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Dell\Desktop\Compta Eagle Sénégal\Rapports\Rapport Web\Web 2026\"/>
    </mc:Choice>
  </mc:AlternateContent>
  <xr:revisionPtr revIDLastSave="0" documentId="13_ncr:1_{7838554C-B899-498B-AEC7-6A327B2C1E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 30,06,26" sheetId="2" r:id="rId1"/>
    <sheet name="TCD Global 30,06,26" sheetId="5" r:id="rId2"/>
    <sheet name="Data Global 30,06,26" sheetId="3" r:id="rId3"/>
  </sheet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8" i="3" l="1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7" i="3"/>
  <c r="F426" i="3"/>
  <c r="F425" i="3"/>
  <c r="F424" i="3"/>
  <c r="F423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<sst xmlns="http://schemas.openxmlformats.org/spreadsheetml/2006/main" count="1888" uniqueCount="176">
  <si>
    <t>Date</t>
  </si>
  <si>
    <t>Details</t>
  </si>
  <si>
    <t>Type de dépenses</t>
  </si>
  <si>
    <t>Departement</t>
  </si>
  <si>
    <t>Montant dépensé</t>
  </si>
  <si>
    <t>Dépenses en $</t>
  </si>
  <si>
    <t>Taux de change en $</t>
  </si>
  <si>
    <t>Transport Local</t>
  </si>
  <si>
    <t>Management</t>
  </si>
  <si>
    <t>Office</t>
  </si>
  <si>
    <t>Website and software</t>
  </si>
  <si>
    <t>Transfer Fees</t>
  </si>
  <si>
    <t>Rent &amp; Utilities</t>
  </si>
  <si>
    <t>Achat de cartouche noire 305</t>
  </si>
  <si>
    <t>Office Materials</t>
  </si>
  <si>
    <t>Investigation</t>
  </si>
  <si>
    <t>Telephone</t>
  </si>
  <si>
    <t>Legal</t>
  </si>
  <si>
    <t>Trust Building</t>
  </si>
  <si>
    <t>Travel Subsistence</t>
  </si>
  <si>
    <t>Internet</t>
  </si>
  <si>
    <t>Services</t>
  </si>
  <si>
    <t xml:space="preserve">Achat de 03 kilos ciment et un kilo de platre </t>
  </si>
  <si>
    <t xml:space="preserve">Main d'œuvre maçon </t>
  </si>
  <si>
    <t>Paiement de la facture de Sen Eau</t>
  </si>
  <si>
    <t>Transport Inter urbain</t>
  </si>
  <si>
    <t>Achat de 02 cartouches d'encre 305 couleur Noir</t>
  </si>
  <si>
    <t>Agios du mois d'avril 2026</t>
  </si>
  <si>
    <t>Bank Fees</t>
  </si>
  <si>
    <t xml:space="preserve">Paiement de la facture d'anglais </t>
  </si>
  <si>
    <t>Training</t>
  </si>
  <si>
    <t>Team Building</t>
  </si>
  <si>
    <t xml:space="preserve">Frais bancaire sur paiement d'anglais </t>
  </si>
  <si>
    <t>Achat de casque Bluetooth sans fil avec Antibruit Amovible</t>
  </si>
  <si>
    <t>Equipment</t>
  </si>
  <si>
    <t xml:space="preserve">Perte de devise </t>
  </si>
  <si>
    <t xml:space="preserve">Frais bancaire sur achat en ligne </t>
  </si>
  <si>
    <t xml:space="preserve">Achat de gasoil </t>
  </si>
  <si>
    <t>Transport</t>
  </si>
  <si>
    <t>Frais de parking</t>
  </si>
  <si>
    <t xml:space="preserve">Panier repas </t>
  </si>
  <si>
    <t xml:space="preserve">Achat de crédit </t>
  </si>
  <si>
    <t>Media</t>
  </si>
  <si>
    <t xml:space="preserve">Frais de visa </t>
  </si>
  <si>
    <t>Travel Expenses</t>
  </si>
  <si>
    <t xml:space="preserve">Paiement de la facture d'internet </t>
  </si>
  <si>
    <t xml:space="preserve">Recharge de la carte péage </t>
  </si>
  <si>
    <t xml:space="preserve">Achat de connexion </t>
  </si>
  <si>
    <t xml:space="preserve">Achat de seddo </t>
  </si>
  <si>
    <t>Achat de produits de ménage</t>
  </si>
  <si>
    <t>TTA DECEMBRE 2025</t>
  </si>
  <si>
    <t>Abonnement Standard IBE</t>
  </si>
  <si>
    <t xml:space="preserve">Achat d'électricité </t>
  </si>
  <si>
    <t>Agios du mois de janvier 2026</t>
  </si>
  <si>
    <t xml:space="preserve">Transport mensuel </t>
  </si>
  <si>
    <t xml:space="preserve">Paiement de la formation d'anglais </t>
  </si>
  <si>
    <t>Frais bancaire sur paiement de la formation d'anglais</t>
  </si>
  <si>
    <t>Paiement des frais d'évacuation des ordure</t>
  </si>
  <si>
    <t>Frais d'impressions</t>
  </si>
  <si>
    <t>Publications</t>
  </si>
  <si>
    <t xml:space="preserve">Achat de 02 cartouche noirs </t>
  </si>
  <si>
    <t>Taxe bancaire TT janvier 2026</t>
  </si>
  <si>
    <t xml:space="preserve">Frais bancaire </t>
  </si>
  <si>
    <t>Agios du mois de février 2026</t>
  </si>
  <si>
    <t xml:space="preserve">Transport local   </t>
  </si>
  <si>
    <t>Frais bancaire 5*550,0922985</t>
  </si>
  <si>
    <t xml:space="preserve">Transport local  </t>
  </si>
  <si>
    <t xml:space="preserve">Transport local </t>
  </si>
  <si>
    <t>Achat de gasoil</t>
  </si>
  <si>
    <t xml:space="preserve">Paiement de loyer bureau </t>
  </si>
  <si>
    <t xml:space="preserve">Frais bancaire sur paiement de la formation d'anglais </t>
  </si>
  <si>
    <t>Transport local</t>
  </si>
  <si>
    <t>TTA FEVRIER 2026</t>
  </si>
  <si>
    <t xml:space="preserve">Paiment de la facture d'IPM </t>
  </si>
  <si>
    <t>Personnel</t>
  </si>
  <si>
    <t xml:space="preserve">Paiment de la facture de Ba eau bab </t>
  </si>
  <si>
    <t>Office Matérials</t>
  </si>
  <si>
    <t>Achat d'électricité</t>
  </si>
  <si>
    <t>Réparation de store du bureau</t>
  </si>
  <si>
    <t>Frais de ramassage des ordures du bureau</t>
  </si>
  <si>
    <t xml:space="preserve">Achat de credit </t>
  </si>
  <si>
    <t>Achat de crédit</t>
  </si>
  <si>
    <t>Frais Bancaire sur virement de grant</t>
  </si>
  <si>
    <t>Impressions de certificat pour formation</t>
  </si>
  <si>
    <t xml:space="preserve">Paiement de loyer </t>
  </si>
  <si>
    <t xml:space="preserve">Paiement du solde des factures d'IPM </t>
  </si>
  <si>
    <t>Paiement du solde des factures de Ba Eau Bab</t>
  </si>
  <si>
    <t xml:space="preserve">Paiement de solde de tout compte des frais d'avocat </t>
  </si>
  <si>
    <t>Lawyer Fees</t>
  </si>
  <si>
    <t>Paiement des impôts VRS du mois de décembre 2025</t>
  </si>
  <si>
    <t>Paiement des impôts BRS du mois de décembre 2025</t>
  </si>
  <si>
    <t>Paiement des impôts VRS du mois de Janvier 2026</t>
  </si>
  <si>
    <t>Paiement des impôts BRS du mois de Janvier 2026</t>
  </si>
  <si>
    <t>Paiement des impôts VRS du mois de Février 2026</t>
  </si>
  <si>
    <t>Paiement des impôts BRS du mois de Février 2026</t>
  </si>
  <si>
    <t>Intérêt de retard des impôts VRS et BRS décembre 2025, janvier et février 2026</t>
  </si>
  <si>
    <t>Paiement du CFE de Cécile</t>
  </si>
  <si>
    <t>Frais bancaire sur paiement du CFE</t>
  </si>
  <si>
    <t>Remboursement de transport , formation CAOG du 19 Mars 2026 à Dakar</t>
  </si>
  <si>
    <t xml:space="preserve">Remboursement de billet d'avion </t>
  </si>
  <si>
    <t>Flight</t>
  </si>
  <si>
    <t>Frais d'envoi de remboursement du billet d'avion</t>
  </si>
  <si>
    <t xml:space="preserve">Transport Inter-urbain </t>
  </si>
  <si>
    <t xml:space="preserve">Panier repas  </t>
  </si>
  <si>
    <t xml:space="preserve">Paiement de l'assurance santé complémentaire </t>
  </si>
  <si>
    <t>Paiement de l'assurance Multirisque du bureau</t>
  </si>
  <si>
    <t>Achat de cartouche 305 noir</t>
  </si>
  <si>
    <t xml:space="preserve">Transport inter-urbain </t>
  </si>
  <si>
    <t xml:space="preserve">Paiement de la facture d'Anglais EF </t>
  </si>
  <si>
    <t>Abonnement standard IBE</t>
  </si>
  <si>
    <t>Agios du mois de Mars 2026</t>
  </si>
  <si>
    <t>Paiement du charetier évacuation des ordures</t>
  </si>
  <si>
    <t>Frais bancaire TTA Mars 2026</t>
  </si>
  <si>
    <t>Paiment du complément de la fature de Burotic Diffusion</t>
  </si>
  <si>
    <t>Frais bancaire sur virement de gant</t>
  </si>
  <si>
    <t>Abonnement IBE Standard</t>
  </si>
  <si>
    <t xml:space="preserve">Remboursement crédit téléphone </t>
  </si>
  <si>
    <t xml:space="preserve">Paiement de complément  CFE </t>
  </si>
  <si>
    <t xml:space="preserve">Frais bancaire sur paiement du CFE </t>
  </si>
  <si>
    <t xml:space="preserve">Paiement de la facture d'IPM </t>
  </si>
  <si>
    <t>Achat de crédit téléphone</t>
  </si>
  <si>
    <t xml:space="preserve">Trust Building </t>
  </si>
  <si>
    <t xml:space="preserve">Confection de semelle </t>
  </si>
  <si>
    <t xml:space="preserve">Achat de crédit téléphone </t>
  </si>
  <si>
    <t xml:space="preserve">Transport  local </t>
  </si>
  <si>
    <t xml:space="preserve">Trust building </t>
  </si>
  <si>
    <t xml:space="preserve">Trus building </t>
  </si>
  <si>
    <t xml:space="preserve">Transport Local </t>
  </si>
  <si>
    <t xml:space="preserve">Achat de Canno FTH </t>
  </si>
  <si>
    <t xml:space="preserve">Paiement mensuel du charetier pour le ramassage des ordures </t>
  </si>
  <si>
    <t>Remboursement sur paiement Proton</t>
  </si>
  <si>
    <t xml:space="preserve">Frais d'envoi </t>
  </si>
  <si>
    <t>Achat de 02 cartouche HP 652 NOIR</t>
  </si>
  <si>
    <t xml:space="preserve">Achat de 02 cartouche HP 652 NOIR </t>
  </si>
  <si>
    <t>Somme de Montant dépensé</t>
  </si>
  <si>
    <t>Étiquettes de colonnes</t>
  </si>
  <si>
    <t>Étiquettes de lignes</t>
  </si>
  <si>
    <t>Total général</t>
  </si>
  <si>
    <t xml:space="preserve">Transport </t>
  </si>
  <si>
    <t>Paiement des cotisation sociale CSS et IPRES du quatrième trimestre 2025</t>
  </si>
  <si>
    <t>Frais Bancaire TTA avril 2026</t>
  </si>
  <si>
    <t xml:space="preserve">Service de plomberie, réparation de douchettes. </t>
  </si>
  <si>
    <t>Achat de robinet</t>
  </si>
  <si>
    <t>Main d'œuvre de plomberie</t>
  </si>
  <si>
    <t>Paiement de l'abonnement standard IBE</t>
  </si>
  <si>
    <t>Agios du mois de mais 2026</t>
  </si>
  <si>
    <t xml:space="preserve">Location de voiture </t>
  </si>
  <si>
    <t>Achat de carburant</t>
  </si>
  <si>
    <t xml:space="preserve">Prestation de chauffeur </t>
  </si>
  <si>
    <t xml:space="preserve">Team building </t>
  </si>
  <si>
    <t xml:space="preserve">Achat d'éléctricité </t>
  </si>
  <si>
    <t>Achat d'illimix crédit téléphone</t>
  </si>
  <si>
    <t>Paiement de la formation anglais</t>
  </si>
  <si>
    <t>Frais d'évacuation d'ordure</t>
  </si>
  <si>
    <t>Achat d'éléctricité woyofal</t>
  </si>
  <si>
    <t>Frais bancaire sur virement de grant</t>
  </si>
  <si>
    <t>Frais bancaire TTA MAI 2026</t>
  </si>
  <si>
    <t>Paiement d'abonnement Norton</t>
  </si>
  <si>
    <t>Achat de raclette, Sac poubelle, éponge, produits de ménage</t>
  </si>
  <si>
    <t>Paiement prestation menuisier métalique</t>
  </si>
  <si>
    <t>Frais d'évacuation ordure à Souaibou</t>
  </si>
  <si>
    <t>Impression rapports formation - saisies et opération</t>
  </si>
  <si>
    <t>Paiement de la facture d'eau de Sen Eau</t>
  </si>
  <si>
    <t>Paiement des factures d'IPM avril, mai et juin 2026</t>
  </si>
  <si>
    <t>Prestation chauffeur</t>
  </si>
  <si>
    <t>Paiement nettoyage villa</t>
  </si>
  <si>
    <t>Paiment facture Ba eau Bab</t>
  </si>
  <si>
    <t>Frais d'envoie paiement facture Ba eau Bab</t>
  </si>
  <si>
    <t>Agios du mois de juin 2026</t>
  </si>
  <si>
    <t xml:space="preserve">Achat de carton </t>
  </si>
  <si>
    <t>Frais bancaire</t>
  </si>
  <si>
    <t>Achat de complément de carton</t>
  </si>
  <si>
    <t>Achat déléctricité</t>
  </si>
  <si>
    <t xml:space="preserve">Remboursement carburant </t>
  </si>
  <si>
    <t xml:space="preserve">Paiement récuparateur d'ordure </t>
  </si>
  <si>
    <t>Acompte sur paiement de loyer du bureau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</si>
</sst>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_ ;[Red]\-#,##0.00\ "/>
    <numFmt numFmtId="165" formatCode="_-* #,##0\ _€_-;\-* #,##0\ _€_-;_-* &quot;-&quot;\ _€_-;_-@_-"/>
    <numFmt numFmtId="166" formatCode="_-* #,##0.0000_-;\-* #,##0.0000_-;_-* &quot;-&quot;??_-;_-@_-"/>
    <numFmt numFmtId="167" formatCode="_-* #,##0\ _€_-;\-* #,##0\ _€_-;_-* \-??\ _€_-;_-@_-"/>
    <numFmt numFmtId="168" formatCode="#,##0.0000_ ;\-#,##0.00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147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2" fillId="2" borderId="1" xfId="2" applyNumberFormat="1" applyFont="1" applyFill="1" applyBorder="1" applyAlignment="1">
      <alignment horizontal="left"/>
    </xf>
    <xf numFmtId="0" fontId="4" fillId="0" borderId="0" xfId="0" applyFont="1"/>
    <xf numFmtId="14" fontId="5" fillId="2" borderId="3" xfId="3" applyNumberFormat="1" applyFont="1" applyFill="1" applyBorder="1"/>
    <xf numFmtId="0" fontId="6" fillId="2" borderId="3" xfId="0" applyFont="1" applyFill="1" applyBorder="1" applyAlignment="1">
      <alignment horizontal="left" vertical="center" wrapText="1"/>
    </xf>
    <xf numFmtId="167" fontId="7" fillId="2" borderId="4" xfId="1" applyNumberFormat="1" applyFont="1" applyFill="1" applyBorder="1"/>
    <xf numFmtId="4" fontId="8" fillId="2" borderId="3" xfId="0" applyNumberFormat="1" applyFont="1" applyFill="1" applyBorder="1"/>
    <xf numFmtId="0" fontId="6" fillId="2" borderId="6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167" fontId="7" fillId="2" borderId="6" xfId="1" applyNumberFormat="1" applyFont="1" applyFill="1" applyBorder="1"/>
    <xf numFmtId="4" fontId="8" fillId="2" borderId="5" xfId="0" applyNumberFormat="1" applyFont="1" applyFill="1" applyBorder="1"/>
    <xf numFmtId="0" fontId="4" fillId="2" borderId="0" xfId="0" applyFont="1" applyFill="1"/>
    <xf numFmtId="0" fontId="6" fillId="2" borderId="7" xfId="0" applyFont="1" applyFill="1" applyBorder="1" applyAlignment="1">
      <alignment horizontal="left" vertical="center" wrapText="1"/>
    </xf>
    <xf numFmtId="167" fontId="7" fillId="2" borderId="8" xfId="1" applyNumberFormat="1" applyFont="1" applyFill="1" applyBorder="1"/>
    <xf numFmtId="4" fontId="8" fillId="2" borderId="7" xfId="0" applyNumberFormat="1" applyFont="1" applyFill="1" applyBorder="1"/>
    <xf numFmtId="0" fontId="8" fillId="0" borderId="8" xfId="0" applyFont="1" applyBorder="1"/>
    <xf numFmtId="0" fontId="4" fillId="0" borderId="6" xfId="0" applyFont="1" applyBorder="1"/>
    <xf numFmtId="0" fontId="4" fillId="0" borderId="5" xfId="0" applyFont="1" applyBorder="1"/>
    <xf numFmtId="14" fontId="4" fillId="0" borderId="0" xfId="0" applyNumberFormat="1" applyFont="1"/>
    <xf numFmtId="164" fontId="4" fillId="0" borderId="0" xfId="0" applyNumberFormat="1" applyFont="1" applyAlignment="1">
      <alignment horizontal="right"/>
    </xf>
    <xf numFmtId="4" fontId="4" fillId="0" borderId="0" xfId="0" applyNumberFormat="1" applyFont="1"/>
    <xf numFmtId="166" fontId="4" fillId="0" borderId="0" xfId="1" applyNumberFormat="1" applyFont="1"/>
    <xf numFmtId="166" fontId="2" fillId="2" borderId="1" xfId="1" applyNumberFormat="1" applyFont="1" applyFill="1" applyBorder="1" applyAlignment="1">
      <alignment horizontal="left"/>
    </xf>
    <xf numFmtId="0" fontId="8" fillId="0" borderId="3" xfId="0" applyFont="1" applyBorder="1"/>
    <xf numFmtId="0" fontId="8" fillId="0" borderId="5" xfId="0" applyFont="1" applyBorder="1"/>
    <xf numFmtId="168" fontId="4" fillId="0" borderId="5" xfId="0" applyNumberFormat="1" applyFont="1" applyBorder="1"/>
    <xf numFmtId="0" fontId="8" fillId="0" borderId="7" xfId="0" applyFont="1" applyBorder="1"/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164" fontId="2" fillId="2" borderId="11" xfId="2" applyNumberFormat="1" applyFont="1" applyFill="1" applyBorder="1" applyAlignment="1">
      <alignment horizontal="right"/>
    </xf>
    <xf numFmtId="14" fontId="8" fillId="2" borderId="3" xfId="0" applyNumberFormat="1" applyFont="1" applyFill="1" applyBorder="1"/>
    <xf numFmtId="0" fontId="8" fillId="2" borderId="6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vertical="center" wrapText="1"/>
    </xf>
    <xf numFmtId="167" fontId="1" fillId="2" borderId="14" xfId="1" applyNumberFormat="1" applyFill="1" applyBorder="1"/>
    <xf numFmtId="14" fontId="9" fillId="2" borderId="3" xfId="3" applyNumberFormat="1" applyFont="1" applyFill="1" applyBorder="1"/>
    <xf numFmtId="0" fontId="9" fillId="2" borderId="6" xfId="3" applyFont="1" applyFill="1" applyBorder="1"/>
    <xf numFmtId="167" fontId="10" fillId="2" borderId="5" xfId="1" applyNumberFormat="1" applyFont="1" applyFill="1" applyBorder="1"/>
    <xf numFmtId="0" fontId="4" fillId="2" borderId="5" xfId="0" applyFont="1" applyFill="1" applyBorder="1"/>
    <xf numFmtId="167" fontId="10" fillId="2" borderId="14" xfId="1" applyNumberFormat="1" applyFont="1" applyFill="1" applyBorder="1"/>
    <xf numFmtId="167" fontId="1" fillId="2" borderId="5" xfId="1" applyNumberFormat="1" applyFill="1" applyBorder="1"/>
    <xf numFmtId="167" fontId="1" fillId="0" borderId="14" xfId="1" applyNumberFormat="1" applyBorder="1"/>
    <xf numFmtId="167" fontId="1" fillId="0" borderId="5" xfId="1" applyNumberFormat="1" applyBorder="1"/>
    <xf numFmtId="14" fontId="9" fillId="2" borderId="15" xfId="3" applyNumberFormat="1" applyFont="1" applyFill="1" applyBorder="1"/>
    <xf numFmtId="0" fontId="9" fillId="2" borderId="8" xfId="3" applyFont="1" applyFill="1" applyBorder="1"/>
    <xf numFmtId="0" fontId="6" fillId="2" borderId="16" xfId="0" applyFont="1" applyFill="1" applyBorder="1" applyAlignment="1">
      <alignment horizontal="left" vertical="center" wrapText="1"/>
    </xf>
    <xf numFmtId="167" fontId="10" fillId="2" borderId="7" xfId="1" applyNumberFormat="1" applyFont="1" applyFill="1" applyBorder="1"/>
    <xf numFmtId="0" fontId="4" fillId="2" borderId="7" xfId="0" applyFont="1" applyFill="1" applyBorder="1"/>
    <xf numFmtId="14" fontId="8" fillId="2" borderId="15" xfId="0" applyNumberFormat="1" applyFont="1" applyFill="1" applyBorder="1"/>
    <xf numFmtId="0" fontId="8" fillId="2" borderId="8" xfId="0" applyFont="1" applyFill="1" applyBorder="1" applyAlignment="1">
      <alignment horizontal="left" wrapText="1"/>
    </xf>
    <xf numFmtId="167" fontId="1" fillId="2" borderId="17" xfId="1" applyNumberFormat="1" applyFill="1" applyBorder="1"/>
    <xf numFmtId="14" fontId="9" fillId="3" borderId="18" xfId="3" applyNumberFormat="1" applyFont="1" applyFill="1" applyBorder="1"/>
    <xf numFmtId="0" fontId="9" fillId="3" borderId="18" xfId="3" applyFont="1" applyFill="1" applyBorder="1"/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167" fontId="1" fillId="3" borderId="9" xfId="1" applyNumberFormat="1" applyFill="1" applyBorder="1"/>
    <xf numFmtId="4" fontId="8" fillId="2" borderId="19" xfId="0" applyNumberFormat="1" applyFont="1" applyFill="1" applyBorder="1"/>
    <xf numFmtId="0" fontId="4" fillId="0" borderId="9" xfId="0" applyFont="1" applyBorder="1"/>
    <xf numFmtId="14" fontId="4" fillId="2" borderId="3" xfId="0" applyNumberFormat="1" applyFont="1" applyFill="1" applyBorder="1"/>
    <xf numFmtId="0" fontId="4" fillId="2" borderId="14" xfId="0" applyFont="1" applyFill="1" applyBorder="1" applyAlignment="1">
      <alignment horizontal="left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167" fontId="1" fillId="2" borderId="5" xfId="1" applyNumberFormat="1" applyFill="1" applyBorder="1" applyAlignment="1">
      <alignment horizontal="left" vertical="center"/>
    </xf>
    <xf numFmtId="4" fontId="8" fillId="2" borderId="13" xfId="0" applyNumberFormat="1" applyFont="1" applyFill="1" applyBorder="1"/>
    <xf numFmtId="14" fontId="9" fillId="3" borderId="21" xfId="3" applyNumberFormat="1" applyFont="1" applyFill="1" applyBorder="1"/>
    <xf numFmtId="0" fontId="9" fillId="3" borderId="14" xfId="3" applyFont="1" applyFill="1" applyBorder="1"/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167" fontId="1" fillId="3" borderId="5" xfId="1" applyNumberFormat="1" applyFill="1" applyBorder="1"/>
    <xf numFmtId="14" fontId="9" fillId="2" borderId="21" xfId="3" applyNumberFormat="1" applyFont="1" applyFill="1" applyBorder="1"/>
    <xf numFmtId="0" fontId="9" fillId="2" borderId="14" xfId="3" applyFont="1" applyFill="1" applyBorder="1"/>
    <xf numFmtId="0" fontId="11" fillId="2" borderId="5" xfId="0" applyFont="1" applyFill="1" applyBorder="1" applyAlignment="1">
      <alignment horizontal="left" vertical="center" wrapText="1"/>
    </xf>
    <xf numFmtId="167" fontId="10" fillId="2" borderId="5" xfId="1" applyNumberFormat="1" applyFont="1" applyFill="1" applyBorder="1" applyAlignment="1">
      <alignment horizontal="left" vertical="center"/>
    </xf>
    <xf numFmtId="167" fontId="10" fillId="3" borderId="5" xfId="1" applyNumberFormat="1" applyFont="1" applyFill="1" applyBorder="1"/>
    <xf numFmtId="0" fontId="10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167" fontId="7" fillId="2" borderId="5" xfId="1" applyNumberFormat="1" applyFont="1" applyFill="1" applyBorder="1" applyAlignment="1">
      <alignment horizontal="left" vertical="center"/>
    </xf>
    <xf numFmtId="167" fontId="10" fillId="2" borderId="5" xfId="1" applyNumberFormat="1" applyFont="1" applyFill="1" applyBorder="1" applyAlignment="1" applyProtection="1">
      <alignment horizontal="left" vertical="center"/>
    </xf>
    <xf numFmtId="167" fontId="10" fillId="2" borderId="22" xfId="1" applyNumberFormat="1" applyFont="1" applyFill="1" applyBorder="1"/>
    <xf numFmtId="14" fontId="9" fillId="3" borderId="14" xfId="3" applyNumberFormat="1" applyFont="1" applyFill="1" applyBorder="1"/>
    <xf numFmtId="0" fontId="4" fillId="3" borderId="6" xfId="0" applyFont="1" applyFill="1" applyBorder="1"/>
    <xf numFmtId="167" fontId="7" fillId="2" borderId="5" xfId="1" applyNumberFormat="1" applyFont="1" applyFill="1" applyBorder="1" applyAlignment="1" applyProtection="1">
      <alignment horizontal="left" vertical="center"/>
    </xf>
    <xf numFmtId="14" fontId="9" fillId="2" borderId="14" xfId="3" applyNumberFormat="1" applyFont="1" applyFill="1" applyBorder="1"/>
    <xf numFmtId="14" fontId="9" fillId="3" borderId="17" xfId="3" applyNumberFormat="1" applyFont="1" applyFill="1" applyBorder="1"/>
    <xf numFmtId="0" fontId="9" fillId="3" borderId="17" xfId="3" applyFont="1" applyFill="1" applyBorder="1"/>
    <xf numFmtId="0" fontId="6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/>
    <xf numFmtId="167" fontId="1" fillId="3" borderId="7" xfId="1" applyNumberFormat="1" applyFill="1" applyBorder="1"/>
    <xf numFmtId="4" fontId="8" fillId="2" borderId="16" xfId="0" applyNumberFormat="1" applyFont="1" applyFill="1" applyBorder="1"/>
    <xf numFmtId="0" fontId="4" fillId="0" borderId="7" xfId="0" applyFont="1" applyBorder="1"/>
    <xf numFmtId="0" fontId="5" fillId="2" borderId="4" xfId="3" applyFont="1" applyFill="1" applyBorder="1"/>
    <xf numFmtId="0" fontId="5" fillId="2" borderId="6" xfId="3" applyFont="1" applyFill="1" applyBorder="1"/>
    <xf numFmtId="0" fontId="6" fillId="2" borderId="20" xfId="0" applyFont="1" applyFill="1" applyBorder="1" applyAlignment="1">
      <alignment horizontal="left" vertical="center" wrapText="1"/>
    </xf>
    <xf numFmtId="0" fontId="8" fillId="2" borderId="4" xfId="0" applyFont="1" applyFill="1" applyBorder="1"/>
    <xf numFmtId="167" fontId="7" fillId="2" borderId="4" xfId="1" applyNumberFormat="1" applyFont="1" applyFill="1" applyBorder="1" applyAlignment="1">
      <alignment horizontal="left" vertical="center"/>
    </xf>
    <xf numFmtId="14" fontId="12" fillId="2" borderId="3" xfId="0" applyNumberFormat="1" applyFont="1" applyFill="1" applyBorder="1"/>
    <xf numFmtId="0" fontId="12" fillId="2" borderId="6" xfId="0" applyFont="1" applyFill="1" applyBorder="1" applyAlignment="1">
      <alignment horizontal="left" wrapText="1"/>
    </xf>
    <xf numFmtId="167" fontId="7" fillId="2" borderId="6" xfId="1" applyNumberFormat="1" applyFont="1" applyFill="1" applyBorder="1" applyAlignment="1">
      <alignment horizontal="left" vertical="center"/>
    </xf>
    <xf numFmtId="167" fontId="8" fillId="2" borderId="6" xfId="1" applyNumberFormat="1" applyFont="1" applyFill="1" applyBorder="1" applyAlignment="1" applyProtection="1">
      <alignment horizontal="left" vertical="center"/>
    </xf>
    <xf numFmtId="167" fontId="1" fillId="2" borderId="14" xfId="1" applyNumberFormat="1" applyFill="1" applyBorder="1" applyAlignment="1">
      <alignment horizontal="left" vertical="center"/>
    </xf>
    <xf numFmtId="14" fontId="8" fillId="2" borderId="17" xfId="0" applyNumberFormat="1" applyFont="1" applyFill="1" applyBorder="1"/>
    <xf numFmtId="0" fontId="8" fillId="2" borderId="7" xfId="0" applyFont="1" applyFill="1" applyBorder="1" applyAlignment="1">
      <alignment horizontal="left" wrapText="1"/>
    </xf>
    <xf numFmtId="0" fontId="4" fillId="0" borderId="8" xfId="0" applyFont="1" applyBorder="1"/>
    <xf numFmtId="164" fontId="4" fillId="0" borderId="8" xfId="0" applyNumberFormat="1" applyFont="1" applyBorder="1" applyAlignment="1">
      <alignment horizontal="right"/>
    </xf>
    <xf numFmtId="4" fontId="4" fillId="0" borderId="7" xfId="0" applyNumberFormat="1" applyFont="1" applyBorder="1"/>
    <xf numFmtId="14" fontId="5" fillId="2" borderId="15" xfId="3" applyNumberFormat="1" applyFont="1" applyFill="1" applyBorder="1"/>
    <xf numFmtId="167" fontId="0" fillId="0" borderId="1" xfId="0" applyNumberFormat="1" applyBorder="1"/>
    <xf numFmtId="167" fontId="0" fillId="0" borderId="5" xfId="0" applyNumberFormat="1" applyBorder="1"/>
    <xf numFmtId="165" fontId="2" fillId="2" borderId="23" xfId="2" applyNumberFormat="1" applyFont="1" applyFill="1" applyBorder="1" applyAlignment="1">
      <alignment horizontal="left"/>
    </xf>
    <xf numFmtId="166" fontId="2" fillId="2" borderId="12" xfId="1" applyNumberFormat="1" applyFont="1" applyFill="1" applyBorder="1" applyAlignment="1">
      <alignment horizontal="left"/>
    </xf>
    <xf numFmtId="0" fontId="4" fillId="0" borderId="13" xfId="0" applyFont="1" applyBorder="1"/>
    <xf numFmtId="14" fontId="5" fillId="2" borderId="3" xfId="3" applyNumberFormat="1" applyFont="1" applyFill="1" applyBorder="1" applyAlignment="1">
      <alignment horizontal="center"/>
    </xf>
    <xf numFmtId="167" fontId="7" fillId="2" borderId="14" xfId="1" applyNumberFormat="1" applyFont="1" applyFill="1" applyBorder="1"/>
    <xf numFmtId="14" fontId="6" fillId="2" borderId="3" xfId="0" applyNumberFormat="1" applyFont="1" applyFill="1" applyBorder="1" applyAlignment="1">
      <alignment horizontal="center"/>
    </xf>
    <xf numFmtId="167" fontId="7" fillId="2" borderId="14" xfId="1" applyNumberFormat="1" applyFont="1" applyFill="1" applyBorder="1" applyAlignment="1">
      <alignment horizontal="left" vertical="center"/>
    </xf>
    <xf numFmtId="14" fontId="6" fillId="2" borderId="3" xfId="0" applyNumberFormat="1" applyFont="1" applyFill="1" applyBorder="1"/>
    <xf numFmtId="167" fontId="8" fillId="2" borderId="14" xfId="1" applyNumberFormat="1" applyFont="1" applyFill="1" applyBorder="1" applyAlignment="1" applyProtection="1">
      <alignment horizontal="left" vertical="center"/>
    </xf>
    <xf numFmtId="14" fontId="8" fillId="2" borderId="3" xfId="0" applyNumberFormat="1" applyFont="1" applyFill="1" applyBorder="1" applyAlignment="1">
      <alignment horizontal="center"/>
    </xf>
    <xf numFmtId="14" fontId="8" fillId="2" borderId="15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left" vertical="center" wrapText="1"/>
    </xf>
    <xf numFmtId="167" fontId="7" fillId="2" borderId="17" xfId="1" applyNumberFormat="1" applyFont="1" applyFill="1" applyBorder="1" applyAlignment="1">
      <alignment horizontal="left" vertical="center"/>
    </xf>
    <xf numFmtId="0" fontId="4" fillId="0" borderId="16" xfId="0" applyFont="1" applyBorder="1"/>
    <xf numFmtId="0" fontId="0" fillId="0" borderId="11" xfId="0" applyBorder="1"/>
    <xf numFmtId="0" fontId="0" fillId="0" borderId="1" xfId="0" applyBorder="1"/>
    <xf numFmtId="0" fontId="0" fillId="0" borderId="2" xfId="0" applyBorder="1"/>
    <xf numFmtId="167" fontId="0" fillId="0" borderId="2" xfId="0" applyNumberFormat="1" applyBorder="1"/>
    <xf numFmtId="0" fontId="0" fillId="0" borderId="1" xfId="0" pivotButton="1" applyBorder="1"/>
    <xf numFmtId="164" fontId="2" fillId="2" borderId="1" xfId="2" applyNumberFormat="1" applyFont="1" applyFill="1" applyBorder="1" applyAlignment="1">
      <alignment horizontal="right"/>
    </xf>
    <xf numFmtId="14" fontId="5" fillId="2" borderId="21" xfId="0" applyNumberFormat="1" applyFont="1" applyFill="1" applyBorder="1"/>
    <xf numFmtId="0" fontId="5" fillId="2" borderId="14" xfId="0" applyFont="1" applyFill="1" applyBorder="1"/>
    <xf numFmtId="167" fontId="5" fillId="2" borderId="5" xfId="0" applyNumberFormat="1" applyFont="1" applyFill="1" applyBorder="1"/>
    <xf numFmtId="0" fontId="8" fillId="0" borderId="13" xfId="0" applyFont="1" applyBorder="1"/>
    <xf numFmtId="0" fontId="8" fillId="2" borderId="13" xfId="0" applyFont="1" applyFill="1" applyBorder="1"/>
    <xf numFmtId="167" fontId="8" fillId="2" borderId="5" xfId="1" applyNumberFormat="1" applyFont="1" applyFill="1" applyBorder="1" applyAlignment="1" applyProtection="1">
      <alignment horizontal="left" vertical="center"/>
    </xf>
    <xf numFmtId="0" fontId="7" fillId="2" borderId="14" xfId="0" applyFont="1" applyFill="1" applyBorder="1"/>
    <xf numFmtId="14" fontId="5" fillId="2" borderId="25" xfId="0" applyNumberFormat="1" applyFont="1" applyFill="1" applyBorder="1"/>
    <xf numFmtId="0" fontId="7" fillId="2" borderId="24" xfId="0" applyFont="1" applyFill="1" applyBorder="1"/>
    <xf numFmtId="167" fontId="7" fillId="2" borderId="5" xfId="1" applyNumberFormat="1" applyFont="1" applyFill="1" applyBorder="1"/>
    <xf numFmtId="14" fontId="5" fillId="2" borderId="3" xfId="3" applyNumberFormat="1" applyFont="1" applyFill="1" applyBorder="1" applyAlignment="1">
      <alignment horizontal="right"/>
    </xf>
    <xf numFmtId="0" fontId="7" fillId="2" borderId="6" xfId="0" applyFont="1" applyFill="1" applyBorder="1"/>
    <xf numFmtId="0" fontId="8" fillId="0" borderId="16" xfId="0" applyFont="1" applyBorder="1"/>
    <xf numFmtId="0" fontId="0" fillId="0" borderId="26" xfId="0" applyBorder="1" applyAlignment="1">
      <alignment horizontal="left"/>
    </xf>
    <xf numFmtId="167" fontId="0" fillId="0" borderId="26" xfId="0" applyNumberFormat="1" applyBorder="1"/>
    <xf numFmtId="167" fontId="0" fillId="0" borderId="24" xfId="0" applyNumberFormat="1" applyBorder="1"/>
    <xf numFmtId="0" fontId="0" fillId="0" borderId="1" xfId="0" applyBorder="1" applyAlignment="1">
      <alignment horizontal="left"/>
    </xf>
  </cellXfs>
  <cellStyles count="4">
    <cellStyle name="Milliers" xfId="1" builtinId="3"/>
    <cellStyle name="Normal" xfId="0" builtinId="0"/>
    <cellStyle name="Normal 8" xfId="3" xr:uid="{8CBC24EC-9046-4BF0-B408-E04A626BBA94}"/>
    <cellStyle name="Normal_Total expenses by date 2" xfId="2" xr:uid="{808F1504-6206-4B12-86B1-205FB1A0DBF5}"/>
  </cellStyles>
  <dxfs count="67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top style="medium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ell/Desktop/Compta%20Eagle%20S&#233;n&#233;gal/Rapports/Rapport%20financier/Rapport%20financier%202026/06%20Eagle%20S&#233;n&#233;gal%20rapport%20financier%20Juin%2020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6207.536161458331" createdVersion="8" refreshedVersion="8" minRefreshableVersion="3" recordCount="55" xr:uid="{2CA55F98-805D-423B-938C-B6D2BB500E25}">
  <cacheSource type="worksheet">
    <worksheetSource ref="A1:M56" sheet="Data" r:id="rId2"/>
  </cacheSource>
  <cacheFields count="13">
    <cacheField name="Date" numFmtId="14">
      <sharedItems containsSemiMixedTypes="0" containsNonDate="0" containsDate="1" containsString="0" minDate="2026-06-02T00:00:00" maxDate="2026-07-01T00:00:00"/>
    </cacheField>
    <cacheField name="Details" numFmtId="0">
      <sharedItems/>
    </cacheField>
    <cacheField name="Type de dépenses" numFmtId="0">
      <sharedItems count="15">
        <s v="Personnel"/>
        <s v="Rent &amp; Utilities"/>
        <s v="Transport local"/>
        <s v="Office Materials"/>
        <s v="Bank Fees"/>
        <s v="Website and software"/>
        <s v="Services"/>
        <s v="Publications"/>
        <s v="Transport "/>
        <s v="Transport"/>
        <s v="Transfer Fees"/>
        <s v="Trust Building" u="1"/>
        <s v="Telephone" u="1"/>
        <s v="Internet" u="1"/>
        <s v="Training" u="1"/>
      </sharedItems>
    </cacheField>
    <cacheField name="Departement" numFmtId="0">
      <sharedItems count="5">
        <s v="Management"/>
        <s v="Office"/>
        <s v="Legal"/>
        <s v="Investigation"/>
        <s v="Team Building" u="1"/>
      </sharedItems>
    </cacheField>
    <cacheField name="Montant dépensé" numFmtId="167">
      <sharedItems containsSemiMixedTypes="0" containsString="0" containsNumber="1" containsInteger="1" minValue="370" maxValue="1400000"/>
    </cacheField>
    <cacheField name="Dépenses en $" numFmtId="4">
      <sharedItems containsSemiMixedTypes="0" containsString="0" containsNumber="1" minValue="0.66787167769108935" maxValue="2525.2308567311843"/>
    </cacheField>
    <cacheField name="Taux de change en $" numFmtId="0">
      <sharedItems containsSemiMixedTypes="0" containsString="0" containsNumber="1" minValue="553.99863830000004" maxValue="554.40475719999995"/>
    </cacheField>
    <cacheField name="Nom" numFmtId="0">
      <sharedItems count="12">
        <s v="Bassirou"/>
        <s v="Souaibou"/>
        <s v="NDOYE"/>
        <s v="E32"/>
        <s v="DIEYE"/>
        <s v="SGBS"/>
        <s v="T2"/>
        <s v="Khaly"/>
        <s v="Yacine"/>
        <s v="E30"/>
        <s v="Cécile"/>
        <s v="E12" u="1"/>
      </sharedItems>
    </cacheField>
    <cacheField name="N° de piece" numFmtId="0">
      <sharedItems/>
    </cacheField>
    <cacheField name="Project" numFmtId="0">
      <sharedItems/>
    </cacheField>
    <cacheField name="Donateurs" numFmtId="49">
      <sharedItems/>
    </cacheField>
    <cacheField name="Pays" numFmtId="0">
      <sharedItems/>
    </cacheField>
    <cacheField name="Commentair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">
  <r>
    <d v="2026-06-02T00:00:00"/>
    <s v="Avance sur salaire mois d'avril Bassirou"/>
    <x v="0"/>
    <x v="0"/>
    <n v="60000"/>
    <n v="108.30351530125773"/>
    <n v="553.99863830000004"/>
    <x v="0"/>
    <s v="CA-26-06-01"/>
    <s v="Eagle Sénégal"/>
    <s v="Elonga 2026"/>
    <s v="Sénégal"/>
    <m/>
  </r>
  <r>
    <d v="2026-06-02T00:00:00"/>
    <s v="Avance sur salaire mois d'avril Souaibou"/>
    <x v="0"/>
    <x v="1"/>
    <n v="60000"/>
    <n v="108.30351530125773"/>
    <n v="553.99863830000004"/>
    <x v="1"/>
    <s v="CA-26-06-02"/>
    <s v="Eagle Sénégal"/>
    <s v="Elonga 2026"/>
    <s v="Sénégal"/>
    <m/>
  </r>
  <r>
    <d v="2026-06-02T00:00:00"/>
    <s v="Avance sur salaire mois d'avril NDOYE"/>
    <x v="0"/>
    <x v="2"/>
    <n v="60000"/>
    <n v="108.30351530125773"/>
    <n v="553.99863830000004"/>
    <x v="2"/>
    <s v="CA-26-06-03"/>
    <s v="Eagle Sénégal"/>
    <s v="Elonga 2026"/>
    <s v="Sénégal"/>
    <m/>
  </r>
  <r>
    <d v="2026-06-02T00:00:00"/>
    <s v="Avance sur salaire mois d'avril E32"/>
    <x v="0"/>
    <x v="3"/>
    <n v="60000"/>
    <n v="108.30351530125773"/>
    <n v="553.99863830000004"/>
    <x v="3"/>
    <s v="CA-26-06-04"/>
    <s v="Eagle Sénégal"/>
    <s v="Elonga 2026"/>
    <s v="Sénégal"/>
    <m/>
  </r>
  <r>
    <d v="2026-06-02T00:00:00"/>
    <s v="Avance sur salaire mois d'avril DIEYE"/>
    <x v="0"/>
    <x v="2"/>
    <n v="60000"/>
    <n v="108.30351530125773"/>
    <n v="553.99863830000004"/>
    <x v="4"/>
    <s v="CA-26-06-05"/>
    <s v="Eagle Sénégal"/>
    <s v="Elonga 2026"/>
    <s v="Sénégal"/>
    <m/>
  </r>
  <r>
    <d v="2026-06-02T00:00:00"/>
    <s v="Frais d'évacuation d'ordure"/>
    <x v="1"/>
    <x v="1"/>
    <n v="5000"/>
    <n v="9.0252929417714771"/>
    <n v="553.99863830000004"/>
    <x v="1"/>
    <s v="CA-26-06-06"/>
    <s v="Eagle Sénégal"/>
    <s v="Elonga 2026"/>
    <s v="Sénégal"/>
    <m/>
  </r>
  <r>
    <d v="2026-06-02T00:00:00"/>
    <s v="Transport local maison-bureau-Tilène-bureau"/>
    <x v="2"/>
    <x v="2"/>
    <n v="7000"/>
    <n v="12.635410118480069"/>
    <n v="553.99863830000004"/>
    <x v="2"/>
    <s v="CA-26-06-07"/>
    <s v="Eagle Sénégal"/>
    <s v="Elonga 2026"/>
    <s v="Sénégal"/>
    <m/>
  </r>
  <r>
    <d v="2026-06-02T00:00:00"/>
    <s v="Achat de carton de déménagement"/>
    <x v="3"/>
    <x v="1"/>
    <n v="40500"/>
    <n v="73.104872828348974"/>
    <n v="553.99863830000004"/>
    <x v="2"/>
    <s v="CA-26-06-08"/>
    <s v="Eagle Sénégal"/>
    <s v="Elonga 2026"/>
    <s v="Sénégal"/>
    <m/>
  </r>
  <r>
    <d v="2026-06-03T00:00:00"/>
    <s v="Achat d'éléctricité woyofal"/>
    <x v="1"/>
    <x v="1"/>
    <n v="50000"/>
    <n v="90.252929417714768"/>
    <n v="553.99863830000004"/>
    <x v="1"/>
    <s v="CA-26-06-09"/>
    <s v="Eagle Sénégal"/>
    <s v="Elonga 2026"/>
    <s v="Sénégal"/>
    <m/>
  </r>
  <r>
    <d v="2026-06-03T00:00:00"/>
    <s v="Transport local bureau - colobane - ville - bureau"/>
    <x v="2"/>
    <x v="0"/>
    <n v="13000"/>
    <n v="23.465761648605842"/>
    <n v="553.99863830000004"/>
    <x v="0"/>
    <s v="CA-26-06-10"/>
    <s v="Eagle Sénégal"/>
    <s v="Elonga 2026"/>
    <s v="Sénégal"/>
    <m/>
  </r>
  <r>
    <d v="2026-06-03T00:00:00"/>
    <s v="Frais bancaire sur virement de grant"/>
    <x v="4"/>
    <x v="1"/>
    <n v="2768"/>
    <n v="4.9964021725646894"/>
    <n v="553.99863830000004"/>
    <x v="5"/>
    <s v="BQ-26-06-02"/>
    <s v="Eagle Sénégal"/>
    <s v="Elonga 2026"/>
    <s v="Sénégal"/>
    <m/>
  </r>
  <r>
    <d v="2026-06-04T00:00:00"/>
    <s v="Frais bancaire TTA MAI 2026"/>
    <x v="4"/>
    <x v="1"/>
    <n v="370"/>
    <n v="0.66787167769108935"/>
    <n v="553.99863830000004"/>
    <x v="5"/>
    <s v="BQ-26-06-04"/>
    <s v="Eagle Sénégal"/>
    <s v="Elonga 2026"/>
    <s v="Sénégal"/>
    <m/>
  </r>
  <r>
    <d v="2026-06-04T00:00:00"/>
    <s v="Paiement d'abonnement"/>
    <x v="5"/>
    <x v="1"/>
    <n v="121493"/>
    <n v="219.30198307492842"/>
    <n v="553.99863830000004"/>
    <x v="5"/>
    <s v="BQ-26-06-05"/>
    <s v="Eagle Sénégal"/>
    <s v="Elonga 2026"/>
    <s v="Sénégal"/>
    <m/>
  </r>
  <r>
    <d v="2026-06-04T00:00:00"/>
    <s v="Frais bancaire sur paiement d'abonnement"/>
    <x v="4"/>
    <x v="1"/>
    <n v="2132"/>
    <n v="3.8483849103713581"/>
    <n v="553.99863830000004"/>
    <x v="5"/>
    <s v="BQ-26-06-06"/>
    <s v="Eagle Sénégal"/>
    <s v="Elonga 2026"/>
    <s v="Sénégal"/>
    <m/>
  </r>
  <r>
    <d v="2026-06-04T00:00:00"/>
    <s v="Achat de raclette, Sac poubelle, éponge, produits de ménage"/>
    <x v="3"/>
    <x v="1"/>
    <n v="14890"/>
    <n v="26.877322380595459"/>
    <n v="553.99863830000004"/>
    <x v="3"/>
    <s v="CA-26-06-11"/>
    <s v="Eagle Sénégal"/>
    <s v="Elonga 2026"/>
    <s v="Sénégal"/>
    <m/>
  </r>
  <r>
    <d v="2026-06-04T00:00:00"/>
    <s v="Trransport local bureau - camp abdou diassé - IRTSS - bureau"/>
    <x v="2"/>
    <x v="0"/>
    <n v="5000"/>
    <n v="9.0252929417714771"/>
    <n v="553.99863830000004"/>
    <x v="0"/>
    <s v="CA-26-06-12"/>
    <s v="Eagle Sénégal"/>
    <s v="Elonga 2026"/>
    <s v="Sénégal"/>
    <m/>
  </r>
  <r>
    <d v="2026-06-04T00:00:00"/>
    <s v="Transport local bureau - banque - bureau"/>
    <x v="2"/>
    <x v="1"/>
    <n v="1500"/>
    <n v="2.7075878825314432"/>
    <n v="553.99863830000004"/>
    <x v="1"/>
    <s v="CA-26-06-13"/>
    <s v="Eagle Sénégal"/>
    <s v="Elonga 2026"/>
    <s v="Sénégal"/>
    <m/>
  </r>
  <r>
    <d v="2026-06-04T00:00:00"/>
    <s v="Paiement prestation service Avril et Mai 2026 T2"/>
    <x v="0"/>
    <x v="3"/>
    <n v="240000"/>
    <n v="433.21406120503093"/>
    <n v="553.99863830000004"/>
    <x v="6"/>
    <s v="CA-26-06-14"/>
    <s v="Eagle Sénégal"/>
    <s v="Elonga 2026"/>
    <s v="Sénégal"/>
    <m/>
  </r>
  <r>
    <d v="2026-06-05T00:00:00"/>
    <s v="Paiement prestation service Avril et Mai 2026 Khaly"/>
    <x v="0"/>
    <x v="1"/>
    <n v="200000"/>
    <n v="361.01171767085907"/>
    <n v="553.99863830000004"/>
    <x v="7"/>
    <s v="CA-26-06-15"/>
    <s v="Eagle Sénégal"/>
    <s v="Elonga 2026"/>
    <s v="Sénégal"/>
    <m/>
  </r>
  <r>
    <d v="2026-06-05T00:00:00"/>
    <s v="Paiement prestation service Avril et Mai 2026 Yacine"/>
    <x v="0"/>
    <x v="1"/>
    <n v="140000"/>
    <n v="252.70820236960137"/>
    <n v="553.99863830000004"/>
    <x v="8"/>
    <s v="CA-26-06-16"/>
    <s v="Eagle Sénégal"/>
    <s v="Elonga 2026"/>
    <s v="Sénégal"/>
    <m/>
  </r>
  <r>
    <d v="2026-06-05T00:00:00"/>
    <s v="Paiement prestation service Avril et Mai 2026 E30"/>
    <x v="0"/>
    <x v="3"/>
    <n v="340000"/>
    <n v="613.71992004046047"/>
    <n v="553.99863830000004"/>
    <x v="9"/>
    <s v="CA-26-06-17"/>
    <s v="Eagle Sénégal"/>
    <s v="Elonga 2026"/>
    <s v="Sénégal"/>
    <m/>
  </r>
  <r>
    <d v="2026-06-05T00:00:00"/>
    <s v="Paiement prestation menuisier métalique"/>
    <x v="6"/>
    <x v="1"/>
    <n v="7000"/>
    <n v="12.635410118480069"/>
    <n v="553.99863830000004"/>
    <x v="1"/>
    <s v="CA-26-06-18"/>
    <s v="Eagle Sénégal"/>
    <s v="Elonga 2026"/>
    <s v="Sénégal"/>
    <m/>
  </r>
  <r>
    <d v="2026-06-05T00:00:00"/>
    <s v="Frais d'évacuation d'ordure"/>
    <x v="1"/>
    <x v="1"/>
    <n v="5000"/>
    <n v="9.0252929417714771"/>
    <n v="553.99863830000004"/>
    <x v="1"/>
    <s v="CA-26-06-19"/>
    <s v="Eagle Sénégal"/>
    <s v="Elonga 2026"/>
    <s v="Sénégal"/>
    <m/>
  </r>
  <r>
    <d v="2026-06-05T00:00:00"/>
    <s v="Transport local maison-Tilène-bureau"/>
    <x v="2"/>
    <x v="2"/>
    <n v="5000"/>
    <n v="9.0252929417714771"/>
    <n v="553.99863830000004"/>
    <x v="2"/>
    <s v="CA-26-06-20"/>
    <s v="Eagle Sénégal"/>
    <s v="Elonga 2026"/>
    <s v="Sénégal"/>
    <m/>
  </r>
  <r>
    <d v="2026-06-05T00:00:00"/>
    <s v="Achat de complément de carton de déménagement"/>
    <x v="3"/>
    <x v="1"/>
    <n v="12000"/>
    <n v="21.660703060251546"/>
    <n v="553.99863830000004"/>
    <x v="2"/>
    <s v="CA-26-06-21"/>
    <s v="Eagle Sénégal"/>
    <s v="Elonga 2026"/>
    <s v="Sénégal"/>
    <m/>
  </r>
  <r>
    <d v="2026-06-08T00:00:00"/>
    <s v="Transport local bureau-ambassade Allemagne-bureau"/>
    <x v="2"/>
    <x v="0"/>
    <n v="11000"/>
    <n v="19.85564447189725"/>
    <n v="553.99863830000004"/>
    <x v="10"/>
    <s v="CA-26-06-22"/>
    <s v="Eagle Sénégal"/>
    <s v="Elonga 2026"/>
    <s v="Sénégal"/>
    <m/>
  </r>
  <r>
    <d v="2026-06-09T00:00:00"/>
    <s v="Transport local bureau domicile du 07 juin 2026 Bassirou"/>
    <x v="2"/>
    <x v="0"/>
    <n v="3000"/>
    <n v="5.4151757650628864"/>
    <n v="553.99863830000004"/>
    <x v="0"/>
    <s v="CA-26-06-23"/>
    <s v="Eagle Sénégal"/>
    <s v="Elonga 2026"/>
    <s v="Sénégal"/>
    <m/>
  </r>
  <r>
    <d v="2026-06-09T00:00:00"/>
    <s v="Transport local domicile bureau domicile du 07 juin 2026 Ndoye"/>
    <x v="2"/>
    <x v="2"/>
    <n v="2500"/>
    <n v="4.5126464708857386"/>
    <n v="553.99863830000004"/>
    <x v="2"/>
    <s v="CA-26-06-24"/>
    <s v="Eagle Sénégal"/>
    <s v="Elonga 2026"/>
    <s v="Sénégal"/>
    <m/>
  </r>
  <r>
    <d v="2026-06-10T00:00:00"/>
    <s v="Frais d'évacuation ordure à Souaibou"/>
    <x v="1"/>
    <x v="1"/>
    <n v="5000"/>
    <n v="9.0252929417714771"/>
    <n v="553.99863830000004"/>
    <x v="1"/>
    <s v="CA-26-06-25"/>
    <s v="Eagle Sénégal"/>
    <s v="Elonga 2026"/>
    <s v="Sénégal"/>
    <m/>
  </r>
  <r>
    <d v="2026-06-11T00:00:00"/>
    <s v="Transport local domicile - Tapis Rouge - CAOG - bureau - domicile"/>
    <x v="2"/>
    <x v="0"/>
    <n v="3000"/>
    <n v="5.4151757650628864"/>
    <n v="553.99863830000004"/>
    <x v="0"/>
    <s v="CA-26-06-26"/>
    <s v="Eagle Sénégal"/>
    <s v="Elonga 2026"/>
    <s v="Sénégal"/>
    <m/>
  </r>
  <r>
    <d v="2026-06-11T00:00:00"/>
    <s v="Impression rapports formation - saisies et opération"/>
    <x v="7"/>
    <x v="1"/>
    <n v="82500"/>
    <n v="148.91733353922939"/>
    <n v="553.99863830000004"/>
    <x v="0"/>
    <s v="CA-26-06-27"/>
    <s v="Eagle Sénégal"/>
    <s v="Elonga 2026"/>
    <s v="Sénégal"/>
    <m/>
  </r>
  <r>
    <d v="2026-06-13T00:00:00"/>
    <s v="Transport local domicile - Tapis Rouge - bureau - domicile"/>
    <x v="2"/>
    <x v="0"/>
    <n v="2000"/>
    <n v="3.6101171767085911"/>
    <n v="553.99863830000004"/>
    <x v="0"/>
    <s v="CA-26-06-28"/>
    <s v="Eagle Sénégal"/>
    <s v="Elonga 2026"/>
    <s v="Sénégal"/>
    <m/>
  </r>
  <r>
    <d v="2026-06-13T00:00:00"/>
    <s v="Achat d'éléctricité woyofal"/>
    <x v="1"/>
    <x v="1"/>
    <n v="50000"/>
    <n v="90.252929417714768"/>
    <n v="553.99863830000004"/>
    <x v="0"/>
    <s v="CA-26-06-29"/>
    <s v="Eagle Sénégal"/>
    <s v="Elonga 2026"/>
    <s v="Sénégal"/>
    <m/>
  </r>
  <r>
    <d v="2026-06-15T00:00:00"/>
    <s v="Frais bancaire sur virement de grant"/>
    <x v="4"/>
    <x v="1"/>
    <n v="2772"/>
    <n v="5.0036224069181072"/>
    <n v="553.99863830000004"/>
    <x v="5"/>
    <s v="BQ-26-06-09"/>
    <s v="Eagle Sénégal"/>
    <s v="Elonga 2026"/>
    <s v="Sénégal"/>
    <m/>
  </r>
  <r>
    <d v="2026-06-17T00:00:00"/>
    <s v="Acompte sur paiement de loyer du bureau du second semestre 2026"/>
    <x v="1"/>
    <x v="1"/>
    <n v="1400000"/>
    <n v="2525.2308567311843"/>
    <n v="554.40475719999995"/>
    <x v="5"/>
    <s v="BQ-26-06-10"/>
    <s v="Eagle Sénégal"/>
    <s v="Burger Zoo"/>
    <s v="Sénégal"/>
    <m/>
  </r>
  <r>
    <d v="2026-06-17T00:00:00"/>
    <s v="Transport local Ambassade USA-bureau"/>
    <x v="2"/>
    <x v="0"/>
    <n v="2000"/>
    <n v="3.6101171767085911"/>
    <n v="553.99863830000004"/>
    <x v="10"/>
    <s v="CA-26-06-30"/>
    <s v="Eagle Sénégal"/>
    <s v="Elonga 2026"/>
    <s v="Sénégal"/>
    <m/>
  </r>
  <r>
    <d v="2026-06-18T00:00:00"/>
    <s v="Paiement de la facture d'eau de Sen Eau"/>
    <x v="1"/>
    <x v="1"/>
    <n v="54500"/>
    <n v="98.375693065309108"/>
    <n v="553.99863830000004"/>
    <x v="1"/>
    <s v="CA-26-06-31"/>
    <s v="Eagle Sénégal"/>
    <s v="Elonga 2026"/>
    <s v="Sénégal"/>
    <m/>
  </r>
  <r>
    <d v="2026-06-18T00:00:00"/>
    <s v="Paiement des factures d'IPM avril, mai et juin 2026"/>
    <x v="0"/>
    <x v="1"/>
    <n v="143000"/>
    <n v="258.12337813466428"/>
    <n v="553.99863830000004"/>
    <x v="0"/>
    <s v="CA-26-06-32"/>
    <s v="Eagle Sénégal"/>
    <s v="Elonga 2026"/>
    <s v="Sénégal"/>
    <m/>
  </r>
  <r>
    <d v="2026-06-18T00:00:00"/>
    <s v="Paiement de salaire du d'avril et mai 2026, Bassirou"/>
    <x v="0"/>
    <x v="0"/>
    <n v="1387200"/>
    <n v="2502.1430317553563"/>
    <n v="554.40475719999995"/>
    <x v="5"/>
    <s v="BQ-26-06-11"/>
    <s v="Eagle Sénégal"/>
    <s v="Burger Zoo"/>
    <s v="Sénégal"/>
    <m/>
  </r>
  <r>
    <d v="2026-06-18T00:00:00"/>
    <s v="Paiement de salaire du d'avril et mai 2026, Souaibou"/>
    <x v="0"/>
    <x v="1"/>
    <n v="1050044"/>
    <n v="1894.0025069467424"/>
    <n v="554.40475719999995"/>
    <x v="5"/>
    <s v="BQ-26-06-12"/>
    <s v="Eagle Sénégal"/>
    <s v="Burger Zoo"/>
    <s v="Sénégal"/>
    <m/>
  </r>
  <r>
    <d v="2026-06-18T00:00:00"/>
    <s v="Paiement de salaire du d'avril et mai 2026, E32"/>
    <x v="0"/>
    <x v="3"/>
    <n v="384000"/>
    <n v="692.63474927483912"/>
    <n v="554.40475719999995"/>
    <x v="5"/>
    <s v="BQ-26-06-13"/>
    <s v="Eagle Sénégal"/>
    <s v="Burger Zoo"/>
    <s v="Sénégal"/>
    <m/>
  </r>
  <r>
    <d v="2026-06-18T00:00:00"/>
    <s v="Paiement de salaire du d'avril et mai 2026, NDOYE"/>
    <x v="0"/>
    <x v="2"/>
    <n v="374000"/>
    <n v="674.59738601247352"/>
    <n v="554.40475719999995"/>
    <x v="5"/>
    <s v="BQ-26-06-14"/>
    <s v="Eagle Sénégal"/>
    <s v="Burger Zoo"/>
    <s v="Sénégal"/>
    <m/>
  </r>
  <r>
    <d v="2026-06-18T00:00:00"/>
    <s v="Paiement de salaire du d'avril et mai 2026, DIEYE"/>
    <x v="0"/>
    <x v="2"/>
    <n v="374000"/>
    <n v="674.59738601247352"/>
    <n v="554.40475719999995"/>
    <x v="5"/>
    <s v="BQ-26-06-15"/>
    <s v="Eagle Sénégal"/>
    <s v="Burger Zoo"/>
    <s v="Sénégal"/>
    <m/>
  </r>
  <r>
    <d v="2026-06-20T00:00:00"/>
    <s v="Achat déléctricité woyofal"/>
    <x v="1"/>
    <x v="1"/>
    <n v="20000"/>
    <n v="36.101171767085908"/>
    <n v="553.99863830000004"/>
    <x v="10"/>
    <s v="CA-26-06-33"/>
    <s v="Eagle Sénégal"/>
    <s v="Elonga 2026"/>
    <s v="Sénégal"/>
    <m/>
  </r>
  <r>
    <d v="2026-06-22T00:00:00"/>
    <s v="remboursement carburant voiture déménage"/>
    <x v="8"/>
    <x v="0"/>
    <n v="50000"/>
    <n v="90.252929417714768"/>
    <n v="553.99863830000004"/>
    <x v="0"/>
    <s v="CA-26-06-34"/>
    <s v="Eagle Sénégal"/>
    <s v="Elonga 2026"/>
    <s v="Sénégal"/>
    <m/>
  </r>
  <r>
    <d v="2026-06-22T00:00:00"/>
    <s v="Prestation chauffeur"/>
    <x v="9"/>
    <x v="0"/>
    <n v="20000"/>
    <n v="36.101171767085908"/>
    <n v="553.99863830000004"/>
    <x v="0"/>
    <s v="CA-26-06-35"/>
    <s v="Eagle Sénégal"/>
    <s v="Elonga 2026"/>
    <s v="Sénégal"/>
    <m/>
  </r>
  <r>
    <d v="2026-06-22T00:00:00"/>
    <s v="Paiement nettoyage villa"/>
    <x v="6"/>
    <x v="1"/>
    <n v="10000"/>
    <n v="18.050585883542954"/>
    <n v="553.99863830000004"/>
    <x v="0"/>
    <s v="CA-26-06-36"/>
    <s v="Eagle Sénégal"/>
    <s v="Elonga 2026"/>
    <s v="Sénégal"/>
    <m/>
  </r>
  <r>
    <d v="2026-06-23T00:00:00"/>
    <s v="Transport local domicile - bureau - domicile"/>
    <x v="2"/>
    <x v="0"/>
    <n v="2000"/>
    <n v="3.6101171767085911"/>
    <n v="553.99863830000004"/>
    <x v="0"/>
    <s v="CA-26-06-37"/>
    <s v="Eagle Sénégal"/>
    <s v="Elonga 2026"/>
    <s v="Sénégal"/>
    <m/>
  </r>
  <r>
    <d v="2026-06-23T00:00:00"/>
    <s v="Paiement récuparateur d'ordure du mois de juin 2026"/>
    <x v="1"/>
    <x v="1"/>
    <n v="5000"/>
    <n v="9.0252929417714771"/>
    <n v="553.99863830000004"/>
    <x v="0"/>
    <s v="CA-26-06-38"/>
    <s v="Eagle Sénégal"/>
    <s v="Elonga 2026"/>
    <s v="Sénégal"/>
    <m/>
  </r>
  <r>
    <d v="2026-06-24T00:00:00"/>
    <s v="Transport local domicile - bureau - domicile"/>
    <x v="2"/>
    <x v="0"/>
    <n v="4000"/>
    <n v="7.2202343534171822"/>
    <n v="553.99863830000004"/>
    <x v="0"/>
    <s v="CA-26-06-39"/>
    <s v="Eagle Sénégal"/>
    <s v="Elonga 2026"/>
    <s v="Sénégal"/>
    <m/>
  </r>
  <r>
    <d v="2026-06-25T00:00:00"/>
    <s v="Transport local domicile - SENELEC - SEN EAU - bureau - SEN EAU - bureau - domicile"/>
    <x v="2"/>
    <x v="0"/>
    <n v="3000"/>
    <n v="5.4151757650628864"/>
    <n v="553.99863830000004"/>
    <x v="0"/>
    <s v="CA-26-06-40"/>
    <s v="Eagle Sénégal"/>
    <s v="Elonga 2026"/>
    <s v="Sénégal"/>
    <m/>
  </r>
  <r>
    <d v="2026-06-25T00:00:00"/>
    <s v="Paiment facture Ba eau Bab"/>
    <x v="3"/>
    <x v="1"/>
    <n v="37310"/>
    <n v="67.34673593149877"/>
    <n v="553.99863830000004"/>
    <x v="0"/>
    <s v="CA-26-06-41"/>
    <s v="Eagle Sénégal"/>
    <s v="Elonga 2026"/>
    <s v="Sénégal"/>
    <m/>
  </r>
  <r>
    <d v="2026-06-25T00:00:00"/>
    <s v="Frais d'envoie paiement facture Ba eau Bab"/>
    <x v="10"/>
    <x v="1"/>
    <n v="375"/>
    <n v="0.67689697063286081"/>
    <n v="553.99863830000004"/>
    <x v="0"/>
    <s v="CA-26-06-42"/>
    <s v="Eagle Sénégal"/>
    <s v="Elonga 2026"/>
    <s v="Sénégal"/>
    <m/>
  </r>
  <r>
    <d v="2026-06-29T00:00:00"/>
    <s v="Paiement de l'abonnement standard IBE"/>
    <x v="4"/>
    <x v="1"/>
    <n v="11700"/>
    <n v="21.119185483745255"/>
    <n v="553.99863830000004"/>
    <x v="5"/>
    <s v="BQ-26-06-16"/>
    <s v="Eagle Sénégal"/>
    <s v="Elonga 2026"/>
    <s v="Sénégal"/>
    <m/>
  </r>
  <r>
    <d v="2026-06-30T00:00:00"/>
    <s v="Agios du mois de juin 2026"/>
    <x v="4"/>
    <x v="1"/>
    <n v="20475"/>
    <n v="36.9585745965542"/>
    <n v="553.99863830000004"/>
    <x v="5"/>
    <s v="BQ-26-06-17"/>
    <s v="Eagle Sénégal"/>
    <s v="Elonga 2026"/>
    <s v="Sénégal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1D4D94-9269-4248-B6D0-F1279FE2AADF}" name="Tableau croisé dynamique1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M9" firstHeaderRow="1" firstDataRow="2" firstDataCol="1"/>
  <pivotFields count="13">
    <pivotField numFmtId="14" showAll="0"/>
    <pivotField showAll="0"/>
    <pivotField axis="axisCol" showAll="0">
      <items count="16">
        <item x="4"/>
        <item x="3"/>
        <item x="0"/>
        <item x="1"/>
        <item x="6"/>
        <item m="1" x="12"/>
        <item m="1" x="14"/>
        <item x="10"/>
        <item x="9"/>
        <item x="8"/>
        <item x="2"/>
        <item m="1" x="11"/>
        <item m="1" x="13"/>
        <item x="5"/>
        <item x="7"/>
        <item t="default"/>
      </items>
    </pivotField>
    <pivotField axis="axisRow" showAll="0">
      <items count="6">
        <item x="3"/>
        <item x="2"/>
        <item x="0"/>
        <item x="1"/>
        <item m="1" x="4"/>
        <item t="default"/>
      </items>
    </pivotField>
    <pivotField dataField="1" numFmtId="167" showAll="0"/>
    <pivotField numFmtId="4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12">
    <i>
      <x/>
    </i>
    <i>
      <x v="1"/>
    </i>
    <i>
      <x v="2"/>
    </i>
    <i>
      <x v="3"/>
    </i>
    <i>
      <x v="4"/>
    </i>
    <i>
      <x v="7"/>
    </i>
    <i>
      <x v="8"/>
    </i>
    <i>
      <x v="9"/>
    </i>
    <i>
      <x v="10"/>
    </i>
    <i>
      <x v="13"/>
    </i>
    <i>
      <x v="14"/>
    </i>
    <i t="grand">
      <x/>
    </i>
  </colItems>
  <dataFields count="1">
    <dataField name="Somme de Montant dépensé" fld="4" baseField="0" baseItem="0" numFmtId="167"/>
  </dataFields>
  <formats count="67">
    <format dxfId="0">
      <pivotArea type="all" dataOnly="0" outline="0" fieldPosition="0"/>
    </format>
    <format dxfId="1">
      <pivotArea outline="0" collapsedLevelsAreSubtotals="1" fieldPosition="0"/>
    </format>
    <format dxfId="2">
      <pivotArea type="origin" dataOnly="0" labelOnly="1" outline="0" fieldPosition="0"/>
    </format>
    <format dxfId="3">
      <pivotArea field="2" type="button" dataOnly="0" labelOnly="1" outline="0" axis="axisCol" fieldPosition="0"/>
    </format>
    <format dxfId="4">
      <pivotArea type="topRight" dataOnly="0" labelOnly="1" outline="0" fieldPosition="0"/>
    </format>
    <format dxfId="5">
      <pivotArea field="3" type="button" dataOnly="0" labelOnly="1" outline="0" axis="axisRow" fieldPosition="0"/>
    </format>
    <format dxfId="6">
      <pivotArea dataOnly="0" labelOnly="1" grandRow="1" outline="0" fieldPosition="0"/>
    </format>
    <format dxfId="7">
      <pivotArea dataOnly="0" labelOnly="1" fieldPosition="0">
        <references count="1">
          <reference field="2" count="0"/>
        </references>
      </pivotArea>
    </format>
    <format dxfId="8">
      <pivotArea dataOnly="0" labelOnly="1" grandCol="1" outline="0" fieldPosition="0"/>
    </format>
    <format dxfId="9">
      <pivotArea type="origin" dataOnly="0" labelOnly="1" outline="0" fieldPosition="0"/>
    </format>
    <format dxfId="10">
      <pivotArea field="3" type="button" dataOnly="0" labelOnly="1" outline="0" axis="axisRow" fieldPosition="0"/>
    </format>
    <format dxfId="11">
      <pivotArea dataOnly="0" labelOnly="1" grandRow="1" outline="0" fieldPosition="0"/>
    </format>
    <format dxfId="12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13">
      <pivotArea type="topRight" dataOnly="0" labelOnly="1" outline="0" offset="A1" fieldPosition="0"/>
    </format>
    <format dxfId="14">
      <pivotArea dataOnly="0" labelOnly="1" fieldPosition="0">
        <references count="1">
          <reference field="2" count="1">
            <x v="1"/>
          </reference>
        </references>
      </pivotArea>
    </format>
    <format dxfId="15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16">
      <pivotArea type="topRight" dataOnly="0" labelOnly="1" outline="0" offset="C1" fieldPosition="0"/>
    </format>
    <format dxfId="17">
      <pivotArea dataOnly="0" labelOnly="1" fieldPosition="0">
        <references count="1">
          <reference field="2" count="1">
            <x v="3"/>
          </reference>
        </references>
      </pivotArea>
    </format>
    <format dxfId="18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19">
      <pivotArea type="topRight" dataOnly="0" labelOnly="1" outline="0" offset="E1" fieldPosition="0"/>
    </format>
    <format dxfId="20">
      <pivotArea dataOnly="0" labelOnly="1" fieldPosition="0">
        <references count="1">
          <reference field="2" count="1">
            <x v="5"/>
          </reference>
        </references>
      </pivotArea>
    </format>
    <format dxfId="21">
      <pivotArea outline="0" collapsedLevelsAreSubtotals="1" fieldPosition="0">
        <references count="1">
          <reference field="2" count="1" selected="0">
            <x v="7"/>
          </reference>
        </references>
      </pivotArea>
    </format>
    <format dxfId="22">
      <pivotArea type="topRight" dataOnly="0" labelOnly="1" outline="0" offset="G1" fieldPosition="0"/>
    </format>
    <format dxfId="23">
      <pivotArea dataOnly="0" labelOnly="1" fieldPosition="0">
        <references count="1">
          <reference field="2" count="1">
            <x v="7"/>
          </reference>
        </references>
      </pivotArea>
    </format>
    <format dxfId="24">
      <pivotArea outline="0" collapsedLevelsAreSubtotals="1" fieldPosition="0">
        <references count="1">
          <reference field="2" count="1" selected="0">
            <x v="9"/>
          </reference>
        </references>
      </pivotArea>
    </format>
    <format dxfId="25">
      <pivotArea type="topRight" dataOnly="0" labelOnly="1" outline="0" offset="I1" fieldPosition="0"/>
    </format>
    <format dxfId="26">
      <pivotArea dataOnly="0" labelOnly="1" fieldPosition="0">
        <references count="1">
          <reference field="2" count="1">
            <x v="9"/>
          </reference>
        </references>
      </pivotArea>
    </format>
    <format dxfId="27">
      <pivotArea outline="0" collapsedLevelsAreSubtotals="1" fieldPosition="0">
        <references count="1">
          <reference field="2" count="1" selected="0">
            <x v="11"/>
          </reference>
        </references>
      </pivotArea>
    </format>
    <format dxfId="28">
      <pivotArea type="topRight" dataOnly="0" labelOnly="1" outline="0" offset="K1" fieldPosition="0"/>
    </format>
    <format dxfId="29">
      <pivotArea dataOnly="0" labelOnly="1" fieldPosition="0">
        <references count="1">
          <reference field="2" count="1">
            <x v="11"/>
          </reference>
        </references>
      </pivotArea>
    </format>
    <format dxfId="30">
      <pivotArea field="3" type="button" dataOnly="0" labelOnly="1" outline="0" axis="axisRow" fieldPosition="0"/>
    </format>
    <format dxfId="31">
      <pivotArea collapsedLevelsAreSubtotals="1" fieldPosition="0">
        <references count="1">
          <reference field="3" count="0"/>
        </references>
      </pivotArea>
    </format>
    <format dxfId="32">
      <pivotArea dataOnly="0" labelOnly="1" fieldPosition="0">
        <references count="1">
          <reference field="3" count="0"/>
        </references>
      </pivotArea>
    </format>
    <format dxfId="33">
      <pivotArea outline="0" collapsedLevelsAreSubtotals="1" fieldPosition="0">
        <references count="1">
          <reference field="2" count="1" selected="0">
            <x v="12"/>
          </reference>
        </references>
      </pivotArea>
    </format>
    <format dxfId="34">
      <pivotArea dataOnly="0" labelOnly="1" fieldPosition="0">
        <references count="1">
          <reference field="2" count="1">
            <x v="12"/>
          </reference>
        </references>
      </pivotArea>
    </format>
    <format dxfId="35">
      <pivotArea grandCol="1" outline="0" collapsedLevelsAreSubtotals="1" fieldPosition="0"/>
    </format>
    <format dxfId="36">
      <pivotArea type="topRight" dataOnly="0" labelOnly="1" outline="0" offset="M1" fieldPosition="0"/>
    </format>
    <format dxfId="37">
      <pivotArea dataOnly="0" labelOnly="1" grandCol="1" outline="0" fieldPosition="0"/>
    </format>
    <format dxfId="38">
      <pivotArea outline="0" collapsedLevelsAreSubtotals="1" fieldPosition="0">
        <references count="1">
          <reference field="2" count="1" selected="0">
            <x v="10"/>
          </reference>
        </references>
      </pivotArea>
    </format>
    <format dxfId="39">
      <pivotArea type="topRight" dataOnly="0" labelOnly="1" outline="0" offset="J1" fieldPosition="0"/>
    </format>
    <format dxfId="40">
      <pivotArea dataOnly="0" labelOnly="1" fieldPosition="0">
        <references count="1">
          <reference field="2" count="1">
            <x v="10"/>
          </reference>
        </references>
      </pivotArea>
    </format>
    <format dxfId="41">
      <pivotArea outline="0" collapsedLevelsAreSubtotals="1" fieldPosition="0">
        <references count="1">
          <reference field="2" count="1" selected="0">
            <x v="8"/>
          </reference>
        </references>
      </pivotArea>
    </format>
    <format dxfId="42">
      <pivotArea type="topRight" dataOnly="0" labelOnly="1" outline="0" offset="H1" fieldPosition="0"/>
    </format>
    <format dxfId="43">
      <pivotArea dataOnly="0" labelOnly="1" fieldPosition="0">
        <references count="1">
          <reference field="2" count="1">
            <x v="8"/>
          </reference>
        </references>
      </pivotArea>
    </format>
    <format dxfId="44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45">
      <pivotArea field="2" type="button" dataOnly="0" labelOnly="1" outline="0" axis="axisCol" fieldPosition="0"/>
    </format>
    <format dxfId="46">
      <pivotArea dataOnly="0" labelOnly="1" fieldPosition="0">
        <references count="1">
          <reference field="2" count="1">
            <x v="0"/>
          </reference>
        </references>
      </pivotArea>
    </format>
    <format dxfId="47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48">
      <pivotArea type="topRight" dataOnly="0" labelOnly="1" outline="0" offset="B1" fieldPosition="0"/>
    </format>
    <format dxfId="49">
      <pivotArea dataOnly="0" labelOnly="1" fieldPosition="0">
        <references count="1">
          <reference field="2" count="1">
            <x v="2"/>
          </reference>
        </references>
      </pivotArea>
    </format>
    <format dxfId="50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51">
      <pivotArea type="topRight" dataOnly="0" labelOnly="1" outline="0" offset="D1" fieldPosition="0"/>
    </format>
    <format dxfId="52">
      <pivotArea dataOnly="0" labelOnly="1" fieldPosition="0">
        <references count="1">
          <reference field="2" count="1">
            <x v="4"/>
          </reference>
        </references>
      </pivotArea>
    </format>
    <format dxfId="53">
      <pivotArea outline="0" collapsedLevelsAreSubtotals="1" fieldPosition="0">
        <references count="1">
          <reference field="2" count="1" selected="0">
            <x v="6"/>
          </reference>
        </references>
      </pivotArea>
    </format>
    <format dxfId="54">
      <pivotArea type="topRight" dataOnly="0" labelOnly="1" outline="0" offset="F1" fieldPosition="0"/>
    </format>
    <format dxfId="55">
      <pivotArea dataOnly="0" labelOnly="1" fieldPosition="0">
        <references count="1">
          <reference field="2" count="1">
            <x v="6"/>
          </reference>
        </references>
      </pivotArea>
    </format>
    <format dxfId="56">
      <pivotArea grandRow="1" outline="0" collapsedLevelsAreSubtotals="1" fieldPosition="0"/>
    </format>
    <format dxfId="57">
      <pivotArea dataOnly="0" labelOnly="1" grandRow="1" outline="0" fieldPosition="0"/>
    </format>
    <format dxfId="58">
      <pivotArea type="origin" dataOnly="0" labelOnly="1" outline="0" fieldPosition="0"/>
    </format>
    <format dxfId="59">
      <pivotArea field="2" type="button" dataOnly="0" labelOnly="1" outline="0" axis="axisCol" fieldPosition="0"/>
    </format>
    <format dxfId="60">
      <pivotArea type="topRight" dataOnly="0" labelOnly="1" outline="0" fieldPosition="0"/>
    </format>
    <format dxfId="61">
      <pivotArea field="3" type="button" dataOnly="0" labelOnly="1" outline="0" axis="axisRow" fieldPosition="0"/>
    </format>
    <format dxfId="62">
      <pivotArea dataOnly="0" labelOnly="1" fieldPosition="0">
        <references count="1">
          <reference field="2" count="0"/>
        </references>
      </pivotArea>
    </format>
    <format dxfId="63">
      <pivotArea dataOnly="0" labelOnly="1" grandCol="1" outline="0" fieldPosition="0"/>
    </format>
    <format dxfId="64">
      <pivotArea outline="0" collapsedLevelsAreSubtotals="1" fieldPosition="0">
        <references count="1">
          <reference field="2" count="1" selected="0">
            <x v="14"/>
          </reference>
        </references>
      </pivotArea>
    </format>
    <format dxfId="65">
      <pivotArea type="topRight" dataOnly="0" labelOnly="1" outline="0" offset="J1" fieldPosition="0"/>
    </format>
    <format dxfId="66">
      <pivotArea dataOnly="0" labelOnly="1" fieldPosition="0">
        <references count="1">
          <reference field="2" count="1">
            <x v="1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85903-A5B9-407B-BAE8-CFCA9DC49F8C}">
  <dimension ref="A1:G42"/>
  <sheetViews>
    <sheetView tabSelected="1" workbookViewId="0">
      <selection activeCell="B18" sqref="B18"/>
    </sheetView>
  </sheetViews>
  <sheetFormatPr baseColWidth="10" defaultColWidth="8.88671875" defaultRowHeight="14.4" x14ac:dyDescent="0.3"/>
  <cols>
    <col min="1" max="1" width="12.6640625" style="20" customWidth="1"/>
    <col min="2" max="2" width="73.6640625" style="4" customWidth="1"/>
    <col min="3" max="3" width="16.6640625" style="4" customWidth="1"/>
    <col min="4" max="4" width="12.6640625" style="4" customWidth="1"/>
    <col min="5" max="5" width="11.21875" style="21" customWidth="1"/>
    <col min="6" max="6" width="10.88671875" style="22" customWidth="1"/>
    <col min="7" max="7" width="10.6640625" style="23" customWidth="1"/>
    <col min="8" max="9" width="8.88671875" style="4"/>
    <col min="10" max="10" width="9.6640625" style="4" bestFit="1" customWidth="1"/>
    <col min="11" max="16384" width="8.88671875" style="4"/>
  </cols>
  <sheetData>
    <row r="1" spans="1:7" ht="15" thickBot="1" x14ac:dyDescent="0.35">
      <c r="A1" s="1" t="s">
        <v>0</v>
      </c>
      <c r="B1" s="2" t="s">
        <v>1</v>
      </c>
      <c r="C1" s="2" t="s">
        <v>2</v>
      </c>
      <c r="D1" s="29" t="s">
        <v>3</v>
      </c>
      <c r="E1" s="129" t="s">
        <v>4</v>
      </c>
      <c r="F1" s="110" t="s">
        <v>5</v>
      </c>
      <c r="G1" s="111" t="s">
        <v>6</v>
      </c>
    </row>
    <row r="2" spans="1:7" x14ac:dyDescent="0.3">
      <c r="A2" s="130">
        <v>46175</v>
      </c>
      <c r="B2" s="131" t="s">
        <v>153</v>
      </c>
      <c r="C2" s="10" t="s">
        <v>12</v>
      </c>
      <c r="D2" s="9" t="s">
        <v>9</v>
      </c>
      <c r="E2" s="132">
        <v>5000</v>
      </c>
      <c r="F2" s="12">
        <f t="shared" ref="F2:F42" si="0">E2/G2</f>
        <v>9.0252929417714771</v>
      </c>
      <c r="G2" s="133">
        <v>553.99863830000004</v>
      </c>
    </row>
    <row r="3" spans="1:7" x14ac:dyDescent="0.3">
      <c r="A3" s="130">
        <v>46175</v>
      </c>
      <c r="B3" s="131" t="s">
        <v>67</v>
      </c>
      <c r="C3" s="10" t="s">
        <v>71</v>
      </c>
      <c r="D3" s="9" t="s">
        <v>17</v>
      </c>
      <c r="E3" s="132">
        <v>7000</v>
      </c>
      <c r="F3" s="12">
        <f t="shared" si="0"/>
        <v>12.635410118480069</v>
      </c>
      <c r="G3" s="133">
        <v>553.99863830000004</v>
      </c>
    </row>
    <row r="4" spans="1:7" x14ac:dyDescent="0.3">
      <c r="A4" s="130">
        <v>46175</v>
      </c>
      <c r="B4" s="131" t="s">
        <v>169</v>
      </c>
      <c r="C4" s="10" t="s">
        <v>14</v>
      </c>
      <c r="D4" s="9" t="s">
        <v>9</v>
      </c>
      <c r="E4" s="132">
        <v>40500</v>
      </c>
      <c r="F4" s="12">
        <f t="shared" si="0"/>
        <v>73.104872828348974</v>
      </c>
      <c r="G4" s="133">
        <v>553.99863830000004</v>
      </c>
    </row>
    <row r="5" spans="1:7" x14ac:dyDescent="0.3">
      <c r="A5" s="130">
        <v>46176</v>
      </c>
      <c r="B5" s="131" t="s">
        <v>150</v>
      </c>
      <c r="C5" s="10" t="s">
        <v>12</v>
      </c>
      <c r="D5" s="9" t="s">
        <v>9</v>
      </c>
      <c r="E5" s="132">
        <v>50000</v>
      </c>
      <c r="F5" s="12">
        <f t="shared" si="0"/>
        <v>90.252929417714768</v>
      </c>
      <c r="G5" s="133">
        <v>553.99863830000004</v>
      </c>
    </row>
    <row r="6" spans="1:7" x14ac:dyDescent="0.3">
      <c r="A6" s="130">
        <v>46176</v>
      </c>
      <c r="B6" s="131" t="s">
        <v>67</v>
      </c>
      <c r="C6" s="10" t="s">
        <v>71</v>
      </c>
      <c r="D6" s="9" t="s">
        <v>8</v>
      </c>
      <c r="E6" s="132">
        <v>13000</v>
      </c>
      <c r="F6" s="12">
        <f t="shared" si="0"/>
        <v>23.465761648605842</v>
      </c>
      <c r="G6" s="133">
        <v>553.99863830000004</v>
      </c>
    </row>
    <row r="7" spans="1:7" x14ac:dyDescent="0.3">
      <c r="A7" s="32">
        <v>46176</v>
      </c>
      <c r="B7" s="33" t="s">
        <v>170</v>
      </c>
      <c r="C7" s="10" t="s">
        <v>28</v>
      </c>
      <c r="D7" s="9" t="s">
        <v>9</v>
      </c>
      <c r="E7" s="116">
        <v>2768</v>
      </c>
      <c r="F7" s="12">
        <f t="shared" si="0"/>
        <v>4.9964021725646894</v>
      </c>
      <c r="G7" s="133">
        <v>553.99863830000004</v>
      </c>
    </row>
    <row r="8" spans="1:7" x14ac:dyDescent="0.3">
      <c r="A8" s="32">
        <v>46177</v>
      </c>
      <c r="B8" s="33" t="s">
        <v>156</v>
      </c>
      <c r="C8" s="10" t="s">
        <v>28</v>
      </c>
      <c r="D8" s="9" t="s">
        <v>9</v>
      </c>
      <c r="E8" s="135">
        <v>370</v>
      </c>
      <c r="F8" s="12">
        <f t="shared" si="0"/>
        <v>0.66787167769108935</v>
      </c>
      <c r="G8" s="133">
        <v>553.99863830000004</v>
      </c>
    </row>
    <row r="9" spans="1:7" ht="27.6" x14ac:dyDescent="0.3">
      <c r="A9" s="32">
        <v>46177</v>
      </c>
      <c r="B9" s="33" t="s">
        <v>157</v>
      </c>
      <c r="C9" s="10" t="s">
        <v>10</v>
      </c>
      <c r="D9" s="9" t="s">
        <v>9</v>
      </c>
      <c r="E9" s="116">
        <v>121493</v>
      </c>
      <c r="F9" s="12">
        <f t="shared" si="0"/>
        <v>219.30198307492842</v>
      </c>
      <c r="G9" s="133">
        <v>553.99863830000004</v>
      </c>
    </row>
    <row r="10" spans="1:7" x14ac:dyDescent="0.3">
      <c r="A10" s="32">
        <v>46177</v>
      </c>
      <c r="B10" s="33" t="s">
        <v>62</v>
      </c>
      <c r="C10" s="10" t="s">
        <v>28</v>
      </c>
      <c r="D10" s="9" t="s">
        <v>9</v>
      </c>
      <c r="E10" s="116">
        <v>2132</v>
      </c>
      <c r="F10" s="12">
        <f t="shared" si="0"/>
        <v>3.8483849103713581</v>
      </c>
      <c r="G10" s="133">
        <v>553.99863830000004</v>
      </c>
    </row>
    <row r="11" spans="1:7" x14ac:dyDescent="0.3">
      <c r="A11" s="130">
        <v>46177</v>
      </c>
      <c r="B11" s="136" t="s">
        <v>158</v>
      </c>
      <c r="C11" s="10" t="s">
        <v>14</v>
      </c>
      <c r="D11" s="9" t="s">
        <v>9</v>
      </c>
      <c r="E11" s="132">
        <v>14890</v>
      </c>
      <c r="F11" s="12">
        <f t="shared" si="0"/>
        <v>26.877322380595459</v>
      </c>
      <c r="G11" s="133">
        <v>553.99863830000004</v>
      </c>
    </row>
    <row r="12" spans="1:7" x14ac:dyDescent="0.3">
      <c r="A12" s="130">
        <v>46177</v>
      </c>
      <c r="B12" s="136" t="s">
        <v>67</v>
      </c>
      <c r="C12" s="10" t="s">
        <v>71</v>
      </c>
      <c r="D12" s="9" t="s">
        <v>8</v>
      </c>
      <c r="E12" s="132">
        <v>5000</v>
      </c>
      <c r="F12" s="12">
        <f t="shared" si="0"/>
        <v>9.0252929417714771</v>
      </c>
      <c r="G12" s="133">
        <v>553.99863830000004</v>
      </c>
    </row>
    <row r="13" spans="1:7" x14ac:dyDescent="0.3">
      <c r="A13" s="130">
        <v>46177</v>
      </c>
      <c r="B13" s="136" t="s">
        <v>67</v>
      </c>
      <c r="C13" s="10" t="s">
        <v>71</v>
      </c>
      <c r="D13" s="9" t="s">
        <v>9</v>
      </c>
      <c r="E13" s="132">
        <v>1500</v>
      </c>
      <c r="F13" s="12">
        <f t="shared" si="0"/>
        <v>2.7075878825314432</v>
      </c>
      <c r="G13" s="133">
        <v>553.99863830000004</v>
      </c>
    </row>
    <row r="14" spans="1:7" x14ac:dyDescent="0.3">
      <c r="A14" s="130">
        <v>46178</v>
      </c>
      <c r="B14" s="131" t="s">
        <v>159</v>
      </c>
      <c r="C14" s="10" t="s">
        <v>21</v>
      </c>
      <c r="D14" s="9" t="s">
        <v>9</v>
      </c>
      <c r="E14" s="132">
        <v>7000</v>
      </c>
      <c r="F14" s="12">
        <f t="shared" si="0"/>
        <v>12.635410118480069</v>
      </c>
      <c r="G14" s="133">
        <v>553.99863830000004</v>
      </c>
    </row>
    <row r="15" spans="1:7" x14ac:dyDescent="0.3">
      <c r="A15" s="130">
        <v>46178</v>
      </c>
      <c r="B15" s="131" t="s">
        <v>153</v>
      </c>
      <c r="C15" s="10" t="s">
        <v>12</v>
      </c>
      <c r="D15" s="9" t="s">
        <v>9</v>
      </c>
      <c r="E15" s="132">
        <v>5000</v>
      </c>
      <c r="F15" s="12">
        <f t="shared" si="0"/>
        <v>9.0252929417714771</v>
      </c>
      <c r="G15" s="133">
        <v>553.99863830000004</v>
      </c>
    </row>
    <row r="16" spans="1:7" x14ac:dyDescent="0.3">
      <c r="A16" s="130">
        <v>46178</v>
      </c>
      <c r="B16" s="131" t="s">
        <v>67</v>
      </c>
      <c r="C16" s="10" t="s">
        <v>71</v>
      </c>
      <c r="D16" s="9" t="s">
        <v>17</v>
      </c>
      <c r="E16" s="132">
        <v>5000</v>
      </c>
      <c r="F16" s="12">
        <f t="shared" si="0"/>
        <v>9.0252929417714771</v>
      </c>
      <c r="G16" s="133">
        <v>553.99863830000004</v>
      </c>
    </row>
    <row r="17" spans="1:7" x14ac:dyDescent="0.3">
      <c r="A17" s="130">
        <v>46178</v>
      </c>
      <c r="B17" s="131" t="s">
        <v>171</v>
      </c>
      <c r="C17" s="10" t="s">
        <v>14</v>
      </c>
      <c r="D17" s="9" t="s">
        <v>9</v>
      </c>
      <c r="E17" s="132">
        <v>12000</v>
      </c>
      <c r="F17" s="12">
        <f t="shared" si="0"/>
        <v>21.660703060251546</v>
      </c>
      <c r="G17" s="133">
        <v>553.99863830000004</v>
      </c>
    </row>
    <row r="18" spans="1:7" x14ac:dyDescent="0.3">
      <c r="A18" s="140">
        <v>46181</v>
      </c>
      <c r="B18" s="93" t="s">
        <v>67</v>
      </c>
      <c r="C18" s="10" t="s">
        <v>7</v>
      </c>
      <c r="D18" s="9" t="s">
        <v>8</v>
      </c>
      <c r="E18" s="132">
        <v>11000</v>
      </c>
      <c r="F18" s="12">
        <f t="shared" si="0"/>
        <v>19.85564447189725</v>
      </c>
      <c r="G18" s="133">
        <v>553.99863830000004</v>
      </c>
    </row>
    <row r="19" spans="1:7" x14ac:dyDescent="0.3">
      <c r="A19" s="130">
        <v>46182</v>
      </c>
      <c r="B19" s="131" t="s">
        <v>67</v>
      </c>
      <c r="C19" s="10" t="s">
        <v>71</v>
      </c>
      <c r="D19" s="9" t="s">
        <v>8</v>
      </c>
      <c r="E19" s="132">
        <v>3000</v>
      </c>
      <c r="F19" s="12">
        <f t="shared" si="0"/>
        <v>5.4151757650628864</v>
      </c>
      <c r="G19" s="133">
        <v>553.99863830000004</v>
      </c>
    </row>
    <row r="20" spans="1:7" x14ac:dyDescent="0.3">
      <c r="A20" s="130">
        <v>46182</v>
      </c>
      <c r="B20" s="131" t="s">
        <v>67</v>
      </c>
      <c r="C20" s="10" t="s">
        <v>71</v>
      </c>
      <c r="D20" s="9" t="s">
        <v>17</v>
      </c>
      <c r="E20" s="132">
        <v>2500</v>
      </c>
      <c r="F20" s="12">
        <f t="shared" si="0"/>
        <v>4.5126464708857386</v>
      </c>
      <c r="G20" s="133">
        <v>553.99863830000004</v>
      </c>
    </row>
    <row r="21" spans="1:7" x14ac:dyDescent="0.3">
      <c r="A21" s="130">
        <v>46183</v>
      </c>
      <c r="B21" s="136" t="s">
        <v>160</v>
      </c>
      <c r="C21" s="10" t="s">
        <v>12</v>
      </c>
      <c r="D21" s="9" t="s">
        <v>9</v>
      </c>
      <c r="E21" s="132">
        <v>5000</v>
      </c>
      <c r="F21" s="12">
        <f t="shared" si="0"/>
        <v>9.0252929417714771</v>
      </c>
      <c r="G21" s="133">
        <v>553.99863830000004</v>
      </c>
    </row>
    <row r="22" spans="1:7" x14ac:dyDescent="0.3">
      <c r="A22" s="137">
        <v>46184</v>
      </c>
      <c r="B22" s="136" t="s">
        <v>67</v>
      </c>
      <c r="C22" s="10" t="s">
        <v>71</v>
      </c>
      <c r="D22" s="9" t="s">
        <v>8</v>
      </c>
      <c r="E22" s="139">
        <v>3000</v>
      </c>
      <c r="F22" s="12">
        <f t="shared" si="0"/>
        <v>5.4151757650628864</v>
      </c>
      <c r="G22" s="133">
        <v>553.99863830000004</v>
      </c>
    </row>
    <row r="23" spans="1:7" x14ac:dyDescent="0.3">
      <c r="A23" s="137">
        <v>46184</v>
      </c>
      <c r="B23" s="138" t="s">
        <v>161</v>
      </c>
      <c r="C23" s="10" t="s">
        <v>59</v>
      </c>
      <c r="D23" s="9" t="s">
        <v>9</v>
      </c>
      <c r="E23" s="139">
        <v>82500</v>
      </c>
      <c r="F23" s="12">
        <f t="shared" si="0"/>
        <v>148.91733353922939</v>
      </c>
      <c r="G23" s="133">
        <v>553.99863830000004</v>
      </c>
    </row>
    <row r="24" spans="1:7" x14ac:dyDescent="0.3">
      <c r="A24" s="137">
        <v>46186</v>
      </c>
      <c r="B24" s="136" t="s">
        <v>67</v>
      </c>
      <c r="C24" s="10" t="s">
        <v>71</v>
      </c>
      <c r="D24" s="9" t="s">
        <v>8</v>
      </c>
      <c r="E24" s="139">
        <v>2000</v>
      </c>
      <c r="F24" s="12">
        <f t="shared" si="0"/>
        <v>3.6101171767085911</v>
      </c>
      <c r="G24" s="133">
        <v>553.99863830000004</v>
      </c>
    </row>
    <row r="25" spans="1:7" x14ac:dyDescent="0.3">
      <c r="A25" s="130">
        <v>46186</v>
      </c>
      <c r="B25" s="136" t="s">
        <v>154</v>
      </c>
      <c r="C25" s="10" t="s">
        <v>12</v>
      </c>
      <c r="D25" s="9" t="s">
        <v>9</v>
      </c>
      <c r="E25" s="132">
        <v>50000</v>
      </c>
      <c r="F25" s="12">
        <f t="shared" si="0"/>
        <v>90.252929417714768</v>
      </c>
      <c r="G25" s="133">
        <v>553.99863830000004</v>
      </c>
    </row>
    <row r="26" spans="1:7" x14ac:dyDescent="0.3">
      <c r="A26" s="117">
        <v>46188</v>
      </c>
      <c r="B26" s="33" t="s">
        <v>155</v>
      </c>
      <c r="C26" s="10" t="s">
        <v>28</v>
      </c>
      <c r="D26" s="9" t="s">
        <v>9</v>
      </c>
      <c r="E26" s="135">
        <v>2772</v>
      </c>
      <c r="F26" s="12">
        <f t="shared" si="0"/>
        <v>5.0036224069181072</v>
      </c>
      <c r="G26" s="133">
        <v>553.99863830000004</v>
      </c>
    </row>
    <row r="27" spans="1:7" s="13" customFormat="1" x14ac:dyDescent="0.3">
      <c r="A27" s="117">
        <v>46190</v>
      </c>
      <c r="B27" s="33" t="s">
        <v>175</v>
      </c>
      <c r="C27" s="10" t="s">
        <v>12</v>
      </c>
      <c r="D27" s="9" t="s">
        <v>9</v>
      </c>
      <c r="E27" s="135">
        <v>1400000</v>
      </c>
      <c r="F27" s="12">
        <f t="shared" si="0"/>
        <v>2525.2308567311843</v>
      </c>
      <c r="G27" s="134">
        <v>554.40475719999995</v>
      </c>
    </row>
    <row r="28" spans="1:7" x14ac:dyDescent="0.3">
      <c r="A28" s="140">
        <v>46190</v>
      </c>
      <c r="B28" s="93" t="s">
        <v>67</v>
      </c>
      <c r="C28" s="10" t="s">
        <v>7</v>
      </c>
      <c r="D28" s="9" t="s">
        <v>8</v>
      </c>
      <c r="E28" s="132">
        <v>2000</v>
      </c>
      <c r="F28" s="12">
        <f t="shared" si="0"/>
        <v>3.6101171767085911</v>
      </c>
      <c r="G28" s="133">
        <v>553.99863830000004</v>
      </c>
    </row>
    <row r="29" spans="1:7" x14ac:dyDescent="0.3">
      <c r="A29" s="130">
        <v>46191</v>
      </c>
      <c r="B29" s="136" t="s">
        <v>162</v>
      </c>
      <c r="C29" s="10" t="s">
        <v>12</v>
      </c>
      <c r="D29" s="9" t="s">
        <v>9</v>
      </c>
      <c r="E29" s="132">
        <v>54500</v>
      </c>
      <c r="F29" s="12">
        <f t="shared" si="0"/>
        <v>98.375693065309108</v>
      </c>
      <c r="G29" s="133">
        <v>553.99863830000004</v>
      </c>
    </row>
    <row r="30" spans="1:7" x14ac:dyDescent="0.3">
      <c r="A30" s="130">
        <v>46191</v>
      </c>
      <c r="B30" s="136" t="s">
        <v>163</v>
      </c>
      <c r="C30" s="10" t="s">
        <v>74</v>
      </c>
      <c r="D30" s="9" t="s">
        <v>9</v>
      </c>
      <c r="E30" s="132">
        <v>143000</v>
      </c>
      <c r="F30" s="12">
        <f t="shared" si="0"/>
        <v>258.12337813466428</v>
      </c>
      <c r="G30" s="133">
        <v>553.99863830000004</v>
      </c>
    </row>
    <row r="31" spans="1:7" x14ac:dyDescent="0.3">
      <c r="A31" s="140">
        <v>46193</v>
      </c>
      <c r="B31" s="93" t="s">
        <v>172</v>
      </c>
      <c r="C31" s="10" t="s">
        <v>12</v>
      </c>
      <c r="D31" s="9" t="s">
        <v>9</v>
      </c>
      <c r="E31" s="132">
        <v>20000</v>
      </c>
      <c r="F31" s="12">
        <f t="shared" si="0"/>
        <v>36.101171767085908</v>
      </c>
      <c r="G31" s="133">
        <v>553.99863830000004</v>
      </c>
    </row>
    <row r="32" spans="1:7" x14ac:dyDescent="0.3">
      <c r="A32" s="137">
        <v>46195</v>
      </c>
      <c r="B32" s="141" t="s">
        <v>173</v>
      </c>
      <c r="C32" s="10" t="s">
        <v>138</v>
      </c>
      <c r="D32" s="9" t="s">
        <v>8</v>
      </c>
      <c r="E32" s="139">
        <v>50000</v>
      </c>
      <c r="F32" s="12">
        <f t="shared" si="0"/>
        <v>90.252929417714768</v>
      </c>
      <c r="G32" s="133">
        <v>553.99863830000004</v>
      </c>
    </row>
    <row r="33" spans="1:7" x14ac:dyDescent="0.3">
      <c r="A33" s="137">
        <v>46195</v>
      </c>
      <c r="B33" s="141" t="s">
        <v>164</v>
      </c>
      <c r="C33" s="10" t="s">
        <v>38</v>
      </c>
      <c r="D33" s="9" t="s">
        <v>8</v>
      </c>
      <c r="E33" s="139">
        <v>20000</v>
      </c>
      <c r="F33" s="12">
        <f t="shared" si="0"/>
        <v>36.101171767085908</v>
      </c>
      <c r="G33" s="133">
        <v>553.99863830000004</v>
      </c>
    </row>
    <row r="34" spans="1:7" x14ac:dyDescent="0.3">
      <c r="A34" s="137">
        <v>46195</v>
      </c>
      <c r="B34" s="138" t="s">
        <v>165</v>
      </c>
      <c r="C34" s="10" t="s">
        <v>21</v>
      </c>
      <c r="D34" s="9" t="s">
        <v>9</v>
      </c>
      <c r="E34" s="139">
        <v>10000</v>
      </c>
      <c r="F34" s="12">
        <f t="shared" si="0"/>
        <v>18.050585883542954</v>
      </c>
      <c r="G34" s="133">
        <v>553.99863830000004</v>
      </c>
    </row>
    <row r="35" spans="1:7" x14ac:dyDescent="0.3">
      <c r="A35" s="137">
        <v>46196</v>
      </c>
      <c r="B35" s="136" t="s">
        <v>67</v>
      </c>
      <c r="C35" s="10" t="s">
        <v>71</v>
      </c>
      <c r="D35" s="9" t="s">
        <v>8</v>
      </c>
      <c r="E35" s="139">
        <v>2000</v>
      </c>
      <c r="F35" s="12">
        <f t="shared" si="0"/>
        <v>3.6101171767085911</v>
      </c>
      <c r="G35" s="133">
        <v>553.99863830000004</v>
      </c>
    </row>
    <row r="36" spans="1:7" x14ac:dyDescent="0.3">
      <c r="A36" s="137">
        <v>46196</v>
      </c>
      <c r="B36" s="138" t="s">
        <v>174</v>
      </c>
      <c r="C36" s="10" t="s">
        <v>12</v>
      </c>
      <c r="D36" s="9" t="s">
        <v>9</v>
      </c>
      <c r="E36" s="139">
        <v>5000</v>
      </c>
      <c r="F36" s="12">
        <f t="shared" si="0"/>
        <v>9.0252929417714771</v>
      </c>
      <c r="G36" s="133">
        <v>553.99863830000004</v>
      </c>
    </row>
    <row r="37" spans="1:7" x14ac:dyDescent="0.3">
      <c r="A37" s="137">
        <v>46197</v>
      </c>
      <c r="B37" s="136" t="s">
        <v>67</v>
      </c>
      <c r="C37" s="10" t="s">
        <v>71</v>
      </c>
      <c r="D37" s="9" t="s">
        <v>8</v>
      </c>
      <c r="E37" s="132">
        <v>4000</v>
      </c>
      <c r="F37" s="12">
        <f t="shared" si="0"/>
        <v>7.2202343534171822</v>
      </c>
      <c r="G37" s="133">
        <v>553.99863830000004</v>
      </c>
    </row>
    <row r="38" spans="1:7" x14ac:dyDescent="0.3">
      <c r="A38" s="137">
        <v>46198</v>
      </c>
      <c r="B38" s="136" t="s">
        <v>67</v>
      </c>
      <c r="C38" s="10" t="s">
        <v>71</v>
      </c>
      <c r="D38" s="9" t="s">
        <v>8</v>
      </c>
      <c r="E38" s="139">
        <v>3000</v>
      </c>
      <c r="F38" s="12">
        <f t="shared" si="0"/>
        <v>5.4151757650628864</v>
      </c>
      <c r="G38" s="133">
        <v>553.99863830000004</v>
      </c>
    </row>
    <row r="39" spans="1:7" x14ac:dyDescent="0.3">
      <c r="A39" s="137">
        <v>46198</v>
      </c>
      <c r="B39" s="138" t="s">
        <v>166</v>
      </c>
      <c r="C39" s="10" t="s">
        <v>14</v>
      </c>
      <c r="D39" s="9" t="s">
        <v>9</v>
      </c>
      <c r="E39" s="139">
        <v>37310</v>
      </c>
      <c r="F39" s="12">
        <f t="shared" si="0"/>
        <v>67.34673593149877</v>
      </c>
      <c r="G39" s="133">
        <v>553.99863830000004</v>
      </c>
    </row>
    <row r="40" spans="1:7" x14ac:dyDescent="0.3">
      <c r="A40" s="137">
        <v>46198</v>
      </c>
      <c r="B40" s="138" t="s">
        <v>167</v>
      </c>
      <c r="C40" s="10" t="s">
        <v>11</v>
      </c>
      <c r="D40" s="9" t="s">
        <v>9</v>
      </c>
      <c r="E40" s="139">
        <v>375</v>
      </c>
      <c r="F40" s="12">
        <f t="shared" si="0"/>
        <v>0.67689697063286081</v>
      </c>
      <c r="G40" s="133">
        <v>553.99863830000004</v>
      </c>
    </row>
    <row r="41" spans="1:7" x14ac:dyDescent="0.3">
      <c r="A41" s="32">
        <v>46202</v>
      </c>
      <c r="B41" s="33" t="s">
        <v>144</v>
      </c>
      <c r="C41" s="10" t="s">
        <v>28</v>
      </c>
      <c r="D41" s="9" t="s">
        <v>9</v>
      </c>
      <c r="E41" s="116">
        <v>11700</v>
      </c>
      <c r="F41" s="12">
        <f t="shared" si="0"/>
        <v>21.119185483745255</v>
      </c>
      <c r="G41" s="133">
        <v>553.99863830000004</v>
      </c>
    </row>
    <row r="42" spans="1:7" ht="15" thickBot="1" x14ac:dyDescent="0.35">
      <c r="A42" s="49">
        <v>46203</v>
      </c>
      <c r="B42" s="50" t="s">
        <v>168</v>
      </c>
      <c r="C42" s="14" t="s">
        <v>28</v>
      </c>
      <c r="D42" s="121" t="s">
        <v>9</v>
      </c>
      <c r="E42" s="122">
        <v>20475</v>
      </c>
      <c r="F42" s="16">
        <f t="shared" si="0"/>
        <v>36.9585745965542</v>
      </c>
      <c r="G42" s="142">
        <v>553.99863830000004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8225E-3BF5-46C9-854F-21F6A694494E}">
  <dimension ref="A2:M9"/>
  <sheetViews>
    <sheetView workbookViewId="0">
      <selection activeCell="D19" sqref="D19"/>
    </sheetView>
  </sheetViews>
  <sheetFormatPr baseColWidth="10" defaultRowHeight="14.4" x14ac:dyDescent="0.3"/>
  <cols>
    <col min="1" max="1" width="19.44140625" customWidth="1"/>
    <col min="2" max="2" width="12.109375" customWidth="1"/>
    <col min="3" max="3" width="12.6640625" customWidth="1"/>
    <col min="4" max="4" width="11.6640625" bestFit="1" customWidth="1"/>
    <col min="6" max="6" width="9.21875" bestFit="1" customWidth="1"/>
    <col min="7" max="7" width="9.21875" customWidth="1"/>
    <col min="8" max="8" width="9.21875" bestFit="1" customWidth="1"/>
    <col min="9" max="9" width="9.5546875" bestFit="1" customWidth="1"/>
    <col min="10" max="10" width="13.44140625" bestFit="1" customWidth="1"/>
    <col min="11" max="11" width="11.44140625" customWidth="1"/>
    <col min="12" max="12" width="11.21875" bestFit="1" customWidth="1"/>
    <col min="13" max="13" width="11.88671875" bestFit="1" customWidth="1"/>
    <col min="14" max="14" width="9.21875" bestFit="1" customWidth="1"/>
    <col min="15" max="15" width="11.88671875" bestFit="1" customWidth="1"/>
  </cols>
  <sheetData>
    <row r="2" spans="1:13" ht="15" thickBot="1" x14ac:dyDescent="0.35"/>
    <row r="3" spans="1:13" ht="15" thickBot="1" x14ac:dyDescent="0.35">
      <c r="A3" s="128" t="s">
        <v>134</v>
      </c>
      <c r="B3" s="128" t="s">
        <v>135</v>
      </c>
      <c r="C3" s="125"/>
      <c r="D3" s="125"/>
      <c r="E3" s="125"/>
      <c r="F3" s="125"/>
      <c r="G3" s="125"/>
      <c r="H3" s="125"/>
      <c r="I3" s="125"/>
      <c r="J3" s="125"/>
      <c r="K3" s="124"/>
      <c r="L3" s="125"/>
      <c r="M3" s="125"/>
    </row>
    <row r="4" spans="1:13" ht="15" thickBot="1" x14ac:dyDescent="0.35">
      <c r="A4" s="128" t="s">
        <v>136</v>
      </c>
      <c r="B4" s="125" t="s">
        <v>28</v>
      </c>
      <c r="C4" s="125" t="s">
        <v>14</v>
      </c>
      <c r="D4" s="125" t="s">
        <v>74</v>
      </c>
      <c r="E4" s="125" t="s">
        <v>12</v>
      </c>
      <c r="F4" s="125" t="s">
        <v>21</v>
      </c>
      <c r="G4" s="125" t="s">
        <v>11</v>
      </c>
      <c r="H4" s="125" t="s">
        <v>38</v>
      </c>
      <c r="I4" s="125" t="s">
        <v>138</v>
      </c>
      <c r="J4" s="125" t="s">
        <v>71</v>
      </c>
      <c r="K4" s="126" t="s">
        <v>10</v>
      </c>
      <c r="L4" s="125" t="s">
        <v>59</v>
      </c>
      <c r="M4" s="125" t="s">
        <v>137</v>
      </c>
    </row>
    <row r="5" spans="1:13" x14ac:dyDescent="0.3">
      <c r="A5" s="143" t="s">
        <v>15</v>
      </c>
      <c r="B5" s="109"/>
      <c r="C5" s="144"/>
      <c r="D5" s="109">
        <v>1024000</v>
      </c>
      <c r="E5" s="144"/>
      <c r="F5" s="109"/>
      <c r="G5" s="144"/>
      <c r="H5" s="109"/>
      <c r="I5" s="144"/>
      <c r="J5" s="109"/>
      <c r="K5" s="145"/>
      <c r="L5" s="109"/>
      <c r="M5" s="109">
        <v>1024000</v>
      </c>
    </row>
    <row r="6" spans="1:13" x14ac:dyDescent="0.3">
      <c r="A6" s="143" t="s">
        <v>17</v>
      </c>
      <c r="B6" s="109"/>
      <c r="C6" s="144"/>
      <c r="D6" s="109">
        <v>868000</v>
      </c>
      <c r="E6" s="144"/>
      <c r="F6" s="109"/>
      <c r="G6" s="144"/>
      <c r="H6" s="109"/>
      <c r="I6" s="144"/>
      <c r="J6" s="109">
        <v>14500</v>
      </c>
      <c r="K6" s="145"/>
      <c r="L6" s="109"/>
      <c r="M6" s="109">
        <v>882500</v>
      </c>
    </row>
    <row r="7" spans="1:13" x14ac:dyDescent="0.3">
      <c r="A7" s="143" t="s">
        <v>8</v>
      </c>
      <c r="B7" s="109"/>
      <c r="C7" s="144"/>
      <c r="D7" s="109">
        <v>1447200</v>
      </c>
      <c r="E7" s="144"/>
      <c r="F7" s="109"/>
      <c r="G7" s="144"/>
      <c r="H7" s="109">
        <v>20000</v>
      </c>
      <c r="I7" s="144">
        <v>50000</v>
      </c>
      <c r="J7" s="109">
        <v>48000</v>
      </c>
      <c r="K7" s="145"/>
      <c r="L7" s="109"/>
      <c r="M7" s="109">
        <v>1565200</v>
      </c>
    </row>
    <row r="8" spans="1:13" ht="15" thickBot="1" x14ac:dyDescent="0.35">
      <c r="A8" s="143" t="s">
        <v>9</v>
      </c>
      <c r="B8" s="109">
        <v>40217</v>
      </c>
      <c r="C8" s="144">
        <v>104700</v>
      </c>
      <c r="D8" s="109">
        <v>1593044</v>
      </c>
      <c r="E8" s="144">
        <v>1594500</v>
      </c>
      <c r="F8" s="109">
        <v>17000</v>
      </c>
      <c r="G8" s="144">
        <v>375</v>
      </c>
      <c r="H8" s="109"/>
      <c r="I8" s="144"/>
      <c r="J8" s="109">
        <v>1500</v>
      </c>
      <c r="K8" s="145">
        <v>121493</v>
      </c>
      <c r="L8" s="109">
        <v>82500</v>
      </c>
      <c r="M8" s="109">
        <v>3555329</v>
      </c>
    </row>
    <row r="9" spans="1:13" ht="15" thickBot="1" x14ac:dyDescent="0.35">
      <c r="A9" s="146" t="s">
        <v>137</v>
      </c>
      <c r="B9" s="108">
        <v>40217</v>
      </c>
      <c r="C9" s="108">
        <v>104700</v>
      </c>
      <c r="D9" s="108">
        <v>4932244</v>
      </c>
      <c r="E9" s="108">
        <v>1594500</v>
      </c>
      <c r="F9" s="108">
        <v>17000</v>
      </c>
      <c r="G9" s="108">
        <v>375</v>
      </c>
      <c r="H9" s="108">
        <v>20000</v>
      </c>
      <c r="I9" s="108">
        <v>50000</v>
      </c>
      <c r="J9" s="108">
        <v>64000</v>
      </c>
      <c r="K9" s="127">
        <v>121493</v>
      </c>
      <c r="L9" s="108">
        <v>82500</v>
      </c>
      <c r="M9" s="108">
        <v>7027029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6BBCA-DD39-4D80-A869-0ECC206983A7}">
  <dimension ref="A1:G578"/>
  <sheetViews>
    <sheetView topLeftCell="A562" workbookViewId="0">
      <selection activeCell="B544" sqref="B544"/>
    </sheetView>
  </sheetViews>
  <sheetFormatPr baseColWidth="10" defaultColWidth="8.88671875" defaultRowHeight="14.4" x14ac:dyDescent="0.3"/>
  <cols>
    <col min="1" max="1" width="12.6640625" style="20" customWidth="1"/>
    <col min="2" max="2" width="60.21875" style="4" customWidth="1"/>
    <col min="3" max="3" width="22.109375" style="4" customWidth="1"/>
    <col min="4" max="4" width="12.6640625" style="4" customWidth="1"/>
    <col min="5" max="5" width="14.88671875" style="21" customWidth="1"/>
    <col min="6" max="6" width="10.88671875" style="22" customWidth="1"/>
    <col min="7" max="7" width="10.6640625" style="23" customWidth="1"/>
    <col min="8" max="9" width="8.88671875" style="4"/>
    <col min="10" max="10" width="9.6640625" style="4" bestFit="1" customWidth="1"/>
    <col min="11" max="16384" width="8.88671875" style="4"/>
  </cols>
  <sheetData>
    <row r="1" spans="1:7" ht="15" thickBot="1" x14ac:dyDescent="0.35">
      <c r="A1" s="1" t="s">
        <v>0</v>
      </c>
      <c r="B1" s="29" t="s">
        <v>1</v>
      </c>
      <c r="C1" s="2" t="s">
        <v>2</v>
      </c>
      <c r="D1" s="30" t="s">
        <v>3</v>
      </c>
      <c r="E1" s="31" t="s">
        <v>4</v>
      </c>
      <c r="F1" s="3" t="s">
        <v>5</v>
      </c>
      <c r="G1" s="24" t="s">
        <v>6</v>
      </c>
    </row>
    <row r="2" spans="1:7" x14ac:dyDescent="0.3">
      <c r="A2" s="32">
        <v>46024</v>
      </c>
      <c r="B2" s="33" t="s">
        <v>29</v>
      </c>
      <c r="C2" s="10" t="s">
        <v>30</v>
      </c>
      <c r="D2" s="34" t="s">
        <v>31</v>
      </c>
      <c r="E2" s="35">
        <v>123320</v>
      </c>
      <c r="F2" s="12">
        <f>E2/G2</f>
        <v>221.90153891043852</v>
      </c>
      <c r="G2" s="19">
        <v>555.74197730000003</v>
      </c>
    </row>
    <row r="3" spans="1:7" x14ac:dyDescent="0.3">
      <c r="A3" s="32">
        <v>46024</v>
      </c>
      <c r="B3" s="33" t="s">
        <v>32</v>
      </c>
      <c r="C3" s="10" t="s">
        <v>28</v>
      </c>
      <c r="D3" s="34" t="s">
        <v>9</v>
      </c>
      <c r="E3" s="35">
        <v>2165</v>
      </c>
      <c r="F3" s="12">
        <f t="shared" ref="F3:F6" si="0">E3/G3</f>
        <v>3.8956927646861774</v>
      </c>
      <c r="G3" s="19">
        <v>555.74197730000003</v>
      </c>
    </row>
    <row r="4" spans="1:7" x14ac:dyDescent="0.3">
      <c r="A4" s="32">
        <v>46025</v>
      </c>
      <c r="B4" s="33" t="s">
        <v>33</v>
      </c>
      <c r="C4" s="10" t="s">
        <v>34</v>
      </c>
      <c r="D4" s="34" t="s">
        <v>8</v>
      </c>
      <c r="E4" s="35">
        <v>55594</v>
      </c>
      <c r="F4" s="12">
        <f t="shared" si="0"/>
        <v>100.03563212931333</v>
      </c>
      <c r="G4" s="19">
        <v>555.74197730000003</v>
      </c>
    </row>
    <row r="5" spans="1:7" x14ac:dyDescent="0.3">
      <c r="A5" s="32">
        <v>46025</v>
      </c>
      <c r="B5" s="33" t="s">
        <v>35</v>
      </c>
      <c r="C5" s="10" t="s">
        <v>28</v>
      </c>
      <c r="D5" s="34" t="s">
        <v>9</v>
      </c>
      <c r="E5" s="35">
        <v>45073</v>
      </c>
      <c r="F5" s="12">
        <f t="shared" si="0"/>
        <v>81.104184749515042</v>
      </c>
      <c r="G5" s="19">
        <v>555.74197730000003</v>
      </c>
    </row>
    <row r="6" spans="1:7" x14ac:dyDescent="0.3">
      <c r="A6" s="32">
        <v>46027</v>
      </c>
      <c r="B6" s="33" t="s">
        <v>36</v>
      </c>
      <c r="C6" s="10" t="s">
        <v>28</v>
      </c>
      <c r="D6" s="34" t="s">
        <v>9</v>
      </c>
      <c r="E6" s="35">
        <v>1767</v>
      </c>
      <c r="F6" s="12">
        <f t="shared" si="0"/>
        <v>3.1795330786145386</v>
      </c>
      <c r="G6" s="19">
        <v>555.74197730000003</v>
      </c>
    </row>
    <row r="7" spans="1:7" x14ac:dyDescent="0.3">
      <c r="A7" s="36">
        <v>46030</v>
      </c>
      <c r="B7" s="37" t="s">
        <v>37</v>
      </c>
      <c r="C7" s="10" t="s">
        <v>38</v>
      </c>
      <c r="D7" s="34" t="s">
        <v>8</v>
      </c>
      <c r="E7" s="38">
        <v>30000</v>
      </c>
      <c r="F7" s="12">
        <f>E7/G7</f>
        <v>53.981885884796917</v>
      </c>
      <c r="G7" s="19">
        <v>555.74197730000003</v>
      </c>
    </row>
    <row r="8" spans="1:7" x14ac:dyDescent="0.3">
      <c r="A8" s="36">
        <v>46032</v>
      </c>
      <c r="B8" s="37" t="s">
        <v>39</v>
      </c>
      <c r="C8" s="10" t="s">
        <v>38</v>
      </c>
      <c r="D8" s="34" t="s">
        <v>8</v>
      </c>
      <c r="E8" s="38">
        <v>1000</v>
      </c>
      <c r="F8" s="12">
        <f t="shared" ref="F8:F60" si="1">E8/G8</f>
        <v>1.7993961961598972</v>
      </c>
      <c r="G8" s="19">
        <v>555.74197730000003</v>
      </c>
    </row>
    <row r="9" spans="1:7" x14ac:dyDescent="0.3">
      <c r="A9" s="36">
        <v>46034</v>
      </c>
      <c r="B9" s="37" t="s">
        <v>40</v>
      </c>
      <c r="C9" s="10" t="s">
        <v>19</v>
      </c>
      <c r="D9" s="34" t="s">
        <v>8</v>
      </c>
      <c r="E9" s="38">
        <v>40000</v>
      </c>
      <c r="F9" s="12">
        <f t="shared" si="1"/>
        <v>71.975847846395894</v>
      </c>
      <c r="G9" s="19">
        <v>555.74197730000003</v>
      </c>
    </row>
    <row r="10" spans="1:7" x14ac:dyDescent="0.3">
      <c r="A10" s="36">
        <v>46034</v>
      </c>
      <c r="B10" s="37" t="s">
        <v>41</v>
      </c>
      <c r="C10" s="10" t="s">
        <v>16</v>
      </c>
      <c r="D10" s="34" t="s">
        <v>17</v>
      </c>
      <c r="E10" s="38">
        <v>2500</v>
      </c>
      <c r="F10" s="12">
        <f t="shared" si="1"/>
        <v>4.4984904903997434</v>
      </c>
      <c r="G10" s="19">
        <v>555.74197730000003</v>
      </c>
    </row>
    <row r="11" spans="1:7" x14ac:dyDescent="0.3">
      <c r="A11" s="36">
        <v>46034</v>
      </c>
      <c r="B11" s="37" t="s">
        <v>41</v>
      </c>
      <c r="C11" s="10" t="s">
        <v>16</v>
      </c>
      <c r="D11" s="34" t="s">
        <v>17</v>
      </c>
      <c r="E11" s="38">
        <v>2500</v>
      </c>
      <c r="F11" s="12">
        <f t="shared" si="1"/>
        <v>4.4984904903997434</v>
      </c>
      <c r="G11" s="19">
        <v>555.74197730000003</v>
      </c>
    </row>
    <row r="12" spans="1:7" x14ac:dyDescent="0.3">
      <c r="A12" s="36">
        <v>46034</v>
      </c>
      <c r="B12" s="37" t="s">
        <v>41</v>
      </c>
      <c r="C12" s="10" t="s">
        <v>16</v>
      </c>
      <c r="D12" s="34" t="s">
        <v>42</v>
      </c>
      <c r="E12" s="38">
        <v>2500</v>
      </c>
      <c r="F12" s="12">
        <f t="shared" si="1"/>
        <v>4.4984904903997434</v>
      </c>
      <c r="G12" s="19">
        <v>555.74197730000003</v>
      </c>
    </row>
    <row r="13" spans="1:7" x14ac:dyDescent="0.3">
      <c r="A13" s="36">
        <v>46034</v>
      </c>
      <c r="B13" s="37" t="s">
        <v>41</v>
      </c>
      <c r="C13" s="10" t="s">
        <v>16</v>
      </c>
      <c r="D13" s="34" t="s">
        <v>15</v>
      </c>
      <c r="E13" s="38">
        <v>4000</v>
      </c>
      <c r="F13" s="12">
        <f t="shared" si="1"/>
        <v>7.1975847846395888</v>
      </c>
      <c r="G13" s="19">
        <v>555.74197730000003</v>
      </c>
    </row>
    <row r="14" spans="1:7" x14ac:dyDescent="0.3">
      <c r="A14" s="36">
        <v>46034</v>
      </c>
      <c r="B14" s="37" t="s">
        <v>41</v>
      </c>
      <c r="C14" s="10" t="s">
        <v>16</v>
      </c>
      <c r="D14" s="34" t="s">
        <v>15</v>
      </c>
      <c r="E14" s="38">
        <v>2500</v>
      </c>
      <c r="F14" s="12">
        <f t="shared" si="1"/>
        <v>4.4984904903997434</v>
      </c>
      <c r="G14" s="19">
        <v>555.74197730000003</v>
      </c>
    </row>
    <row r="15" spans="1:7" x14ac:dyDescent="0.3">
      <c r="A15" s="36">
        <v>46034</v>
      </c>
      <c r="B15" s="37" t="s">
        <v>41</v>
      </c>
      <c r="C15" s="10" t="s">
        <v>16</v>
      </c>
      <c r="D15" s="34" t="s">
        <v>15</v>
      </c>
      <c r="E15" s="38">
        <v>4000</v>
      </c>
      <c r="F15" s="12">
        <f t="shared" si="1"/>
        <v>7.1975847846395888</v>
      </c>
      <c r="G15" s="19">
        <v>555.74197730000003</v>
      </c>
    </row>
    <row r="16" spans="1:7" x14ac:dyDescent="0.3">
      <c r="A16" s="36">
        <v>46034</v>
      </c>
      <c r="B16" s="37" t="s">
        <v>41</v>
      </c>
      <c r="C16" s="10" t="s">
        <v>16</v>
      </c>
      <c r="D16" s="34" t="s">
        <v>15</v>
      </c>
      <c r="E16" s="38">
        <v>4000</v>
      </c>
      <c r="F16" s="12">
        <f t="shared" si="1"/>
        <v>7.1975847846395888</v>
      </c>
      <c r="G16" s="19">
        <v>555.74197730000003</v>
      </c>
    </row>
    <row r="17" spans="1:7" x14ac:dyDescent="0.3">
      <c r="A17" s="36">
        <v>46034</v>
      </c>
      <c r="B17" s="37" t="s">
        <v>41</v>
      </c>
      <c r="C17" s="10" t="s">
        <v>16</v>
      </c>
      <c r="D17" s="34" t="s">
        <v>15</v>
      </c>
      <c r="E17" s="38">
        <v>4000</v>
      </c>
      <c r="F17" s="12">
        <f t="shared" si="1"/>
        <v>7.1975847846395888</v>
      </c>
      <c r="G17" s="39">
        <v>555.74197730000003</v>
      </c>
    </row>
    <row r="18" spans="1:7" x14ac:dyDescent="0.3">
      <c r="A18" s="36">
        <v>46035</v>
      </c>
      <c r="B18" s="37" t="s">
        <v>43</v>
      </c>
      <c r="C18" s="10" t="s">
        <v>44</v>
      </c>
      <c r="D18" s="34" t="s">
        <v>8</v>
      </c>
      <c r="E18" s="38">
        <v>101000</v>
      </c>
      <c r="F18" s="12">
        <f t="shared" si="1"/>
        <v>181.73901581214963</v>
      </c>
      <c r="G18" s="39">
        <v>555.74197730000003</v>
      </c>
    </row>
    <row r="19" spans="1:7" x14ac:dyDescent="0.3">
      <c r="A19" s="36">
        <v>46037</v>
      </c>
      <c r="B19" s="37" t="s">
        <v>41</v>
      </c>
      <c r="C19" s="10" t="s">
        <v>16</v>
      </c>
      <c r="D19" s="34" t="s">
        <v>15</v>
      </c>
      <c r="E19" s="38">
        <v>2500</v>
      </c>
      <c r="F19" s="12">
        <f t="shared" si="1"/>
        <v>4.4984904903997434</v>
      </c>
      <c r="G19" s="39">
        <v>555.74197730000003</v>
      </c>
    </row>
    <row r="20" spans="1:7" x14ac:dyDescent="0.3">
      <c r="A20" s="36">
        <v>46037</v>
      </c>
      <c r="B20" s="37" t="s">
        <v>45</v>
      </c>
      <c r="C20" s="10" t="s">
        <v>20</v>
      </c>
      <c r="D20" s="34" t="s">
        <v>9</v>
      </c>
      <c r="E20" s="38">
        <v>48700</v>
      </c>
      <c r="F20" s="12">
        <f t="shared" si="1"/>
        <v>87.630594752986994</v>
      </c>
      <c r="G20" s="39">
        <v>555.74197730000003</v>
      </c>
    </row>
    <row r="21" spans="1:7" x14ac:dyDescent="0.3">
      <c r="A21" s="36">
        <v>46037</v>
      </c>
      <c r="B21" s="37" t="s">
        <v>37</v>
      </c>
      <c r="C21" s="10" t="s">
        <v>38</v>
      </c>
      <c r="D21" s="34" t="s">
        <v>8</v>
      </c>
      <c r="E21" s="38">
        <v>45000</v>
      </c>
      <c r="F21" s="12">
        <f t="shared" si="1"/>
        <v>80.972828827195372</v>
      </c>
      <c r="G21" s="39">
        <v>555.74197730000003</v>
      </c>
    </row>
    <row r="22" spans="1:7" x14ac:dyDescent="0.3">
      <c r="A22" s="36">
        <v>46037</v>
      </c>
      <c r="B22" s="37" t="s">
        <v>46</v>
      </c>
      <c r="C22" s="10" t="s">
        <v>38</v>
      </c>
      <c r="D22" s="34" t="s">
        <v>9</v>
      </c>
      <c r="E22" s="38">
        <v>10100</v>
      </c>
      <c r="F22" s="12">
        <f t="shared" si="1"/>
        <v>18.173901581214963</v>
      </c>
      <c r="G22" s="19">
        <v>555.74197730000003</v>
      </c>
    </row>
    <row r="23" spans="1:7" x14ac:dyDescent="0.3">
      <c r="A23" s="36">
        <v>46037</v>
      </c>
      <c r="B23" s="37" t="s">
        <v>39</v>
      </c>
      <c r="C23" s="10" t="s">
        <v>38</v>
      </c>
      <c r="D23" s="34" t="s">
        <v>9</v>
      </c>
      <c r="E23" s="38">
        <v>1000</v>
      </c>
      <c r="F23" s="12">
        <f t="shared" si="1"/>
        <v>1.7993961961598972</v>
      </c>
      <c r="G23" s="19">
        <v>555.74197730000003</v>
      </c>
    </row>
    <row r="24" spans="1:7" x14ac:dyDescent="0.3">
      <c r="A24" s="36">
        <v>46038</v>
      </c>
      <c r="B24" s="37" t="s">
        <v>47</v>
      </c>
      <c r="C24" s="10" t="s">
        <v>20</v>
      </c>
      <c r="D24" s="34" t="s">
        <v>8</v>
      </c>
      <c r="E24" s="38">
        <v>2500</v>
      </c>
      <c r="F24" s="12">
        <f t="shared" si="1"/>
        <v>4.4984904903997434</v>
      </c>
      <c r="G24" s="19">
        <v>555.74197730000003</v>
      </c>
    </row>
    <row r="25" spans="1:7" x14ac:dyDescent="0.3">
      <c r="A25" s="36">
        <v>46038</v>
      </c>
      <c r="B25" s="37" t="s">
        <v>41</v>
      </c>
      <c r="C25" s="10" t="s">
        <v>16</v>
      </c>
      <c r="D25" s="34" t="s">
        <v>8</v>
      </c>
      <c r="E25" s="38">
        <v>15000</v>
      </c>
      <c r="F25" s="12">
        <f t="shared" si="1"/>
        <v>26.990942942398458</v>
      </c>
      <c r="G25" s="19">
        <v>555.74197730000003</v>
      </c>
    </row>
    <row r="26" spans="1:7" x14ac:dyDescent="0.3">
      <c r="A26" s="36">
        <v>46042</v>
      </c>
      <c r="B26" s="37" t="s">
        <v>40</v>
      </c>
      <c r="C26" s="10" t="s">
        <v>19</v>
      </c>
      <c r="D26" s="34" t="s">
        <v>8</v>
      </c>
      <c r="E26" s="38">
        <v>16000</v>
      </c>
      <c r="F26" s="12">
        <f t="shared" si="1"/>
        <v>28.790339138558355</v>
      </c>
      <c r="G26" s="19">
        <v>555.74197730000003</v>
      </c>
    </row>
    <row r="27" spans="1:7" x14ac:dyDescent="0.3">
      <c r="A27" s="36">
        <v>46042</v>
      </c>
      <c r="B27" s="37" t="s">
        <v>41</v>
      </c>
      <c r="C27" s="10" t="s">
        <v>16</v>
      </c>
      <c r="D27" s="34" t="s">
        <v>8</v>
      </c>
      <c r="E27" s="38">
        <v>15000</v>
      </c>
      <c r="F27" s="12">
        <f t="shared" si="1"/>
        <v>26.990942942398458</v>
      </c>
      <c r="G27" s="19">
        <v>555.74197730000003</v>
      </c>
    </row>
    <row r="28" spans="1:7" x14ac:dyDescent="0.3">
      <c r="A28" s="36">
        <v>46042</v>
      </c>
      <c r="B28" s="37" t="s">
        <v>41</v>
      </c>
      <c r="C28" s="10" t="s">
        <v>16</v>
      </c>
      <c r="D28" s="34" t="s">
        <v>15</v>
      </c>
      <c r="E28" s="38">
        <v>15000</v>
      </c>
      <c r="F28" s="12">
        <f t="shared" si="1"/>
        <v>26.990942942398458</v>
      </c>
      <c r="G28" s="19">
        <v>555.74197730000003</v>
      </c>
    </row>
    <row r="29" spans="1:7" x14ac:dyDescent="0.3">
      <c r="A29" s="36">
        <v>46042</v>
      </c>
      <c r="B29" s="37" t="s">
        <v>41</v>
      </c>
      <c r="C29" s="10" t="s">
        <v>16</v>
      </c>
      <c r="D29" s="34" t="s">
        <v>9</v>
      </c>
      <c r="E29" s="38">
        <v>15000</v>
      </c>
      <c r="F29" s="12">
        <f t="shared" si="1"/>
        <v>26.990942942398458</v>
      </c>
      <c r="G29" s="19">
        <v>555.74197730000003</v>
      </c>
    </row>
    <row r="30" spans="1:7" x14ac:dyDescent="0.3">
      <c r="A30" s="36">
        <v>46042</v>
      </c>
      <c r="B30" s="37" t="s">
        <v>48</v>
      </c>
      <c r="C30" s="10" t="s">
        <v>16</v>
      </c>
      <c r="D30" s="34" t="s">
        <v>17</v>
      </c>
      <c r="E30" s="38">
        <v>2500</v>
      </c>
      <c r="F30" s="12">
        <f t="shared" si="1"/>
        <v>4.4984904903997434</v>
      </c>
      <c r="G30" s="19">
        <v>555.74197730000003</v>
      </c>
    </row>
    <row r="31" spans="1:7" x14ac:dyDescent="0.3">
      <c r="A31" s="36">
        <v>46042</v>
      </c>
      <c r="B31" s="37" t="s">
        <v>48</v>
      </c>
      <c r="C31" s="10" t="s">
        <v>16</v>
      </c>
      <c r="D31" s="34" t="s">
        <v>17</v>
      </c>
      <c r="E31" s="38">
        <v>2500</v>
      </c>
      <c r="F31" s="12">
        <f t="shared" si="1"/>
        <v>4.4984904903997434</v>
      </c>
      <c r="G31" s="19">
        <v>555.74197730000003</v>
      </c>
    </row>
    <row r="32" spans="1:7" x14ac:dyDescent="0.3">
      <c r="A32" s="36">
        <v>46042</v>
      </c>
      <c r="B32" s="37" t="s">
        <v>48</v>
      </c>
      <c r="C32" s="10" t="s">
        <v>16</v>
      </c>
      <c r="D32" s="34" t="s">
        <v>42</v>
      </c>
      <c r="E32" s="38">
        <v>2500</v>
      </c>
      <c r="F32" s="12">
        <f t="shared" si="1"/>
        <v>4.4984904903997434</v>
      </c>
      <c r="G32" s="19">
        <v>555.74197730000003</v>
      </c>
    </row>
    <row r="33" spans="1:7" x14ac:dyDescent="0.3">
      <c r="A33" s="36">
        <v>46042</v>
      </c>
      <c r="B33" s="37" t="s">
        <v>48</v>
      </c>
      <c r="C33" s="10" t="s">
        <v>16</v>
      </c>
      <c r="D33" s="34" t="s">
        <v>15</v>
      </c>
      <c r="E33" s="40">
        <v>4000</v>
      </c>
      <c r="F33" s="12">
        <f t="shared" si="1"/>
        <v>7.1975847846395888</v>
      </c>
      <c r="G33" s="19">
        <v>555.74197730000003</v>
      </c>
    </row>
    <row r="34" spans="1:7" x14ac:dyDescent="0.3">
      <c r="A34" s="36">
        <v>46042</v>
      </c>
      <c r="B34" s="37" t="s">
        <v>48</v>
      </c>
      <c r="C34" s="10" t="s">
        <v>16</v>
      </c>
      <c r="D34" s="34" t="s">
        <v>15</v>
      </c>
      <c r="E34" s="40">
        <v>2500</v>
      </c>
      <c r="F34" s="12">
        <f t="shared" si="1"/>
        <v>4.4984904903997434</v>
      </c>
      <c r="G34" s="19">
        <v>555.74197730000003</v>
      </c>
    </row>
    <row r="35" spans="1:7" x14ac:dyDescent="0.3">
      <c r="A35" s="36">
        <v>46042</v>
      </c>
      <c r="B35" s="37" t="s">
        <v>48</v>
      </c>
      <c r="C35" s="10" t="s">
        <v>16</v>
      </c>
      <c r="D35" s="34" t="s">
        <v>15</v>
      </c>
      <c r="E35" s="38">
        <v>4000</v>
      </c>
      <c r="F35" s="12">
        <f t="shared" si="1"/>
        <v>7.1975847846395888</v>
      </c>
      <c r="G35" s="19">
        <v>555.74197730000003</v>
      </c>
    </row>
    <row r="36" spans="1:7" x14ac:dyDescent="0.3">
      <c r="A36" s="36">
        <v>46042</v>
      </c>
      <c r="B36" s="37" t="s">
        <v>48</v>
      </c>
      <c r="C36" s="10" t="s">
        <v>16</v>
      </c>
      <c r="D36" s="34" t="s">
        <v>15</v>
      </c>
      <c r="E36" s="40">
        <v>4000</v>
      </c>
      <c r="F36" s="12">
        <f t="shared" si="1"/>
        <v>7.1975847846395888</v>
      </c>
      <c r="G36" s="39">
        <v>555.74197730000003</v>
      </c>
    </row>
    <row r="37" spans="1:7" x14ac:dyDescent="0.3">
      <c r="A37" s="36">
        <v>46042</v>
      </c>
      <c r="B37" s="37" t="s">
        <v>48</v>
      </c>
      <c r="C37" s="10" t="s">
        <v>16</v>
      </c>
      <c r="D37" s="34" t="s">
        <v>15</v>
      </c>
      <c r="E37" s="38">
        <v>4000</v>
      </c>
      <c r="F37" s="12">
        <f t="shared" si="1"/>
        <v>7.1975847846395888</v>
      </c>
      <c r="G37" s="39">
        <v>555.74197730000003</v>
      </c>
    </row>
    <row r="38" spans="1:7" x14ac:dyDescent="0.3">
      <c r="A38" s="36">
        <v>46045</v>
      </c>
      <c r="B38" s="37" t="s">
        <v>49</v>
      </c>
      <c r="C38" s="10" t="s">
        <v>14</v>
      </c>
      <c r="D38" s="34" t="s">
        <v>9</v>
      </c>
      <c r="E38" s="41">
        <v>17620</v>
      </c>
      <c r="F38" s="12">
        <f t="shared" si="1"/>
        <v>31.705360976337388</v>
      </c>
      <c r="G38" s="39">
        <v>555.74197730000003</v>
      </c>
    </row>
    <row r="39" spans="1:7" x14ac:dyDescent="0.3">
      <c r="A39" s="32">
        <v>46045</v>
      </c>
      <c r="B39" s="33" t="s">
        <v>50</v>
      </c>
      <c r="C39" s="10" t="s">
        <v>28</v>
      </c>
      <c r="D39" s="34" t="s">
        <v>9</v>
      </c>
      <c r="E39" s="35">
        <v>3989</v>
      </c>
      <c r="F39" s="12">
        <f t="shared" si="1"/>
        <v>7.1777914264818303</v>
      </c>
      <c r="G39" s="39">
        <v>555.74197730000003</v>
      </c>
    </row>
    <row r="40" spans="1:7" x14ac:dyDescent="0.3">
      <c r="A40" s="36">
        <v>46048</v>
      </c>
      <c r="B40" s="37" t="s">
        <v>37</v>
      </c>
      <c r="C40" s="10" t="s">
        <v>38</v>
      </c>
      <c r="D40" s="34" t="s">
        <v>8</v>
      </c>
      <c r="E40" s="41">
        <v>30000</v>
      </c>
      <c r="F40" s="12">
        <f t="shared" si="1"/>
        <v>53.981885884796917</v>
      </c>
      <c r="G40" s="19">
        <v>555.74197730000003</v>
      </c>
    </row>
    <row r="41" spans="1:7" x14ac:dyDescent="0.3">
      <c r="A41" s="36">
        <v>46048</v>
      </c>
      <c r="B41" s="37" t="s">
        <v>48</v>
      </c>
      <c r="C41" s="10" t="s">
        <v>16</v>
      </c>
      <c r="D41" s="34" t="s">
        <v>17</v>
      </c>
      <c r="E41" s="42">
        <v>2500</v>
      </c>
      <c r="F41" s="12">
        <f t="shared" si="1"/>
        <v>4.4984904903997434</v>
      </c>
      <c r="G41" s="19">
        <v>555.74197730000003</v>
      </c>
    </row>
    <row r="42" spans="1:7" x14ac:dyDescent="0.3">
      <c r="A42" s="36">
        <v>46048</v>
      </c>
      <c r="B42" s="37" t="s">
        <v>48</v>
      </c>
      <c r="C42" s="10" t="s">
        <v>16</v>
      </c>
      <c r="D42" s="34" t="s">
        <v>17</v>
      </c>
      <c r="E42" s="42">
        <v>2500</v>
      </c>
      <c r="F42" s="12">
        <f t="shared" si="1"/>
        <v>4.4984904903997434</v>
      </c>
      <c r="G42" s="19">
        <v>555.74197730000003</v>
      </c>
    </row>
    <row r="43" spans="1:7" x14ac:dyDescent="0.3">
      <c r="A43" s="36">
        <v>46048</v>
      </c>
      <c r="B43" s="37" t="s">
        <v>48</v>
      </c>
      <c r="C43" s="10" t="s">
        <v>16</v>
      </c>
      <c r="D43" s="34" t="s">
        <v>42</v>
      </c>
      <c r="E43" s="42">
        <v>2500</v>
      </c>
      <c r="F43" s="12">
        <f t="shared" si="1"/>
        <v>4.4984904903997434</v>
      </c>
      <c r="G43" s="19">
        <v>555.74197730000003</v>
      </c>
    </row>
    <row r="44" spans="1:7" x14ac:dyDescent="0.3">
      <c r="A44" s="36">
        <v>46048</v>
      </c>
      <c r="B44" s="37" t="s">
        <v>48</v>
      </c>
      <c r="C44" s="10" t="s">
        <v>16</v>
      </c>
      <c r="D44" s="34" t="s">
        <v>15</v>
      </c>
      <c r="E44" s="43">
        <v>4000</v>
      </c>
      <c r="F44" s="12">
        <f t="shared" si="1"/>
        <v>7.1975847846395888</v>
      </c>
      <c r="G44" s="39">
        <v>555.74197730000003</v>
      </c>
    </row>
    <row r="45" spans="1:7" x14ac:dyDescent="0.3">
      <c r="A45" s="36">
        <v>46048</v>
      </c>
      <c r="B45" s="37" t="s">
        <v>48</v>
      </c>
      <c r="C45" s="10" t="s">
        <v>16</v>
      </c>
      <c r="D45" s="34" t="s">
        <v>15</v>
      </c>
      <c r="E45" s="42">
        <v>2500</v>
      </c>
      <c r="F45" s="12">
        <f t="shared" si="1"/>
        <v>4.4984904903997434</v>
      </c>
      <c r="G45" s="39">
        <v>555.74197730000003</v>
      </c>
    </row>
    <row r="46" spans="1:7" x14ac:dyDescent="0.3">
      <c r="A46" s="36">
        <v>46048</v>
      </c>
      <c r="B46" s="37" t="s">
        <v>48</v>
      </c>
      <c r="C46" s="10" t="s">
        <v>16</v>
      </c>
      <c r="D46" s="34" t="s">
        <v>15</v>
      </c>
      <c r="E46" s="42">
        <v>4000</v>
      </c>
      <c r="F46" s="12">
        <f t="shared" si="1"/>
        <v>7.1975847846395888</v>
      </c>
      <c r="G46" s="39">
        <v>555.74197730000003</v>
      </c>
    </row>
    <row r="47" spans="1:7" x14ac:dyDescent="0.3">
      <c r="A47" s="36">
        <v>46048</v>
      </c>
      <c r="B47" s="37" t="s">
        <v>48</v>
      </c>
      <c r="C47" s="10" t="s">
        <v>16</v>
      </c>
      <c r="D47" s="34" t="s">
        <v>15</v>
      </c>
      <c r="E47" s="42">
        <v>4000</v>
      </c>
      <c r="F47" s="12">
        <f t="shared" si="1"/>
        <v>7.1975847846395888</v>
      </c>
      <c r="G47" s="39">
        <v>555.74197730000003</v>
      </c>
    </row>
    <row r="48" spans="1:7" x14ac:dyDescent="0.3">
      <c r="A48" s="36">
        <v>46048</v>
      </c>
      <c r="B48" s="37" t="s">
        <v>48</v>
      </c>
      <c r="C48" s="10" t="s">
        <v>16</v>
      </c>
      <c r="D48" s="34" t="s">
        <v>15</v>
      </c>
      <c r="E48" s="42">
        <v>4000</v>
      </c>
      <c r="F48" s="12">
        <f t="shared" si="1"/>
        <v>7.1975847846395888</v>
      </c>
      <c r="G48" s="39">
        <v>555.74197730000003</v>
      </c>
    </row>
    <row r="49" spans="1:7" x14ac:dyDescent="0.3">
      <c r="A49" s="32">
        <v>46049</v>
      </c>
      <c r="B49" s="33" t="s">
        <v>51</v>
      </c>
      <c r="C49" s="10" t="s">
        <v>28</v>
      </c>
      <c r="D49" s="34" t="s">
        <v>9</v>
      </c>
      <c r="E49" s="35">
        <v>11700</v>
      </c>
      <c r="F49" s="12">
        <f t="shared" si="1"/>
        <v>21.052935495070798</v>
      </c>
      <c r="G49" s="39">
        <v>555.74197730000003</v>
      </c>
    </row>
    <row r="50" spans="1:7" x14ac:dyDescent="0.3">
      <c r="A50" s="36">
        <v>46050</v>
      </c>
      <c r="B50" s="37" t="s">
        <v>52</v>
      </c>
      <c r="C50" s="10" t="s">
        <v>12</v>
      </c>
      <c r="D50" s="34" t="s">
        <v>9</v>
      </c>
      <c r="E50" s="43">
        <v>100000</v>
      </c>
      <c r="F50" s="12">
        <f t="shared" si="1"/>
        <v>179.93961961598973</v>
      </c>
      <c r="G50" s="39">
        <v>555.74197730000003</v>
      </c>
    </row>
    <row r="51" spans="1:7" x14ac:dyDescent="0.3">
      <c r="A51" s="32">
        <v>46053</v>
      </c>
      <c r="B51" s="33" t="s">
        <v>53</v>
      </c>
      <c r="C51" s="10" t="s">
        <v>28</v>
      </c>
      <c r="D51" s="34" t="s">
        <v>9</v>
      </c>
      <c r="E51" s="35">
        <v>20475</v>
      </c>
      <c r="F51" s="12">
        <f t="shared" si="1"/>
        <v>36.842637116373893</v>
      </c>
      <c r="G51" s="39">
        <v>555.74197730000003</v>
      </c>
    </row>
    <row r="52" spans="1:7" x14ac:dyDescent="0.3">
      <c r="A52" s="36">
        <v>46053</v>
      </c>
      <c r="B52" s="37" t="s">
        <v>54</v>
      </c>
      <c r="C52" s="10" t="s">
        <v>38</v>
      </c>
      <c r="D52" s="34" t="s">
        <v>8</v>
      </c>
      <c r="E52" s="43">
        <v>25000</v>
      </c>
      <c r="F52" s="12">
        <f t="shared" si="1"/>
        <v>44.984904903997432</v>
      </c>
      <c r="G52" s="39">
        <v>555.74197730000003</v>
      </c>
    </row>
    <row r="53" spans="1:7" x14ac:dyDescent="0.3">
      <c r="A53" s="36">
        <v>46053</v>
      </c>
      <c r="B53" s="37" t="s">
        <v>54</v>
      </c>
      <c r="C53" s="10" t="s">
        <v>38</v>
      </c>
      <c r="D53" s="34" t="s">
        <v>8</v>
      </c>
      <c r="E53" s="38">
        <v>2000</v>
      </c>
      <c r="F53" s="12">
        <f t="shared" si="1"/>
        <v>3.5987923923197944</v>
      </c>
      <c r="G53" s="39">
        <v>555.74197730000003</v>
      </c>
    </row>
    <row r="54" spans="1:7" x14ac:dyDescent="0.3">
      <c r="A54" s="36">
        <v>46053</v>
      </c>
      <c r="B54" s="37" t="s">
        <v>54</v>
      </c>
      <c r="C54" s="10" t="s">
        <v>38</v>
      </c>
      <c r="D54" s="34" t="s">
        <v>15</v>
      </c>
      <c r="E54" s="38">
        <v>9000</v>
      </c>
      <c r="F54" s="12">
        <f t="shared" si="1"/>
        <v>16.194565765439076</v>
      </c>
      <c r="G54" s="39">
        <v>555.74197730000003</v>
      </c>
    </row>
    <row r="55" spans="1:7" x14ac:dyDescent="0.3">
      <c r="A55" s="36">
        <v>46053</v>
      </c>
      <c r="B55" s="37" t="s">
        <v>54</v>
      </c>
      <c r="C55" s="10" t="s">
        <v>38</v>
      </c>
      <c r="D55" s="34" t="s">
        <v>15</v>
      </c>
      <c r="E55" s="38">
        <v>27500</v>
      </c>
      <c r="F55" s="12">
        <f t="shared" si="1"/>
        <v>49.483395394397171</v>
      </c>
      <c r="G55" s="39">
        <v>555.74197730000003</v>
      </c>
    </row>
    <row r="56" spans="1:7" s="13" customFormat="1" x14ac:dyDescent="0.3">
      <c r="A56" s="36">
        <v>46053</v>
      </c>
      <c r="B56" s="37" t="s">
        <v>54</v>
      </c>
      <c r="C56" s="10" t="s">
        <v>38</v>
      </c>
      <c r="D56" s="34" t="s">
        <v>15</v>
      </c>
      <c r="E56" s="38">
        <v>25100</v>
      </c>
      <c r="F56" s="12">
        <f t="shared" si="1"/>
        <v>45.164844523613418</v>
      </c>
      <c r="G56" s="39">
        <v>555.74197730000003</v>
      </c>
    </row>
    <row r="57" spans="1:7" s="13" customFormat="1" x14ac:dyDescent="0.3">
      <c r="A57" s="36">
        <v>46053</v>
      </c>
      <c r="B57" s="37" t="s">
        <v>54</v>
      </c>
      <c r="C57" s="10" t="s">
        <v>38</v>
      </c>
      <c r="D57" s="34" t="s">
        <v>15</v>
      </c>
      <c r="E57" s="38">
        <v>25600</v>
      </c>
      <c r="F57" s="12">
        <f t="shared" si="1"/>
        <v>46.06454262169337</v>
      </c>
      <c r="G57" s="39">
        <v>555.74197730000003</v>
      </c>
    </row>
    <row r="58" spans="1:7" s="13" customFormat="1" x14ac:dyDescent="0.3">
      <c r="A58" s="36">
        <v>46053</v>
      </c>
      <c r="B58" s="37" t="s">
        <v>54</v>
      </c>
      <c r="C58" s="10" t="s">
        <v>38</v>
      </c>
      <c r="D58" s="34" t="s">
        <v>15</v>
      </c>
      <c r="E58" s="38">
        <v>10500</v>
      </c>
      <c r="F58" s="12">
        <f t="shared" si="1"/>
        <v>18.893660059678922</v>
      </c>
      <c r="G58" s="39">
        <v>555.74197730000003</v>
      </c>
    </row>
    <row r="59" spans="1:7" s="13" customFormat="1" x14ac:dyDescent="0.3">
      <c r="A59" s="36">
        <v>46053</v>
      </c>
      <c r="B59" s="37" t="s">
        <v>54</v>
      </c>
      <c r="C59" s="10" t="s">
        <v>38</v>
      </c>
      <c r="D59" s="34" t="s">
        <v>9</v>
      </c>
      <c r="E59" s="38">
        <v>12000</v>
      </c>
      <c r="F59" s="12">
        <f t="shared" si="1"/>
        <v>21.592754353918767</v>
      </c>
      <c r="G59" s="39">
        <v>555.74197730000003</v>
      </c>
    </row>
    <row r="60" spans="1:7" s="13" customFormat="1" ht="15" thickBot="1" x14ac:dyDescent="0.35">
      <c r="A60" s="44">
        <v>46053</v>
      </c>
      <c r="B60" s="45" t="s">
        <v>54</v>
      </c>
      <c r="C60" s="14" t="s">
        <v>38</v>
      </c>
      <c r="D60" s="46" t="s">
        <v>9</v>
      </c>
      <c r="E60" s="47">
        <v>17000</v>
      </c>
      <c r="F60" s="16">
        <f t="shared" si="1"/>
        <v>30.589735334718252</v>
      </c>
      <c r="G60" s="48">
        <v>555.74197730000003</v>
      </c>
    </row>
    <row r="61" spans="1:7" x14ac:dyDescent="0.3">
      <c r="A61" s="36">
        <v>46055</v>
      </c>
      <c r="B61" s="37" t="s">
        <v>48</v>
      </c>
      <c r="C61" s="10" t="s">
        <v>16</v>
      </c>
      <c r="D61" s="34" t="s">
        <v>17</v>
      </c>
      <c r="E61" s="41">
        <v>2500</v>
      </c>
      <c r="F61" s="12">
        <f>E61/G61</f>
        <v>4.4984904903997434</v>
      </c>
      <c r="G61" s="19">
        <v>555.74197730000003</v>
      </c>
    </row>
    <row r="62" spans="1:7" x14ac:dyDescent="0.3">
      <c r="A62" s="36">
        <v>46055</v>
      </c>
      <c r="B62" s="37" t="s">
        <v>48</v>
      </c>
      <c r="C62" s="10" t="s">
        <v>16</v>
      </c>
      <c r="D62" s="34" t="s">
        <v>17</v>
      </c>
      <c r="E62" s="41">
        <v>2500</v>
      </c>
      <c r="F62" s="12">
        <f t="shared" ref="F62:F65" si="2">E62/G62</f>
        <v>4.4984904903997434</v>
      </c>
      <c r="G62" s="19">
        <v>555.74197730000003</v>
      </c>
    </row>
    <row r="63" spans="1:7" x14ac:dyDescent="0.3">
      <c r="A63" s="36">
        <v>46055</v>
      </c>
      <c r="B63" s="37" t="s">
        <v>48</v>
      </c>
      <c r="C63" s="10" t="s">
        <v>16</v>
      </c>
      <c r="D63" s="34" t="s">
        <v>42</v>
      </c>
      <c r="E63" s="41">
        <v>2500</v>
      </c>
      <c r="F63" s="12">
        <f t="shared" si="2"/>
        <v>4.4984904903997434</v>
      </c>
      <c r="G63" s="19">
        <v>555.74197730000003</v>
      </c>
    </row>
    <row r="64" spans="1:7" x14ac:dyDescent="0.3">
      <c r="A64" s="36">
        <v>46055</v>
      </c>
      <c r="B64" s="37" t="s">
        <v>48</v>
      </c>
      <c r="C64" s="10" t="s">
        <v>16</v>
      </c>
      <c r="D64" s="34" t="s">
        <v>15</v>
      </c>
      <c r="E64" s="41">
        <v>4000</v>
      </c>
      <c r="F64" s="12">
        <f t="shared" si="2"/>
        <v>7.1975847846395888</v>
      </c>
      <c r="G64" s="19">
        <v>555.74197730000003</v>
      </c>
    </row>
    <row r="65" spans="1:7" x14ac:dyDescent="0.3">
      <c r="A65" s="36">
        <v>46055</v>
      </c>
      <c r="B65" s="37" t="s">
        <v>48</v>
      </c>
      <c r="C65" s="10" t="s">
        <v>16</v>
      </c>
      <c r="D65" s="34" t="s">
        <v>15</v>
      </c>
      <c r="E65" s="41">
        <v>2500</v>
      </c>
      <c r="F65" s="12">
        <f t="shared" si="2"/>
        <v>4.4984904903997434</v>
      </c>
      <c r="G65" s="19">
        <v>555.74197730000003</v>
      </c>
    </row>
    <row r="66" spans="1:7" x14ac:dyDescent="0.3">
      <c r="A66" s="36">
        <v>46055</v>
      </c>
      <c r="B66" s="37" t="s">
        <v>48</v>
      </c>
      <c r="C66" s="10" t="s">
        <v>16</v>
      </c>
      <c r="D66" s="34" t="s">
        <v>15</v>
      </c>
      <c r="E66" s="41">
        <v>4000</v>
      </c>
      <c r="F66" s="12">
        <f>E66/G66</f>
        <v>7.1975847846395888</v>
      </c>
      <c r="G66" s="19">
        <v>555.74197730000003</v>
      </c>
    </row>
    <row r="67" spans="1:7" x14ac:dyDescent="0.3">
      <c r="A67" s="36">
        <v>46055</v>
      </c>
      <c r="B67" s="37" t="s">
        <v>48</v>
      </c>
      <c r="C67" s="10" t="s">
        <v>16</v>
      </c>
      <c r="D67" s="34" t="s">
        <v>15</v>
      </c>
      <c r="E67" s="41">
        <v>4000</v>
      </c>
      <c r="F67" s="12">
        <f t="shared" ref="F67:F103" si="3">E67/G67</f>
        <v>7.1975847846395888</v>
      </c>
      <c r="G67" s="19">
        <v>555.74197730000003</v>
      </c>
    </row>
    <row r="68" spans="1:7" x14ac:dyDescent="0.3">
      <c r="A68" s="36">
        <v>46055</v>
      </c>
      <c r="B68" s="37" t="s">
        <v>48</v>
      </c>
      <c r="C68" s="10" t="s">
        <v>16</v>
      </c>
      <c r="D68" s="34" t="s">
        <v>15</v>
      </c>
      <c r="E68" s="41">
        <v>4000</v>
      </c>
      <c r="F68" s="12">
        <f t="shared" si="3"/>
        <v>7.1975847846395888</v>
      </c>
      <c r="G68" s="19">
        <v>555.74197730000003</v>
      </c>
    </row>
    <row r="69" spans="1:7" x14ac:dyDescent="0.3">
      <c r="A69" s="32">
        <v>46055</v>
      </c>
      <c r="B69" s="33" t="s">
        <v>55</v>
      </c>
      <c r="C69" s="10" t="s">
        <v>30</v>
      </c>
      <c r="D69" s="34" t="s">
        <v>31</v>
      </c>
      <c r="E69" s="35">
        <v>123320</v>
      </c>
      <c r="F69" s="12">
        <f t="shared" si="3"/>
        <v>221.90153891043852</v>
      </c>
      <c r="G69" s="19">
        <v>555.74197730000003</v>
      </c>
    </row>
    <row r="70" spans="1:7" x14ac:dyDescent="0.3">
      <c r="A70" s="32">
        <v>46055</v>
      </c>
      <c r="B70" s="33" t="s">
        <v>56</v>
      </c>
      <c r="C70" s="10" t="s">
        <v>28</v>
      </c>
      <c r="D70" s="34" t="s">
        <v>9</v>
      </c>
      <c r="E70" s="35">
        <v>2165</v>
      </c>
      <c r="F70" s="12">
        <f t="shared" si="3"/>
        <v>3.8956927646861774</v>
      </c>
      <c r="G70" s="19">
        <v>555.74197730000003</v>
      </c>
    </row>
    <row r="71" spans="1:7" x14ac:dyDescent="0.3">
      <c r="A71" s="36">
        <v>46056</v>
      </c>
      <c r="B71" s="37" t="s">
        <v>57</v>
      </c>
      <c r="C71" s="10" t="s">
        <v>12</v>
      </c>
      <c r="D71" s="34" t="s">
        <v>9</v>
      </c>
      <c r="E71" s="41">
        <v>5000</v>
      </c>
      <c r="F71" s="12">
        <f t="shared" si="3"/>
        <v>8.9969809807994867</v>
      </c>
      <c r="G71" s="19">
        <v>555.74197730000003</v>
      </c>
    </row>
    <row r="72" spans="1:7" x14ac:dyDescent="0.3">
      <c r="A72" s="36">
        <v>46056</v>
      </c>
      <c r="B72" s="37" t="s">
        <v>58</v>
      </c>
      <c r="C72" s="10" t="s">
        <v>59</v>
      </c>
      <c r="D72" s="34" t="s">
        <v>9</v>
      </c>
      <c r="E72" s="38">
        <v>42500</v>
      </c>
      <c r="F72" s="12">
        <f t="shared" si="3"/>
        <v>76.474338336795626</v>
      </c>
      <c r="G72" s="19">
        <v>555.74197730000003</v>
      </c>
    </row>
    <row r="73" spans="1:7" x14ac:dyDescent="0.3">
      <c r="A73" s="36">
        <v>46056</v>
      </c>
      <c r="B73" s="37" t="s">
        <v>60</v>
      </c>
      <c r="C73" s="10" t="s">
        <v>14</v>
      </c>
      <c r="D73" s="34" t="s">
        <v>9</v>
      </c>
      <c r="E73" s="38">
        <v>26723</v>
      </c>
      <c r="F73" s="12">
        <f t="shared" si="3"/>
        <v>48.085264549980934</v>
      </c>
      <c r="G73" s="19">
        <v>555.74197730000003</v>
      </c>
    </row>
    <row r="74" spans="1:7" x14ac:dyDescent="0.3">
      <c r="A74" s="36">
        <v>46059</v>
      </c>
      <c r="B74" s="37" t="s">
        <v>37</v>
      </c>
      <c r="C74" s="10" t="s">
        <v>38</v>
      </c>
      <c r="D74" s="34" t="s">
        <v>8</v>
      </c>
      <c r="E74" s="38">
        <v>15000</v>
      </c>
      <c r="F74" s="12">
        <f t="shared" si="3"/>
        <v>26.990942942398458</v>
      </c>
      <c r="G74" s="19">
        <v>555.74197730000003</v>
      </c>
    </row>
    <row r="75" spans="1:7" x14ac:dyDescent="0.3">
      <c r="A75" s="36">
        <v>46062</v>
      </c>
      <c r="B75" s="37" t="s">
        <v>48</v>
      </c>
      <c r="C75" s="10" t="s">
        <v>16</v>
      </c>
      <c r="D75" s="34" t="s">
        <v>17</v>
      </c>
      <c r="E75" s="41">
        <v>2500</v>
      </c>
      <c r="F75" s="12">
        <f t="shared" si="3"/>
        <v>4.4984904903997434</v>
      </c>
      <c r="G75" s="19">
        <v>555.74197730000003</v>
      </c>
    </row>
    <row r="76" spans="1:7" x14ac:dyDescent="0.3">
      <c r="A76" s="36">
        <v>46062</v>
      </c>
      <c r="B76" s="37" t="s">
        <v>48</v>
      </c>
      <c r="C76" s="10" t="s">
        <v>16</v>
      </c>
      <c r="D76" s="34" t="s">
        <v>17</v>
      </c>
      <c r="E76" s="41">
        <v>2500</v>
      </c>
      <c r="F76" s="12">
        <f t="shared" si="3"/>
        <v>4.4984904903997434</v>
      </c>
      <c r="G76" s="19">
        <v>555.74197730000003</v>
      </c>
    </row>
    <row r="77" spans="1:7" x14ac:dyDescent="0.3">
      <c r="A77" s="36">
        <v>46062</v>
      </c>
      <c r="B77" s="37" t="s">
        <v>48</v>
      </c>
      <c r="C77" s="10" t="s">
        <v>16</v>
      </c>
      <c r="D77" s="34" t="s">
        <v>42</v>
      </c>
      <c r="E77" s="41">
        <v>2500</v>
      </c>
      <c r="F77" s="12">
        <f t="shared" si="3"/>
        <v>4.4984904903997434</v>
      </c>
      <c r="G77" s="19">
        <v>555.74197730000003</v>
      </c>
    </row>
    <row r="78" spans="1:7" x14ac:dyDescent="0.3">
      <c r="A78" s="36">
        <v>46062</v>
      </c>
      <c r="B78" s="37" t="s">
        <v>48</v>
      </c>
      <c r="C78" s="10" t="s">
        <v>16</v>
      </c>
      <c r="D78" s="34" t="s">
        <v>15</v>
      </c>
      <c r="E78" s="41">
        <v>4000</v>
      </c>
      <c r="F78" s="12">
        <f t="shared" si="3"/>
        <v>7.1975847846395888</v>
      </c>
      <c r="G78" s="39">
        <v>555.74197730000003</v>
      </c>
    </row>
    <row r="79" spans="1:7" x14ac:dyDescent="0.3">
      <c r="A79" s="36">
        <v>46062</v>
      </c>
      <c r="B79" s="37" t="s">
        <v>48</v>
      </c>
      <c r="C79" s="10" t="s">
        <v>16</v>
      </c>
      <c r="D79" s="34" t="s">
        <v>15</v>
      </c>
      <c r="E79" s="41">
        <v>2500</v>
      </c>
      <c r="F79" s="12">
        <f t="shared" si="3"/>
        <v>4.4984904903997434</v>
      </c>
      <c r="G79" s="39">
        <v>555.74197730000003</v>
      </c>
    </row>
    <row r="80" spans="1:7" x14ac:dyDescent="0.3">
      <c r="A80" s="36">
        <v>46062</v>
      </c>
      <c r="B80" s="37" t="s">
        <v>48</v>
      </c>
      <c r="C80" s="10" t="s">
        <v>16</v>
      </c>
      <c r="D80" s="34" t="s">
        <v>15</v>
      </c>
      <c r="E80" s="41">
        <v>4000</v>
      </c>
      <c r="F80" s="12">
        <f t="shared" si="3"/>
        <v>7.1975847846395888</v>
      </c>
      <c r="G80" s="39">
        <v>555.74197730000003</v>
      </c>
    </row>
    <row r="81" spans="1:7" x14ac:dyDescent="0.3">
      <c r="A81" s="36">
        <v>46062</v>
      </c>
      <c r="B81" s="37" t="s">
        <v>48</v>
      </c>
      <c r="C81" s="10" t="s">
        <v>16</v>
      </c>
      <c r="D81" s="34" t="s">
        <v>15</v>
      </c>
      <c r="E81" s="41">
        <v>4000</v>
      </c>
      <c r="F81" s="12">
        <f t="shared" si="3"/>
        <v>7.1975847846395888</v>
      </c>
      <c r="G81" s="39">
        <v>555.74197730000003</v>
      </c>
    </row>
    <row r="82" spans="1:7" x14ac:dyDescent="0.3">
      <c r="A82" s="36">
        <v>46062</v>
      </c>
      <c r="B82" s="37" t="s">
        <v>48</v>
      </c>
      <c r="C82" s="10" t="s">
        <v>16</v>
      </c>
      <c r="D82" s="34" t="s">
        <v>15</v>
      </c>
      <c r="E82" s="41">
        <v>4000</v>
      </c>
      <c r="F82" s="12">
        <f t="shared" si="3"/>
        <v>7.1975847846395888</v>
      </c>
      <c r="G82" s="39">
        <v>555.74197730000003</v>
      </c>
    </row>
    <row r="83" spans="1:7" x14ac:dyDescent="0.3">
      <c r="A83" s="32">
        <v>46063</v>
      </c>
      <c r="B83" s="33" t="s">
        <v>61</v>
      </c>
      <c r="C83" s="10" t="s">
        <v>28</v>
      </c>
      <c r="D83" s="34" t="s">
        <v>9</v>
      </c>
      <c r="E83" s="35">
        <v>503</v>
      </c>
      <c r="F83" s="12">
        <f t="shared" si="3"/>
        <v>0.90509628666842834</v>
      </c>
      <c r="G83" s="19">
        <v>555.74197730000003</v>
      </c>
    </row>
    <row r="84" spans="1:7" x14ac:dyDescent="0.3">
      <c r="A84" s="36">
        <v>46065</v>
      </c>
      <c r="B84" s="37" t="s">
        <v>45</v>
      </c>
      <c r="C84" s="10" t="s">
        <v>20</v>
      </c>
      <c r="D84" s="34" t="s">
        <v>9</v>
      </c>
      <c r="E84" s="35">
        <v>48700</v>
      </c>
      <c r="F84" s="12">
        <f t="shared" si="3"/>
        <v>87.630594752986994</v>
      </c>
      <c r="G84" s="19">
        <v>555.74197730000003</v>
      </c>
    </row>
    <row r="85" spans="1:7" x14ac:dyDescent="0.3">
      <c r="A85" s="36">
        <v>46066</v>
      </c>
      <c r="B85" s="37" t="s">
        <v>24</v>
      </c>
      <c r="C85" s="10" t="s">
        <v>12</v>
      </c>
      <c r="D85" s="34" t="s">
        <v>9</v>
      </c>
      <c r="E85" s="41">
        <v>53579</v>
      </c>
      <c r="F85" s="12">
        <f t="shared" si="3"/>
        <v>96.409848794051129</v>
      </c>
      <c r="G85" s="19">
        <v>555.74197730000003</v>
      </c>
    </row>
    <row r="86" spans="1:7" x14ac:dyDescent="0.3">
      <c r="A86" s="36">
        <v>46070</v>
      </c>
      <c r="B86" s="37" t="s">
        <v>52</v>
      </c>
      <c r="C86" s="10" t="s">
        <v>12</v>
      </c>
      <c r="D86" s="34" t="s">
        <v>9</v>
      </c>
      <c r="E86" s="35">
        <v>100000</v>
      </c>
      <c r="F86" s="12">
        <f t="shared" si="3"/>
        <v>179.93961961598973</v>
      </c>
      <c r="G86" s="19">
        <v>555.74197730000003</v>
      </c>
    </row>
    <row r="87" spans="1:7" x14ac:dyDescent="0.3">
      <c r="A87" s="36">
        <v>46071</v>
      </c>
      <c r="B87" s="37" t="s">
        <v>40</v>
      </c>
      <c r="C87" s="10" t="s">
        <v>19</v>
      </c>
      <c r="D87" s="34" t="s">
        <v>15</v>
      </c>
      <c r="E87" s="35">
        <v>5000</v>
      </c>
      <c r="F87" s="12">
        <f t="shared" si="3"/>
        <v>8.9969809807994867</v>
      </c>
      <c r="G87" s="19">
        <v>555.74197730000003</v>
      </c>
    </row>
    <row r="88" spans="1:7" x14ac:dyDescent="0.3">
      <c r="A88" s="36">
        <v>46072</v>
      </c>
      <c r="B88" s="37" t="s">
        <v>41</v>
      </c>
      <c r="C88" s="10" t="s">
        <v>16</v>
      </c>
      <c r="D88" s="34" t="s">
        <v>8</v>
      </c>
      <c r="E88" s="41">
        <v>15000</v>
      </c>
      <c r="F88" s="12">
        <f t="shared" si="3"/>
        <v>26.990942942398458</v>
      </c>
      <c r="G88" s="19">
        <v>555.74197730000003</v>
      </c>
    </row>
    <row r="89" spans="1:7" x14ac:dyDescent="0.3">
      <c r="A89" s="36">
        <v>46072</v>
      </c>
      <c r="B89" s="37" t="s">
        <v>41</v>
      </c>
      <c r="C89" s="10" t="s">
        <v>16</v>
      </c>
      <c r="D89" s="34" t="s">
        <v>8</v>
      </c>
      <c r="E89" s="41">
        <v>15000</v>
      </c>
      <c r="F89" s="12">
        <f t="shared" si="3"/>
        <v>26.990942942398458</v>
      </c>
      <c r="G89" s="19">
        <v>555.74197730000003</v>
      </c>
    </row>
    <row r="90" spans="1:7" x14ac:dyDescent="0.3">
      <c r="A90" s="36">
        <v>46072</v>
      </c>
      <c r="B90" s="37" t="s">
        <v>41</v>
      </c>
      <c r="C90" s="10" t="s">
        <v>16</v>
      </c>
      <c r="D90" s="34" t="s">
        <v>9</v>
      </c>
      <c r="E90" s="41">
        <v>15000</v>
      </c>
      <c r="F90" s="12">
        <f t="shared" si="3"/>
        <v>26.990942942398458</v>
      </c>
      <c r="G90" s="39">
        <v>555.74197730000003</v>
      </c>
    </row>
    <row r="91" spans="1:7" x14ac:dyDescent="0.3">
      <c r="A91" s="32">
        <v>46076</v>
      </c>
      <c r="B91" s="33" t="s">
        <v>62</v>
      </c>
      <c r="C91" s="10" t="s">
        <v>28</v>
      </c>
      <c r="D91" s="34" t="s">
        <v>9</v>
      </c>
      <c r="E91" s="35">
        <v>1755</v>
      </c>
      <c r="F91" s="12">
        <f t="shared" si="3"/>
        <v>3.1579403242606197</v>
      </c>
      <c r="G91" s="39">
        <v>555.74197730000003</v>
      </c>
    </row>
    <row r="92" spans="1:7" x14ac:dyDescent="0.3">
      <c r="A92" s="32">
        <v>46080</v>
      </c>
      <c r="B92" s="33" t="s">
        <v>51</v>
      </c>
      <c r="C92" s="10" t="s">
        <v>28</v>
      </c>
      <c r="D92" s="34" t="s">
        <v>9</v>
      </c>
      <c r="E92" s="35">
        <v>11700</v>
      </c>
      <c r="F92" s="12">
        <f t="shared" si="3"/>
        <v>21.052935495070798</v>
      </c>
      <c r="G92" s="39">
        <v>555.74197730000003</v>
      </c>
    </row>
    <row r="93" spans="1:7" x14ac:dyDescent="0.3">
      <c r="A93" s="36">
        <v>46081</v>
      </c>
      <c r="B93" s="37" t="s">
        <v>54</v>
      </c>
      <c r="C93" s="10" t="s">
        <v>38</v>
      </c>
      <c r="D93" s="34" t="s">
        <v>9</v>
      </c>
      <c r="E93" s="41">
        <v>12000</v>
      </c>
      <c r="F93" s="12">
        <f t="shared" si="3"/>
        <v>21.592754353918767</v>
      </c>
      <c r="G93" s="39">
        <v>555.74197730000003</v>
      </c>
    </row>
    <row r="94" spans="1:7" x14ac:dyDescent="0.3">
      <c r="A94" s="36">
        <v>46081</v>
      </c>
      <c r="B94" s="37" t="s">
        <v>54</v>
      </c>
      <c r="C94" s="10" t="s">
        <v>38</v>
      </c>
      <c r="D94" s="34" t="s">
        <v>17</v>
      </c>
      <c r="E94" s="35">
        <v>7000</v>
      </c>
      <c r="F94" s="12">
        <f t="shared" si="3"/>
        <v>12.595773373119281</v>
      </c>
      <c r="G94" s="39">
        <v>555.74197730000003</v>
      </c>
    </row>
    <row r="95" spans="1:7" x14ac:dyDescent="0.3">
      <c r="A95" s="36">
        <v>46081</v>
      </c>
      <c r="B95" s="37" t="s">
        <v>54</v>
      </c>
      <c r="C95" s="10" t="s">
        <v>38</v>
      </c>
      <c r="D95" s="34" t="s">
        <v>42</v>
      </c>
      <c r="E95" s="35">
        <v>3500</v>
      </c>
      <c r="F95" s="12">
        <f t="shared" si="3"/>
        <v>6.2978866865596403</v>
      </c>
      <c r="G95" s="19">
        <v>555.74197730000003</v>
      </c>
    </row>
    <row r="96" spans="1:7" x14ac:dyDescent="0.3">
      <c r="A96" s="36">
        <v>46081</v>
      </c>
      <c r="B96" s="37" t="s">
        <v>54</v>
      </c>
      <c r="C96" s="10" t="s">
        <v>38</v>
      </c>
      <c r="D96" s="34" t="s">
        <v>15</v>
      </c>
      <c r="E96" s="35">
        <v>18000</v>
      </c>
      <c r="F96" s="12">
        <f t="shared" si="3"/>
        <v>32.389131530878153</v>
      </c>
      <c r="G96" s="19">
        <v>555.74197730000003</v>
      </c>
    </row>
    <row r="97" spans="1:7" x14ac:dyDescent="0.3">
      <c r="A97" s="36">
        <v>46081</v>
      </c>
      <c r="B97" s="37" t="s">
        <v>54</v>
      </c>
      <c r="C97" s="10" t="s">
        <v>38</v>
      </c>
      <c r="D97" s="34" t="s">
        <v>15</v>
      </c>
      <c r="E97" s="35">
        <v>16700</v>
      </c>
      <c r="F97" s="12">
        <f t="shared" si="3"/>
        <v>30.049916475870283</v>
      </c>
      <c r="G97" s="19">
        <v>555.74197730000003</v>
      </c>
    </row>
    <row r="98" spans="1:7" x14ac:dyDescent="0.3">
      <c r="A98" s="36">
        <v>46081</v>
      </c>
      <c r="B98" s="37" t="s">
        <v>54</v>
      </c>
      <c r="C98" s="10" t="s">
        <v>38</v>
      </c>
      <c r="D98" s="34" t="s">
        <v>15</v>
      </c>
      <c r="E98" s="35">
        <v>16500</v>
      </c>
      <c r="F98" s="12">
        <f t="shared" si="3"/>
        <v>29.690037236638304</v>
      </c>
      <c r="G98" s="19">
        <v>555.74197730000003</v>
      </c>
    </row>
    <row r="99" spans="1:7" x14ac:dyDescent="0.3">
      <c r="A99" s="36">
        <v>46081</v>
      </c>
      <c r="B99" s="37" t="s">
        <v>54</v>
      </c>
      <c r="C99" s="10" t="s">
        <v>38</v>
      </c>
      <c r="D99" s="34" t="s">
        <v>15</v>
      </c>
      <c r="E99" s="35">
        <v>16700</v>
      </c>
      <c r="F99" s="12">
        <f t="shared" si="3"/>
        <v>30.049916475870283</v>
      </c>
      <c r="G99" s="39">
        <v>555.74197730000003</v>
      </c>
    </row>
    <row r="100" spans="1:7" x14ac:dyDescent="0.3">
      <c r="A100" s="36">
        <v>46081</v>
      </c>
      <c r="B100" s="37" t="s">
        <v>54</v>
      </c>
      <c r="C100" s="10" t="s">
        <v>38</v>
      </c>
      <c r="D100" s="34" t="s">
        <v>15</v>
      </c>
      <c r="E100" s="35">
        <v>7000</v>
      </c>
      <c r="F100" s="12">
        <f t="shared" si="3"/>
        <v>12.595773373119281</v>
      </c>
      <c r="G100" s="39">
        <v>555.74197730000003</v>
      </c>
    </row>
    <row r="101" spans="1:7" x14ac:dyDescent="0.3">
      <c r="A101" s="36">
        <v>46081</v>
      </c>
      <c r="B101" s="37" t="s">
        <v>54</v>
      </c>
      <c r="C101" s="10" t="s">
        <v>38</v>
      </c>
      <c r="D101" s="34" t="s">
        <v>9</v>
      </c>
      <c r="E101" s="41">
        <v>16000</v>
      </c>
      <c r="F101" s="12">
        <f t="shared" si="3"/>
        <v>28.790339138558355</v>
      </c>
      <c r="G101" s="39">
        <v>555.74197730000003</v>
      </c>
    </row>
    <row r="102" spans="1:7" x14ac:dyDescent="0.3">
      <c r="A102" s="36">
        <v>46081</v>
      </c>
      <c r="B102" s="37" t="s">
        <v>54</v>
      </c>
      <c r="C102" s="10" t="s">
        <v>38</v>
      </c>
      <c r="D102" s="34" t="s">
        <v>9</v>
      </c>
      <c r="E102" s="41">
        <v>16000</v>
      </c>
      <c r="F102" s="12">
        <f t="shared" si="3"/>
        <v>28.790339138558355</v>
      </c>
      <c r="G102" s="39">
        <v>555.74197730000003</v>
      </c>
    </row>
    <row r="103" spans="1:7" ht="15" thickBot="1" x14ac:dyDescent="0.35">
      <c r="A103" s="49">
        <v>46081</v>
      </c>
      <c r="B103" s="50" t="s">
        <v>63</v>
      </c>
      <c r="C103" s="14" t="s">
        <v>28</v>
      </c>
      <c r="D103" s="46" t="s">
        <v>9</v>
      </c>
      <c r="E103" s="51">
        <v>20475</v>
      </c>
      <c r="F103" s="16">
        <f t="shared" si="3"/>
        <v>36.842637116373893</v>
      </c>
      <c r="G103" s="48">
        <v>555.74197730000003</v>
      </c>
    </row>
    <row r="104" spans="1:7" x14ac:dyDescent="0.3">
      <c r="A104" s="52">
        <v>46083</v>
      </c>
      <c r="B104" s="53" t="s">
        <v>64</v>
      </c>
      <c r="C104" s="54" t="s">
        <v>7</v>
      </c>
      <c r="D104" s="55" t="s">
        <v>9</v>
      </c>
      <c r="E104" s="56">
        <v>800</v>
      </c>
      <c r="F104" s="57">
        <f>E104/G104</f>
        <v>1.4543014002949179</v>
      </c>
      <c r="G104" s="58">
        <v>550.09229849999997</v>
      </c>
    </row>
    <row r="105" spans="1:7" x14ac:dyDescent="0.3">
      <c r="A105" s="59">
        <v>46083</v>
      </c>
      <c r="B105" s="60" t="s">
        <v>65</v>
      </c>
      <c r="C105" s="61" t="s">
        <v>28</v>
      </c>
      <c r="D105" s="62" t="s">
        <v>9</v>
      </c>
      <c r="E105" s="63">
        <v>2750</v>
      </c>
      <c r="F105" s="64">
        <f t="shared" ref="F105:F216" si="4">E105/G105</f>
        <v>4.9205759291352784</v>
      </c>
      <c r="G105" s="19">
        <v>558.87766790000001</v>
      </c>
    </row>
    <row r="106" spans="1:7" x14ac:dyDescent="0.3">
      <c r="A106" s="65">
        <v>46084</v>
      </c>
      <c r="B106" s="66" t="s">
        <v>66</v>
      </c>
      <c r="C106" s="67" t="s">
        <v>7</v>
      </c>
      <c r="D106" s="68" t="s">
        <v>9</v>
      </c>
      <c r="E106" s="69">
        <v>800</v>
      </c>
      <c r="F106" s="64">
        <f t="shared" si="4"/>
        <v>1.4543014002949179</v>
      </c>
      <c r="G106" s="19">
        <v>550.09229849999997</v>
      </c>
    </row>
    <row r="107" spans="1:7" x14ac:dyDescent="0.3">
      <c r="A107" s="65">
        <v>46085</v>
      </c>
      <c r="B107" s="66" t="s">
        <v>67</v>
      </c>
      <c r="C107" s="67" t="s">
        <v>7</v>
      </c>
      <c r="D107" s="68" t="s">
        <v>9</v>
      </c>
      <c r="E107" s="69">
        <v>800</v>
      </c>
      <c r="F107" s="64">
        <f t="shared" si="4"/>
        <v>1.4543014002949179</v>
      </c>
      <c r="G107" s="19">
        <v>550.09229849999997</v>
      </c>
    </row>
    <row r="108" spans="1:7" x14ac:dyDescent="0.3">
      <c r="A108" s="65">
        <v>46085</v>
      </c>
      <c r="B108" s="66" t="s">
        <v>67</v>
      </c>
      <c r="C108" s="67" t="s">
        <v>7</v>
      </c>
      <c r="D108" s="68" t="s">
        <v>9</v>
      </c>
      <c r="E108" s="69">
        <v>650</v>
      </c>
      <c r="F108" s="64">
        <f t="shared" si="4"/>
        <v>1.1816198877396209</v>
      </c>
      <c r="G108" s="19">
        <v>550.09229849999997</v>
      </c>
    </row>
    <row r="109" spans="1:7" x14ac:dyDescent="0.3">
      <c r="A109" s="65">
        <v>46085</v>
      </c>
      <c r="B109" s="66" t="s">
        <v>67</v>
      </c>
      <c r="C109" s="67" t="s">
        <v>7</v>
      </c>
      <c r="D109" s="68" t="s">
        <v>9</v>
      </c>
      <c r="E109" s="69">
        <v>400</v>
      </c>
      <c r="F109" s="64">
        <f t="shared" si="4"/>
        <v>0.72715070014745897</v>
      </c>
      <c r="G109" s="19">
        <v>550.09229849999997</v>
      </c>
    </row>
    <row r="110" spans="1:7" x14ac:dyDescent="0.3">
      <c r="A110" s="70">
        <v>46085</v>
      </c>
      <c r="B110" s="71" t="s">
        <v>68</v>
      </c>
      <c r="C110" s="72" t="s">
        <v>38</v>
      </c>
      <c r="D110" s="62" t="s">
        <v>8</v>
      </c>
      <c r="E110" s="38">
        <v>10000</v>
      </c>
      <c r="F110" s="64">
        <f t="shared" si="4"/>
        <v>17.89300337867374</v>
      </c>
      <c r="G110" s="19">
        <v>558.87766790000001</v>
      </c>
    </row>
    <row r="111" spans="1:7" x14ac:dyDescent="0.3">
      <c r="A111" s="59">
        <v>46085</v>
      </c>
      <c r="B111" s="60" t="s">
        <v>69</v>
      </c>
      <c r="C111" s="72" t="s">
        <v>12</v>
      </c>
      <c r="D111" s="62" t="s">
        <v>9</v>
      </c>
      <c r="E111" s="73">
        <v>850000</v>
      </c>
      <c r="F111" s="64">
        <f t="shared" si="4"/>
        <v>1520.9052871872677</v>
      </c>
      <c r="G111" s="19">
        <v>558.87766790000001</v>
      </c>
    </row>
    <row r="112" spans="1:7" x14ac:dyDescent="0.3">
      <c r="A112" s="59">
        <v>46085</v>
      </c>
      <c r="B112" s="60" t="s">
        <v>55</v>
      </c>
      <c r="C112" s="72" t="s">
        <v>30</v>
      </c>
      <c r="D112" s="62" t="s">
        <v>31</v>
      </c>
      <c r="E112" s="73">
        <v>123320</v>
      </c>
      <c r="F112" s="64">
        <f t="shared" si="4"/>
        <v>224.18056085546161</v>
      </c>
      <c r="G112" s="19">
        <v>550.09229849999997</v>
      </c>
    </row>
    <row r="113" spans="1:7" x14ac:dyDescent="0.3">
      <c r="A113" s="59">
        <v>46085</v>
      </c>
      <c r="B113" s="60" t="s">
        <v>70</v>
      </c>
      <c r="C113" s="61" t="s">
        <v>28</v>
      </c>
      <c r="D113" s="62" t="s">
        <v>9</v>
      </c>
      <c r="E113" s="73">
        <v>2165</v>
      </c>
      <c r="F113" s="64">
        <f t="shared" si="4"/>
        <v>3.935703164548122</v>
      </c>
      <c r="G113" s="19">
        <v>550.09229849999997</v>
      </c>
    </row>
    <row r="114" spans="1:7" x14ac:dyDescent="0.3">
      <c r="A114" s="65">
        <v>46057</v>
      </c>
      <c r="B114" s="66" t="s">
        <v>67</v>
      </c>
      <c r="C114" s="67" t="s">
        <v>7</v>
      </c>
      <c r="D114" s="68" t="s">
        <v>9</v>
      </c>
      <c r="E114" s="69">
        <v>3000</v>
      </c>
      <c r="F114" s="64">
        <f t="shared" si="4"/>
        <v>5.4536302511059427</v>
      </c>
      <c r="G114" s="19">
        <v>550.09229849999997</v>
      </c>
    </row>
    <row r="115" spans="1:7" x14ac:dyDescent="0.3">
      <c r="A115" s="65">
        <v>46086</v>
      </c>
      <c r="B115" s="66" t="s">
        <v>67</v>
      </c>
      <c r="C115" s="67" t="s">
        <v>7</v>
      </c>
      <c r="D115" s="68" t="s">
        <v>9</v>
      </c>
      <c r="E115" s="69">
        <v>650</v>
      </c>
      <c r="F115" s="64">
        <f t="shared" si="4"/>
        <v>1.1816198877396209</v>
      </c>
      <c r="G115" s="19">
        <v>550.09229849999997</v>
      </c>
    </row>
    <row r="116" spans="1:7" x14ac:dyDescent="0.3">
      <c r="A116" s="65">
        <v>46086</v>
      </c>
      <c r="B116" s="66" t="s">
        <v>66</v>
      </c>
      <c r="C116" s="67" t="s">
        <v>7</v>
      </c>
      <c r="D116" s="68" t="s">
        <v>9</v>
      </c>
      <c r="E116" s="69">
        <v>800</v>
      </c>
      <c r="F116" s="64">
        <f t="shared" si="4"/>
        <v>1.4543014002949179</v>
      </c>
      <c r="G116" s="19">
        <v>550.09229849999997</v>
      </c>
    </row>
    <row r="117" spans="1:7" x14ac:dyDescent="0.3">
      <c r="A117" s="65">
        <v>46087</v>
      </c>
      <c r="B117" s="66" t="s">
        <v>66</v>
      </c>
      <c r="C117" s="67" t="s">
        <v>7</v>
      </c>
      <c r="D117" s="68" t="s">
        <v>9</v>
      </c>
      <c r="E117" s="69">
        <v>800</v>
      </c>
      <c r="F117" s="64">
        <f t="shared" si="4"/>
        <v>1.4543014002949179</v>
      </c>
      <c r="G117" s="19">
        <v>550.09229849999997</v>
      </c>
    </row>
    <row r="118" spans="1:7" x14ac:dyDescent="0.3">
      <c r="A118" s="65">
        <v>46090</v>
      </c>
      <c r="B118" s="66" t="s">
        <v>67</v>
      </c>
      <c r="C118" s="67" t="s">
        <v>7</v>
      </c>
      <c r="D118" s="68" t="s">
        <v>15</v>
      </c>
      <c r="E118" s="69">
        <v>420</v>
      </c>
      <c r="F118" s="64">
        <f t="shared" si="4"/>
        <v>0.76350823515483202</v>
      </c>
      <c r="G118" s="19">
        <v>550.09229849999997</v>
      </c>
    </row>
    <row r="119" spans="1:7" x14ac:dyDescent="0.3">
      <c r="A119" s="65">
        <v>46090</v>
      </c>
      <c r="B119" s="66" t="s">
        <v>71</v>
      </c>
      <c r="C119" s="67" t="s">
        <v>7</v>
      </c>
      <c r="D119" s="68" t="s">
        <v>15</v>
      </c>
      <c r="E119" s="69">
        <v>420</v>
      </c>
      <c r="F119" s="64">
        <f t="shared" si="4"/>
        <v>0.76350823515483202</v>
      </c>
      <c r="G119" s="19">
        <v>550.09229849999997</v>
      </c>
    </row>
    <row r="120" spans="1:7" x14ac:dyDescent="0.3">
      <c r="A120" s="65">
        <v>46090</v>
      </c>
      <c r="B120" s="66" t="s">
        <v>67</v>
      </c>
      <c r="C120" s="67" t="s">
        <v>7</v>
      </c>
      <c r="D120" s="68" t="s">
        <v>9</v>
      </c>
      <c r="E120" s="69">
        <v>300</v>
      </c>
      <c r="F120" s="64">
        <f t="shared" si="4"/>
        <v>0.54536302511059431</v>
      </c>
      <c r="G120" s="19">
        <v>550.09229849999997</v>
      </c>
    </row>
    <row r="121" spans="1:7" x14ac:dyDescent="0.3">
      <c r="A121" s="65">
        <v>46090</v>
      </c>
      <c r="B121" s="66" t="s">
        <v>67</v>
      </c>
      <c r="C121" s="67" t="s">
        <v>7</v>
      </c>
      <c r="D121" s="68" t="s">
        <v>9</v>
      </c>
      <c r="E121" s="69">
        <v>800</v>
      </c>
      <c r="F121" s="64">
        <f t="shared" si="4"/>
        <v>1.4543014002949179</v>
      </c>
      <c r="G121" s="19">
        <v>550.09229849999997</v>
      </c>
    </row>
    <row r="122" spans="1:7" x14ac:dyDescent="0.3">
      <c r="A122" s="59">
        <v>46090</v>
      </c>
      <c r="B122" s="60" t="s">
        <v>72</v>
      </c>
      <c r="C122" s="10" t="s">
        <v>28</v>
      </c>
      <c r="D122" s="9" t="s">
        <v>9</v>
      </c>
      <c r="E122" s="63">
        <v>790</v>
      </c>
      <c r="F122" s="64">
        <f t="shared" si="4"/>
        <v>1.4361226327912315</v>
      </c>
      <c r="G122" s="19">
        <v>550.09229849999997</v>
      </c>
    </row>
    <row r="123" spans="1:7" x14ac:dyDescent="0.3">
      <c r="A123" s="59">
        <v>46091</v>
      </c>
      <c r="B123" s="60" t="s">
        <v>73</v>
      </c>
      <c r="C123" s="10" t="s">
        <v>74</v>
      </c>
      <c r="D123" s="9" t="s">
        <v>9</v>
      </c>
      <c r="E123" s="63">
        <v>230617</v>
      </c>
      <c r="F123" s="64">
        <f t="shared" si="4"/>
        <v>419.23328253976638</v>
      </c>
      <c r="G123" s="19">
        <v>550.09229849999997</v>
      </c>
    </row>
    <row r="124" spans="1:7" x14ac:dyDescent="0.3">
      <c r="A124" s="59">
        <v>46091</v>
      </c>
      <c r="B124" s="60" t="s">
        <v>75</v>
      </c>
      <c r="C124" s="10" t="s">
        <v>76</v>
      </c>
      <c r="D124" s="9" t="s">
        <v>9</v>
      </c>
      <c r="E124" s="63">
        <v>115019</v>
      </c>
      <c r="F124" s="64">
        <f t="shared" si="4"/>
        <v>209.09036595065146</v>
      </c>
      <c r="G124" s="19">
        <v>550.09229849999997</v>
      </c>
    </row>
    <row r="125" spans="1:7" x14ac:dyDescent="0.3">
      <c r="A125" s="65">
        <v>46091</v>
      </c>
      <c r="B125" s="66" t="s">
        <v>67</v>
      </c>
      <c r="C125" s="67" t="s">
        <v>7</v>
      </c>
      <c r="D125" s="68" t="s">
        <v>15</v>
      </c>
      <c r="E125" s="69">
        <v>420</v>
      </c>
      <c r="F125" s="64">
        <f t="shared" si="4"/>
        <v>0.76350823515483202</v>
      </c>
      <c r="G125" s="19">
        <v>550.09229849999997</v>
      </c>
    </row>
    <row r="126" spans="1:7" x14ac:dyDescent="0.3">
      <c r="A126" s="65">
        <v>46091</v>
      </c>
      <c r="B126" s="66" t="s">
        <v>67</v>
      </c>
      <c r="C126" s="67" t="s">
        <v>7</v>
      </c>
      <c r="D126" s="68" t="s">
        <v>15</v>
      </c>
      <c r="E126" s="69">
        <v>420</v>
      </c>
      <c r="F126" s="64">
        <f t="shared" si="4"/>
        <v>0.76350823515483202</v>
      </c>
      <c r="G126" s="19">
        <v>550.09229849999997</v>
      </c>
    </row>
    <row r="127" spans="1:7" x14ac:dyDescent="0.3">
      <c r="A127" s="65">
        <v>46091</v>
      </c>
      <c r="B127" s="66" t="s">
        <v>67</v>
      </c>
      <c r="C127" s="67" t="s">
        <v>7</v>
      </c>
      <c r="D127" s="68" t="s">
        <v>9</v>
      </c>
      <c r="E127" s="69">
        <v>300</v>
      </c>
      <c r="F127" s="64">
        <f t="shared" si="4"/>
        <v>0.54536302511059431</v>
      </c>
      <c r="G127" s="19">
        <v>550.09229849999997</v>
      </c>
    </row>
    <row r="128" spans="1:7" x14ac:dyDescent="0.3">
      <c r="A128" s="65">
        <v>46091</v>
      </c>
      <c r="B128" s="66" t="s">
        <v>67</v>
      </c>
      <c r="C128" s="67" t="s">
        <v>7</v>
      </c>
      <c r="D128" s="68" t="s">
        <v>9</v>
      </c>
      <c r="E128" s="69">
        <v>800</v>
      </c>
      <c r="F128" s="64">
        <f t="shared" si="4"/>
        <v>1.4543014002949179</v>
      </c>
      <c r="G128" s="19">
        <v>550.09229849999997</v>
      </c>
    </row>
    <row r="129" spans="1:7" x14ac:dyDescent="0.3">
      <c r="A129" s="65">
        <v>46092</v>
      </c>
      <c r="B129" s="66" t="s">
        <v>67</v>
      </c>
      <c r="C129" s="67" t="s">
        <v>7</v>
      </c>
      <c r="D129" s="68" t="s">
        <v>15</v>
      </c>
      <c r="E129" s="69">
        <v>420</v>
      </c>
      <c r="F129" s="64">
        <f t="shared" si="4"/>
        <v>0.76350823515483202</v>
      </c>
      <c r="G129" s="19">
        <v>550.09229849999997</v>
      </c>
    </row>
    <row r="130" spans="1:7" x14ac:dyDescent="0.3">
      <c r="A130" s="65">
        <v>46092</v>
      </c>
      <c r="B130" s="66" t="s">
        <v>67</v>
      </c>
      <c r="C130" s="67" t="s">
        <v>7</v>
      </c>
      <c r="D130" s="68" t="s">
        <v>15</v>
      </c>
      <c r="E130" s="69">
        <v>420</v>
      </c>
      <c r="F130" s="64">
        <f t="shared" si="4"/>
        <v>0.76350823515483202</v>
      </c>
      <c r="G130" s="19">
        <v>550.09229849999997</v>
      </c>
    </row>
    <row r="131" spans="1:7" x14ac:dyDescent="0.3">
      <c r="A131" s="65">
        <v>46092</v>
      </c>
      <c r="B131" s="66" t="s">
        <v>67</v>
      </c>
      <c r="C131" s="67" t="s">
        <v>7</v>
      </c>
      <c r="D131" s="68" t="s">
        <v>9</v>
      </c>
      <c r="E131" s="69">
        <v>300</v>
      </c>
      <c r="F131" s="64">
        <f t="shared" si="4"/>
        <v>0.54536302511059431</v>
      </c>
      <c r="G131" s="19">
        <v>550.09229849999997</v>
      </c>
    </row>
    <row r="132" spans="1:7" x14ac:dyDescent="0.3">
      <c r="A132" s="65">
        <v>46092</v>
      </c>
      <c r="B132" s="66" t="s">
        <v>67</v>
      </c>
      <c r="C132" s="67" t="s">
        <v>7</v>
      </c>
      <c r="D132" s="68" t="s">
        <v>9</v>
      </c>
      <c r="E132" s="69">
        <v>800</v>
      </c>
      <c r="F132" s="64">
        <f t="shared" si="4"/>
        <v>1.4543014002949179</v>
      </c>
      <c r="G132" s="19">
        <v>550.09229849999997</v>
      </c>
    </row>
    <row r="133" spans="1:7" x14ac:dyDescent="0.3">
      <c r="A133" s="65">
        <v>46093</v>
      </c>
      <c r="B133" s="66" t="s">
        <v>67</v>
      </c>
      <c r="C133" s="67" t="s">
        <v>7</v>
      </c>
      <c r="D133" s="68" t="s">
        <v>15</v>
      </c>
      <c r="E133" s="69">
        <v>420</v>
      </c>
      <c r="F133" s="64">
        <f t="shared" si="4"/>
        <v>0.76350823515483202</v>
      </c>
      <c r="G133" s="19">
        <v>550.09229849999997</v>
      </c>
    </row>
    <row r="134" spans="1:7" x14ac:dyDescent="0.3">
      <c r="A134" s="70">
        <v>46093</v>
      </c>
      <c r="B134" s="71" t="s">
        <v>77</v>
      </c>
      <c r="C134" s="10" t="s">
        <v>12</v>
      </c>
      <c r="D134" s="9" t="s">
        <v>9</v>
      </c>
      <c r="E134" s="41">
        <v>100000</v>
      </c>
      <c r="F134" s="64">
        <f t="shared" si="4"/>
        <v>181.78767503686475</v>
      </c>
      <c r="G134" s="19">
        <v>550.09229849999997</v>
      </c>
    </row>
    <row r="135" spans="1:7" x14ac:dyDescent="0.3">
      <c r="A135" s="70">
        <v>46093</v>
      </c>
      <c r="B135" s="71" t="s">
        <v>45</v>
      </c>
      <c r="C135" s="10" t="s">
        <v>20</v>
      </c>
      <c r="D135" s="9" t="s">
        <v>9</v>
      </c>
      <c r="E135" s="41">
        <v>48700</v>
      </c>
      <c r="F135" s="64">
        <f t="shared" si="4"/>
        <v>88.530597742953134</v>
      </c>
      <c r="G135" s="19">
        <v>550.09229849999997</v>
      </c>
    </row>
    <row r="136" spans="1:7" x14ac:dyDescent="0.3">
      <c r="A136" s="65">
        <v>46093</v>
      </c>
      <c r="B136" s="66" t="s">
        <v>67</v>
      </c>
      <c r="C136" s="67" t="s">
        <v>7</v>
      </c>
      <c r="D136" s="68" t="s">
        <v>15</v>
      </c>
      <c r="E136" s="69">
        <v>3500</v>
      </c>
      <c r="F136" s="64">
        <f t="shared" si="4"/>
        <v>6.3625686262902663</v>
      </c>
      <c r="G136" s="19">
        <v>550.09229849999997</v>
      </c>
    </row>
    <row r="137" spans="1:7" x14ac:dyDescent="0.3">
      <c r="A137" s="65">
        <v>46093</v>
      </c>
      <c r="B137" s="66" t="s">
        <v>67</v>
      </c>
      <c r="C137" s="67" t="s">
        <v>7</v>
      </c>
      <c r="D137" s="68" t="s">
        <v>15</v>
      </c>
      <c r="E137" s="69">
        <v>4200</v>
      </c>
      <c r="F137" s="64">
        <f t="shared" si="4"/>
        <v>7.6350823515483199</v>
      </c>
      <c r="G137" s="19">
        <v>550.09229849999997</v>
      </c>
    </row>
    <row r="138" spans="1:7" x14ac:dyDescent="0.3">
      <c r="A138" s="70">
        <v>46093</v>
      </c>
      <c r="B138" s="71" t="s">
        <v>78</v>
      </c>
      <c r="C138" s="10" t="s">
        <v>21</v>
      </c>
      <c r="D138" s="9" t="s">
        <v>9</v>
      </c>
      <c r="E138" s="41">
        <v>8000</v>
      </c>
      <c r="F138" s="64">
        <f t="shared" si="4"/>
        <v>14.54301400294918</v>
      </c>
      <c r="G138" s="19">
        <v>550.09229849999997</v>
      </c>
    </row>
    <row r="139" spans="1:7" x14ac:dyDescent="0.3">
      <c r="A139" s="70">
        <v>46093</v>
      </c>
      <c r="B139" s="71" t="s">
        <v>79</v>
      </c>
      <c r="C139" s="10" t="s">
        <v>12</v>
      </c>
      <c r="D139" s="9" t="s">
        <v>9</v>
      </c>
      <c r="E139" s="41">
        <v>5000</v>
      </c>
      <c r="F139" s="64">
        <f t="shared" si="4"/>
        <v>9.0893837518432381</v>
      </c>
      <c r="G139" s="19">
        <v>550.09229849999997</v>
      </c>
    </row>
    <row r="140" spans="1:7" x14ac:dyDescent="0.3">
      <c r="A140" s="65">
        <v>46093</v>
      </c>
      <c r="B140" s="66" t="s">
        <v>67</v>
      </c>
      <c r="C140" s="67" t="s">
        <v>7</v>
      </c>
      <c r="D140" s="68" t="s">
        <v>15</v>
      </c>
      <c r="E140" s="69">
        <v>420</v>
      </c>
      <c r="F140" s="64">
        <f t="shared" si="4"/>
        <v>0.76350823515483202</v>
      </c>
      <c r="G140" s="19">
        <v>550.09229849999997</v>
      </c>
    </row>
    <row r="141" spans="1:7" x14ac:dyDescent="0.3">
      <c r="A141" s="65">
        <v>46093</v>
      </c>
      <c r="B141" s="66" t="s">
        <v>67</v>
      </c>
      <c r="C141" s="67" t="s">
        <v>7</v>
      </c>
      <c r="D141" s="68" t="s">
        <v>9</v>
      </c>
      <c r="E141" s="69">
        <v>300</v>
      </c>
      <c r="F141" s="64">
        <f t="shared" si="4"/>
        <v>0.54536302511059431</v>
      </c>
      <c r="G141" s="19">
        <v>550.09229849999997</v>
      </c>
    </row>
    <row r="142" spans="1:7" x14ac:dyDescent="0.3">
      <c r="A142" s="65">
        <v>46093</v>
      </c>
      <c r="B142" s="66" t="s">
        <v>67</v>
      </c>
      <c r="C142" s="67" t="s">
        <v>7</v>
      </c>
      <c r="D142" s="68" t="s">
        <v>9</v>
      </c>
      <c r="E142" s="69">
        <v>800</v>
      </c>
      <c r="F142" s="64">
        <f t="shared" si="4"/>
        <v>1.4543014002949179</v>
      </c>
      <c r="G142" s="19">
        <v>550.09229849999997</v>
      </c>
    </row>
    <row r="143" spans="1:7" x14ac:dyDescent="0.3">
      <c r="A143" s="70">
        <v>46093</v>
      </c>
      <c r="B143" s="71" t="s">
        <v>80</v>
      </c>
      <c r="C143" s="10" t="s">
        <v>16</v>
      </c>
      <c r="D143" s="9" t="s">
        <v>15</v>
      </c>
      <c r="E143" s="41">
        <v>15000</v>
      </c>
      <c r="F143" s="64">
        <f t="shared" si="4"/>
        <v>27.268151255529713</v>
      </c>
      <c r="G143" s="19">
        <v>550.09229849999997</v>
      </c>
    </row>
    <row r="144" spans="1:7" x14ac:dyDescent="0.3">
      <c r="A144" s="70">
        <v>46094</v>
      </c>
      <c r="B144" s="71" t="s">
        <v>80</v>
      </c>
      <c r="C144" s="10" t="s">
        <v>16</v>
      </c>
      <c r="D144" s="9" t="s">
        <v>15</v>
      </c>
      <c r="E144" s="41">
        <v>1500</v>
      </c>
      <c r="F144" s="64">
        <f t="shared" si="4"/>
        <v>2.7268151255529713</v>
      </c>
      <c r="G144" s="19">
        <v>550.09229849999997</v>
      </c>
    </row>
    <row r="145" spans="1:7" x14ac:dyDescent="0.3">
      <c r="A145" s="65">
        <v>46094</v>
      </c>
      <c r="B145" s="66" t="s">
        <v>67</v>
      </c>
      <c r="C145" s="67" t="s">
        <v>7</v>
      </c>
      <c r="D145" s="68" t="s">
        <v>15</v>
      </c>
      <c r="E145" s="74">
        <v>6700</v>
      </c>
      <c r="F145" s="64">
        <f t="shared" si="4"/>
        <v>12.179774227469938</v>
      </c>
      <c r="G145" s="19">
        <v>550.09229849999997</v>
      </c>
    </row>
    <row r="146" spans="1:7" x14ac:dyDescent="0.3">
      <c r="A146" s="65">
        <v>46094</v>
      </c>
      <c r="B146" s="66" t="s">
        <v>67</v>
      </c>
      <c r="C146" s="67" t="s">
        <v>7</v>
      </c>
      <c r="D146" s="68" t="s">
        <v>15</v>
      </c>
      <c r="E146" s="69">
        <v>420</v>
      </c>
      <c r="F146" s="64">
        <f t="shared" si="4"/>
        <v>0.76350823515483202</v>
      </c>
      <c r="G146" s="19">
        <v>550.09229849999997</v>
      </c>
    </row>
    <row r="147" spans="1:7" x14ac:dyDescent="0.3">
      <c r="A147" s="65">
        <v>46094</v>
      </c>
      <c r="B147" s="66" t="s">
        <v>67</v>
      </c>
      <c r="C147" s="67" t="s">
        <v>7</v>
      </c>
      <c r="D147" s="68" t="s">
        <v>15</v>
      </c>
      <c r="E147" s="69">
        <v>420</v>
      </c>
      <c r="F147" s="64">
        <f t="shared" si="4"/>
        <v>0.76350823515483202</v>
      </c>
      <c r="G147" s="19">
        <v>550.09229849999997</v>
      </c>
    </row>
    <row r="148" spans="1:7" x14ac:dyDescent="0.3">
      <c r="A148" s="65">
        <v>46094</v>
      </c>
      <c r="B148" s="66" t="s">
        <v>67</v>
      </c>
      <c r="C148" s="67" t="s">
        <v>7</v>
      </c>
      <c r="D148" s="68" t="s">
        <v>9</v>
      </c>
      <c r="E148" s="69">
        <v>300</v>
      </c>
      <c r="F148" s="64">
        <f t="shared" si="4"/>
        <v>0.54536302511059431</v>
      </c>
      <c r="G148" s="19">
        <v>550.09229849999997</v>
      </c>
    </row>
    <row r="149" spans="1:7" x14ac:dyDescent="0.3">
      <c r="A149" s="65">
        <v>46094</v>
      </c>
      <c r="B149" s="66" t="s">
        <v>67</v>
      </c>
      <c r="C149" s="67" t="s">
        <v>7</v>
      </c>
      <c r="D149" s="68" t="s">
        <v>9</v>
      </c>
      <c r="E149" s="69">
        <v>800</v>
      </c>
      <c r="F149" s="64">
        <f t="shared" si="4"/>
        <v>1.4543014002949179</v>
      </c>
      <c r="G149" s="19">
        <v>550.09229849999997</v>
      </c>
    </row>
    <row r="150" spans="1:7" x14ac:dyDescent="0.3">
      <c r="A150" s="65">
        <v>46095</v>
      </c>
      <c r="B150" s="66" t="s">
        <v>67</v>
      </c>
      <c r="C150" s="67" t="s">
        <v>7</v>
      </c>
      <c r="D150" s="68" t="s">
        <v>15</v>
      </c>
      <c r="E150" s="74">
        <v>4200</v>
      </c>
      <c r="F150" s="64">
        <f t="shared" si="4"/>
        <v>7.6350823515483199</v>
      </c>
      <c r="G150" s="19">
        <v>550.09229849999997</v>
      </c>
    </row>
    <row r="151" spans="1:7" x14ac:dyDescent="0.3">
      <c r="A151" s="65">
        <v>46095</v>
      </c>
      <c r="B151" s="66" t="s">
        <v>67</v>
      </c>
      <c r="C151" s="67" t="s">
        <v>7</v>
      </c>
      <c r="D151" s="68" t="s">
        <v>15</v>
      </c>
      <c r="E151" s="74">
        <v>3700</v>
      </c>
      <c r="F151" s="64">
        <f t="shared" si="4"/>
        <v>6.7261439763639963</v>
      </c>
      <c r="G151" s="19">
        <v>550.09229849999997</v>
      </c>
    </row>
    <row r="152" spans="1:7" x14ac:dyDescent="0.3">
      <c r="A152" s="70">
        <v>46097</v>
      </c>
      <c r="B152" s="71" t="s">
        <v>81</v>
      </c>
      <c r="C152" s="10" t="s">
        <v>16</v>
      </c>
      <c r="D152" s="9" t="s">
        <v>15</v>
      </c>
      <c r="E152" s="41">
        <v>1500</v>
      </c>
      <c r="F152" s="64">
        <f t="shared" si="4"/>
        <v>2.7268151255529713</v>
      </c>
      <c r="G152" s="19">
        <v>550.09229849999997</v>
      </c>
    </row>
    <row r="153" spans="1:7" x14ac:dyDescent="0.3">
      <c r="A153" s="59">
        <v>46097</v>
      </c>
      <c r="B153" s="60" t="s">
        <v>82</v>
      </c>
      <c r="C153" s="10" t="s">
        <v>28</v>
      </c>
      <c r="D153" s="9" t="s">
        <v>9</v>
      </c>
      <c r="E153" s="63">
        <v>2794</v>
      </c>
      <c r="F153" s="64">
        <f t="shared" si="4"/>
        <v>5.0791476405300013</v>
      </c>
      <c r="G153" s="19">
        <v>550.09229849999997</v>
      </c>
    </row>
    <row r="154" spans="1:7" x14ac:dyDescent="0.3">
      <c r="A154" s="65">
        <v>46097</v>
      </c>
      <c r="B154" s="66" t="s">
        <v>67</v>
      </c>
      <c r="C154" s="67" t="s">
        <v>7</v>
      </c>
      <c r="D154" s="68" t="s">
        <v>9</v>
      </c>
      <c r="E154" s="69">
        <v>660</v>
      </c>
      <c r="F154" s="64">
        <f t="shared" si="4"/>
        <v>1.1997986552433073</v>
      </c>
      <c r="G154" s="19">
        <v>550.09229849999997</v>
      </c>
    </row>
    <row r="155" spans="1:7" x14ac:dyDescent="0.3">
      <c r="A155" s="65">
        <v>46097</v>
      </c>
      <c r="B155" s="66" t="s">
        <v>67</v>
      </c>
      <c r="C155" s="67" t="s">
        <v>7</v>
      </c>
      <c r="D155" s="68" t="s">
        <v>15</v>
      </c>
      <c r="E155" s="74">
        <v>700</v>
      </c>
      <c r="F155" s="64">
        <f t="shared" si="4"/>
        <v>1.2725137252580534</v>
      </c>
      <c r="G155" s="19">
        <v>550.09229849999997</v>
      </c>
    </row>
    <row r="156" spans="1:7" x14ac:dyDescent="0.3">
      <c r="A156" s="65">
        <v>46097</v>
      </c>
      <c r="B156" s="66" t="s">
        <v>67</v>
      </c>
      <c r="C156" s="67" t="s">
        <v>7</v>
      </c>
      <c r="D156" s="68" t="s">
        <v>9</v>
      </c>
      <c r="E156" s="74">
        <v>700</v>
      </c>
      <c r="F156" s="64">
        <f t="shared" si="4"/>
        <v>1.2725137252580534</v>
      </c>
      <c r="G156" s="19">
        <v>550.09229849999997</v>
      </c>
    </row>
    <row r="157" spans="1:7" x14ac:dyDescent="0.3">
      <c r="A157" s="65">
        <v>46097</v>
      </c>
      <c r="B157" s="66" t="s">
        <v>67</v>
      </c>
      <c r="C157" s="67" t="s">
        <v>7</v>
      </c>
      <c r="D157" s="68" t="s">
        <v>15</v>
      </c>
      <c r="E157" s="74">
        <v>700</v>
      </c>
      <c r="F157" s="64">
        <f t="shared" si="4"/>
        <v>1.2725137252580534</v>
      </c>
      <c r="G157" s="19">
        <v>550.09229849999997</v>
      </c>
    </row>
    <row r="158" spans="1:7" x14ac:dyDescent="0.3">
      <c r="A158" s="65">
        <v>46097</v>
      </c>
      <c r="B158" s="66" t="s">
        <v>67</v>
      </c>
      <c r="C158" s="67" t="s">
        <v>7</v>
      </c>
      <c r="D158" s="68" t="s">
        <v>15</v>
      </c>
      <c r="E158" s="69">
        <v>6700</v>
      </c>
      <c r="F158" s="64">
        <f t="shared" si="4"/>
        <v>12.179774227469938</v>
      </c>
      <c r="G158" s="19">
        <v>550.09229849999997</v>
      </c>
    </row>
    <row r="159" spans="1:7" x14ac:dyDescent="0.3">
      <c r="A159" s="65">
        <v>46098</v>
      </c>
      <c r="B159" s="66" t="s">
        <v>67</v>
      </c>
      <c r="C159" s="67" t="s">
        <v>7</v>
      </c>
      <c r="D159" s="68" t="s">
        <v>15</v>
      </c>
      <c r="E159" s="69">
        <v>700</v>
      </c>
      <c r="F159" s="64">
        <f t="shared" si="4"/>
        <v>1.2725137252580534</v>
      </c>
      <c r="G159" s="19">
        <v>550.09229849999997</v>
      </c>
    </row>
    <row r="160" spans="1:7" x14ac:dyDescent="0.3">
      <c r="A160" s="65">
        <v>46098</v>
      </c>
      <c r="B160" s="66" t="s">
        <v>67</v>
      </c>
      <c r="C160" s="67" t="s">
        <v>7</v>
      </c>
      <c r="D160" s="68" t="s">
        <v>9</v>
      </c>
      <c r="E160" s="69">
        <v>660</v>
      </c>
      <c r="F160" s="64">
        <f t="shared" si="4"/>
        <v>1.1997986552433073</v>
      </c>
      <c r="G160" s="19">
        <v>550.09229849999997</v>
      </c>
    </row>
    <row r="161" spans="1:7" x14ac:dyDescent="0.3">
      <c r="A161" s="65">
        <v>46098</v>
      </c>
      <c r="B161" s="66" t="s">
        <v>67</v>
      </c>
      <c r="C161" s="67" t="s">
        <v>7</v>
      </c>
      <c r="D161" s="68" t="s">
        <v>17</v>
      </c>
      <c r="E161" s="74">
        <v>2200</v>
      </c>
      <c r="F161" s="64">
        <f t="shared" si="4"/>
        <v>3.9993288508110245</v>
      </c>
      <c r="G161" s="19">
        <v>550.09229849999997</v>
      </c>
    </row>
    <row r="162" spans="1:7" x14ac:dyDescent="0.3">
      <c r="A162" s="70">
        <v>46098</v>
      </c>
      <c r="B162" s="71" t="s">
        <v>83</v>
      </c>
      <c r="C162" s="10" t="s">
        <v>59</v>
      </c>
      <c r="D162" s="9" t="s">
        <v>9</v>
      </c>
      <c r="E162" s="38">
        <v>12500</v>
      </c>
      <c r="F162" s="64">
        <f t="shared" si="4"/>
        <v>22.723459379608094</v>
      </c>
      <c r="G162" s="19">
        <v>550.09229849999997</v>
      </c>
    </row>
    <row r="163" spans="1:7" x14ac:dyDescent="0.3">
      <c r="A163" s="65">
        <v>46098</v>
      </c>
      <c r="B163" s="66" t="s">
        <v>67</v>
      </c>
      <c r="C163" s="67" t="s">
        <v>7</v>
      </c>
      <c r="D163" s="68" t="s">
        <v>9</v>
      </c>
      <c r="E163" s="69">
        <v>1200</v>
      </c>
      <c r="F163" s="64">
        <f t="shared" si="4"/>
        <v>2.1814521004423773</v>
      </c>
      <c r="G163" s="19">
        <v>550.09229849999997</v>
      </c>
    </row>
    <row r="164" spans="1:7" x14ac:dyDescent="0.3">
      <c r="A164" s="65">
        <v>46098</v>
      </c>
      <c r="B164" s="66" t="s">
        <v>67</v>
      </c>
      <c r="C164" s="67" t="s">
        <v>7</v>
      </c>
      <c r="D164" s="68" t="s">
        <v>9</v>
      </c>
      <c r="E164" s="69">
        <v>700</v>
      </c>
      <c r="F164" s="64">
        <f t="shared" si="4"/>
        <v>1.2725137252580534</v>
      </c>
      <c r="G164" s="19">
        <v>550.09229849999997</v>
      </c>
    </row>
    <row r="165" spans="1:7" x14ac:dyDescent="0.3">
      <c r="A165" s="65">
        <v>46098</v>
      </c>
      <c r="B165" s="66" t="s">
        <v>67</v>
      </c>
      <c r="C165" s="67" t="s">
        <v>7</v>
      </c>
      <c r="D165" s="68" t="s">
        <v>15</v>
      </c>
      <c r="E165" s="69">
        <v>700</v>
      </c>
      <c r="F165" s="64">
        <f t="shared" si="4"/>
        <v>1.2725137252580534</v>
      </c>
      <c r="G165" s="19">
        <v>550.09229849999997</v>
      </c>
    </row>
    <row r="166" spans="1:7" x14ac:dyDescent="0.3">
      <c r="A166" s="59">
        <v>46098</v>
      </c>
      <c r="B166" s="60" t="s">
        <v>84</v>
      </c>
      <c r="C166" s="72" t="s">
        <v>12</v>
      </c>
      <c r="D166" s="62" t="s">
        <v>9</v>
      </c>
      <c r="E166" s="73">
        <v>1700000</v>
      </c>
      <c r="F166" s="64">
        <f t="shared" si="4"/>
        <v>3041.8105743745355</v>
      </c>
      <c r="G166" s="19">
        <v>558.87766790000001</v>
      </c>
    </row>
    <row r="167" spans="1:7" x14ac:dyDescent="0.3">
      <c r="A167" s="59">
        <v>46098</v>
      </c>
      <c r="B167" s="60" t="s">
        <v>85</v>
      </c>
      <c r="C167" s="72" t="s">
        <v>74</v>
      </c>
      <c r="D167" s="62" t="s">
        <v>9</v>
      </c>
      <c r="E167" s="75">
        <v>148436</v>
      </c>
      <c r="F167" s="64">
        <f t="shared" si="4"/>
        <v>265.59658495168151</v>
      </c>
      <c r="G167" s="19">
        <v>558.87766790000001</v>
      </c>
    </row>
    <row r="168" spans="1:7" x14ac:dyDescent="0.3">
      <c r="A168" s="59">
        <v>46098</v>
      </c>
      <c r="B168" s="60" t="s">
        <v>86</v>
      </c>
      <c r="C168" s="72" t="s">
        <v>12</v>
      </c>
      <c r="D168" s="62" t="s">
        <v>9</v>
      </c>
      <c r="E168" s="75">
        <v>102516</v>
      </c>
      <c r="F168" s="64">
        <f t="shared" si="4"/>
        <v>183.4319134368117</v>
      </c>
      <c r="G168" s="19">
        <v>558.87766790000001</v>
      </c>
    </row>
    <row r="169" spans="1:7" x14ac:dyDescent="0.3">
      <c r="A169" s="59">
        <v>46098</v>
      </c>
      <c r="B169" s="60" t="s">
        <v>86</v>
      </c>
      <c r="C169" s="72" t="s">
        <v>34</v>
      </c>
      <c r="D169" s="62" t="s">
        <v>9</v>
      </c>
      <c r="E169" s="76">
        <v>94486</v>
      </c>
      <c r="F169" s="64">
        <f t="shared" si="4"/>
        <v>169.06383172373668</v>
      </c>
      <c r="G169" s="39">
        <v>558.87766790000001</v>
      </c>
    </row>
    <row r="170" spans="1:7" x14ac:dyDescent="0.3">
      <c r="A170" s="59">
        <v>46098</v>
      </c>
      <c r="B170" s="60" t="s">
        <v>86</v>
      </c>
      <c r="C170" s="72" t="s">
        <v>76</v>
      </c>
      <c r="D170" s="62" t="s">
        <v>9</v>
      </c>
      <c r="E170" s="76">
        <v>31250</v>
      </c>
      <c r="F170" s="64"/>
      <c r="G170" s="39">
        <v>558.87766790000001</v>
      </c>
    </row>
    <row r="171" spans="1:7" x14ac:dyDescent="0.3">
      <c r="A171" s="59">
        <v>46098</v>
      </c>
      <c r="B171" s="60" t="s">
        <v>86</v>
      </c>
      <c r="C171" s="72" t="s">
        <v>76</v>
      </c>
      <c r="D171" s="62" t="s">
        <v>9</v>
      </c>
      <c r="E171" s="76">
        <v>35910</v>
      </c>
      <c r="F171" s="64"/>
      <c r="G171" s="39">
        <v>558.87766790000001</v>
      </c>
    </row>
    <row r="172" spans="1:7" x14ac:dyDescent="0.3">
      <c r="A172" s="59">
        <v>46098</v>
      </c>
      <c r="B172" s="60" t="s">
        <v>87</v>
      </c>
      <c r="C172" s="72" t="s">
        <v>88</v>
      </c>
      <c r="D172" s="62" t="s">
        <v>17</v>
      </c>
      <c r="E172" s="77">
        <v>350000</v>
      </c>
      <c r="F172" s="64">
        <f t="shared" si="4"/>
        <v>626.25511825358092</v>
      </c>
      <c r="G172" s="19">
        <v>558.87766790000001</v>
      </c>
    </row>
    <row r="173" spans="1:7" x14ac:dyDescent="0.3">
      <c r="A173" s="32">
        <v>46098</v>
      </c>
      <c r="B173" s="33" t="s">
        <v>89</v>
      </c>
      <c r="C173" s="72" t="s">
        <v>74</v>
      </c>
      <c r="D173" s="62" t="s">
        <v>8</v>
      </c>
      <c r="E173" s="78">
        <v>193698</v>
      </c>
      <c r="F173" s="64">
        <f t="shared" si="4"/>
        <v>346.58389684423457</v>
      </c>
      <c r="G173" s="39">
        <v>558.87766790000001</v>
      </c>
    </row>
    <row r="174" spans="1:7" x14ac:dyDescent="0.3">
      <c r="A174" s="32">
        <v>46098</v>
      </c>
      <c r="B174" s="33" t="s">
        <v>89</v>
      </c>
      <c r="C174" s="72" t="s">
        <v>74</v>
      </c>
      <c r="D174" s="62" t="s">
        <v>15</v>
      </c>
      <c r="E174" s="78">
        <v>162055</v>
      </c>
      <c r="F174" s="64">
        <f t="shared" si="4"/>
        <v>289.96506625309729</v>
      </c>
      <c r="G174" s="39">
        <v>558.87766790000001</v>
      </c>
    </row>
    <row r="175" spans="1:7" x14ac:dyDescent="0.3">
      <c r="A175" s="32">
        <v>46098</v>
      </c>
      <c r="B175" s="33" t="s">
        <v>89</v>
      </c>
      <c r="C175" s="72" t="s">
        <v>74</v>
      </c>
      <c r="D175" s="62" t="s">
        <v>9</v>
      </c>
      <c r="E175" s="78">
        <v>160696</v>
      </c>
      <c r="F175" s="64">
        <f t="shared" si="4"/>
        <v>287.53340709393552</v>
      </c>
      <c r="G175" s="39">
        <v>558.87766790000001</v>
      </c>
    </row>
    <row r="176" spans="1:7" x14ac:dyDescent="0.3">
      <c r="A176" s="32">
        <v>46098</v>
      </c>
      <c r="B176" s="33" t="s">
        <v>89</v>
      </c>
      <c r="C176" s="72" t="s">
        <v>74</v>
      </c>
      <c r="D176" s="62" t="s">
        <v>15</v>
      </c>
      <c r="E176" s="78">
        <v>44668</v>
      </c>
      <c r="F176" s="64">
        <f t="shared" si="4"/>
        <v>79.924467491859858</v>
      </c>
      <c r="G176" s="39">
        <v>558.87766790000001</v>
      </c>
    </row>
    <row r="177" spans="1:7" x14ac:dyDescent="0.3">
      <c r="A177" s="32">
        <v>46098</v>
      </c>
      <c r="B177" s="33" t="s">
        <v>89</v>
      </c>
      <c r="C177" s="72" t="s">
        <v>74</v>
      </c>
      <c r="D177" s="62" t="s">
        <v>17</v>
      </c>
      <c r="E177" s="78">
        <v>41351</v>
      </c>
      <c r="F177" s="64">
        <f t="shared" si="4"/>
        <v>73.989358271153776</v>
      </c>
      <c r="G177" s="39">
        <v>558.87766790000001</v>
      </c>
    </row>
    <row r="178" spans="1:7" x14ac:dyDescent="0.3">
      <c r="A178" s="32">
        <v>46098</v>
      </c>
      <c r="B178" s="33" t="s">
        <v>89</v>
      </c>
      <c r="C178" s="72" t="s">
        <v>74</v>
      </c>
      <c r="D178" s="62" t="s">
        <v>17</v>
      </c>
      <c r="E178" s="78">
        <v>41351</v>
      </c>
      <c r="F178" s="64">
        <f t="shared" si="4"/>
        <v>73.989358271153776</v>
      </c>
      <c r="G178" s="39">
        <v>558.87766790000001</v>
      </c>
    </row>
    <row r="179" spans="1:7" x14ac:dyDescent="0.3">
      <c r="A179" s="32">
        <v>46098</v>
      </c>
      <c r="B179" s="33" t="s">
        <v>90</v>
      </c>
      <c r="C179" s="72" t="s">
        <v>74</v>
      </c>
      <c r="D179" s="62" t="s">
        <v>9</v>
      </c>
      <c r="E179" s="78">
        <v>3684</v>
      </c>
      <c r="F179" s="64">
        <f t="shared" si="4"/>
        <v>6.5917824447034059</v>
      </c>
      <c r="G179" s="39">
        <v>558.87766790000001</v>
      </c>
    </row>
    <row r="180" spans="1:7" x14ac:dyDescent="0.3">
      <c r="A180" s="32">
        <v>46098</v>
      </c>
      <c r="B180" s="33" t="s">
        <v>90</v>
      </c>
      <c r="C180" s="72" t="s">
        <v>74</v>
      </c>
      <c r="D180" s="62" t="s">
        <v>9</v>
      </c>
      <c r="E180" s="78">
        <v>5263</v>
      </c>
      <c r="F180" s="64">
        <f t="shared" si="4"/>
        <v>9.4170876781959887</v>
      </c>
      <c r="G180" s="39">
        <v>558.87766790000001</v>
      </c>
    </row>
    <row r="181" spans="1:7" x14ac:dyDescent="0.3">
      <c r="A181" s="32">
        <v>46098</v>
      </c>
      <c r="B181" s="33" t="s">
        <v>90</v>
      </c>
      <c r="C181" s="72" t="s">
        <v>74</v>
      </c>
      <c r="D181" s="62" t="s">
        <v>15</v>
      </c>
      <c r="E181" s="78">
        <v>8947</v>
      </c>
      <c r="F181" s="64">
        <f t="shared" si="4"/>
        <v>16.008870122899395</v>
      </c>
      <c r="G181" s="39">
        <v>558.87766790000001</v>
      </c>
    </row>
    <row r="182" spans="1:7" x14ac:dyDescent="0.3">
      <c r="A182" s="32">
        <v>46098</v>
      </c>
      <c r="B182" s="33" t="s">
        <v>90</v>
      </c>
      <c r="C182" s="72" t="s">
        <v>74</v>
      </c>
      <c r="D182" s="62" t="s">
        <v>15</v>
      </c>
      <c r="E182" s="78">
        <v>7895</v>
      </c>
      <c r="F182" s="64">
        <f t="shared" si="4"/>
        <v>14.126526167462917</v>
      </c>
      <c r="G182" s="39">
        <v>558.87766790000001</v>
      </c>
    </row>
    <row r="183" spans="1:7" x14ac:dyDescent="0.3">
      <c r="A183" s="32">
        <v>46098</v>
      </c>
      <c r="B183" s="33" t="s">
        <v>90</v>
      </c>
      <c r="C183" s="72" t="s">
        <v>74</v>
      </c>
      <c r="D183" s="62" t="s">
        <v>15</v>
      </c>
      <c r="E183" s="78">
        <v>6316</v>
      </c>
      <c r="F183" s="64">
        <f t="shared" si="4"/>
        <v>11.301220933970333</v>
      </c>
      <c r="G183" s="39">
        <v>558.87766790000001</v>
      </c>
    </row>
    <row r="184" spans="1:7" x14ac:dyDescent="0.3">
      <c r="A184" s="32">
        <v>46098</v>
      </c>
      <c r="B184" s="33" t="s">
        <v>90</v>
      </c>
      <c r="C184" s="72" t="s">
        <v>74</v>
      </c>
      <c r="D184" s="62" t="s">
        <v>15</v>
      </c>
      <c r="E184" s="78">
        <v>7895</v>
      </c>
      <c r="F184" s="64">
        <f t="shared" si="4"/>
        <v>14.126526167462917</v>
      </c>
      <c r="G184" s="39">
        <v>558.87766790000001</v>
      </c>
    </row>
    <row r="185" spans="1:7" x14ac:dyDescent="0.3">
      <c r="A185" s="32">
        <v>46098</v>
      </c>
      <c r="B185" s="33" t="s">
        <v>91</v>
      </c>
      <c r="C185" s="72" t="s">
        <v>74</v>
      </c>
      <c r="D185" s="62" t="s">
        <v>8</v>
      </c>
      <c r="E185" s="78">
        <v>193738</v>
      </c>
      <c r="F185" s="64">
        <f t="shared" si="4"/>
        <v>346.65546885774927</v>
      </c>
      <c r="G185" s="39">
        <v>558.87766790000001</v>
      </c>
    </row>
    <row r="186" spans="1:7" x14ac:dyDescent="0.3">
      <c r="A186" s="32">
        <v>46098</v>
      </c>
      <c r="B186" s="33" t="s">
        <v>91</v>
      </c>
      <c r="C186" s="72" t="s">
        <v>74</v>
      </c>
      <c r="D186" s="62" t="s">
        <v>15</v>
      </c>
      <c r="E186" s="78">
        <v>139241</v>
      </c>
      <c r="F186" s="64">
        <f t="shared" si="4"/>
        <v>249.14396834499101</v>
      </c>
      <c r="G186" s="39">
        <v>558.87766790000001</v>
      </c>
    </row>
    <row r="187" spans="1:7" x14ac:dyDescent="0.3">
      <c r="A187" s="32">
        <v>46098</v>
      </c>
      <c r="B187" s="33" t="s">
        <v>91</v>
      </c>
      <c r="C187" s="72" t="s">
        <v>74</v>
      </c>
      <c r="D187" s="62" t="s">
        <v>9</v>
      </c>
      <c r="E187" s="78">
        <v>160696</v>
      </c>
      <c r="F187" s="64">
        <f t="shared" si="4"/>
        <v>287.53340709393552</v>
      </c>
      <c r="G187" s="39">
        <v>558.87766790000001</v>
      </c>
    </row>
    <row r="188" spans="1:7" x14ac:dyDescent="0.3">
      <c r="A188" s="32">
        <v>46098</v>
      </c>
      <c r="B188" s="33" t="s">
        <v>91</v>
      </c>
      <c r="C188" s="72" t="s">
        <v>74</v>
      </c>
      <c r="D188" s="62" t="s">
        <v>15</v>
      </c>
      <c r="E188" s="78">
        <v>44651</v>
      </c>
      <c r="F188" s="64">
        <f t="shared" si="4"/>
        <v>79.894049386116109</v>
      </c>
      <c r="G188" s="39">
        <v>558.87766790000001</v>
      </c>
    </row>
    <row r="189" spans="1:7" x14ac:dyDescent="0.3">
      <c r="A189" s="32">
        <v>46098</v>
      </c>
      <c r="B189" s="33" t="s">
        <v>91</v>
      </c>
      <c r="C189" s="72" t="s">
        <v>74</v>
      </c>
      <c r="D189" s="62" t="s">
        <v>17</v>
      </c>
      <c r="E189" s="78">
        <v>31997</v>
      </c>
      <c r="F189" s="64">
        <f t="shared" si="4"/>
        <v>57.25224291074236</v>
      </c>
      <c r="G189" s="39">
        <v>558.87766790000001</v>
      </c>
    </row>
    <row r="190" spans="1:7" x14ac:dyDescent="0.3">
      <c r="A190" s="32">
        <v>46098</v>
      </c>
      <c r="B190" s="33" t="s">
        <v>91</v>
      </c>
      <c r="C190" s="72" t="s">
        <v>74</v>
      </c>
      <c r="D190" s="62" t="s">
        <v>17</v>
      </c>
      <c r="E190" s="78">
        <v>31997</v>
      </c>
      <c r="F190" s="64">
        <f t="shared" si="4"/>
        <v>57.25224291074236</v>
      </c>
      <c r="G190" s="39">
        <v>558.87766790000001</v>
      </c>
    </row>
    <row r="191" spans="1:7" x14ac:dyDescent="0.3">
      <c r="A191" s="32">
        <v>46098</v>
      </c>
      <c r="B191" s="33" t="s">
        <v>92</v>
      </c>
      <c r="C191" s="72" t="s">
        <v>74</v>
      </c>
      <c r="D191" s="62" t="s">
        <v>9</v>
      </c>
      <c r="E191" s="78">
        <v>3684</v>
      </c>
      <c r="F191" s="64">
        <f t="shared" si="4"/>
        <v>6.5917824447034059</v>
      </c>
      <c r="G191" s="39">
        <v>558.87766790000001</v>
      </c>
    </row>
    <row r="192" spans="1:7" x14ac:dyDescent="0.3">
      <c r="A192" s="32">
        <v>46098</v>
      </c>
      <c r="B192" s="33" t="s">
        <v>92</v>
      </c>
      <c r="C192" s="72" t="s">
        <v>74</v>
      </c>
      <c r="D192" s="62" t="s">
        <v>9</v>
      </c>
      <c r="E192" s="78">
        <v>5263</v>
      </c>
      <c r="F192" s="64">
        <f t="shared" si="4"/>
        <v>9.4170876781959887</v>
      </c>
      <c r="G192" s="39">
        <v>558.87766790000001</v>
      </c>
    </row>
    <row r="193" spans="1:7" x14ac:dyDescent="0.3">
      <c r="A193" s="32">
        <v>46098</v>
      </c>
      <c r="B193" s="33" t="s">
        <v>92</v>
      </c>
      <c r="C193" s="72" t="s">
        <v>74</v>
      </c>
      <c r="D193" s="62" t="s">
        <v>15</v>
      </c>
      <c r="E193" s="78">
        <v>8947</v>
      </c>
      <c r="F193" s="64">
        <f t="shared" si="4"/>
        <v>16.008870122899395</v>
      </c>
      <c r="G193" s="39">
        <v>558.87766790000001</v>
      </c>
    </row>
    <row r="194" spans="1:7" x14ac:dyDescent="0.3">
      <c r="A194" s="32">
        <v>46098</v>
      </c>
      <c r="B194" s="33" t="s">
        <v>92</v>
      </c>
      <c r="C194" s="72" t="s">
        <v>74</v>
      </c>
      <c r="D194" s="62" t="s">
        <v>15</v>
      </c>
      <c r="E194" s="78">
        <v>7895</v>
      </c>
      <c r="F194" s="64">
        <f t="shared" si="4"/>
        <v>14.126526167462917</v>
      </c>
      <c r="G194" s="39">
        <v>558.87766790000001</v>
      </c>
    </row>
    <row r="195" spans="1:7" x14ac:dyDescent="0.3">
      <c r="A195" s="32">
        <v>46098</v>
      </c>
      <c r="B195" s="33" t="s">
        <v>92</v>
      </c>
      <c r="C195" s="72" t="s">
        <v>74</v>
      </c>
      <c r="D195" s="62" t="s">
        <v>15</v>
      </c>
      <c r="E195" s="78">
        <v>6316</v>
      </c>
      <c r="F195" s="64">
        <f t="shared" si="4"/>
        <v>11.301220933970333</v>
      </c>
      <c r="G195" s="39">
        <v>558.87766790000001</v>
      </c>
    </row>
    <row r="196" spans="1:7" x14ac:dyDescent="0.3">
      <c r="A196" s="32">
        <v>46098</v>
      </c>
      <c r="B196" s="33" t="s">
        <v>92</v>
      </c>
      <c r="C196" s="72" t="s">
        <v>74</v>
      </c>
      <c r="D196" s="62" t="s">
        <v>15</v>
      </c>
      <c r="E196" s="78">
        <v>7895</v>
      </c>
      <c r="F196" s="64">
        <f t="shared" si="4"/>
        <v>14.126526167462917</v>
      </c>
      <c r="G196" s="39">
        <v>558.87766790000001</v>
      </c>
    </row>
    <row r="197" spans="1:7" x14ac:dyDescent="0.3">
      <c r="A197" s="32">
        <v>46098</v>
      </c>
      <c r="B197" s="33" t="s">
        <v>93</v>
      </c>
      <c r="C197" s="72" t="s">
        <v>74</v>
      </c>
      <c r="D197" s="62" t="s">
        <v>8</v>
      </c>
      <c r="E197" s="78">
        <v>193698</v>
      </c>
      <c r="F197" s="64">
        <f t="shared" si="4"/>
        <v>346.58389684423457</v>
      </c>
      <c r="G197" s="39">
        <v>558.87766790000001</v>
      </c>
    </row>
    <row r="198" spans="1:7" x14ac:dyDescent="0.3">
      <c r="A198" s="32">
        <v>46098</v>
      </c>
      <c r="B198" s="33" t="s">
        <v>93</v>
      </c>
      <c r="C198" s="72" t="s">
        <v>74</v>
      </c>
      <c r="D198" s="62" t="s">
        <v>15</v>
      </c>
      <c r="E198" s="78">
        <v>141355</v>
      </c>
      <c r="F198" s="64">
        <f t="shared" si="4"/>
        <v>252.92654925924265</v>
      </c>
      <c r="G198" s="39">
        <v>558.87766790000001</v>
      </c>
    </row>
    <row r="199" spans="1:7" x14ac:dyDescent="0.3">
      <c r="A199" s="32">
        <v>46098</v>
      </c>
      <c r="B199" s="33" t="s">
        <v>93</v>
      </c>
      <c r="C199" s="72" t="s">
        <v>74</v>
      </c>
      <c r="D199" s="62" t="s">
        <v>9</v>
      </c>
      <c r="E199" s="78">
        <v>160696</v>
      </c>
      <c r="F199" s="64">
        <f t="shared" si="4"/>
        <v>287.53340709393552</v>
      </c>
      <c r="G199" s="39">
        <v>558.87766790000001</v>
      </c>
    </row>
    <row r="200" spans="1:7" x14ac:dyDescent="0.3">
      <c r="A200" s="32">
        <v>46098</v>
      </c>
      <c r="B200" s="33" t="s">
        <v>93</v>
      </c>
      <c r="C200" s="72" t="s">
        <v>74</v>
      </c>
      <c r="D200" s="62" t="s">
        <v>15</v>
      </c>
      <c r="E200" s="78">
        <v>44668</v>
      </c>
      <c r="F200" s="64">
        <f t="shared" si="4"/>
        <v>79.924467491859858</v>
      </c>
      <c r="G200" s="39">
        <v>558.87766790000001</v>
      </c>
    </row>
    <row r="201" spans="1:7" x14ac:dyDescent="0.3">
      <c r="A201" s="32">
        <v>46098</v>
      </c>
      <c r="B201" s="33" t="s">
        <v>93</v>
      </c>
      <c r="C201" s="72" t="s">
        <v>74</v>
      </c>
      <c r="D201" s="62" t="s">
        <v>17</v>
      </c>
      <c r="E201" s="78">
        <v>35015</v>
      </c>
      <c r="F201" s="64">
        <f t="shared" si="4"/>
        <v>62.6523513304261</v>
      </c>
      <c r="G201" s="39">
        <v>558.87766790000001</v>
      </c>
    </row>
    <row r="202" spans="1:7" x14ac:dyDescent="0.3">
      <c r="A202" s="32">
        <v>46098</v>
      </c>
      <c r="B202" s="33" t="s">
        <v>93</v>
      </c>
      <c r="C202" s="72" t="s">
        <v>74</v>
      </c>
      <c r="D202" s="62" t="s">
        <v>17</v>
      </c>
      <c r="E202" s="78">
        <v>35015</v>
      </c>
      <c r="F202" s="64">
        <f t="shared" si="4"/>
        <v>62.6523513304261</v>
      </c>
      <c r="G202" s="39">
        <v>558.87766790000001</v>
      </c>
    </row>
    <row r="203" spans="1:7" x14ac:dyDescent="0.3">
      <c r="A203" s="32">
        <v>46098</v>
      </c>
      <c r="B203" s="33" t="s">
        <v>94</v>
      </c>
      <c r="C203" s="72" t="s">
        <v>74</v>
      </c>
      <c r="D203" s="62" t="s">
        <v>9</v>
      </c>
      <c r="E203" s="78">
        <v>3684</v>
      </c>
      <c r="F203" s="64">
        <f t="shared" si="4"/>
        <v>6.5917824447034059</v>
      </c>
      <c r="G203" s="39">
        <v>558.87766790000001</v>
      </c>
    </row>
    <row r="204" spans="1:7" x14ac:dyDescent="0.3">
      <c r="A204" s="32">
        <v>46098</v>
      </c>
      <c r="B204" s="33" t="s">
        <v>94</v>
      </c>
      <c r="C204" s="72" t="s">
        <v>74</v>
      </c>
      <c r="D204" s="62" t="s">
        <v>9</v>
      </c>
      <c r="E204" s="78">
        <v>5263</v>
      </c>
      <c r="F204" s="64">
        <f t="shared" si="4"/>
        <v>9.4170876781959887</v>
      </c>
      <c r="G204" s="39">
        <v>558.87766790000001</v>
      </c>
    </row>
    <row r="205" spans="1:7" x14ac:dyDescent="0.3">
      <c r="A205" s="32">
        <v>46098</v>
      </c>
      <c r="B205" s="33" t="s">
        <v>94</v>
      </c>
      <c r="C205" s="72" t="s">
        <v>74</v>
      </c>
      <c r="D205" s="62" t="s">
        <v>15</v>
      </c>
      <c r="E205" s="78">
        <v>8947</v>
      </c>
      <c r="F205" s="64">
        <f t="shared" si="4"/>
        <v>16.008870122899395</v>
      </c>
      <c r="G205" s="39">
        <v>558.87766790000001</v>
      </c>
    </row>
    <row r="206" spans="1:7" x14ac:dyDescent="0.3">
      <c r="A206" s="32">
        <v>46098</v>
      </c>
      <c r="B206" s="33" t="s">
        <v>94</v>
      </c>
      <c r="C206" s="72" t="s">
        <v>74</v>
      </c>
      <c r="D206" s="62" t="s">
        <v>15</v>
      </c>
      <c r="E206" s="78">
        <v>7895</v>
      </c>
      <c r="F206" s="64">
        <f t="shared" si="4"/>
        <v>14.126526167462917</v>
      </c>
      <c r="G206" s="39">
        <v>558.87766790000001</v>
      </c>
    </row>
    <row r="207" spans="1:7" x14ac:dyDescent="0.3">
      <c r="A207" s="32">
        <v>46098</v>
      </c>
      <c r="B207" s="33" t="s">
        <v>94</v>
      </c>
      <c r="C207" s="72" t="s">
        <v>74</v>
      </c>
      <c r="D207" s="62" t="s">
        <v>15</v>
      </c>
      <c r="E207" s="78">
        <v>6316</v>
      </c>
      <c r="F207" s="64">
        <f t="shared" si="4"/>
        <v>11.301220933970333</v>
      </c>
      <c r="G207" s="39">
        <v>558.87766790000001</v>
      </c>
    </row>
    <row r="208" spans="1:7" x14ac:dyDescent="0.3">
      <c r="A208" s="32">
        <v>46098</v>
      </c>
      <c r="B208" s="33" t="s">
        <v>94</v>
      </c>
      <c r="C208" s="72" t="s">
        <v>74</v>
      </c>
      <c r="D208" s="62" t="s">
        <v>15</v>
      </c>
      <c r="E208" s="78">
        <v>7895</v>
      </c>
      <c r="F208" s="64">
        <f t="shared" si="4"/>
        <v>14.126526167462917</v>
      </c>
      <c r="G208" s="39">
        <v>558.87766790000001</v>
      </c>
    </row>
    <row r="209" spans="1:7" ht="28.8" x14ac:dyDescent="0.3">
      <c r="A209" s="59">
        <v>46098</v>
      </c>
      <c r="B209" s="60" t="s">
        <v>95</v>
      </c>
      <c r="C209" s="72" t="s">
        <v>74</v>
      </c>
      <c r="D209" s="62" t="s">
        <v>9</v>
      </c>
      <c r="E209" s="79">
        <v>98829</v>
      </c>
      <c r="F209" s="64">
        <f t="shared" si="4"/>
        <v>176.83476309109469</v>
      </c>
      <c r="G209" s="19">
        <v>558.87766790000001</v>
      </c>
    </row>
    <row r="210" spans="1:7" x14ac:dyDescent="0.3">
      <c r="A210" s="59">
        <v>46099</v>
      </c>
      <c r="B210" s="60" t="s">
        <v>96</v>
      </c>
      <c r="C210" s="72" t="s">
        <v>74</v>
      </c>
      <c r="D210" s="62" t="s">
        <v>8</v>
      </c>
      <c r="E210" s="79">
        <v>1707760</v>
      </c>
      <c r="F210" s="64">
        <f t="shared" si="4"/>
        <v>3055.6955449963866</v>
      </c>
      <c r="G210" s="19">
        <v>558.87766790000001</v>
      </c>
    </row>
    <row r="211" spans="1:7" x14ac:dyDescent="0.3">
      <c r="A211" s="59">
        <v>46099</v>
      </c>
      <c r="B211" s="60" t="s">
        <v>97</v>
      </c>
      <c r="C211" s="72" t="s">
        <v>28</v>
      </c>
      <c r="D211" s="62" t="s">
        <v>9</v>
      </c>
      <c r="E211" s="80">
        <v>29971</v>
      </c>
      <c r="F211" s="64">
        <f t="shared" si="4"/>
        <v>53.627120426223065</v>
      </c>
      <c r="G211" s="19">
        <v>558.87766790000001</v>
      </c>
    </row>
    <row r="212" spans="1:7" x14ac:dyDescent="0.3">
      <c r="A212" s="65">
        <v>46099</v>
      </c>
      <c r="B212" s="66" t="s">
        <v>67</v>
      </c>
      <c r="C212" s="67" t="s">
        <v>7</v>
      </c>
      <c r="D212" s="68" t="s">
        <v>15</v>
      </c>
      <c r="E212" s="69">
        <v>700</v>
      </c>
      <c r="F212" s="64">
        <f t="shared" si="4"/>
        <v>1.2725137252580534</v>
      </c>
      <c r="G212" s="19">
        <v>550.09229849999997</v>
      </c>
    </row>
    <row r="213" spans="1:7" x14ac:dyDescent="0.3">
      <c r="A213" s="70">
        <v>46099</v>
      </c>
      <c r="B213" s="71" t="s">
        <v>81</v>
      </c>
      <c r="C213" s="10" t="s">
        <v>16</v>
      </c>
      <c r="D213" s="9" t="s">
        <v>8</v>
      </c>
      <c r="E213" s="41">
        <v>15000</v>
      </c>
      <c r="F213" s="64">
        <f t="shared" si="4"/>
        <v>26.83950506801061</v>
      </c>
      <c r="G213" s="19">
        <v>558.87766790000001</v>
      </c>
    </row>
    <row r="214" spans="1:7" x14ac:dyDescent="0.3">
      <c r="A214" s="70">
        <v>46099</v>
      </c>
      <c r="B214" s="71" t="s">
        <v>81</v>
      </c>
      <c r="C214" s="10" t="s">
        <v>16</v>
      </c>
      <c r="D214" s="9" t="s">
        <v>8</v>
      </c>
      <c r="E214" s="41">
        <v>15000</v>
      </c>
      <c r="F214" s="64">
        <f t="shared" si="4"/>
        <v>26.83950506801061</v>
      </c>
      <c r="G214" s="19">
        <v>558.87766790000001</v>
      </c>
    </row>
    <row r="215" spans="1:7" x14ac:dyDescent="0.3">
      <c r="A215" s="70">
        <v>46099</v>
      </c>
      <c r="B215" s="71" t="s">
        <v>81</v>
      </c>
      <c r="C215" s="10" t="s">
        <v>16</v>
      </c>
      <c r="D215" s="9" t="s">
        <v>9</v>
      </c>
      <c r="E215" s="41">
        <v>15000</v>
      </c>
      <c r="F215" s="64">
        <f t="shared" si="4"/>
        <v>26.83950506801061</v>
      </c>
      <c r="G215" s="19">
        <v>558.87766790000001</v>
      </c>
    </row>
    <row r="216" spans="1:7" x14ac:dyDescent="0.3">
      <c r="A216" s="65">
        <v>46099</v>
      </c>
      <c r="B216" s="66" t="s">
        <v>67</v>
      </c>
      <c r="C216" s="67" t="s">
        <v>7</v>
      </c>
      <c r="D216" s="68" t="s">
        <v>9</v>
      </c>
      <c r="E216" s="69">
        <v>680</v>
      </c>
      <c r="F216" s="64">
        <f t="shared" si="4"/>
        <v>1.2361561902506804</v>
      </c>
      <c r="G216" s="19">
        <v>550.09229849999997</v>
      </c>
    </row>
    <row r="217" spans="1:7" x14ac:dyDescent="0.3">
      <c r="A217" s="65">
        <v>46099</v>
      </c>
      <c r="B217" s="66" t="s">
        <v>67</v>
      </c>
      <c r="C217" s="67" t="s">
        <v>7</v>
      </c>
      <c r="D217" s="68" t="s">
        <v>9</v>
      </c>
      <c r="E217" s="69">
        <v>4500</v>
      </c>
      <c r="F217" s="64">
        <f t="shared" ref="F217:F280" si="5">E217/G217</f>
        <v>8.1804453766589145</v>
      </c>
      <c r="G217" s="19">
        <v>550.09229849999997</v>
      </c>
    </row>
    <row r="218" spans="1:7" x14ac:dyDescent="0.3">
      <c r="A218" s="65">
        <v>46099</v>
      </c>
      <c r="B218" s="66" t="s">
        <v>67</v>
      </c>
      <c r="C218" s="67" t="s">
        <v>7</v>
      </c>
      <c r="D218" s="68" t="s">
        <v>9</v>
      </c>
      <c r="E218" s="69">
        <v>2000</v>
      </c>
      <c r="F218" s="64">
        <f t="shared" si="5"/>
        <v>3.635753500737295</v>
      </c>
      <c r="G218" s="19">
        <v>550.09229849999997</v>
      </c>
    </row>
    <row r="219" spans="1:7" x14ac:dyDescent="0.3">
      <c r="A219" s="65">
        <v>46099</v>
      </c>
      <c r="B219" s="66" t="s">
        <v>67</v>
      </c>
      <c r="C219" s="67" t="s">
        <v>7</v>
      </c>
      <c r="D219" s="68" t="s">
        <v>17</v>
      </c>
      <c r="E219" s="69">
        <v>2000</v>
      </c>
      <c r="F219" s="64">
        <f t="shared" si="5"/>
        <v>3.635753500737295</v>
      </c>
      <c r="G219" s="19">
        <v>550.09229849999997</v>
      </c>
    </row>
    <row r="220" spans="1:7" x14ac:dyDescent="0.3">
      <c r="A220" s="65">
        <v>46099</v>
      </c>
      <c r="B220" s="66" t="s">
        <v>67</v>
      </c>
      <c r="C220" s="67" t="s">
        <v>7</v>
      </c>
      <c r="D220" s="68" t="s">
        <v>15</v>
      </c>
      <c r="E220" s="69">
        <v>700</v>
      </c>
      <c r="F220" s="64">
        <f t="shared" si="5"/>
        <v>1.2725137252580534</v>
      </c>
      <c r="G220" s="19">
        <v>550.09229849999997</v>
      </c>
    </row>
    <row r="221" spans="1:7" x14ac:dyDescent="0.3">
      <c r="A221" s="65">
        <v>46099</v>
      </c>
      <c r="B221" s="66" t="s">
        <v>67</v>
      </c>
      <c r="C221" s="67" t="s">
        <v>7</v>
      </c>
      <c r="D221" s="68" t="s">
        <v>9</v>
      </c>
      <c r="E221" s="69">
        <v>700</v>
      </c>
      <c r="F221" s="64">
        <f t="shared" si="5"/>
        <v>1.2725137252580534</v>
      </c>
      <c r="G221" s="19">
        <v>550.09229849999997</v>
      </c>
    </row>
    <row r="222" spans="1:7" x14ac:dyDescent="0.3">
      <c r="A222" s="65">
        <v>46100</v>
      </c>
      <c r="B222" s="66" t="s">
        <v>67</v>
      </c>
      <c r="C222" s="67" t="s">
        <v>7</v>
      </c>
      <c r="D222" s="68" t="s">
        <v>15</v>
      </c>
      <c r="E222" s="69">
        <v>700</v>
      </c>
      <c r="F222" s="64">
        <f t="shared" si="5"/>
        <v>1.2725137252580534</v>
      </c>
      <c r="G222" s="19">
        <v>550.09229849999997</v>
      </c>
    </row>
    <row r="223" spans="1:7" x14ac:dyDescent="0.3">
      <c r="A223" s="65">
        <v>46100</v>
      </c>
      <c r="B223" s="66" t="s">
        <v>67</v>
      </c>
      <c r="C223" s="67" t="s">
        <v>7</v>
      </c>
      <c r="D223" s="68" t="s">
        <v>9</v>
      </c>
      <c r="E223" s="69">
        <v>700</v>
      </c>
      <c r="F223" s="64">
        <f t="shared" si="5"/>
        <v>1.2725137252580534</v>
      </c>
      <c r="G223" s="19">
        <v>550.09229849999997</v>
      </c>
    </row>
    <row r="224" spans="1:7" x14ac:dyDescent="0.3">
      <c r="A224" s="70">
        <v>46100</v>
      </c>
      <c r="B224" s="71" t="s">
        <v>98</v>
      </c>
      <c r="C224" s="10" t="s">
        <v>7</v>
      </c>
      <c r="D224" s="9" t="s">
        <v>8</v>
      </c>
      <c r="E224" s="41">
        <v>20000</v>
      </c>
      <c r="F224" s="64">
        <f t="shared" si="5"/>
        <v>35.786006757347479</v>
      </c>
      <c r="G224" s="19">
        <v>558.87766790000001</v>
      </c>
    </row>
    <row r="225" spans="1:7" x14ac:dyDescent="0.3">
      <c r="A225" s="65">
        <v>46100</v>
      </c>
      <c r="B225" s="66" t="s">
        <v>67</v>
      </c>
      <c r="C225" s="67" t="s">
        <v>7</v>
      </c>
      <c r="D225" s="68" t="s">
        <v>8</v>
      </c>
      <c r="E225" s="69">
        <v>8000</v>
      </c>
      <c r="F225" s="64">
        <f t="shared" si="5"/>
        <v>14.54301400294918</v>
      </c>
      <c r="G225" s="19">
        <v>550.09229849999997</v>
      </c>
    </row>
    <row r="226" spans="1:7" x14ac:dyDescent="0.3">
      <c r="A226" s="70">
        <v>46104</v>
      </c>
      <c r="B226" s="71" t="s">
        <v>81</v>
      </c>
      <c r="C226" s="10" t="s">
        <v>16</v>
      </c>
      <c r="D226" s="9" t="s">
        <v>15</v>
      </c>
      <c r="E226" s="41">
        <v>1500</v>
      </c>
      <c r="F226" s="64">
        <f t="shared" si="5"/>
        <v>2.7268151255529713</v>
      </c>
      <c r="G226" s="19">
        <v>550.09229849999997</v>
      </c>
    </row>
    <row r="227" spans="1:7" x14ac:dyDescent="0.3">
      <c r="A227" s="70">
        <v>46104</v>
      </c>
      <c r="B227" s="71" t="s">
        <v>81</v>
      </c>
      <c r="C227" s="10" t="s">
        <v>16</v>
      </c>
      <c r="D227" s="9" t="s">
        <v>15</v>
      </c>
      <c r="E227" s="41">
        <v>1500</v>
      </c>
      <c r="F227" s="64">
        <f t="shared" si="5"/>
        <v>2.7268151255529713</v>
      </c>
      <c r="G227" s="19">
        <v>550.09229849999997</v>
      </c>
    </row>
    <row r="228" spans="1:7" x14ac:dyDescent="0.3">
      <c r="A228" s="65">
        <v>46104</v>
      </c>
      <c r="B228" s="66" t="s">
        <v>67</v>
      </c>
      <c r="C228" s="67" t="s">
        <v>7</v>
      </c>
      <c r="D228" s="68" t="s">
        <v>9</v>
      </c>
      <c r="E228" s="69">
        <v>1200</v>
      </c>
      <c r="F228" s="64">
        <f t="shared" si="5"/>
        <v>2.1814521004423773</v>
      </c>
      <c r="G228" s="19">
        <v>550.09229849999997</v>
      </c>
    </row>
    <row r="229" spans="1:7" x14ac:dyDescent="0.3">
      <c r="A229" s="70">
        <v>46104</v>
      </c>
      <c r="B229" s="71" t="s">
        <v>99</v>
      </c>
      <c r="C229" s="10" t="s">
        <v>100</v>
      </c>
      <c r="D229" s="9" t="s">
        <v>8</v>
      </c>
      <c r="E229" s="41">
        <v>500495</v>
      </c>
      <c r="F229" s="64">
        <f t="shared" si="5"/>
        <v>909.8382241757563</v>
      </c>
      <c r="G229" s="19">
        <v>550.09229849999997</v>
      </c>
    </row>
    <row r="230" spans="1:7" x14ac:dyDescent="0.3">
      <c r="A230" s="70">
        <v>46104</v>
      </c>
      <c r="B230" s="71" t="s">
        <v>101</v>
      </c>
      <c r="C230" s="10" t="s">
        <v>11</v>
      </c>
      <c r="D230" s="9" t="s">
        <v>9</v>
      </c>
      <c r="E230" s="41">
        <v>17752</v>
      </c>
      <c r="F230" s="64">
        <f t="shared" si="5"/>
        <v>31.763659597821622</v>
      </c>
      <c r="G230" s="19">
        <v>558.87766790000001</v>
      </c>
    </row>
    <row r="231" spans="1:7" x14ac:dyDescent="0.3">
      <c r="A231" s="65">
        <v>46104</v>
      </c>
      <c r="B231" s="66" t="s">
        <v>67</v>
      </c>
      <c r="C231" s="67" t="s">
        <v>7</v>
      </c>
      <c r="D231" s="68" t="s">
        <v>9</v>
      </c>
      <c r="E231" s="69">
        <v>400</v>
      </c>
      <c r="F231" s="64">
        <f t="shared" si="5"/>
        <v>0.72715070014745897</v>
      </c>
      <c r="G231" s="19">
        <v>550.09229849999997</v>
      </c>
    </row>
    <row r="232" spans="1:7" x14ac:dyDescent="0.3">
      <c r="A232" s="65">
        <v>46104</v>
      </c>
      <c r="B232" s="66" t="s">
        <v>67</v>
      </c>
      <c r="C232" s="67" t="s">
        <v>7</v>
      </c>
      <c r="D232" s="68" t="s">
        <v>15</v>
      </c>
      <c r="E232" s="69">
        <v>700</v>
      </c>
      <c r="F232" s="64">
        <f t="shared" si="5"/>
        <v>1.2725137252580534</v>
      </c>
      <c r="G232" s="19">
        <v>550.09229849999997</v>
      </c>
    </row>
    <row r="233" spans="1:7" x14ac:dyDescent="0.3">
      <c r="A233" s="65">
        <v>46104</v>
      </c>
      <c r="B233" s="66" t="s">
        <v>67</v>
      </c>
      <c r="C233" s="67" t="s">
        <v>7</v>
      </c>
      <c r="D233" s="68" t="s">
        <v>15</v>
      </c>
      <c r="E233" s="69">
        <v>700</v>
      </c>
      <c r="F233" s="64">
        <f t="shared" si="5"/>
        <v>1.2725137252580534</v>
      </c>
      <c r="G233" s="19">
        <v>550.09229849999997</v>
      </c>
    </row>
    <row r="234" spans="1:7" x14ac:dyDescent="0.3">
      <c r="A234" s="65">
        <v>46104</v>
      </c>
      <c r="B234" s="66" t="s">
        <v>67</v>
      </c>
      <c r="C234" s="67" t="s">
        <v>7</v>
      </c>
      <c r="D234" s="68" t="s">
        <v>9</v>
      </c>
      <c r="E234" s="69">
        <v>800</v>
      </c>
      <c r="F234" s="64">
        <f t="shared" si="5"/>
        <v>1.4543014002949179</v>
      </c>
      <c r="G234" s="19">
        <v>550.09229849999997</v>
      </c>
    </row>
    <row r="235" spans="1:7" x14ac:dyDescent="0.3">
      <c r="A235" s="65">
        <v>46105</v>
      </c>
      <c r="B235" s="66" t="s">
        <v>67</v>
      </c>
      <c r="C235" s="67" t="s">
        <v>7</v>
      </c>
      <c r="D235" s="68" t="s">
        <v>15</v>
      </c>
      <c r="E235" s="74">
        <v>7000</v>
      </c>
      <c r="F235" s="64">
        <f t="shared" si="5"/>
        <v>12.725137252580533</v>
      </c>
      <c r="G235" s="19">
        <v>550.09229849999997</v>
      </c>
    </row>
    <row r="236" spans="1:7" x14ac:dyDescent="0.3">
      <c r="A236" s="65">
        <v>46105</v>
      </c>
      <c r="B236" s="66" t="s">
        <v>67</v>
      </c>
      <c r="C236" s="67" t="s">
        <v>7</v>
      </c>
      <c r="D236" s="68" t="s">
        <v>15</v>
      </c>
      <c r="E236" s="74">
        <v>4200</v>
      </c>
      <c r="F236" s="64">
        <f t="shared" si="5"/>
        <v>7.6350823515483199</v>
      </c>
      <c r="G236" s="19">
        <v>550.09229849999997</v>
      </c>
    </row>
    <row r="237" spans="1:7" x14ac:dyDescent="0.3">
      <c r="A237" s="65">
        <v>46105</v>
      </c>
      <c r="B237" s="66" t="s">
        <v>67</v>
      </c>
      <c r="C237" s="67" t="s">
        <v>7</v>
      </c>
      <c r="D237" s="68" t="s">
        <v>15</v>
      </c>
      <c r="E237" s="74">
        <v>200</v>
      </c>
      <c r="F237" s="64">
        <f t="shared" si="5"/>
        <v>0.36357535007372949</v>
      </c>
      <c r="G237" s="19">
        <v>550.09229849999997</v>
      </c>
    </row>
    <row r="238" spans="1:7" x14ac:dyDescent="0.3">
      <c r="A238" s="65">
        <v>46105</v>
      </c>
      <c r="B238" s="66" t="s">
        <v>102</v>
      </c>
      <c r="C238" s="67" t="s">
        <v>7</v>
      </c>
      <c r="D238" s="68" t="s">
        <v>15</v>
      </c>
      <c r="E238" s="74">
        <v>3000</v>
      </c>
      <c r="F238" s="64">
        <f t="shared" si="5"/>
        <v>5.4536302511059427</v>
      </c>
      <c r="G238" s="19">
        <v>550.09229849999997</v>
      </c>
    </row>
    <row r="239" spans="1:7" x14ac:dyDescent="0.3">
      <c r="A239" s="65">
        <v>46105</v>
      </c>
      <c r="B239" s="66" t="s">
        <v>67</v>
      </c>
      <c r="C239" s="67" t="s">
        <v>7</v>
      </c>
      <c r="D239" s="68" t="s">
        <v>15</v>
      </c>
      <c r="E239" s="74">
        <v>5500</v>
      </c>
      <c r="F239" s="64">
        <f t="shared" si="5"/>
        <v>9.9983221270275617</v>
      </c>
      <c r="G239" s="19">
        <v>550.09229849999997</v>
      </c>
    </row>
    <row r="240" spans="1:7" x14ac:dyDescent="0.3">
      <c r="A240" s="65">
        <v>46105</v>
      </c>
      <c r="B240" s="66" t="s">
        <v>102</v>
      </c>
      <c r="C240" s="67" t="s">
        <v>7</v>
      </c>
      <c r="D240" s="68" t="s">
        <v>15</v>
      </c>
      <c r="E240" s="74">
        <v>3000</v>
      </c>
      <c r="F240" s="64">
        <f t="shared" si="5"/>
        <v>5.4536302511059427</v>
      </c>
      <c r="G240" s="19">
        <v>550.09229849999997</v>
      </c>
    </row>
    <row r="241" spans="1:7" x14ac:dyDescent="0.3">
      <c r="A241" s="65">
        <v>46105</v>
      </c>
      <c r="B241" s="66" t="s">
        <v>67</v>
      </c>
      <c r="C241" s="67" t="s">
        <v>7</v>
      </c>
      <c r="D241" s="68" t="s">
        <v>15</v>
      </c>
      <c r="E241" s="74">
        <v>1000</v>
      </c>
      <c r="F241" s="64">
        <f t="shared" si="5"/>
        <v>1.8178767503686475</v>
      </c>
      <c r="G241" s="19">
        <v>550.09229849999997</v>
      </c>
    </row>
    <row r="242" spans="1:7" x14ac:dyDescent="0.3">
      <c r="A242" s="65">
        <v>46105</v>
      </c>
      <c r="B242" s="66" t="s">
        <v>67</v>
      </c>
      <c r="C242" s="67" t="s">
        <v>7</v>
      </c>
      <c r="D242" s="68" t="s">
        <v>15</v>
      </c>
      <c r="E242" s="74">
        <v>2000</v>
      </c>
      <c r="F242" s="64">
        <f t="shared" si="5"/>
        <v>3.635753500737295</v>
      </c>
      <c r="G242" s="19">
        <v>550.09229849999997</v>
      </c>
    </row>
    <row r="243" spans="1:7" x14ac:dyDescent="0.3">
      <c r="A243" s="70">
        <v>46105</v>
      </c>
      <c r="B243" s="37" t="s">
        <v>103</v>
      </c>
      <c r="C243" s="10" t="s">
        <v>19</v>
      </c>
      <c r="D243" s="9" t="s">
        <v>15</v>
      </c>
      <c r="E243" s="38">
        <v>5000</v>
      </c>
      <c r="F243" s="64">
        <f t="shared" si="5"/>
        <v>9.0893837518432381</v>
      </c>
      <c r="G243" s="19">
        <v>550.09229849999997</v>
      </c>
    </row>
    <row r="244" spans="1:7" x14ac:dyDescent="0.3">
      <c r="A244" s="65">
        <v>46105</v>
      </c>
      <c r="B244" s="66" t="s">
        <v>67</v>
      </c>
      <c r="C244" s="67" t="s">
        <v>7</v>
      </c>
      <c r="D244" s="68" t="s">
        <v>15</v>
      </c>
      <c r="E244" s="74">
        <v>700</v>
      </c>
      <c r="F244" s="64">
        <f t="shared" si="5"/>
        <v>1.2725137252580534</v>
      </c>
      <c r="G244" s="19">
        <v>550.09229849999997</v>
      </c>
    </row>
    <row r="245" spans="1:7" x14ac:dyDescent="0.3">
      <c r="A245" s="65">
        <v>46105</v>
      </c>
      <c r="B245" s="66" t="s">
        <v>67</v>
      </c>
      <c r="C245" s="67" t="s">
        <v>7</v>
      </c>
      <c r="D245" s="68" t="s">
        <v>15</v>
      </c>
      <c r="E245" s="74">
        <v>700</v>
      </c>
      <c r="F245" s="64">
        <f t="shared" si="5"/>
        <v>1.2725137252580534</v>
      </c>
      <c r="G245" s="19">
        <v>550.09229849999997</v>
      </c>
    </row>
    <row r="246" spans="1:7" x14ac:dyDescent="0.3">
      <c r="A246" s="65">
        <v>46105</v>
      </c>
      <c r="B246" s="66" t="s">
        <v>67</v>
      </c>
      <c r="C246" s="67" t="s">
        <v>7</v>
      </c>
      <c r="D246" s="68" t="s">
        <v>9</v>
      </c>
      <c r="E246" s="74">
        <v>800</v>
      </c>
      <c r="F246" s="64">
        <f t="shared" si="5"/>
        <v>1.4543014002949179</v>
      </c>
      <c r="G246" s="19">
        <v>550.09229849999997</v>
      </c>
    </row>
    <row r="247" spans="1:7" x14ac:dyDescent="0.3">
      <c r="A247" s="65">
        <v>46105</v>
      </c>
      <c r="B247" s="66" t="s">
        <v>67</v>
      </c>
      <c r="C247" s="67" t="s">
        <v>7</v>
      </c>
      <c r="D247" s="68" t="s">
        <v>9</v>
      </c>
      <c r="E247" s="74">
        <v>400</v>
      </c>
      <c r="F247" s="64">
        <f t="shared" si="5"/>
        <v>0.72715070014745897</v>
      </c>
      <c r="G247" s="19">
        <v>550.09229849999997</v>
      </c>
    </row>
    <row r="248" spans="1:7" x14ac:dyDescent="0.3">
      <c r="A248" s="59">
        <v>46105</v>
      </c>
      <c r="B248" s="60" t="s">
        <v>104</v>
      </c>
      <c r="C248" s="72" t="s">
        <v>74</v>
      </c>
      <c r="D248" s="62" t="s">
        <v>8</v>
      </c>
      <c r="E248" s="79">
        <v>1313550</v>
      </c>
      <c r="F248" s="64">
        <f t="shared" si="5"/>
        <v>2350.3354588056891</v>
      </c>
      <c r="G248" s="19">
        <v>558.87766790000001</v>
      </c>
    </row>
    <row r="249" spans="1:7" x14ac:dyDescent="0.3">
      <c r="A249" s="59">
        <v>46106</v>
      </c>
      <c r="B249" s="60" t="s">
        <v>105</v>
      </c>
      <c r="C249" s="72" t="s">
        <v>74</v>
      </c>
      <c r="D249" s="62" t="s">
        <v>9</v>
      </c>
      <c r="E249" s="79">
        <v>741280</v>
      </c>
      <c r="F249" s="64">
        <f t="shared" si="5"/>
        <v>1326.372554454327</v>
      </c>
      <c r="G249" s="19">
        <v>558.87766790000001</v>
      </c>
    </row>
    <row r="250" spans="1:7" x14ac:dyDescent="0.3">
      <c r="A250" s="65">
        <v>46106</v>
      </c>
      <c r="B250" s="66" t="s">
        <v>67</v>
      </c>
      <c r="C250" s="67" t="s">
        <v>7</v>
      </c>
      <c r="D250" s="68" t="s">
        <v>15</v>
      </c>
      <c r="E250" s="74">
        <v>6000</v>
      </c>
      <c r="F250" s="64">
        <f t="shared" si="5"/>
        <v>10.907260502211885</v>
      </c>
      <c r="G250" s="19">
        <v>550.09229849999997</v>
      </c>
    </row>
    <row r="251" spans="1:7" x14ac:dyDescent="0.3">
      <c r="A251" s="65">
        <v>46106</v>
      </c>
      <c r="B251" s="66" t="s">
        <v>67</v>
      </c>
      <c r="C251" s="67" t="s">
        <v>7</v>
      </c>
      <c r="D251" s="68" t="s">
        <v>15</v>
      </c>
      <c r="E251" s="74">
        <v>4700</v>
      </c>
      <c r="F251" s="64">
        <f t="shared" si="5"/>
        <v>8.5440207267326436</v>
      </c>
      <c r="G251" s="19">
        <v>550.09229849999997</v>
      </c>
    </row>
    <row r="252" spans="1:7" x14ac:dyDescent="0.3">
      <c r="A252" s="65">
        <v>46106</v>
      </c>
      <c r="B252" s="66" t="s">
        <v>67</v>
      </c>
      <c r="C252" s="67" t="s">
        <v>7</v>
      </c>
      <c r="D252" s="68" t="s">
        <v>15</v>
      </c>
      <c r="E252" s="74">
        <v>5200</v>
      </c>
      <c r="F252" s="64">
        <f t="shared" si="5"/>
        <v>9.4529591019169672</v>
      </c>
      <c r="G252" s="19">
        <v>550.09229849999997</v>
      </c>
    </row>
    <row r="253" spans="1:7" x14ac:dyDescent="0.3">
      <c r="A253" s="65">
        <v>46106</v>
      </c>
      <c r="B253" s="66" t="s">
        <v>67</v>
      </c>
      <c r="C253" s="67" t="s">
        <v>7</v>
      </c>
      <c r="D253" s="68" t="s">
        <v>9</v>
      </c>
      <c r="E253" s="69">
        <v>1200</v>
      </c>
      <c r="F253" s="64">
        <f t="shared" si="5"/>
        <v>2.1814521004423773</v>
      </c>
      <c r="G253" s="19">
        <v>550.09229849999997</v>
      </c>
    </row>
    <row r="254" spans="1:7" x14ac:dyDescent="0.3">
      <c r="A254" s="70">
        <v>46106</v>
      </c>
      <c r="B254" s="71" t="s">
        <v>106</v>
      </c>
      <c r="C254" s="10" t="s">
        <v>76</v>
      </c>
      <c r="D254" s="9" t="s">
        <v>9</v>
      </c>
      <c r="E254" s="41">
        <v>9500</v>
      </c>
      <c r="F254" s="64">
        <f t="shared" si="5"/>
        <v>16.998353209740053</v>
      </c>
      <c r="G254" s="19">
        <v>558.87766790000001</v>
      </c>
    </row>
    <row r="255" spans="1:7" x14ac:dyDescent="0.3">
      <c r="A255" s="65">
        <v>46106</v>
      </c>
      <c r="B255" s="66" t="s">
        <v>67</v>
      </c>
      <c r="C255" s="67" t="s">
        <v>7</v>
      </c>
      <c r="D255" s="68" t="s">
        <v>17</v>
      </c>
      <c r="E255" s="69">
        <v>600</v>
      </c>
      <c r="F255" s="64">
        <f t="shared" si="5"/>
        <v>1.0907260502211886</v>
      </c>
      <c r="G255" s="19">
        <v>550.09229849999997</v>
      </c>
    </row>
    <row r="256" spans="1:7" x14ac:dyDescent="0.3">
      <c r="A256" s="65">
        <v>46106</v>
      </c>
      <c r="B256" s="66" t="s">
        <v>67</v>
      </c>
      <c r="C256" s="67" t="s">
        <v>7</v>
      </c>
      <c r="D256" s="68" t="s">
        <v>15</v>
      </c>
      <c r="E256" s="69">
        <v>700</v>
      </c>
      <c r="F256" s="64">
        <f t="shared" si="5"/>
        <v>1.2725137252580534</v>
      </c>
      <c r="G256" s="19">
        <v>550.09229849999997</v>
      </c>
    </row>
    <row r="257" spans="1:7" x14ac:dyDescent="0.3">
      <c r="A257" s="65">
        <v>46106</v>
      </c>
      <c r="B257" s="66" t="s">
        <v>67</v>
      </c>
      <c r="C257" s="67" t="s">
        <v>7</v>
      </c>
      <c r="D257" s="68" t="s">
        <v>15</v>
      </c>
      <c r="E257" s="69">
        <v>700</v>
      </c>
      <c r="F257" s="64">
        <f t="shared" si="5"/>
        <v>1.2725137252580534</v>
      </c>
      <c r="G257" s="19">
        <v>550.09229849999997</v>
      </c>
    </row>
    <row r="258" spans="1:7" x14ac:dyDescent="0.3">
      <c r="A258" s="65">
        <v>46106</v>
      </c>
      <c r="B258" s="66" t="s">
        <v>67</v>
      </c>
      <c r="C258" s="67" t="s">
        <v>7</v>
      </c>
      <c r="D258" s="68" t="s">
        <v>9</v>
      </c>
      <c r="E258" s="69">
        <v>800</v>
      </c>
      <c r="F258" s="64">
        <f t="shared" si="5"/>
        <v>1.4543014002949179</v>
      </c>
      <c r="G258" s="19">
        <v>550.09229849999997</v>
      </c>
    </row>
    <row r="259" spans="1:7" x14ac:dyDescent="0.3">
      <c r="A259" s="65">
        <v>46106</v>
      </c>
      <c r="B259" s="66" t="s">
        <v>67</v>
      </c>
      <c r="C259" s="67" t="s">
        <v>7</v>
      </c>
      <c r="D259" s="68" t="s">
        <v>9</v>
      </c>
      <c r="E259" s="69">
        <v>400</v>
      </c>
      <c r="F259" s="64">
        <f t="shared" si="5"/>
        <v>0.72715070014745897</v>
      </c>
      <c r="G259" s="19">
        <v>550.09229849999997</v>
      </c>
    </row>
    <row r="260" spans="1:7" x14ac:dyDescent="0.3">
      <c r="A260" s="65">
        <v>46107</v>
      </c>
      <c r="B260" s="66" t="s">
        <v>67</v>
      </c>
      <c r="C260" s="67" t="s">
        <v>7</v>
      </c>
      <c r="D260" s="68" t="s">
        <v>15</v>
      </c>
      <c r="E260" s="69">
        <v>200</v>
      </c>
      <c r="F260" s="64">
        <f t="shared" si="5"/>
        <v>0.36357535007372949</v>
      </c>
      <c r="G260" s="19">
        <v>550.09229849999997</v>
      </c>
    </row>
    <row r="261" spans="1:7" x14ac:dyDescent="0.3">
      <c r="A261" s="65">
        <v>46107</v>
      </c>
      <c r="B261" s="66" t="s">
        <v>107</v>
      </c>
      <c r="C261" s="67" t="s">
        <v>25</v>
      </c>
      <c r="D261" s="68" t="s">
        <v>15</v>
      </c>
      <c r="E261" s="69">
        <v>3000</v>
      </c>
      <c r="F261" s="64">
        <f t="shared" si="5"/>
        <v>5.4536302511059427</v>
      </c>
      <c r="G261" s="19">
        <v>550.09229849999997</v>
      </c>
    </row>
    <row r="262" spans="1:7" x14ac:dyDescent="0.3">
      <c r="A262" s="65">
        <v>46107</v>
      </c>
      <c r="B262" s="66" t="s">
        <v>71</v>
      </c>
      <c r="C262" s="67" t="s">
        <v>7</v>
      </c>
      <c r="D262" s="68" t="s">
        <v>15</v>
      </c>
      <c r="E262" s="69">
        <v>2000</v>
      </c>
      <c r="F262" s="64">
        <f t="shared" si="5"/>
        <v>3.635753500737295</v>
      </c>
      <c r="G262" s="19">
        <v>550.09229849999997</v>
      </c>
    </row>
    <row r="263" spans="1:7" x14ac:dyDescent="0.3">
      <c r="A263" s="65">
        <v>46107</v>
      </c>
      <c r="B263" s="66" t="s">
        <v>107</v>
      </c>
      <c r="C263" s="67" t="s">
        <v>25</v>
      </c>
      <c r="D263" s="68" t="s">
        <v>15</v>
      </c>
      <c r="E263" s="69">
        <v>3000</v>
      </c>
      <c r="F263" s="64">
        <f t="shared" si="5"/>
        <v>5.4536302511059427</v>
      </c>
      <c r="G263" s="19">
        <v>550.09229849999997</v>
      </c>
    </row>
    <row r="264" spans="1:7" x14ac:dyDescent="0.3">
      <c r="A264" s="65">
        <v>46107</v>
      </c>
      <c r="B264" s="66" t="s">
        <v>67</v>
      </c>
      <c r="C264" s="67" t="s">
        <v>7</v>
      </c>
      <c r="D264" s="68" t="s">
        <v>15</v>
      </c>
      <c r="E264" s="69">
        <v>2500</v>
      </c>
      <c r="F264" s="64">
        <f t="shared" si="5"/>
        <v>4.5446918759216191</v>
      </c>
      <c r="G264" s="19">
        <v>550.09229849999997</v>
      </c>
    </row>
    <row r="265" spans="1:7" x14ac:dyDescent="0.3">
      <c r="A265" s="70">
        <v>46107</v>
      </c>
      <c r="B265" s="71" t="s">
        <v>40</v>
      </c>
      <c r="C265" s="10" t="s">
        <v>19</v>
      </c>
      <c r="D265" s="9" t="s">
        <v>15</v>
      </c>
      <c r="E265" s="41">
        <v>5000</v>
      </c>
      <c r="F265" s="64">
        <f t="shared" si="5"/>
        <v>8.9465016893368698</v>
      </c>
      <c r="G265" s="19">
        <v>558.87766790000001</v>
      </c>
    </row>
    <row r="266" spans="1:7" x14ac:dyDescent="0.3">
      <c r="A266" s="65">
        <v>46107</v>
      </c>
      <c r="B266" s="66" t="s">
        <v>67</v>
      </c>
      <c r="C266" s="67" t="s">
        <v>7</v>
      </c>
      <c r="D266" s="68" t="s">
        <v>9</v>
      </c>
      <c r="E266" s="69">
        <v>3000</v>
      </c>
      <c r="F266" s="64">
        <f t="shared" si="5"/>
        <v>5.4536302511059427</v>
      </c>
      <c r="G266" s="19">
        <v>550.09229849999997</v>
      </c>
    </row>
    <row r="267" spans="1:7" x14ac:dyDescent="0.3">
      <c r="A267" s="65">
        <v>46107</v>
      </c>
      <c r="B267" s="66" t="s">
        <v>67</v>
      </c>
      <c r="C267" s="67" t="s">
        <v>7</v>
      </c>
      <c r="D267" s="68" t="s">
        <v>15</v>
      </c>
      <c r="E267" s="69">
        <v>4700</v>
      </c>
      <c r="F267" s="64">
        <f t="shared" si="5"/>
        <v>8.5440207267326436</v>
      </c>
      <c r="G267" s="19">
        <v>550.09229849999997</v>
      </c>
    </row>
    <row r="268" spans="1:7" x14ac:dyDescent="0.3">
      <c r="A268" s="65">
        <v>46107</v>
      </c>
      <c r="B268" s="66" t="s">
        <v>67</v>
      </c>
      <c r="C268" s="67" t="s">
        <v>7</v>
      </c>
      <c r="D268" s="68" t="s">
        <v>15</v>
      </c>
      <c r="E268" s="69">
        <v>4400</v>
      </c>
      <c r="F268" s="64">
        <f t="shared" si="5"/>
        <v>7.998657701622049</v>
      </c>
      <c r="G268" s="19">
        <v>550.09229849999997</v>
      </c>
    </row>
    <row r="269" spans="1:7" x14ac:dyDescent="0.3">
      <c r="A269" s="81">
        <v>46107</v>
      </c>
      <c r="B269" s="66" t="s">
        <v>67</v>
      </c>
      <c r="C269" s="67" t="s">
        <v>7</v>
      </c>
      <c r="D269" s="68" t="s">
        <v>15</v>
      </c>
      <c r="E269" s="69">
        <v>700</v>
      </c>
      <c r="F269" s="64">
        <f t="shared" si="5"/>
        <v>1.2725137252580534</v>
      </c>
      <c r="G269" s="19">
        <v>550.09229849999997</v>
      </c>
    </row>
    <row r="270" spans="1:7" x14ac:dyDescent="0.3">
      <c r="A270" s="81">
        <v>46107</v>
      </c>
      <c r="B270" s="66" t="s">
        <v>67</v>
      </c>
      <c r="C270" s="67" t="s">
        <v>7</v>
      </c>
      <c r="D270" s="82" t="s">
        <v>15</v>
      </c>
      <c r="E270" s="69">
        <v>700</v>
      </c>
      <c r="F270" s="64">
        <f t="shared" si="5"/>
        <v>1.2725137252580534</v>
      </c>
      <c r="G270" s="19">
        <v>550.09229849999997</v>
      </c>
    </row>
    <row r="271" spans="1:7" x14ac:dyDescent="0.3">
      <c r="A271" s="81">
        <v>46107</v>
      </c>
      <c r="B271" s="66" t="s">
        <v>67</v>
      </c>
      <c r="C271" s="67" t="s">
        <v>7</v>
      </c>
      <c r="D271" s="82" t="s">
        <v>9</v>
      </c>
      <c r="E271" s="69">
        <v>800</v>
      </c>
      <c r="F271" s="64">
        <f t="shared" si="5"/>
        <v>1.4543014002949179</v>
      </c>
      <c r="G271" s="19">
        <v>550.09229849999997</v>
      </c>
    </row>
    <row r="272" spans="1:7" x14ac:dyDescent="0.3">
      <c r="A272" s="81">
        <v>46107</v>
      </c>
      <c r="B272" s="66" t="s">
        <v>67</v>
      </c>
      <c r="C272" s="67" t="s">
        <v>7</v>
      </c>
      <c r="D272" s="82" t="s">
        <v>9</v>
      </c>
      <c r="E272" s="69">
        <v>400</v>
      </c>
      <c r="F272" s="64">
        <f t="shared" si="5"/>
        <v>0.72715070014745897</v>
      </c>
      <c r="G272" s="19">
        <v>550.09229849999997</v>
      </c>
    </row>
    <row r="273" spans="1:7" x14ac:dyDescent="0.3">
      <c r="A273" s="81">
        <v>46108</v>
      </c>
      <c r="B273" s="66" t="s">
        <v>67</v>
      </c>
      <c r="C273" s="67" t="s">
        <v>7</v>
      </c>
      <c r="D273" s="82" t="s">
        <v>9</v>
      </c>
      <c r="E273" s="69">
        <v>400</v>
      </c>
      <c r="F273" s="64">
        <f t="shared" si="5"/>
        <v>0.72715070014745897</v>
      </c>
      <c r="G273" s="19">
        <v>550.09229849999997</v>
      </c>
    </row>
    <row r="274" spans="1:7" x14ac:dyDescent="0.3">
      <c r="A274" s="81">
        <v>46108</v>
      </c>
      <c r="B274" s="66" t="s">
        <v>67</v>
      </c>
      <c r="C274" s="67" t="s">
        <v>7</v>
      </c>
      <c r="D274" s="82" t="s">
        <v>15</v>
      </c>
      <c r="E274" s="69">
        <v>700</v>
      </c>
      <c r="F274" s="64">
        <f t="shared" si="5"/>
        <v>1.2725137252580534</v>
      </c>
      <c r="G274" s="19">
        <v>550.09229849999997</v>
      </c>
    </row>
    <row r="275" spans="1:7" x14ac:dyDescent="0.3">
      <c r="A275" s="81">
        <v>46108</v>
      </c>
      <c r="B275" s="66" t="s">
        <v>67</v>
      </c>
      <c r="C275" s="67" t="s">
        <v>7</v>
      </c>
      <c r="D275" s="82" t="s">
        <v>15</v>
      </c>
      <c r="E275" s="69">
        <v>700</v>
      </c>
      <c r="F275" s="64">
        <f t="shared" si="5"/>
        <v>1.2725137252580534</v>
      </c>
      <c r="G275" s="19">
        <v>550.09229849999997</v>
      </c>
    </row>
    <row r="276" spans="1:7" x14ac:dyDescent="0.3">
      <c r="A276" s="81">
        <v>46108</v>
      </c>
      <c r="B276" s="66" t="s">
        <v>67</v>
      </c>
      <c r="C276" s="67" t="s">
        <v>7</v>
      </c>
      <c r="D276" s="82" t="s">
        <v>9</v>
      </c>
      <c r="E276" s="69">
        <v>800</v>
      </c>
      <c r="F276" s="64">
        <f t="shared" si="5"/>
        <v>1.4543014002949179</v>
      </c>
      <c r="G276" s="19">
        <v>550.09229849999997</v>
      </c>
    </row>
    <row r="277" spans="1:7" x14ac:dyDescent="0.3">
      <c r="A277" s="32">
        <v>46108</v>
      </c>
      <c r="B277" s="33" t="s">
        <v>108</v>
      </c>
      <c r="C277" s="19" t="s">
        <v>30</v>
      </c>
      <c r="D277" s="18" t="s">
        <v>31</v>
      </c>
      <c r="E277" s="83">
        <v>123320</v>
      </c>
      <c r="F277" s="64">
        <f t="shared" si="5"/>
        <v>220.65651766580456</v>
      </c>
      <c r="G277" s="19">
        <v>558.87766790000001</v>
      </c>
    </row>
    <row r="278" spans="1:7" x14ac:dyDescent="0.3">
      <c r="A278" s="32">
        <v>46108</v>
      </c>
      <c r="B278" s="33" t="s">
        <v>70</v>
      </c>
      <c r="C278" s="19" t="s">
        <v>28</v>
      </c>
      <c r="D278" s="18" t="s">
        <v>9</v>
      </c>
      <c r="E278" s="83">
        <v>2165</v>
      </c>
      <c r="F278" s="64">
        <f t="shared" si="5"/>
        <v>3.8738352314828646</v>
      </c>
      <c r="G278" s="19">
        <v>558.87766790000001</v>
      </c>
    </row>
    <row r="279" spans="1:7" x14ac:dyDescent="0.3">
      <c r="A279" s="59">
        <v>46108</v>
      </c>
      <c r="B279" s="60" t="s">
        <v>109</v>
      </c>
      <c r="C279" s="19" t="s">
        <v>28</v>
      </c>
      <c r="D279" s="18" t="s">
        <v>9</v>
      </c>
      <c r="E279" s="79">
        <v>11700</v>
      </c>
      <c r="F279" s="64">
        <f t="shared" si="5"/>
        <v>20.934813953048273</v>
      </c>
      <c r="G279" s="19">
        <v>558.87766790000001</v>
      </c>
    </row>
    <row r="280" spans="1:7" x14ac:dyDescent="0.3">
      <c r="A280" s="59">
        <v>46112</v>
      </c>
      <c r="B280" s="60" t="s">
        <v>110</v>
      </c>
      <c r="C280" s="19" t="s">
        <v>28</v>
      </c>
      <c r="D280" s="18" t="s">
        <v>9</v>
      </c>
      <c r="E280" s="79">
        <v>20475</v>
      </c>
      <c r="F280" s="64">
        <f t="shared" si="5"/>
        <v>36.635924417834481</v>
      </c>
      <c r="G280" s="19">
        <v>558.87766790000001</v>
      </c>
    </row>
    <row r="281" spans="1:7" x14ac:dyDescent="0.3">
      <c r="A281" s="84">
        <v>46112</v>
      </c>
      <c r="B281" s="71" t="s">
        <v>111</v>
      </c>
      <c r="C281" s="19" t="s">
        <v>12</v>
      </c>
      <c r="D281" s="18" t="s">
        <v>9</v>
      </c>
      <c r="E281" s="41">
        <v>5000</v>
      </c>
      <c r="F281" s="64">
        <f t="shared" ref="F281:F286" si="6">E281/G281</f>
        <v>8.9465016893368698</v>
      </c>
      <c r="G281" s="19">
        <v>558.87766790000001</v>
      </c>
    </row>
    <row r="282" spans="1:7" x14ac:dyDescent="0.3">
      <c r="A282" s="81">
        <v>46112</v>
      </c>
      <c r="B282" s="66" t="s">
        <v>67</v>
      </c>
      <c r="C282" s="67" t="s">
        <v>7</v>
      </c>
      <c r="D282" s="82" t="s">
        <v>9</v>
      </c>
      <c r="E282" s="69">
        <v>4000</v>
      </c>
      <c r="F282" s="64">
        <f t="shared" si="6"/>
        <v>7.2715070014745899</v>
      </c>
      <c r="G282" s="19">
        <v>550.09229849999997</v>
      </c>
    </row>
    <row r="283" spans="1:7" x14ac:dyDescent="0.3">
      <c r="A283" s="81">
        <v>46112</v>
      </c>
      <c r="B283" s="66" t="s">
        <v>67</v>
      </c>
      <c r="C283" s="67" t="s">
        <v>7</v>
      </c>
      <c r="D283" s="82" t="s">
        <v>9</v>
      </c>
      <c r="E283" s="69">
        <v>4000</v>
      </c>
      <c r="F283" s="64">
        <f t="shared" si="6"/>
        <v>7.2715070014745899</v>
      </c>
      <c r="G283" s="19">
        <v>550.09229849999997</v>
      </c>
    </row>
    <row r="284" spans="1:7" x14ac:dyDescent="0.3">
      <c r="A284" s="81">
        <v>46112</v>
      </c>
      <c r="B284" s="66" t="s">
        <v>67</v>
      </c>
      <c r="C284" s="67" t="s">
        <v>7</v>
      </c>
      <c r="D284" s="82" t="s">
        <v>15</v>
      </c>
      <c r="E284" s="69">
        <v>3500</v>
      </c>
      <c r="F284" s="64">
        <f t="shared" si="6"/>
        <v>6.3625686262902663</v>
      </c>
      <c r="G284" s="19">
        <v>550.09229849999997</v>
      </c>
    </row>
    <row r="285" spans="1:7" x14ac:dyDescent="0.3">
      <c r="A285" s="81">
        <v>46112</v>
      </c>
      <c r="B285" s="66" t="s">
        <v>67</v>
      </c>
      <c r="C285" s="67" t="s">
        <v>7</v>
      </c>
      <c r="D285" s="82" t="s">
        <v>15</v>
      </c>
      <c r="E285" s="69">
        <v>3500</v>
      </c>
      <c r="F285" s="64">
        <f t="shared" si="6"/>
        <v>6.3625686262902663</v>
      </c>
      <c r="G285" s="19">
        <v>550.09229849999997</v>
      </c>
    </row>
    <row r="286" spans="1:7" ht="15" thickBot="1" x14ac:dyDescent="0.35">
      <c r="A286" s="85">
        <v>46112</v>
      </c>
      <c r="B286" s="86" t="s">
        <v>67</v>
      </c>
      <c r="C286" s="87" t="s">
        <v>7</v>
      </c>
      <c r="D286" s="88" t="s">
        <v>9</v>
      </c>
      <c r="E286" s="89">
        <v>7200</v>
      </c>
      <c r="F286" s="90">
        <f t="shared" si="6"/>
        <v>13.088712602654262</v>
      </c>
      <c r="G286" s="91">
        <v>550.09229849999997</v>
      </c>
    </row>
    <row r="287" spans="1:7" x14ac:dyDescent="0.3">
      <c r="A287" s="5">
        <v>46113</v>
      </c>
      <c r="B287" s="92" t="s">
        <v>37</v>
      </c>
      <c r="C287" s="6" t="s">
        <v>7</v>
      </c>
      <c r="D287" s="6" t="s">
        <v>8</v>
      </c>
      <c r="E287" s="7">
        <v>10000</v>
      </c>
      <c r="F287" s="8">
        <f>E287/G287</f>
        <v>18.367462054782283</v>
      </c>
      <c r="G287" s="25">
        <v>544.4410322</v>
      </c>
    </row>
    <row r="288" spans="1:7" x14ac:dyDescent="0.3">
      <c r="A288" s="5">
        <v>46114</v>
      </c>
      <c r="B288" s="93" t="s">
        <v>67</v>
      </c>
      <c r="C288" s="94" t="s">
        <v>7</v>
      </c>
      <c r="D288" s="10" t="s">
        <v>9</v>
      </c>
      <c r="E288" s="11">
        <v>300</v>
      </c>
      <c r="F288" s="12">
        <f t="shared" ref="F288:F421" si="7">E288/G288</f>
        <v>0.5510238616434685</v>
      </c>
      <c r="G288" s="26">
        <v>544.4410322</v>
      </c>
    </row>
    <row r="289" spans="1:7" x14ac:dyDescent="0.3">
      <c r="A289" s="5">
        <v>46114</v>
      </c>
      <c r="B289" s="93" t="s">
        <v>130</v>
      </c>
      <c r="C289" s="10" t="s">
        <v>10</v>
      </c>
      <c r="D289" s="10" t="s">
        <v>9</v>
      </c>
      <c r="E289" s="11">
        <v>215846</v>
      </c>
      <c r="F289" s="12">
        <f t="shared" si="7"/>
        <v>396.4543214676537</v>
      </c>
      <c r="G289" s="26">
        <v>544.4410322</v>
      </c>
    </row>
    <row r="290" spans="1:7" x14ac:dyDescent="0.3">
      <c r="A290" s="5">
        <v>46114</v>
      </c>
      <c r="B290" s="93" t="s">
        <v>131</v>
      </c>
      <c r="C290" s="10" t="s">
        <v>11</v>
      </c>
      <c r="D290" s="10" t="s">
        <v>9</v>
      </c>
      <c r="E290" s="11">
        <v>9119</v>
      </c>
      <c r="F290" s="12">
        <f t="shared" si="7"/>
        <v>16.749288647755964</v>
      </c>
      <c r="G290" s="26">
        <v>544.4410322</v>
      </c>
    </row>
    <row r="291" spans="1:7" x14ac:dyDescent="0.3">
      <c r="A291" s="5">
        <v>46115</v>
      </c>
      <c r="B291" s="93" t="s">
        <v>52</v>
      </c>
      <c r="C291" s="10" t="s">
        <v>12</v>
      </c>
      <c r="D291" s="10" t="s">
        <v>9</v>
      </c>
      <c r="E291" s="11">
        <v>100000</v>
      </c>
      <c r="F291" s="12">
        <f t="shared" si="7"/>
        <v>178.93002350961578</v>
      </c>
      <c r="G291" s="27">
        <v>558.8777</v>
      </c>
    </row>
    <row r="292" spans="1:7" x14ac:dyDescent="0.3">
      <c r="A292" s="5">
        <v>46119</v>
      </c>
      <c r="B292" s="93" t="s">
        <v>13</v>
      </c>
      <c r="C292" s="10" t="s">
        <v>14</v>
      </c>
      <c r="D292" s="10" t="s">
        <v>9</v>
      </c>
      <c r="E292" s="11">
        <v>9000</v>
      </c>
      <c r="F292" s="12">
        <f t="shared" si="7"/>
        <v>16.530715849304055</v>
      </c>
      <c r="G292" s="26">
        <v>544.4410322</v>
      </c>
    </row>
    <row r="293" spans="1:7" x14ac:dyDescent="0.3">
      <c r="A293" s="5">
        <v>46119</v>
      </c>
      <c r="B293" s="93" t="s">
        <v>67</v>
      </c>
      <c r="C293" s="10" t="s">
        <v>7</v>
      </c>
      <c r="D293" s="10" t="s">
        <v>15</v>
      </c>
      <c r="E293" s="11">
        <v>750</v>
      </c>
      <c r="F293" s="12">
        <f t="shared" si="7"/>
        <v>1.3775596541086714</v>
      </c>
      <c r="G293" s="26">
        <v>544.4410322</v>
      </c>
    </row>
    <row r="294" spans="1:7" x14ac:dyDescent="0.3">
      <c r="A294" s="5">
        <v>46119</v>
      </c>
      <c r="B294" s="93" t="s">
        <v>67</v>
      </c>
      <c r="C294" s="10" t="s">
        <v>7</v>
      </c>
      <c r="D294" s="10" t="s">
        <v>15</v>
      </c>
      <c r="E294" s="11">
        <v>700</v>
      </c>
      <c r="F294" s="12">
        <f t="shared" si="7"/>
        <v>1.28572234383476</v>
      </c>
      <c r="G294" s="26">
        <v>544.4410322</v>
      </c>
    </row>
    <row r="295" spans="1:7" x14ac:dyDescent="0.3">
      <c r="A295" s="5">
        <v>46119</v>
      </c>
      <c r="B295" s="93" t="s">
        <v>67</v>
      </c>
      <c r="C295" s="10" t="s">
        <v>7</v>
      </c>
      <c r="D295" s="10" t="s">
        <v>15</v>
      </c>
      <c r="E295" s="11">
        <v>700</v>
      </c>
      <c r="F295" s="12">
        <f t="shared" si="7"/>
        <v>1.28572234383476</v>
      </c>
      <c r="G295" s="26">
        <v>544.4410322</v>
      </c>
    </row>
    <row r="296" spans="1:7" x14ac:dyDescent="0.3">
      <c r="A296" s="5">
        <v>46119</v>
      </c>
      <c r="B296" s="93" t="s">
        <v>67</v>
      </c>
      <c r="C296" s="94" t="s">
        <v>7</v>
      </c>
      <c r="D296" s="10" t="s">
        <v>9</v>
      </c>
      <c r="E296" s="11">
        <v>665</v>
      </c>
      <c r="F296" s="12">
        <f t="shared" si="7"/>
        <v>1.2214362266430219</v>
      </c>
      <c r="G296" s="26">
        <v>544.4410322</v>
      </c>
    </row>
    <row r="297" spans="1:7" x14ac:dyDescent="0.3">
      <c r="A297" s="5">
        <v>46119</v>
      </c>
      <c r="B297" s="93" t="s">
        <v>67</v>
      </c>
      <c r="C297" s="10" t="s">
        <v>7</v>
      </c>
      <c r="D297" s="10" t="s">
        <v>9</v>
      </c>
      <c r="E297" s="11">
        <v>625</v>
      </c>
      <c r="F297" s="12">
        <f t="shared" si="7"/>
        <v>1.1479663784238927</v>
      </c>
      <c r="G297" s="26">
        <v>544.4410322</v>
      </c>
    </row>
    <row r="298" spans="1:7" x14ac:dyDescent="0.3">
      <c r="A298" s="5">
        <v>46119</v>
      </c>
      <c r="B298" s="93" t="s">
        <v>116</v>
      </c>
      <c r="C298" s="10" t="s">
        <v>16</v>
      </c>
      <c r="D298" s="10" t="s">
        <v>15</v>
      </c>
      <c r="E298" s="11">
        <v>6000</v>
      </c>
      <c r="F298" s="12">
        <f t="shared" si="7"/>
        <v>11.020477232869371</v>
      </c>
      <c r="G298" s="26">
        <v>544.4410322</v>
      </c>
    </row>
    <row r="299" spans="1:7" x14ac:dyDescent="0.3">
      <c r="A299" s="32">
        <v>46119</v>
      </c>
      <c r="B299" s="95" t="s">
        <v>112</v>
      </c>
      <c r="C299" s="10" t="s">
        <v>28</v>
      </c>
      <c r="D299" s="10" t="s">
        <v>9</v>
      </c>
      <c r="E299" s="96">
        <v>3234</v>
      </c>
      <c r="F299" s="12">
        <f t="shared" si="7"/>
        <v>5.9400372285165908</v>
      </c>
      <c r="G299" s="26">
        <v>544.4410322</v>
      </c>
    </row>
    <row r="300" spans="1:7" x14ac:dyDescent="0.3">
      <c r="A300" s="97">
        <v>46120</v>
      </c>
      <c r="B300" s="98" t="s">
        <v>132</v>
      </c>
      <c r="C300" s="10" t="s">
        <v>14</v>
      </c>
      <c r="D300" s="10" t="s">
        <v>9</v>
      </c>
      <c r="E300" s="99">
        <v>30000</v>
      </c>
      <c r="F300" s="12">
        <f t="shared" si="7"/>
        <v>55.102386164346854</v>
      </c>
      <c r="G300" s="26">
        <v>544.4410322</v>
      </c>
    </row>
    <row r="301" spans="1:7" x14ac:dyDescent="0.3">
      <c r="A301" s="97">
        <v>46120</v>
      </c>
      <c r="B301" s="98" t="s">
        <v>133</v>
      </c>
      <c r="C301" s="10" t="s">
        <v>14</v>
      </c>
      <c r="D301" s="10" t="s">
        <v>9</v>
      </c>
      <c r="E301" s="99">
        <v>30000</v>
      </c>
      <c r="F301" s="12">
        <f t="shared" si="7"/>
        <v>53.679007052884735</v>
      </c>
      <c r="G301" s="27">
        <v>558.8777</v>
      </c>
    </row>
    <row r="302" spans="1:7" x14ac:dyDescent="0.3">
      <c r="A302" s="32">
        <v>46120</v>
      </c>
      <c r="B302" s="33" t="s">
        <v>117</v>
      </c>
      <c r="C302" s="10" t="s">
        <v>74</v>
      </c>
      <c r="D302" s="10" t="s">
        <v>8</v>
      </c>
      <c r="E302" s="99">
        <v>313146</v>
      </c>
      <c r="F302" s="12">
        <f t="shared" si="7"/>
        <v>560.31221141942149</v>
      </c>
      <c r="G302" s="27">
        <v>558.8777</v>
      </c>
    </row>
    <row r="303" spans="1:7" x14ac:dyDescent="0.3">
      <c r="A303" s="32">
        <v>46120</v>
      </c>
      <c r="B303" s="33" t="s">
        <v>118</v>
      </c>
      <c r="C303" s="10" t="s">
        <v>28</v>
      </c>
      <c r="D303" s="10" t="s">
        <v>9</v>
      </c>
      <c r="E303" s="99">
        <v>5495</v>
      </c>
      <c r="F303" s="12">
        <f t="shared" si="7"/>
        <v>10.092920399102866</v>
      </c>
      <c r="G303" s="26">
        <v>544.4410322</v>
      </c>
    </row>
    <row r="304" spans="1:7" x14ac:dyDescent="0.3">
      <c r="A304" s="32">
        <v>46120</v>
      </c>
      <c r="B304" s="33" t="s">
        <v>125</v>
      </c>
      <c r="C304" s="10" t="s">
        <v>10</v>
      </c>
      <c r="D304" s="10" t="s">
        <v>9</v>
      </c>
      <c r="E304" s="99">
        <v>40045</v>
      </c>
      <c r="F304" s="12">
        <f t="shared" si="7"/>
        <v>73.552501798375658</v>
      </c>
      <c r="G304" s="26">
        <v>544.4410322</v>
      </c>
    </row>
    <row r="305" spans="1:7" x14ac:dyDescent="0.3">
      <c r="A305" s="32">
        <v>46120</v>
      </c>
      <c r="B305" s="33" t="s">
        <v>62</v>
      </c>
      <c r="C305" s="10" t="s">
        <v>28</v>
      </c>
      <c r="D305" s="10" t="s">
        <v>9</v>
      </c>
      <c r="E305" s="99">
        <v>1755</v>
      </c>
      <c r="F305" s="12">
        <f t="shared" si="7"/>
        <v>3.2234895906142911</v>
      </c>
      <c r="G305" s="26">
        <v>544.4410322</v>
      </c>
    </row>
    <row r="306" spans="1:7" x14ac:dyDescent="0.3">
      <c r="A306" s="32">
        <v>46120</v>
      </c>
      <c r="B306" s="33" t="s">
        <v>119</v>
      </c>
      <c r="C306" s="10" t="s">
        <v>74</v>
      </c>
      <c r="D306" s="10" t="s">
        <v>9</v>
      </c>
      <c r="E306" s="100">
        <v>60960</v>
      </c>
      <c r="F306" s="12">
        <f t="shared" si="7"/>
        <v>111.96804868595281</v>
      </c>
      <c r="G306" s="26">
        <v>544.4410322</v>
      </c>
    </row>
    <row r="307" spans="1:7" x14ac:dyDescent="0.3">
      <c r="A307" s="32">
        <v>46120</v>
      </c>
      <c r="B307" s="33" t="s">
        <v>113</v>
      </c>
      <c r="C307" s="10" t="s">
        <v>14</v>
      </c>
      <c r="D307" s="10" t="s">
        <v>9</v>
      </c>
      <c r="E307" s="100">
        <v>29096</v>
      </c>
      <c r="F307" s="12">
        <f t="shared" si="7"/>
        <v>53.441967594594537</v>
      </c>
      <c r="G307" s="26">
        <v>544.4410322</v>
      </c>
    </row>
    <row r="308" spans="1:7" x14ac:dyDescent="0.3">
      <c r="A308" s="5">
        <v>46120</v>
      </c>
      <c r="B308" s="93" t="s">
        <v>67</v>
      </c>
      <c r="C308" s="10" t="s">
        <v>7</v>
      </c>
      <c r="D308" s="10" t="s">
        <v>15</v>
      </c>
      <c r="E308" s="11">
        <v>4200</v>
      </c>
      <c r="F308" s="12">
        <f t="shared" si="7"/>
        <v>7.7143340630085593</v>
      </c>
      <c r="G308" s="26">
        <v>544.4410322</v>
      </c>
    </row>
    <row r="309" spans="1:7" x14ac:dyDescent="0.3">
      <c r="A309" s="5">
        <v>46120</v>
      </c>
      <c r="B309" s="93" t="s">
        <v>67</v>
      </c>
      <c r="C309" s="10" t="s">
        <v>7</v>
      </c>
      <c r="D309" s="10" t="s">
        <v>15</v>
      </c>
      <c r="E309" s="11">
        <v>4200</v>
      </c>
      <c r="F309" s="12">
        <f t="shared" si="7"/>
        <v>7.7143340630085593</v>
      </c>
      <c r="G309" s="26">
        <v>544.4410322</v>
      </c>
    </row>
    <row r="310" spans="1:7" x14ac:dyDescent="0.3">
      <c r="A310" s="5">
        <v>46120</v>
      </c>
      <c r="B310" s="93" t="s">
        <v>120</v>
      </c>
      <c r="C310" s="10" t="s">
        <v>16</v>
      </c>
      <c r="D310" s="10" t="s">
        <v>15</v>
      </c>
      <c r="E310" s="11">
        <v>1500</v>
      </c>
      <c r="F310" s="12">
        <f t="shared" si="7"/>
        <v>2.7551193082173429</v>
      </c>
      <c r="G310" s="26">
        <v>544.4410322</v>
      </c>
    </row>
    <row r="311" spans="1:7" x14ac:dyDescent="0.3">
      <c r="A311" s="5">
        <v>46120</v>
      </c>
      <c r="B311" s="93" t="s">
        <v>120</v>
      </c>
      <c r="C311" s="10" t="s">
        <v>16</v>
      </c>
      <c r="D311" s="10" t="s">
        <v>15</v>
      </c>
      <c r="E311" s="11">
        <v>1500</v>
      </c>
      <c r="F311" s="12">
        <f t="shared" si="7"/>
        <v>2.7551193082173429</v>
      </c>
      <c r="G311" s="26">
        <v>544.4410322</v>
      </c>
    </row>
    <row r="312" spans="1:7" x14ac:dyDescent="0.3">
      <c r="A312" s="5">
        <v>46120</v>
      </c>
      <c r="B312" s="93" t="s">
        <v>67</v>
      </c>
      <c r="C312" s="10" t="s">
        <v>7</v>
      </c>
      <c r="D312" s="10" t="s">
        <v>15</v>
      </c>
      <c r="E312" s="11">
        <v>700</v>
      </c>
      <c r="F312" s="12">
        <f t="shared" si="7"/>
        <v>1.28572234383476</v>
      </c>
      <c r="G312" s="26">
        <v>544.4410322</v>
      </c>
    </row>
    <row r="313" spans="1:7" x14ac:dyDescent="0.3">
      <c r="A313" s="5">
        <v>46120</v>
      </c>
      <c r="B313" s="93" t="s">
        <v>67</v>
      </c>
      <c r="C313" s="10" t="s">
        <v>7</v>
      </c>
      <c r="D313" s="10" t="s">
        <v>15</v>
      </c>
      <c r="E313" s="11">
        <v>700</v>
      </c>
      <c r="F313" s="12">
        <f t="shared" si="7"/>
        <v>1.28572234383476</v>
      </c>
      <c r="G313" s="26">
        <v>544.4410322</v>
      </c>
    </row>
    <row r="314" spans="1:7" x14ac:dyDescent="0.3">
      <c r="A314" s="5">
        <v>46120</v>
      </c>
      <c r="B314" s="93" t="s">
        <v>67</v>
      </c>
      <c r="C314" s="10" t="s">
        <v>7</v>
      </c>
      <c r="D314" s="10" t="s">
        <v>9</v>
      </c>
      <c r="E314" s="11">
        <v>665</v>
      </c>
      <c r="F314" s="12">
        <f t="shared" si="7"/>
        <v>1.2214362266430219</v>
      </c>
      <c r="G314" s="26">
        <v>544.4410322</v>
      </c>
    </row>
    <row r="315" spans="1:7" x14ac:dyDescent="0.3">
      <c r="A315" s="5">
        <v>46120</v>
      </c>
      <c r="B315" s="93" t="s">
        <v>67</v>
      </c>
      <c r="C315" s="10" t="s">
        <v>7</v>
      </c>
      <c r="D315" s="10" t="s">
        <v>9</v>
      </c>
      <c r="E315" s="11">
        <v>625</v>
      </c>
      <c r="F315" s="12">
        <f t="shared" si="7"/>
        <v>1.1479663784238927</v>
      </c>
      <c r="G315" s="26">
        <v>544.4410322</v>
      </c>
    </row>
    <row r="316" spans="1:7" x14ac:dyDescent="0.3">
      <c r="A316" s="5">
        <v>46121</v>
      </c>
      <c r="B316" s="93" t="s">
        <v>67</v>
      </c>
      <c r="C316" s="10" t="s">
        <v>7</v>
      </c>
      <c r="D316" s="10" t="s">
        <v>15</v>
      </c>
      <c r="E316" s="11">
        <v>3500</v>
      </c>
      <c r="F316" s="12">
        <f t="shared" si="7"/>
        <v>6.4286117191737997</v>
      </c>
      <c r="G316" s="26">
        <v>544.4410322</v>
      </c>
    </row>
    <row r="317" spans="1:7" x14ac:dyDescent="0.3">
      <c r="A317" s="5">
        <v>46121</v>
      </c>
      <c r="B317" s="93" t="s">
        <v>71</v>
      </c>
      <c r="C317" s="10" t="s">
        <v>7</v>
      </c>
      <c r="D317" s="10" t="s">
        <v>9</v>
      </c>
      <c r="E317" s="11">
        <v>1200</v>
      </c>
      <c r="F317" s="12">
        <f t="shared" si="7"/>
        <v>2.204095446573874</v>
      </c>
      <c r="G317" s="26">
        <v>544.4410322</v>
      </c>
    </row>
    <row r="318" spans="1:7" x14ac:dyDescent="0.3">
      <c r="A318" s="5">
        <v>46121</v>
      </c>
      <c r="B318" s="93" t="s">
        <v>67</v>
      </c>
      <c r="C318" s="10" t="s">
        <v>7</v>
      </c>
      <c r="D318" s="10" t="s">
        <v>15</v>
      </c>
      <c r="E318" s="11">
        <v>700</v>
      </c>
      <c r="F318" s="12">
        <f t="shared" si="7"/>
        <v>1.28572234383476</v>
      </c>
      <c r="G318" s="26">
        <v>544.4410322</v>
      </c>
    </row>
    <row r="319" spans="1:7" x14ac:dyDescent="0.3">
      <c r="A319" s="5">
        <v>46121</v>
      </c>
      <c r="B319" s="93" t="s">
        <v>67</v>
      </c>
      <c r="C319" s="10" t="s">
        <v>7</v>
      </c>
      <c r="D319" s="10" t="s">
        <v>15</v>
      </c>
      <c r="E319" s="11">
        <v>700</v>
      </c>
      <c r="F319" s="12">
        <f t="shared" si="7"/>
        <v>1.28572234383476</v>
      </c>
      <c r="G319" s="26">
        <v>544.4410322</v>
      </c>
    </row>
    <row r="320" spans="1:7" x14ac:dyDescent="0.3">
      <c r="A320" s="5">
        <v>46121</v>
      </c>
      <c r="B320" s="93" t="s">
        <v>67</v>
      </c>
      <c r="C320" s="10" t="s">
        <v>7</v>
      </c>
      <c r="D320" s="10" t="s">
        <v>9</v>
      </c>
      <c r="E320" s="11">
        <v>670</v>
      </c>
      <c r="F320" s="12">
        <f t="shared" si="7"/>
        <v>1.2306199576704131</v>
      </c>
      <c r="G320" s="26">
        <v>544.4410322</v>
      </c>
    </row>
    <row r="321" spans="1:7" x14ac:dyDescent="0.3">
      <c r="A321" s="5">
        <v>46121</v>
      </c>
      <c r="B321" s="93" t="s">
        <v>67</v>
      </c>
      <c r="C321" s="10" t="s">
        <v>7</v>
      </c>
      <c r="D321" s="10" t="s">
        <v>9</v>
      </c>
      <c r="E321" s="11">
        <v>625</v>
      </c>
      <c r="F321" s="12">
        <f t="shared" si="7"/>
        <v>1.1479663784238927</v>
      </c>
      <c r="G321" s="26">
        <v>544.4410322</v>
      </c>
    </row>
    <row r="322" spans="1:7" x14ac:dyDescent="0.3">
      <c r="A322" s="5">
        <v>46121</v>
      </c>
      <c r="B322" s="93" t="s">
        <v>67</v>
      </c>
      <c r="C322" s="10" t="s">
        <v>7</v>
      </c>
      <c r="D322" s="10" t="s">
        <v>17</v>
      </c>
      <c r="E322" s="11">
        <v>2000</v>
      </c>
      <c r="F322" s="12">
        <f t="shared" si="7"/>
        <v>3.6734924109564568</v>
      </c>
      <c r="G322" s="26">
        <v>544.4410322</v>
      </c>
    </row>
    <row r="323" spans="1:7" x14ac:dyDescent="0.3">
      <c r="A323" s="5">
        <v>46121</v>
      </c>
      <c r="B323" s="93" t="s">
        <v>67</v>
      </c>
      <c r="C323" s="10" t="s">
        <v>7</v>
      </c>
      <c r="D323" s="10" t="s">
        <v>15</v>
      </c>
      <c r="E323" s="11">
        <v>200</v>
      </c>
      <c r="F323" s="12">
        <f t="shared" si="7"/>
        <v>0.36734924109564571</v>
      </c>
      <c r="G323" s="26">
        <v>544.4410322</v>
      </c>
    </row>
    <row r="324" spans="1:7" x14ac:dyDescent="0.3">
      <c r="A324" s="5">
        <v>46121</v>
      </c>
      <c r="B324" s="93" t="s">
        <v>107</v>
      </c>
      <c r="C324" s="10" t="s">
        <v>7</v>
      </c>
      <c r="D324" s="10" t="s">
        <v>15</v>
      </c>
      <c r="E324" s="11">
        <v>4000</v>
      </c>
      <c r="F324" s="12">
        <f t="shared" si="7"/>
        <v>7.3469848219129137</v>
      </c>
      <c r="G324" s="26">
        <v>544.4410322</v>
      </c>
    </row>
    <row r="325" spans="1:7" x14ac:dyDescent="0.3">
      <c r="A325" s="5">
        <v>46121</v>
      </c>
      <c r="B325" s="93" t="s">
        <v>67</v>
      </c>
      <c r="C325" s="10" t="s">
        <v>7</v>
      </c>
      <c r="D325" s="10" t="s">
        <v>15</v>
      </c>
      <c r="E325" s="11">
        <v>2000</v>
      </c>
      <c r="F325" s="12">
        <f t="shared" si="7"/>
        <v>3.6734924109564568</v>
      </c>
      <c r="G325" s="26">
        <v>544.4410322</v>
      </c>
    </row>
    <row r="326" spans="1:7" x14ac:dyDescent="0.3">
      <c r="A326" s="5">
        <v>46121</v>
      </c>
      <c r="B326" s="93" t="s">
        <v>67</v>
      </c>
      <c r="C326" s="10" t="s">
        <v>7</v>
      </c>
      <c r="D326" s="10" t="s">
        <v>15</v>
      </c>
      <c r="E326" s="11">
        <v>2000</v>
      </c>
      <c r="F326" s="12">
        <f t="shared" si="7"/>
        <v>3.6734924109564568</v>
      </c>
      <c r="G326" s="26">
        <v>544.4410322</v>
      </c>
    </row>
    <row r="327" spans="1:7" x14ac:dyDescent="0.3">
      <c r="A327" s="5">
        <v>46121</v>
      </c>
      <c r="B327" s="93" t="s">
        <v>121</v>
      </c>
      <c r="C327" s="10" t="s">
        <v>18</v>
      </c>
      <c r="D327" s="10" t="s">
        <v>15</v>
      </c>
      <c r="E327" s="11">
        <v>3000</v>
      </c>
      <c r="F327" s="12">
        <f t="shared" si="7"/>
        <v>5.5102386164346857</v>
      </c>
      <c r="G327" s="26">
        <v>544.4410322</v>
      </c>
    </row>
    <row r="328" spans="1:7" x14ac:dyDescent="0.3">
      <c r="A328" s="5">
        <v>46121</v>
      </c>
      <c r="B328" s="93" t="s">
        <v>107</v>
      </c>
      <c r="C328" s="10" t="s">
        <v>7</v>
      </c>
      <c r="D328" s="10" t="s">
        <v>15</v>
      </c>
      <c r="E328" s="11">
        <v>4000</v>
      </c>
      <c r="F328" s="12">
        <f t="shared" si="7"/>
        <v>7.3469848219129137</v>
      </c>
      <c r="G328" s="26">
        <v>544.4410322</v>
      </c>
    </row>
    <row r="329" spans="1:7" x14ac:dyDescent="0.3">
      <c r="A329" s="5">
        <v>46121</v>
      </c>
      <c r="B329" s="93" t="s">
        <v>67</v>
      </c>
      <c r="C329" s="10" t="s">
        <v>7</v>
      </c>
      <c r="D329" s="10" t="s">
        <v>15</v>
      </c>
      <c r="E329" s="11">
        <v>1200</v>
      </c>
      <c r="F329" s="12">
        <f t="shared" si="7"/>
        <v>2.204095446573874</v>
      </c>
      <c r="G329" s="26">
        <v>544.4410322</v>
      </c>
    </row>
    <row r="330" spans="1:7" x14ac:dyDescent="0.3">
      <c r="A330" s="5">
        <v>46122</v>
      </c>
      <c r="B330" s="93" t="s">
        <v>40</v>
      </c>
      <c r="C330" s="10" t="s">
        <v>19</v>
      </c>
      <c r="D330" s="10" t="s">
        <v>15</v>
      </c>
      <c r="E330" s="11">
        <v>5000</v>
      </c>
      <c r="F330" s="12">
        <f t="shared" si="7"/>
        <v>9.1837310273911417</v>
      </c>
      <c r="G330" s="26">
        <v>544.4410322</v>
      </c>
    </row>
    <row r="331" spans="1:7" x14ac:dyDescent="0.3">
      <c r="A331" s="5">
        <v>46122</v>
      </c>
      <c r="B331" s="93" t="s">
        <v>71</v>
      </c>
      <c r="C331" s="10" t="s">
        <v>7</v>
      </c>
      <c r="D331" s="10" t="s">
        <v>15</v>
      </c>
      <c r="E331" s="11">
        <v>5000</v>
      </c>
      <c r="F331" s="12">
        <f t="shared" si="7"/>
        <v>9.1837310273911417</v>
      </c>
      <c r="G331" s="26">
        <v>544.4410322</v>
      </c>
    </row>
    <row r="332" spans="1:7" x14ac:dyDescent="0.3">
      <c r="A332" s="5">
        <v>46122</v>
      </c>
      <c r="B332" s="93" t="s">
        <v>71</v>
      </c>
      <c r="C332" s="10" t="s">
        <v>7</v>
      </c>
      <c r="D332" s="10" t="s">
        <v>15</v>
      </c>
      <c r="E332" s="11">
        <v>700</v>
      </c>
      <c r="F332" s="12">
        <f t="shared" si="7"/>
        <v>1.28572234383476</v>
      </c>
      <c r="G332" s="26">
        <v>544.4410322</v>
      </c>
    </row>
    <row r="333" spans="1:7" x14ac:dyDescent="0.3">
      <c r="A333" s="5">
        <v>46122</v>
      </c>
      <c r="B333" s="93" t="s">
        <v>71</v>
      </c>
      <c r="C333" s="10" t="s">
        <v>7</v>
      </c>
      <c r="D333" s="10" t="s">
        <v>9</v>
      </c>
      <c r="E333" s="11">
        <v>625</v>
      </c>
      <c r="F333" s="12">
        <f t="shared" si="7"/>
        <v>1.1479663784238927</v>
      </c>
      <c r="G333" s="26">
        <v>544.4410322</v>
      </c>
    </row>
    <row r="334" spans="1:7" x14ac:dyDescent="0.3">
      <c r="A334" s="5">
        <v>46122</v>
      </c>
      <c r="B334" s="93" t="s">
        <v>71</v>
      </c>
      <c r="C334" s="10" t="s">
        <v>7</v>
      </c>
      <c r="D334" s="10" t="s">
        <v>15</v>
      </c>
      <c r="E334" s="11">
        <v>1000</v>
      </c>
      <c r="F334" s="12">
        <f t="shared" si="7"/>
        <v>1.8367462054782284</v>
      </c>
      <c r="G334" s="26">
        <v>544.4410322</v>
      </c>
    </row>
    <row r="335" spans="1:7" x14ac:dyDescent="0.3">
      <c r="A335" s="5">
        <v>46122</v>
      </c>
      <c r="B335" s="93" t="s">
        <v>71</v>
      </c>
      <c r="C335" s="10" t="s">
        <v>7</v>
      </c>
      <c r="D335" s="10" t="s">
        <v>15</v>
      </c>
      <c r="E335" s="11">
        <v>3500</v>
      </c>
      <c r="F335" s="12">
        <f t="shared" si="7"/>
        <v>6.4286117191737997</v>
      </c>
      <c r="G335" s="26">
        <v>544.4410322</v>
      </c>
    </row>
    <row r="336" spans="1:7" x14ac:dyDescent="0.3">
      <c r="A336" s="5">
        <v>46122</v>
      </c>
      <c r="B336" s="93" t="s">
        <v>71</v>
      </c>
      <c r="C336" s="10" t="s">
        <v>7</v>
      </c>
      <c r="D336" s="10" t="s">
        <v>15</v>
      </c>
      <c r="E336" s="11">
        <v>2500</v>
      </c>
      <c r="F336" s="12">
        <f t="shared" si="7"/>
        <v>4.5918655136955708</v>
      </c>
      <c r="G336" s="26">
        <v>544.4410322</v>
      </c>
    </row>
    <row r="337" spans="1:7" x14ac:dyDescent="0.3">
      <c r="A337" s="5">
        <v>46122</v>
      </c>
      <c r="B337" s="93" t="s">
        <v>71</v>
      </c>
      <c r="C337" s="10" t="s">
        <v>7</v>
      </c>
      <c r="D337" s="10" t="s">
        <v>15</v>
      </c>
      <c r="E337" s="11">
        <v>2000</v>
      </c>
      <c r="F337" s="12">
        <f t="shared" si="7"/>
        <v>3.6734924109564568</v>
      </c>
      <c r="G337" s="26">
        <v>544.4410322</v>
      </c>
    </row>
    <row r="338" spans="1:7" x14ac:dyDescent="0.3">
      <c r="A338" s="5">
        <v>46125</v>
      </c>
      <c r="B338" s="93" t="s">
        <v>45</v>
      </c>
      <c r="C338" s="10" t="s">
        <v>20</v>
      </c>
      <c r="D338" s="10" t="s">
        <v>9</v>
      </c>
      <c r="E338" s="11">
        <v>48800</v>
      </c>
      <c r="F338" s="12">
        <f t="shared" si="7"/>
        <v>89.633214827337554</v>
      </c>
      <c r="G338" s="26">
        <v>544.4410322</v>
      </c>
    </row>
    <row r="339" spans="1:7" x14ac:dyDescent="0.3">
      <c r="A339" s="5">
        <v>46125</v>
      </c>
      <c r="B339" s="93" t="s">
        <v>122</v>
      </c>
      <c r="C339" s="10" t="s">
        <v>21</v>
      </c>
      <c r="D339" s="10" t="s">
        <v>9</v>
      </c>
      <c r="E339" s="11">
        <v>3000</v>
      </c>
      <c r="F339" s="12">
        <f t="shared" si="7"/>
        <v>5.5102386164346857</v>
      </c>
      <c r="G339" s="26">
        <v>544.4410322</v>
      </c>
    </row>
    <row r="340" spans="1:7" x14ac:dyDescent="0.3">
      <c r="A340" s="5">
        <v>46125</v>
      </c>
      <c r="B340" s="93" t="s">
        <v>123</v>
      </c>
      <c r="C340" s="10" t="s">
        <v>16</v>
      </c>
      <c r="D340" s="10" t="s">
        <v>15</v>
      </c>
      <c r="E340" s="11">
        <v>2000</v>
      </c>
      <c r="F340" s="12">
        <f t="shared" si="7"/>
        <v>3.6734924109564568</v>
      </c>
      <c r="G340" s="26">
        <v>544.4410322</v>
      </c>
    </row>
    <row r="341" spans="1:7" x14ac:dyDescent="0.3">
      <c r="A341" s="5">
        <v>46125</v>
      </c>
      <c r="B341" s="93" t="s">
        <v>71</v>
      </c>
      <c r="C341" s="10" t="s">
        <v>7</v>
      </c>
      <c r="D341" s="10" t="s">
        <v>9</v>
      </c>
      <c r="E341" s="11">
        <v>666</v>
      </c>
      <c r="F341" s="12">
        <f t="shared" si="7"/>
        <v>1.2232729728485001</v>
      </c>
      <c r="G341" s="26">
        <v>544.4410322</v>
      </c>
    </row>
    <row r="342" spans="1:7" x14ac:dyDescent="0.3">
      <c r="A342" s="5">
        <v>46125</v>
      </c>
      <c r="B342" s="93" t="s">
        <v>71</v>
      </c>
      <c r="C342" s="10" t="s">
        <v>7</v>
      </c>
      <c r="D342" s="10" t="s">
        <v>15</v>
      </c>
      <c r="E342" s="11">
        <v>700</v>
      </c>
      <c r="F342" s="12">
        <f t="shared" si="7"/>
        <v>1.28572234383476</v>
      </c>
      <c r="G342" s="26">
        <v>544.4410322</v>
      </c>
    </row>
    <row r="343" spans="1:7" x14ac:dyDescent="0.3">
      <c r="A343" s="5">
        <v>46125</v>
      </c>
      <c r="B343" s="93" t="s">
        <v>71</v>
      </c>
      <c r="C343" s="10" t="s">
        <v>7</v>
      </c>
      <c r="D343" s="10" t="s">
        <v>15</v>
      </c>
      <c r="E343" s="11">
        <v>700</v>
      </c>
      <c r="F343" s="12">
        <f t="shared" si="7"/>
        <v>1.28572234383476</v>
      </c>
      <c r="G343" s="26">
        <v>544.4410322</v>
      </c>
    </row>
    <row r="344" spans="1:7" x14ac:dyDescent="0.3">
      <c r="A344" s="5">
        <v>46125</v>
      </c>
      <c r="B344" s="93" t="s">
        <v>71</v>
      </c>
      <c r="C344" s="10" t="s">
        <v>7</v>
      </c>
      <c r="D344" s="10" t="s">
        <v>9</v>
      </c>
      <c r="E344" s="11">
        <v>625</v>
      </c>
      <c r="F344" s="12">
        <f t="shared" si="7"/>
        <v>1.1479663784238927</v>
      </c>
      <c r="G344" s="26">
        <v>544.4410322</v>
      </c>
    </row>
    <row r="345" spans="1:7" x14ac:dyDescent="0.3">
      <c r="A345" s="5">
        <v>46126</v>
      </c>
      <c r="B345" s="93" t="s">
        <v>71</v>
      </c>
      <c r="C345" s="10" t="s">
        <v>7</v>
      </c>
      <c r="D345" s="10" t="s">
        <v>9</v>
      </c>
      <c r="E345" s="11">
        <v>666</v>
      </c>
      <c r="F345" s="12">
        <f t="shared" si="7"/>
        <v>1.2232729728485001</v>
      </c>
      <c r="G345" s="26">
        <v>544.4410322</v>
      </c>
    </row>
    <row r="346" spans="1:7" x14ac:dyDescent="0.3">
      <c r="A346" s="5">
        <v>46126</v>
      </c>
      <c r="B346" s="93" t="s">
        <v>71</v>
      </c>
      <c r="C346" s="10" t="s">
        <v>7</v>
      </c>
      <c r="D346" s="10" t="s">
        <v>15</v>
      </c>
      <c r="E346" s="11">
        <v>700</v>
      </c>
      <c r="F346" s="12">
        <f t="shared" si="7"/>
        <v>1.28572234383476</v>
      </c>
      <c r="G346" s="26">
        <v>544.4410322</v>
      </c>
    </row>
    <row r="347" spans="1:7" x14ac:dyDescent="0.3">
      <c r="A347" s="5">
        <v>46126</v>
      </c>
      <c r="B347" s="93" t="s">
        <v>71</v>
      </c>
      <c r="C347" s="10" t="s">
        <v>7</v>
      </c>
      <c r="D347" s="10" t="s">
        <v>15</v>
      </c>
      <c r="E347" s="11">
        <v>700</v>
      </c>
      <c r="F347" s="12">
        <f t="shared" si="7"/>
        <v>1.28572234383476</v>
      </c>
      <c r="G347" s="26">
        <v>544.4410322</v>
      </c>
    </row>
    <row r="348" spans="1:7" x14ac:dyDescent="0.3">
      <c r="A348" s="5">
        <v>46126</v>
      </c>
      <c r="B348" s="93" t="s">
        <v>71</v>
      </c>
      <c r="C348" s="10" t="s">
        <v>7</v>
      </c>
      <c r="D348" s="10" t="s">
        <v>9</v>
      </c>
      <c r="E348" s="11">
        <v>625</v>
      </c>
      <c r="F348" s="12">
        <f t="shared" si="7"/>
        <v>1.1479663784238927</v>
      </c>
      <c r="G348" s="26">
        <v>544.4410322</v>
      </c>
    </row>
    <row r="349" spans="1:7" x14ac:dyDescent="0.3">
      <c r="A349" s="5">
        <v>46127</v>
      </c>
      <c r="B349" s="93" t="s">
        <v>71</v>
      </c>
      <c r="C349" s="10" t="s">
        <v>7</v>
      </c>
      <c r="D349" s="10" t="s">
        <v>9</v>
      </c>
      <c r="E349" s="11">
        <v>666</v>
      </c>
      <c r="F349" s="12">
        <f t="shared" si="7"/>
        <v>1.2232729728485001</v>
      </c>
      <c r="G349" s="26">
        <v>544.4410322</v>
      </c>
    </row>
    <row r="350" spans="1:7" x14ac:dyDescent="0.3">
      <c r="A350" s="5">
        <v>46127</v>
      </c>
      <c r="B350" s="93" t="s">
        <v>71</v>
      </c>
      <c r="C350" s="10" t="s">
        <v>7</v>
      </c>
      <c r="D350" s="10" t="s">
        <v>15</v>
      </c>
      <c r="E350" s="11">
        <v>700</v>
      </c>
      <c r="F350" s="12">
        <f t="shared" si="7"/>
        <v>1.28572234383476</v>
      </c>
      <c r="G350" s="26">
        <v>544.4410322</v>
      </c>
    </row>
    <row r="351" spans="1:7" x14ac:dyDescent="0.3">
      <c r="A351" s="5">
        <v>46127</v>
      </c>
      <c r="B351" s="93" t="s">
        <v>71</v>
      </c>
      <c r="C351" s="10" t="s">
        <v>7</v>
      </c>
      <c r="D351" s="10" t="s">
        <v>15</v>
      </c>
      <c r="E351" s="11">
        <v>700</v>
      </c>
      <c r="F351" s="12">
        <f t="shared" si="7"/>
        <v>1.28572234383476</v>
      </c>
      <c r="G351" s="26">
        <v>544.4410322</v>
      </c>
    </row>
    <row r="352" spans="1:7" x14ac:dyDescent="0.3">
      <c r="A352" s="5">
        <v>46127</v>
      </c>
      <c r="B352" s="93" t="s">
        <v>71</v>
      </c>
      <c r="C352" s="10" t="s">
        <v>7</v>
      </c>
      <c r="D352" s="10" t="s">
        <v>9</v>
      </c>
      <c r="E352" s="11">
        <v>625</v>
      </c>
      <c r="F352" s="12">
        <f t="shared" si="7"/>
        <v>1.1479663784238927</v>
      </c>
      <c r="G352" s="26">
        <v>544.4410322</v>
      </c>
    </row>
    <row r="353" spans="1:7" x14ac:dyDescent="0.3">
      <c r="A353" s="5">
        <v>46127</v>
      </c>
      <c r="B353" s="93" t="s">
        <v>120</v>
      </c>
      <c r="C353" s="10" t="s">
        <v>16</v>
      </c>
      <c r="D353" s="10" t="s">
        <v>15</v>
      </c>
      <c r="E353" s="11">
        <v>5000</v>
      </c>
      <c r="F353" s="12">
        <f t="shared" si="7"/>
        <v>9.1837310273911417</v>
      </c>
      <c r="G353" s="26">
        <v>544.4410322</v>
      </c>
    </row>
    <row r="354" spans="1:7" x14ac:dyDescent="0.3">
      <c r="A354" s="5">
        <v>46128</v>
      </c>
      <c r="B354" s="93" t="s">
        <v>22</v>
      </c>
      <c r="C354" s="10" t="s">
        <v>14</v>
      </c>
      <c r="D354" s="10" t="s">
        <v>9</v>
      </c>
      <c r="E354" s="11">
        <v>1000</v>
      </c>
      <c r="F354" s="12">
        <f t="shared" si="7"/>
        <v>1.8367462054782284</v>
      </c>
      <c r="G354" s="26">
        <v>544.4410322</v>
      </c>
    </row>
    <row r="355" spans="1:7" x14ac:dyDescent="0.3">
      <c r="A355" s="5">
        <v>46128</v>
      </c>
      <c r="B355" s="93" t="s">
        <v>23</v>
      </c>
      <c r="C355" s="10" t="s">
        <v>21</v>
      </c>
      <c r="D355" s="10" t="s">
        <v>9</v>
      </c>
      <c r="E355" s="11">
        <v>7000</v>
      </c>
      <c r="F355" s="12">
        <f t="shared" si="7"/>
        <v>12.857223438347599</v>
      </c>
      <c r="G355" s="26">
        <v>544.4410322</v>
      </c>
    </row>
    <row r="356" spans="1:7" x14ac:dyDescent="0.3">
      <c r="A356" s="5">
        <v>46128</v>
      </c>
      <c r="B356" s="93" t="s">
        <v>123</v>
      </c>
      <c r="C356" s="10" t="s">
        <v>16</v>
      </c>
      <c r="D356" s="10" t="s">
        <v>15</v>
      </c>
      <c r="E356" s="11">
        <v>5000</v>
      </c>
      <c r="F356" s="12">
        <f t="shared" si="7"/>
        <v>9.1837310273911417</v>
      </c>
      <c r="G356" s="26">
        <v>544.4410322</v>
      </c>
    </row>
    <row r="357" spans="1:7" x14ac:dyDescent="0.3">
      <c r="A357" s="5">
        <v>46128</v>
      </c>
      <c r="B357" s="93" t="s">
        <v>71</v>
      </c>
      <c r="C357" s="10" t="s">
        <v>7</v>
      </c>
      <c r="D357" s="10" t="s">
        <v>9</v>
      </c>
      <c r="E357" s="11">
        <v>666</v>
      </c>
      <c r="F357" s="12">
        <f t="shared" si="7"/>
        <v>1.2232729728485001</v>
      </c>
      <c r="G357" s="26">
        <v>544.4410322</v>
      </c>
    </row>
    <row r="358" spans="1:7" x14ac:dyDescent="0.3">
      <c r="A358" s="5">
        <v>46128</v>
      </c>
      <c r="B358" s="93" t="s">
        <v>71</v>
      </c>
      <c r="C358" s="10" t="s">
        <v>7</v>
      </c>
      <c r="D358" s="10" t="s">
        <v>15</v>
      </c>
      <c r="E358" s="11">
        <v>700</v>
      </c>
      <c r="F358" s="12">
        <f t="shared" si="7"/>
        <v>1.28572234383476</v>
      </c>
      <c r="G358" s="26">
        <v>544.4410322</v>
      </c>
    </row>
    <row r="359" spans="1:7" x14ac:dyDescent="0.3">
      <c r="A359" s="5">
        <v>46128</v>
      </c>
      <c r="B359" s="93" t="s">
        <v>71</v>
      </c>
      <c r="C359" s="10" t="s">
        <v>7</v>
      </c>
      <c r="D359" s="10" t="s">
        <v>15</v>
      </c>
      <c r="E359" s="11">
        <v>700</v>
      </c>
      <c r="F359" s="12">
        <f t="shared" si="7"/>
        <v>1.28572234383476</v>
      </c>
      <c r="G359" s="26">
        <v>544.4410322</v>
      </c>
    </row>
    <row r="360" spans="1:7" x14ac:dyDescent="0.3">
      <c r="A360" s="5">
        <v>46128</v>
      </c>
      <c r="B360" s="93" t="s">
        <v>71</v>
      </c>
      <c r="C360" s="10" t="s">
        <v>7</v>
      </c>
      <c r="D360" s="10" t="s">
        <v>9</v>
      </c>
      <c r="E360" s="11">
        <v>625</v>
      </c>
      <c r="F360" s="12">
        <f t="shared" si="7"/>
        <v>1.1479663784238927</v>
      </c>
      <c r="G360" s="26">
        <v>544.4410322</v>
      </c>
    </row>
    <row r="361" spans="1:7" x14ac:dyDescent="0.3">
      <c r="A361" s="5">
        <v>46129</v>
      </c>
      <c r="B361" s="93" t="s">
        <v>71</v>
      </c>
      <c r="C361" s="10" t="s">
        <v>7</v>
      </c>
      <c r="D361" s="10" t="s">
        <v>9</v>
      </c>
      <c r="E361" s="11">
        <v>666</v>
      </c>
      <c r="F361" s="12">
        <f t="shared" si="7"/>
        <v>1.2232729728485001</v>
      </c>
      <c r="G361" s="26">
        <v>544.4410322</v>
      </c>
    </row>
    <row r="362" spans="1:7" x14ac:dyDescent="0.3">
      <c r="A362" s="5">
        <v>46129</v>
      </c>
      <c r="B362" s="93" t="s">
        <v>71</v>
      </c>
      <c r="C362" s="10" t="s">
        <v>7</v>
      </c>
      <c r="D362" s="10" t="s">
        <v>15</v>
      </c>
      <c r="E362" s="11">
        <v>700</v>
      </c>
      <c r="F362" s="12">
        <f t="shared" si="7"/>
        <v>1.28572234383476</v>
      </c>
      <c r="G362" s="26">
        <v>544.4410322</v>
      </c>
    </row>
    <row r="363" spans="1:7" x14ac:dyDescent="0.3">
      <c r="A363" s="5">
        <v>46129</v>
      </c>
      <c r="B363" s="93" t="s">
        <v>71</v>
      </c>
      <c r="C363" s="10" t="s">
        <v>7</v>
      </c>
      <c r="D363" s="10" t="s">
        <v>15</v>
      </c>
      <c r="E363" s="11">
        <v>700</v>
      </c>
      <c r="F363" s="12">
        <f t="shared" si="7"/>
        <v>1.28572234383476</v>
      </c>
      <c r="G363" s="26">
        <v>544.4410322</v>
      </c>
    </row>
    <row r="364" spans="1:7" x14ac:dyDescent="0.3">
      <c r="A364" s="5">
        <v>46129</v>
      </c>
      <c r="B364" s="93" t="s">
        <v>24</v>
      </c>
      <c r="C364" s="10" t="s">
        <v>12</v>
      </c>
      <c r="D364" s="10" t="s">
        <v>9</v>
      </c>
      <c r="E364" s="11">
        <v>53579</v>
      </c>
      <c r="F364" s="12">
        <f t="shared" si="7"/>
        <v>98.411024943317997</v>
      </c>
      <c r="G364" s="26">
        <v>544.4410322</v>
      </c>
    </row>
    <row r="365" spans="1:7" x14ac:dyDescent="0.3">
      <c r="A365" s="5">
        <v>46129</v>
      </c>
      <c r="B365" s="93" t="s">
        <v>123</v>
      </c>
      <c r="C365" s="10" t="s">
        <v>16</v>
      </c>
      <c r="D365" s="10" t="s">
        <v>9</v>
      </c>
      <c r="E365" s="11">
        <v>15000</v>
      </c>
      <c r="F365" s="12">
        <f t="shared" si="7"/>
        <v>27.551193082173427</v>
      </c>
      <c r="G365" s="26">
        <v>544.4410322</v>
      </c>
    </row>
    <row r="366" spans="1:7" x14ac:dyDescent="0.3">
      <c r="A366" s="5">
        <v>46130</v>
      </c>
      <c r="B366" s="93" t="s">
        <v>71</v>
      </c>
      <c r="C366" s="10" t="s">
        <v>7</v>
      </c>
      <c r="D366" s="10" t="s">
        <v>9</v>
      </c>
      <c r="E366" s="11">
        <v>670</v>
      </c>
      <c r="F366" s="12">
        <f t="shared" si="7"/>
        <v>1.2306199576704131</v>
      </c>
      <c r="G366" s="26">
        <v>544.4410322</v>
      </c>
    </row>
    <row r="367" spans="1:7" x14ac:dyDescent="0.3">
      <c r="A367" s="5">
        <v>46130</v>
      </c>
      <c r="B367" s="93" t="s">
        <v>120</v>
      </c>
      <c r="C367" s="10" t="s">
        <v>16</v>
      </c>
      <c r="D367" s="10" t="s">
        <v>8</v>
      </c>
      <c r="E367" s="11">
        <v>15000</v>
      </c>
      <c r="F367" s="12">
        <f t="shared" si="7"/>
        <v>27.551193082173427</v>
      </c>
      <c r="G367" s="26">
        <v>544.4410322</v>
      </c>
    </row>
    <row r="368" spans="1:7" x14ac:dyDescent="0.3">
      <c r="A368" s="5">
        <v>46132</v>
      </c>
      <c r="B368" s="93" t="s">
        <v>120</v>
      </c>
      <c r="C368" s="10" t="s">
        <v>16</v>
      </c>
      <c r="D368" s="10" t="s">
        <v>8</v>
      </c>
      <c r="E368" s="11">
        <v>15000</v>
      </c>
      <c r="F368" s="12">
        <f t="shared" si="7"/>
        <v>27.551193082173427</v>
      </c>
      <c r="G368" s="26">
        <v>544.4410322</v>
      </c>
    </row>
    <row r="369" spans="1:7" x14ac:dyDescent="0.3">
      <c r="A369" s="5">
        <v>46132</v>
      </c>
      <c r="B369" s="93" t="s">
        <v>71</v>
      </c>
      <c r="C369" s="10" t="s">
        <v>7</v>
      </c>
      <c r="D369" s="10" t="s">
        <v>9</v>
      </c>
      <c r="E369" s="11">
        <v>700</v>
      </c>
      <c r="F369" s="12">
        <f t="shared" si="7"/>
        <v>1.28572234383476</v>
      </c>
      <c r="G369" s="26">
        <v>544.4410322</v>
      </c>
    </row>
    <row r="370" spans="1:7" x14ac:dyDescent="0.3">
      <c r="A370" s="5">
        <v>46132</v>
      </c>
      <c r="B370" s="93" t="s">
        <v>71</v>
      </c>
      <c r="C370" s="10" t="s">
        <v>7</v>
      </c>
      <c r="D370" s="10" t="s">
        <v>15</v>
      </c>
      <c r="E370" s="11">
        <v>700</v>
      </c>
      <c r="F370" s="12">
        <f t="shared" si="7"/>
        <v>1.28572234383476</v>
      </c>
      <c r="G370" s="26">
        <v>544.4410322</v>
      </c>
    </row>
    <row r="371" spans="1:7" x14ac:dyDescent="0.3">
      <c r="A371" s="5">
        <v>46132</v>
      </c>
      <c r="B371" s="93" t="s">
        <v>71</v>
      </c>
      <c r="C371" s="10" t="s">
        <v>7</v>
      </c>
      <c r="D371" s="10" t="s">
        <v>15</v>
      </c>
      <c r="E371" s="11">
        <v>700</v>
      </c>
      <c r="F371" s="12">
        <f t="shared" si="7"/>
        <v>1.28572234383476</v>
      </c>
      <c r="G371" s="26">
        <v>544.4410322</v>
      </c>
    </row>
    <row r="372" spans="1:7" x14ac:dyDescent="0.3">
      <c r="A372" s="5">
        <v>46132</v>
      </c>
      <c r="B372" s="93" t="s">
        <v>71</v>
      </c>
      <c r="C372" s="10" t="s">
        <v>7</v>
      </c>
      <c r="D372" s="10" t="s">
        <v>9</v>
      </c>
      <c r="E372" s="11">
        <v>625</v>
      </c>
      <c r="F372" s="12">
        <f t="shared" si="7"/>
        <v>1.1479663784238927</v>
      </c>
      <c r="G372" s="26">
        <v>544.4410322</v>
      </c>
    </row>
    <row r="373" spans="1:7" x14ac:dyDescent="0.3">
      <c r="A373" s="5">
        <v>46132</v>
      </c>
      <c r="B373" s="93" t="s">
        <v>123</v>
      </c>
      <c r="C373" s="10" t="s">
        <v>16</v>
      </c>
      <c r="D373" s="10" t="s">
        <v>15</v>
      </c>
      <c r="E373" s="11">
        <v>5000</v>
      </c>
      <c r="F373" s="12">
        <f t="shared" si="7"/>
        <v>9.1837310273911417</v>
      </c>
      <c r="G373" s="26">
        <v>544.4410322</v>
      </c>
    </row>
    <row r="374" spans="1:7" x14ac:dyDescent="0.3">
      <c r="A374" s="32">
        <v>46132</v>
      </c>
      <c r="B374" s="33" t="s">
        <v>114</v>
      </c>
      <c r="C374" s="10" t="s">
        <v>28</v>
      </c>
      <c r="D374" s="10" t="s">
        <v>9</v>
      </c>
      <c r="E374" s="101">
        <v>2722</v>
      </c>
      <c r="F374" s="12">
        <f t="shared" si="7"/>
        <v>4.8704752399317419</v>
      </c>
      <c r="G374" s="27">
        <v>558.8777</v>
      </c>
    </row>
    <row r="375" spans="1:7" x14ac:dyDescent="0.3">
      <c r="A375" s="5">
        <v>46133</v>
      </c>
      <c r="B375" s="93" t="s">
        <v>67</v>
      </c>
      <c r="C375" s="10" t="s">
        <v>7</v>
      </c>
      <c r="D375" s="10" t="s">
        <v>9</v>
      </c>
      <c r="E375" s="11">
        <v>700</v>
      </c>
      <c r="F375" s="12">
        <f t="shared" si="7"/>
        <v>1.28572234383476</v>
      </c>
      <c r="G375" s="26">
        <v>544.4410322</v>
      </c>
    </row>
    <row r="376" spans="1:7" x14ac:dyDescent="0.3">
      <c r="A376" s="5">
        <v>46133</v>
      </c>
      <c r="B376" s="93" t="s">
        <v>67</v>
      </c>
      <c r="C376" s="10" t="s">
        <v>7</v>
      </c>
      <c r="D376" s="10" t="s">
        <v>15</v>
      </c>
      <c r="E376" s="11">
        <v>700</v>
      </c>
      <c r="F376" s="12">
        <f t="shared" si="7"/>
        <v>1.28572234383476</v>
      </c>
      <c r="G376" s="26">
        <v>544.4410322</v>
      </c>
    </row>
    <row r="377" spans="1:7" x14ac:dyDescent="0.3">
      <c r="A377" s="5">
        <v>46133</v>
      </c>
      <c r="B377" s="93" t="s">
        <v>67</v>
      </c>
      <c r="C377" s="10" t="s">
        <v>7</v>
      </c>
      <c r="D377" s="10" t="s">
        <v>15</v>
      </c>
      <c r="E377" s="11">
        <v>700</v>
      </c>
      <c r="F377" s="12">
        <f t="shared" si="7"/>
        <v>1.28572234383476</v>
      </c>
      <c r="G377" s="26">
        <v>544.4410322</v>
      </c>
    </row>
    <row r="378" spans="1:7" x14ac:dyDescent="0.3">
      <c r="A378" s="5">
        <v>46133</v>
      </c>
      <c r="B378" s="93" t="s">
        <v>67</v>
      </c>
      <c r="C378" s="10" t="s">
        <v>7</v>
      </c>
      <c r="D378" s="10" t="s">
        <v>9</v>
      </c>
      <c r="E378" s="11">
        <v>625</v>
      </c>
      <c r="F378" s="12">
        <f t="shared" si="7"/>
        <v>1.1479663784238927</v>
      </c>
      <c r="G378" s="26">
        <v>544.4410322</v>
      </c>
    </row>
    <row r="379" spans="1:7" x14ac:dyDescent="0.3">
      <c r="A379" s="5">
        <v>46134</v>
      </c>
      <c r="B379" s="93" t="s">
        <v>67</v>
      </c>
      <c r="C379" s="10" t="s">
        <v>7</v>
      </c>
      <c r="D379" s="10" t="s">
        <v>9</v>
      </c>
      <c r="E379" s="11">
        <v>700</v>
      </c>
      <c r="F379" s="12">
        <f t="shared" si="7"/>
        <v>1.28572234383476</v>
      </c>
      <c r="G379" s="26">
        <v>544.4410322</v>
      </c>
    </row>
    <row r="380" spans="1:7" x14ac:dyDescent="0.3">
      <c r="A380" s="5">
        <v>46134</v>
      </c>
      <c r="B380" s="93" t="s">
        <v>67</v>
      </c>
      <c r="C380" s="10" t="s">
        <v>7</v>
      </c>
      <c r="D380" s="10" t="s">
        <v>15</v>
      </c>
      <c r="E380" s="11">
        <v>700</v>
      </c>
      <c r="F380" s="12">
        <f t="shared" si="7"/>
        <v>1.28572234383476</v>
      </c>
      <c r="G380" s="26">
        <v>544.4410322</v>
      </c>
    </row>
    <row r="381" spans="1:7" x14ac:dyDescent="0.3">
      <c r="A381" s="5">
        <v>46134</v>
      </c>
      <c r="B381" s="93" t="s">
        <v>67</v>
      </c>
      <c r="C381" s="10" t="s">
        <v>7</v>
      </c>
      <c r="D381" s="10" t="s">
        <v>15</v>
      </c>
      <c r="E381" s="11">
        <v>700</v>
      </c>
      <c r="F381" s="12">
        <f t="shared" si="7"/>
        <v>1.28572234383476</v>
      </c>
      <c r="G381" s="26">
        <v>544.4410322</v>
      </c>
    </row>
    <row r="382" spans="1:7" x14ac:dyDescent="0.3">
      <c r="A382" s="5">
        <v>46134</v>
      </c>
      <c r="B382" s="93" t="s">
        <v>67</v>
      </c>
      <c r="C382" s="10" t="s">
        <v>7</v>
      </c>
      <c r="D382" s="10" t="s">
        <v>9</v>
      </c>
      <c r="E382" s="11">
        <v>625</v>
      </c>
      <c r="F382" s="12">
        <f t="shared" si="7"/>
        <v>1.1479663784238927</v>
      </c>
      <c r="G382" s="26">
        <v>544.4410322</v>
      </c>
    </row>
    <row r="383" spans="1:7" x14ac:dyDescent="0.3">
      <c r="A383" s="5">
        <v>46134</v>
      </c>
      <c r="B383" s="93" t="s">
        <v>123</v>
      </c>
      <c r="C383" s="10" t="s">
        <v>16</v>
      </c>
      <c r="D383" s="10" t="s">
        <v>15</v>
      </c>
      <c r="E383" s="11">
        <v>2000</v>
      </c>
      <c r="F383" s="12">
        <f t="shared" si="7"/>
        <v>3.6734924109564568</v>
      </c>
      <c r="G383" s="26">
        <v>544.4410322</v>
      </c>
    </row>
    <row r="384" spans="1:7" x14ac:dyDescent="0.3">
      <c r="A384" s="5">
        <v>46134</v>
      </c>
      <c r="B384" s="93" t="s">
        <v>102</v>
      </c>
      <c r="C384" s="10" t="s">
        <v>25</v>
      </c>
      <c r="D384" s="10" t="s">
        <v>15</v>
      </c>
      <c r="E384" s="11">
        <v>6000</v>
      </c>
      <c r="F384" s="12">
        <f t="shared" si="7"/>
        <v>11.020477232869371</v>
      </c>
      <c r="G384" s="26">
        <v>544.4410322</v>
      </c>
    </row>
    <row r="385" spans="1:7" x14ac:dyDescent="0.3">
      <c r="A385" s="5">
        <v>46134</v>
      </c>
      <c r="B385" s="93" t="s">
        <v>124</v>
      </c>
      <c r="C385" s="10" t="s">
        <v>7</v>
      </c>
      <c r="D385" s="10" t="s">
        <v>15</v>
      </c>
      <c r="E385" s="11">
        <v>4000</v>
      </c>
      <c r="F385" s="12">
        <f t="shared" si="7"/>
        <v>7.3469848219129137</v>
      </c>
      <c r="G385" s="26">
        <v>544.4410322</v>
      </c>
    </row>
    <row r="386" spans="1:7" x14ac:dyDescent="0.3">
      <c r="A386" s="5">
        <v>46134</v>
      </c>
      <c r="B386" s="93" t="s">
        <v>102</v>
      </c>
      <c r="C386" s="10" t="s">
        <v>25</v>
      </c>
      <c r="D386" s="10" t="s">
        <v>15</v>
      </c>
      <c r="E386" s="11">
        <v>6200</v>
      </c>
      <c r="F386" s="12">
        <f t="shared" si="7"/>
        <v>11.387826473965017</v>
      </c>
      <c r="G386" s="26">
        <v>544.4410322</v>
      </c>
    </row>
    <row r="387" spans="1:7" x14ac:dyDescent="0.3">
      <c r="A387" s="5">
        <v>46134</v>
      </c>
      <c r="B387" s="93" t="s">
        <v>125</v>
      </c>
      <c r="C387" s="10" t="s">
        <v>18</v>
      </c>
      <c r="D387" s="10" t="s">
        <v>15</v>
      </c>
      <c r="E387" s="11">
        <v>6500</v>
      </c>
      <c r="F387" s="12">
        <f t="shared" si="7"/>
        <v>11.938850335608485</v>
      </c>
      <c r="G387" s="26">
        <v>544.4410322</v>
      </c>
    </row>
    <row r="388" spans="1:7" x14ac:dyDescent="0.3">
      <c r="A388" s="5">
        <v>46134</v>
      </c>
      <c r="B388" s="93" t="s">
        <v>40</v>
      </c>
      <c r="C388" s="10" t="s">
        <v>19</v>
      </c>
      <c r="D388" s="10" t="s">
        <v>15</v>
      </c>
      <c r="E388" s="11">
        <v>5000</v>
      </c>
      <c r="F388" s="12">
        <f t="shared" si="7"/>
        <v>9.1837310273911417</v>
      </c>
      <c r="G388" s="26">
        <v>544.4410322</v>
      </c>
    </row>
    <row r="389" spans="1:7" x14ac:dyDescent="0.3">
      <c r="A389" s="5">
        <v>46134</v>
      </c>
      <c r="B389" s="93" t="s">
        <v>67</v>
      </c>
      <c r="C389" s="10" t="s">
        <v>7</v>
      </c>
      <c r="D389" s="10" t="s">
        <v>15</v>
      </c>
      <c r="E389" s="11">
        <v>1000</v>
      </c>
      <c r="F389" s="12">
        <f t="shared" si="7"/>
        <v>1.8367462054782284</v>
      </c>
      <c r="G389" s="26">
        <v>544.4410322</v>
      </c>
    </row>
    <row r="390" spans="1:7" x14ac:dyDescent="0.3">
      <c r="A390" s="5">
        <v>46135</v>
      </c>
      <c r="B390" s="93" t="s">
        <v>126</v>
      </c>
      <c r="C390" s="10" t="s">
        <v>18</v>
      </c>
      <c r="D390" s="10" t="s">
        <v>15</v>
      </c>
      <c r="E390" s="11">
        <v>19000</v>
      </c>
      <c r="F390" s="12">
        <f t="shared" si="7"/>
        <v>34.898177904086339</v>
      </c>
      <c r="G390" s="26">
        <v>544.4410322</v>
      </c>
    </row>
    <row r="391" spans="1:7" x14ac:dyDescent="0.3">
      <c r="A391" s="5">
        <v>46135</v>
      </c>
      <c r="B391" s="93" t="s">
        <v>127</v>
      </c>
      <c r="C391" s="10" t="s">
        <v>7</v>
      </c>
      <c r="D391" s="10" t="s">
        <v>9</v>
      </c>
      <c r="E391" s="11">
        <v>2000</v>
      </c>
      <c r="F391" s="12">
        <f t="shared" si="7"/>
        <v>3.6734924109564568</v>
      </c>
      <c r="G391" s="26">
        <v>544.4410322</v>
      </c>
    </row>
    <row r="392" spans="1:7" x14ac:dyDescent="0.3">
      <c r="A392" s="5">
        <v>46135</v>
      </c>
      <c r="B392" s="93" t="s">
        <v>127</v>
      </c>
      <c r="C392" s="10" t="s">
        <v>7</v>
      </c>
      <c r="D392" s="10" t="s">
        <v>9</v>
      </c>
      <c r="E392" s="11">
        <v>700</v>
      </c>
      <c r="F392" s="12">
        <f t="shared" si="7"/>
        <v>1.28572234383476</v>
      </c>
      <c r="G392" s="26">
        <v>544.4410322</v>
      </c>
    </row>
    <row r="393" spans="1:7" x14ac:dyDescent="0.3">
      <c r="A393" s="5">
        <v>46135</v>
      </c>
      <c r="B393" s="93" t="s">
        <v>127</v>
      </c>
      <c r="C393" s="10" t="s">
        <v>7</v>
      </c>
      <c r="D393" s="10" t="s">
        <v>15</v>
      </c>
      <c r="E393" s="11">
        <v>700</v>
      </c>
      <c r="F393" s="12">
        <f t="shared" si="7"/>
        <v>1.28572234383476</v>
      </c>
      <c r="G393" s="26">
        <v>544.4410322</v>
      </c>
    </row>
    <row r="394" spans="1:7" x14ac:dyDescent="0.3">
      <c r="A394" s="5">
        <v>46135</v>
      </c>
      <c r="B394" s="93" t="s">
        <v>127</v>
      </c>
      <c r="C394" s="10" t="s">
        <v>7</v>
      </c>
      <c r="D394" s="10" t="s">
        <v>15</v>
      </c>
      <c r="E394" s="11">
        <v>700</v>
      </c>
      <c r="F394" s="12">
        <f t="shared" si="7"/>
        <v>1.28572234383476</v>
      </c>
      <c r="G394" s="26">
        <v>544.4410322</v>
      </c>
    </row>
    <row r="395" spans="1:7" x14ac:dyDescent="0.3">
      <c r="A395" s="5">
        <v>46135</v>
      </c>
      <c r="B395" s="93" t="s">
        <v>127</v>
      </c>
      <c r="C395" s="10" t="s">
        <v>7</v>
      </c>
      <c r="D395" s="10" t="s">
        <v>9</v>
      </c>
      <c r="E395" s="11">
        <v>625</v>
      </c>
      <c r="F395" s="12">
        <f t="shared" si="7"/>
        <v>1.1479663784238927</v>
      </c>
      <c r="G395" s="26">
        <v>544.4410322</v>
      </c>
    </row>
    <row r="396" spans="1:7" x14ac:dyDescent="0.3">
      <c r="A396" s="5">
        <v>46135</v>
      </c>
      <c r="B396" s="93" t="s">
        <v>128</v>
      </c>
      <c r="C396" s="10" t="s">
        <v>14</v>
      </c>
      <c r="D396" s="10" t="s">
        <v>9</v>
      </c>
      <c r="E396" s="11">
        <v>4000</v>
      </c>
      <c r="F396" s="12">
        <f t="shared" si="7"/>
        <v>7.3469848219129137</v>
      </c>
      <c r="G396" s="26">
        <v>544.4410322</v>
      </c>
    </row>
    <row r="397" spans="1:7" x14ac:dyDescent="0.3">
      <c r="A397" s="5">
        <v>46136</v>
      </c>
      <c r="B397" s="93" t="s">
        <v>67</v>
      </c>
      <c r="C397" s="10" t="s">
        <v>7</v>
      </c>
      <c r="D397" s="10" t="s">
        <v>9</v>
      </c>
      <c r="E397" s="11">
        <v>1200</v>
      </c>
      <c r="F397" s="12">
        <f t="shared" si="7"/>
        <v>2.204095446573874</v>
      </c>
      <c r="G397" s="26">
        <v>544.4410322</v>
      </c>
    </row>
    <row r="398" spans="1:7" x14ac:dyDescent="0.3">
      <c r="A398" s="5">
        <v>46136</v>
      </c>
      <c r="B398" s="93" t="s">
        <v>26</v>
      </c>
      <c r="C398" s="10" t="s">
        <v>14</v>
      </c>
      <c r="D398" s="10" t="s">
        <v>9</v>
      </c>
      <c r="E398" s="11">
        <v>19000</v>
      </c>
      <c r="F398" s="12">
        <f t="shared" si="7"/>
        <v>34.898177904086339</v>
      </c>
      <c r="G398" s="26">
        <v>544.4410322</v>
      </c>
    </row>
    <row r="399" spans="1:7" x14ac:dyDescent="0.3">
      <c r="A399" s="5">
        <v>46136</v>
      </c>
      <c r="B399" s="93" t="s">
        <v>67</v>
      </c>
      <c r="C399" s="10" t="s">
        <v>7</v>
      </c>
      <c r="D399" s="10" t="s">
        <v>9</v>
      </c>
      <c r="E399" s="11">
        <v>600</v>
      </c>
      <c r="F399" s="12">
        <f t="shared" si="7"/>
        <v>1.102047723286937</v>
      </c>
      <c r="G399" s="26">
        <v>544.4410322</v>
      </c>
    </row>
    <row r="400" spans="1:7" x14ac:dyDescent="0.3">
      <c r="A400" s="5">
        <v>46136</v>
      </c>
      <c r="B400" s="93" t="s">
        <v>67</v>
      </c>
      <c r="C400" s="10" t="s">
        <v>7</v>
      </c>
      <c r="D400" s="10" t="s">
        <v>15</v>
      </c>
      <c r="E400" s="11">
        <v>700</v>
      </c>
      <c r="F400" s="12">
        <f t="shared" si="7"/>
        <v>1.28572234383476</v>
      </c>
      <c r="G400" s="26">
        <v>544.4410322</v>
      </c>
    </row>
    <row r="401" spans="1:7" x14ac:dyDescent="0.3">
      <c r="A401" s="5">
        <v>46136</v>
      </c>
      <c r="B401" s="93" t="s">
        <v>52</v>
      </c>
      <c r="C401" s="10" t="s">
        <v>12</v>
      </c>
      <c r="D401" s="10" t="s">
        <v>9</v>
      </c>
      <c r="E401" s="11">
        <v>100000</v>
      </c>
      <c r="F401" s="12">
        <f t="shared" si="7"/>
        <v>183.67462054782285</v>
      </c>
      <c r="G401" s="26">
        <v>544.4410322</v>
      </c>
    </row>
    <row r="402" spans="1:7" x14ac:dyDescent="0.3">
      <c r="A402" s="5">
        <v>46137</v>
      </c>
      <c r="B402" s="93" t="s">
        <v>67</v>
      </c>
      <c r="C402" s="10" t="s">
        <v>7</v>
      </c>
      <c r="D402" s="10" t="s">
        <v>9</v>
      </c>
      <c r="E402" s="11">
        <v>600</v>
      </c>
      <c r="F402" s="12">
        <f t="shared" si="7"/>
        <v>1.102047723286937</v>
      </c>
      <c r="G402" s="26">
        <v>544.4410322</v>
      </c>
    </row>
    <row r="403" spans="1:7" x14ac:dyDescent="0.3">
      <c r="A403" s="5">
        <v>46139</v>
      </c>
      <c r="B403" s="93" t="s">
        <v>67</v>
      </c>
      <c r="C403" s="10" t="s">
        <v>7</v>
      </c>
      <c r="D403" s="10" t="s">
        <v>9</v>
      </c>
      <c r="E403" s="11">
        <v>625</v>
      </c>
      <c r="F403" s="12">
        <f t="shared" si="7"/>
        <v>1.1479663784238927</v>
      </c>
      <c r="G403" s="26">
        <v>544.4410322</v>
      </c>
    </row>
    <row r="404" spans="1:7" x14ac:dyDescent="0.3">
      <c r="A404" s="5">
        <v>46139</v>
      </c>
      <c r="B404" s="93" t="s">
        <v>67</v>
      </c>
      <c r="C404" s="10" t="s">
        <v>7</v>
      </c>
      <c r="D404" s="10" t="s">
        <v>15</v>
      </c>
      <c r="E404" s="11">
        <v>700</v>
      </c>
      <c r="F404" s="12">
        <f t="shared" si="7"/>
        <v>1.28572234383476</v>
      </c>
      <c r="G404" s="26">
        <v>544.4410322</v>
      </c>
    </row>
    <row r="405" spans="1:7" x14ac:dyDescent="0.3">
      <c r="A405" s="5">
        <v>46139</v>
      </c>
      <c r="B405" s="93" t="s">
        <v>67</v>
      </c>
      <c r="C405" s="10" t="s">
        <v>7</v>
      </c>
      <c r="D405" s="10" t="s">
        <v>15</v>
      </c>
      <c r="E405" s="11">
        <v>700</v>
      </c>
      <c r="F405" s="12">
        <f t="shared" si="7"/>
        <v>1.28572234383476</v>
      </c>
      <c r="G405" s="26">
        <v>544.4410322</v>
      </c>
    </row>
    <row r="406" spans="1:7" x14ac:dyDescent="0.3">
      <c r="A406" s="5">
        <v>46139</v>
      </c>
      <c r="B406" s="93" t="s">
        <v>67</v>
      </c>
      <c r="C406" s="10" t="s">
        <v>7</v>
      </c>
      <c r="D406" s="10" t="s">
        <v>9</v>
      </c>
      <c r="E406" s="11">
        <v>625</v>
      </c>
      <c r="F406" s="12">
        <f t="shared" si="7"/>
        <v>1.1479663784238927</v>
      </c>
      <c r="G406" s="26">
        <v>544.4410322</v>
      </c>
    </row>
    <row r="407" spans="1:7" x14ac:dyDescent="0.3">
      <c r="A407" s="32">
        <v>46139</v>
      </c>
      <c r="B407" s="33" t="s">
        <v>115</v>
      </c>
      <c r="C407" s="10" t="s">
        <v>28</v>
      </c>
      <c r="D407" s="10" t="s">
        <v>9</v>
      </c>
      <c r="E407" s="99">
        <v>11700</v>
      </c>
      <c r="F407" s="12">
        <f t="shared" si="7"/>
        <v>21.489930604095274</v>
      </c>
      <c r="G407" s="26">
        <v>544.4410322</v>
      </c>
    </row>
    <row r="408" spans="1:7" x14ac:dyDescent="0.3">
      <c r="A408" s="5">
        <v>46140</v>
      </c>
      <c r="B408" s="93" t="s">
        <v>67</v>
      </c>
      <c r="C408" s="10" t="s">
        <v>7</v>
      </c>
      <c r="D408" s="10" t="s">
        <v>9</v>
      </c>
      <c r="E408" s="11">
        <v>625</v>
      </c>
      <c r="F408" s="12">
        <f t="shared" si="7"/>
        <v>1.1479663784238927</v>
      </c>
      <c r="G408" s="26">
        <v>544.4410322</v>
      </c>
    </row>
    <row r="409" spans="1:7" x14ac:dyDescent="0.3">
      <c r="A409" s="5">
        <v>46140</v>
      </c>
      <c r="B409" s="93" t="s">
        <v>67</v>
      </c>
      <c r="C409" s="10" t="s">
        <v>7</v>
      </c>
      <c r="D409" s="10" t="s">
        <v>15</v>
      </c>
      <c r="E409" s="11">
        <v>700</v>
      </c>
      <c r="F409" s="12">
        <f t="shared" si="7"/>
        <v>1.28572234383476</v>
      </c>
      <c r="G409" s="26">
        <v>544.4410322</v>
      </c>
    </row>
    <row r="410" spans="1:7" x14ac:dyDescent="0.3">
      <c r="A410" s="5">
        <v>46140</v>
      </c>
      <c r="B410" s="93" t="s">
        <v>67</v>
      </c>
      <c r="C410" s="10" t="s">
        <v>7</v>
      </c>
      <c r="D410" s="10" t="s">
        <v>15</v>
      </c>
      <c r="E410" s="11">
        <v>700</v>
      </c>
      <c r="F410" s="12">
        <f t="shared" si="7"/>
        <v>1.28572234383476</v>
      </c>
      <c r="G410" s="26">
        <v>544.4410322</v>
      </c>
    </row>
    <row r="411" spans="1:7" x14ac:dyDescent="0.3">
      <c r="A411" s="5">
        <v>46140</v>
      </c>
      <c r="B411" s="93" t="s">
        <v>67</v>
      </c>
      <c r="C411" s="10" t="s">
        <v>7</v>
      </c>
      <c r="D411" s="10" t="s">
        <v>9</v>
      </c>
      <c r="E411" s="11">
        <v>625</v>
      </c>
      <c r="F411" s="12">
        <f t="shared" si="7"/>
        <v>1.1479663784238927</v>
      </c>
      <c r="G411" s="26">
        <v>544.4410322</v>
      </c>
    </row>
    <row r="412" spans="1:7" x14ac:dyDescent="0.3">
      <c r="A412" s="5">
        <v>46140</v>
      </c>
      <c r="B412" s="93" t="s">
        <v>123</v>
      </c>
      <c r="C412" s="10" t="s">
        <v>16</v>
      </c>
      <c r="D412" s="10" t="s">
        <v>15</v>
      </c>
      <c r="E412" s="11">
        <v>1500</v>
      </c>
      <c r="F412" s="12">
        <f t="shared" si="7"/>
        <v>2.7551193082173429</v>
      </c>
      <c r="G412" s="26">
        <v>544.4410322</v>
      </c>
    </row>
    <row r="413" spans="1:7" x14ac:dyDescent="0.3">
      <c r="A413" s="5">
        <v>46140</v>
      </c>
      <c r="B413" s="93" t="s">
        <v>120</v>
      </c>
      <c r="C413" s="10" t="s">
        <v>16</v>
      </c>
      <c r="D413" s="10" t="s">
        <v>15</v>
      </c>
      <c r="E413" s="11">
        <v>1500</v>
      </c>
      <c r="F413" s="12">
        <f t="shared" si="7"/>
        <v>2.7551193082173429</v>
      </c>
      <c r="G413" s="26">
        <v>544.4410322</v>
      </c>
    </row>
    <row r="414" spans="1:7" x14ac:dyDescent="0.3">
      <c r="A414" s="5">
        <v>46140</v>
      </c>
      <c r="B414" s="93" t="s">
        <v>67</v>
      </c>
      <c r="C414" s="10" t="s">
        <v>7</v>
      </c>
      <c r="D414" s="10" t="s">
        <v>15</v>
      </c>
      <c r="E414" s="11">
        <v>5400</v>
      </c>
      <c r="F414" s="12">
        <f t="shared" si="7"/>
        <v>9.9184295095824346</v>
      </c>
      <c r="G414" s="26">
        <v>544.4410322</v>
      </c>
    </row>
    <row r="415" spans="1:7" x14ac:dyDescent="0.3">
      <c r="A415" s="5">
        <v>46140</v>
      </c>
      <c r="B415" s="93" t="s">
        <v>67</v>
      </c>
      <c r="C415" s="10" t="s">
        <v>7</v>
      </c>
      <c r="D415" s="10" t="s">
        <v>15</v>
      </c>
      <c r="E415" s="11">
        <v>4200</v>
      </c>
      <c r="F415" s="12">
        <f t="shared" si="7"/>
        <v>7.7143340630085593</v>
      </c>
      <c r="G415" s="26">
        <v>544.4410322</v>
      </c>
    </row>
    <row r="416" spans="1:7" x14ac:dyDescent="0.3">
      <c r="A416" s="5">
        <v>46141</v>
      </c>
      <c r="B416" s="93" t="s">
        <v>67</v>
      </c>
      <c r="C416" s="10" t="s">
        <v>7</v>
      </c>
      <c r="D416" s="10" t="s">
        <v>15</v>
      </c>
      <c r="E416" s="11">
        <v>5200</v>
      </c>
      <c r="F416" s="12">
        <f t="shared" si="7"/>
        <v>9.5510802684867873</v>
      </c>
      <c r="G416" s="26">
        <v>544.4410322</v>
      </c>
    </row>
    <row r="417" spans="1:7" x14ac:dyDescent="0.3">
      <c r="A417" s="5">
        <v>46141</v>
      </c>
      <c r="B417" s="93" t="s">
        <v>129</v>
      </c>
      <c r="C417" s="10" t="s">
        <v>12</v>
      </c>
      <c r="D417" s="10" t="s">
        <v>9</v>
      </c>
      <c r="E417" s="11">
        <v>5000</v>
      </c>
      <c r="F417" s="12">
        <f t="shared" si="7"/>
        <v>9.1837310273911417</v>
      </c>
      <c r="G417" s="26">
        <v>544.4410322</v>
      </c>
    </row>
    <row r="418" spans="1:7" x14ac:dyDescent="0.3">
      <c r="A418" s="5">
        <v>46141</v>
      </c>
      <c r="B418" s="93" t="s">
        <v>67</v>
      </c>
      <c r="C418" s="10" t="s">
        <v>7</v>
      </c>
      <c r="D418" s="10" t="s">
        <v>9</v>
      </c>
      <c r="E418" s="11">
        <v>625</v>
      </c>
      <c r="F418" s="12">
        <f t="shared" si="7"/>
        <v>1.1479663784238927</v>
      </c>
      <c r="G418" s="26">
        <v>544.4410322</v>
      </c>
    </row>
    <row r="419" spans="1:7" x14ac:dyDescent="0.3">
      <c r="A419" s="5">
        <v>46141</v>
      </c>
      <c r="B419" s="93" t="s">
        <v>67</v>
      </c>
      <c r="C419" s="10" t="s">
        <v>7</v>
      </c>
      <c r="D419" s="10" t="s">
        <v>15</v>
      </c>
      <c r="E419" s="11">
        <v>700</v>
      </c>
      <c r="F419" s="12">
        <f t="shared" si="7"/>
        <v>1.28572234383476</v>
      </c>
      <c r="G419" s="26">
        <v>544.4410322</v>
      </c>
    </row>
    <row r="420" spans="1:7" x14ac:dyDescent="0.3">
      <c r="A420" s="5">
        <v>46141</v>
      </c>
      <c r="B420" s="93" t="s">
        <v>67</v>
      </c>
      <c r="C420" s="10" t="s">
        <v>7</v>
      </c>
      <c r="D420" s="10" t="s">
        <v>15</v>
      </c>
      <c r="E420" s="11">
        <v>700</v>
      </c>
      <c r="F420" s="12">
        <f t="shared" si="7"/>
        <v>1.28572234383476</v>
      </c>
      <c r="G420" s="26">
        <v>544.4410322</v>
      </c>
    </row>
    <row r="421" spans="1:7" x14ac:dyDescent="0.3">
      <c r="A421" s="5">
        <v>46141</v>
      </c>
      <c r="B421" s="93" t="s">
        <v>67</v>
      </c>
      <c r="C421" s="10" t="s">
        <v>7</v>
      </c>
      <c r="D421" s="10" t="s">
        <v>9</v>
      </c>
      <c r="E421" s="11">
        <v>625</v>
      </c>
      <c r="F421" s="12">
        <f t="shared" si="7"/>
        <v>1.1479663784238927</v>
      </c>
      <c r="G421" s="26">
        <v>544.4410322</v>
      </c>
    </row>
    <row r="422" spans="1:7" ht="15" thickBot="1" x14ac:dyDescent="0.35">
      <c r="A422" s="102">
        <v>46142</v>
      </c>
      <c r="B422" s="103" t="s">
        <v>27</v>
      </c>
      <c r="C422" s="104" t="s">
        <v>28</v>
      </c>
      <c r="D422" s="91" t="s">
        <v>9</v>
      </c>
      <c r="E422" s="105">
        <v>20475</v>
      </c>
      <c r="F422" s="106"/>
      <c r="G422" s="17">
        <v>544.4410322</v>
      </c>
    </row>
    <row r="423" spans="1:7" x14ac:dyDescent="0.3">
      <c r="A423" s="5">
        <v>46142</v>
      </c>
      <c r="B423" s="93" t="s">
        <v>67</v>
      </c>
      <c r="C423" s="10" t="s">
        <v>7</v>
      </c>
      <c r="D423" s="10" t="s">
        <v>15</v>
      </c>
      <c r="E423" s="11">
        <v>4700</v>
      </c>
      <c r="F423" s="12">
        <f t="shared" ref="F423:F427" si="8">E423/G423</f>
        <v>8.6327071657476733</v>
      </c>
      <c r="G423" s="26">
        <v>544.4410322</v>
      </c>
    </row>
    <row r="424" spans="1:7" x14ac:dyDescent="0.3">
      <c r="A424" s="5">
        <v>46142</v>
      </c>
      <c r="B424" s="93" t="s">
        <v>67</v>
      </c>
      <c r="C424" s="10" t="s">
        <v>7</v>
      </c>
      <c r="D424" s="10" t="s">
        <v>9</v>
      </c>
      <c r="E424" s="11">
        <v>625</v>
      </c>
      <c r="F424" s="12">
        <f t="shared" si="8"/>
        <v>1.1479663784238927</v>
      </c>
      <c r="G424" s="26">
        <v>544.4410322</v>
      </c>
    </row>
    <row r="425" spans="1:7" x14ac:dyDescent="0.3">
      <c r="A425" s="5">
        <v>46142</v>
      </c>
      <c r="B425" s="93" t="s">
        <v>67</v>
      </c>
      <c r="C425" s="10" t="s">
        <v>7</v>
      </c>
      <c r="D425" s="10" t="s">
        <v>15</v>
      </c>
      <c r="E425" s="11">
        <v>700</v>
      </c>
      <c r="F425" s="12">
        <f t="shared" si="8"/>
        <v>1.28572234383476</v>
      </c>
      <c r="G425" s="26">
        <v>544.4410322</v>
      </c>
    </row>
    <row r="426" spans="1:7" x14ac:dyDescent="0.3">
      <c r="A426" s="5">
        <v>46142</v>
      </c>
      <c r="B426" s="93" t="s">
        <v>67</v>
      </c>
      <c r="C426" s="10" t="s">
        <v>7</v>
      </c>
      <c r="D426" s="10" t="s">
        <v>9</v>
      </c>
      <c r="E426" s="11">
        <v>625</v>
      </c>
      <c r="F426" s="12">
        <f t="shared" si="8"/>
        <v>1.1479663784238927</v>
      </c>
      <c r="G426" s="26">
        <v>544.4410322</v>
      </c>
    </row>
    <row r="427" spans="1:7" ht="15" thickBot="1" x14ac:dyDescent="0.35">
      <c r="A427" s="107">
        <v>46142</v>
      </c>
      <c r="B427" s="93" t="s">
        <v>67</v>
      </c>
      <c r="C427" s="14" t="s">
        <v>7</v>
      </c>
      <c r="D427" s="14" t="s">
        <v>15</v>
      </c>
      <c r="E427" s="15">
        <v>7200</v>
      </c>
      <c r="F427" s="16">
        <f t="shared" si="8"/>
        <v>13.224572679443245</v>
      </c>
      <c r="G427" s="28">
        <v>544.4410322</v>
      </c>
    </row>
    <row r="428" spans="1:7" ht="15" thickBot="1" x14ac:dyDescent="0.35">
      <c r="A428" s="102">
        <v>46142</v>
      </c>
      <c r="B428" s="103" t="s">
        <v>27</v>
      </c>
      <c r="C428" s="104" t="s">
        <v>28</v>
      </c>
      <c r="D428" s="91" t="s">
        <v>9</v>
      </c>
      <c r="E428" s="105">
        <v>20475</v>
      </c>
      <c r="F428" s="106"/>
      <c r="G428" s="17">
        <v>544.4410322</v>
      </c>
    </row>
    <row r="429" spans="1:7" x14ac:dyDescent="0.3">
      <c r="A429" s="113">
        <v>46146</v>
      </c>
      <c r="B429" s="93" t="s">
        <v>67</v>
      </c>
      <c r="C429" s="10" t="s">
        <v>71</v>
      </c>
      <c r="D429" s="9" t="s">
        <v>9</v>
      </c>
      <c r="E429" s="114">
        <v>700</v>
      </c>
      <c r="F429" s="12">
        <f>E429/G429</f>
        <v>1.2828367016412832</v>
      </c>
      <c r="G429" s="112">
        <v>545.6657103</v>
      </c>
    </row>
    <row r="430" spans="1:7" x14ac:dyDescent="0.3">
      <c r="A430" s="113">
        <v>46146</v>
      </c>
      <c r="B430" s="93" t="s">
        <v>67</v>
      </c>
      <c r="C430" s="10" t="s">
        <v>71</v>
      </c>
      <c r="D430" s="9" t="s">
        <v>15</v>
      </c>
      <c r="E430" s="114">
        <v>700</v>
      </c>
      <c r="F430" s="12">
        <f t="shared" ref="F430:F493" si="9">E430/G430</f>
        <v>1.2828367016412832</v>
      </c>
      <c r="G430" s="112">
        <v>545.6657103</v>
      </c>
    </row>
    <row r="431" spans="1:7" x14ac:dyDescent="0.3">
      <c r="A431" s="113">
        <v>46146</v>
      </c>
      <c r="B431" s="93" t="s">
        <v>67</v>
      </c>
      <c r="C431" s="10" t="s">
        <v>71</v>
      </c>
      <c r="D431" s="9" t="s">
        <v>15</v>
      </c>
      <c r="E431" s="114">
        <v>700</v>
      </c>
      <c r="F431" s="12">
        <f t="shared" si="9"/>
        <v>1.2828367016412832</v>
      </c>
      <c r="G431" s="112">
        <v>545.6657103</v>
      </c>
    </row>
    <row r="432" spans="1:7" x14ac:dyDescent="0.3">
      <c r="A432" s="113">
        <v>46146</v>
      </c>
      <c r="B432" s="93" t="s">
        <v>67</v>
      </c>
      <c r="C432" s="10" t="s">
        <v>71</v>
      </c>
      <c r="D432" s="9" t="s">
        <v>9</v>
      </c>
      <c r="E432" s="114">
        <v>600</v>
      </c>
      <c r="F432" s="12">
        <f t="shared" si="9"/>
        <v>1.0995743156925284</v>
      </c>
      <c r="G432" s="112">
        <v>545.6657103</v>
      </c>
    </row>
    <row r="433" spans="1:7" x14ac:dyDescent="0.3">
      <c r="A433" s="113">
        <v>46147</v>
      </c>
      <c r="B433" s="93" t="s">
        <v>67</v>
      </c>
      <c r="C433" s="10" t="s">
        <v>71</v>
      </c>
      <c r="D433" s="9" t="s">
        <v>9</v>
      </c>
      <c r="E433" s="114">
        <v>700</v>
      </c>
      <c r="F433" s="12">
        <f t="shared" si="9"/>
        <v>1.2828367016412832</v>
      </c>
      <c r="G433" s="112">
        <v>545.6657103</v>
      </c>
    </row>
    <row r="434" spans="1:7" x14ac:dyDescent="0.3">
      <c r="A434" s="113">
        <v>46147</v>
      </c>
      <c r="B434" s="93" t="s">
        <v>67</v>
      </c>
      <c r="C434" s="10" t="s">
        <v>71</v>
      </c>
      <c r="D434" s="9" t="s">
        <v>15</v>
      </c>
      <c r="E434" s="114">
        <v>700</v>
      </c>
      <c r="F434" s="12">
        <f t="shared" si="9"/>
        <v>1.2828367016412832</v>
      </c>
      <c r="G434" s="112">
        <v>545.6657103</v>
      </c>
    </row>
    <row r="435" spans="1:7" x14ac:dyDescent="0.3">
      <c r="A435" s="113">
        <v>46147</v>
      </c>
      <c r="B435" s="93" t="s">
        <v>67</v>
      </c>
      <c r="C435" s="10" t="s">
        <v>71</v>
      </c>
      <c r="D435" s="9" t="s">
        <v>15</v>
      </c>
      <c r="E435" s="114">
        <v>700</v>
      </c>
      <c r="F435" s="12">
        <f t="shared" si="9"/>
        <v>1.2828367016412832</v>
      </c>
      <c r="G435" s="112">
        <v>545.6657103</v>
      </c>
    </row>
    <row r="436" spans="1:7" x14ac:dyDescent="0.3">
      <c r="A436" s="113">
        <v>46147</v>
      </c>
      <c r="B436" s="93" t="s">
        <v>67</v>
      </c>
      <c r="C436" s="10" t="s">
        <v>71</v>
      </c>
      <c r="D436" s="9" t="s">
        <v>9</v>
      </c>
      <c r="E436" s="114">
        <v>600</v>
      </c>
      <c r="F436" s="12">
        <f t="shared" si="9"/>
        <v>1.0995743156925284</v>
      </c>
      <c r="G436" s="112">
        <v>545.6657103</v>
      </c>
    </row>
    <row r="437" spans="1:7" x14ac:dyDescent="0.3">
      <c r="A437" s="113">
        <v>46147</v>
      </c>
      <c r="B437" s="93" t="s">
        <v>67</v>
      </c>
      <c r="C437" s="10" t="s">
        <v>71</v>
      </c>
      <c r="D437" s="9" t="s">
        <v>9</v>
      </c>
      <c r="E437" s="114">
        <v>1200</v>
      </c>
      <c r="F437" s="12">
        <f t="shared" si="9"/>
        <v>2.1991486313850568</v>
      </c>
      <c r="G437" s="112">
        <v>545.6657103</v>
      </c>
    </row>
    <row r="438" spans="1:7" x14ac:dyDescent="0.3">
      <c r="A438" s="113">
        <v>46147</v>
      </c>
      <c r="B438" s="93" t="s">
        <v>146</v>
      </c>
      <c r="C438" s="10" t="s">
        <v>138</v>
      </c>
      <c r="D438" s="9" t="s">
        <v>15</v>
      </c>
      <c r="E438" s="114">
        <v>30000</v>
      </c>
      <c r="F438" s="12">
        <f t="shared" si="9"/>
        <v>54.978715784626424</v>
      </c>
      <c r="G438" s="112">
        <v>545.6657103</v>
      </c>
    </row>
    <row r="439" spans="1:7" x14ac:dyDescent="0.3">
      <c r="A439" s="113">
        <v>46147</v>
      </c>
      <c r="B439" s="93" t="s">
        <v>147</v>
      </c>
      <c r="C439" s="10" t="s">
        <v>38</v>
      </c>
      <c r="D439" s="9" t="s">
        <v>15</v>
      </c>
      <c r="E439" s="114">
        <v>10000</v>
      </c>
      <c r="F439" s="12">
        <f t="shared" si="9"/>
        <v>18.326238594875473</v>
      </c>
      <c r="G439" s="112">
        <v>545.6657103</v>
      </c>
    </row>
    <row r="440" spans="1:7" x14ac:dyDescent="0.3">
      <c r="A440" s="113">
        <v>46147</v>
      </c>
      <c r="B440" s="93" t="s">
        <v>148</v>
      </c>
      <c r="C440" s="10" t="s">
        <v>38</v>
      </c>
      <c r="D440" s="9" t="s">
        <v>15</v>
      </c>
      <c r="E440" s="114">
        <v>15000</v>
      </c>
      <c r="F440" s="12">
        <f t="shared" si="9"/>
        <v>27.489357892313212</v>
      </c>
      <c r="G440" s="112">
        <v>545.6657103</v>
      </c>
    </row>
    <row r="441" spans="1:7" x14ac:dyDescent="0.3">
      <c r="A441" s="113">
        <v>46147</v>
      </c>
      <c r="B441" s="93" t="s">
        <v>121</v>
      </c>
      <c r="C441" s="10" t="s">
        <v>18</v>
      </c>
      <c r="D441" s="9" t="s">
        <v>15</v>
      </c>
      <c r="E441" s="114">
        <v>20000</v>
      </c>
      <c r="F441" s="12">
        <f t="shared" si="9"/>
        <v>36.652477189750947</v>
      </c>
      <c r="G441" s="112">
        <v>545.6657103</v>
      </c>
    </row>
    <row r="442" spans="1:7" x14ac:dyDescent="0.3">
      <c r="A442" s="113">
        <v>46147</v>
      </c>
      <c r="B442" s="93" t="s">
        <v>67</v>
      </c>
      <c r="C442" s="10" t="s">
        <v>71</v>
      </c>
      <c r="D442" s="9" t="s">
        <v>15</v>
      </c>
      <c r="E442" s="114">
        <v>5500</v>
      </c>
      <c r="F442" s="12">
        <f t="shared" si="9"/>
        <v>10.079431227181511</v>
      </c>
      <c r="G442" s="112">
        <v>545.6657103</v>
      </c>
    </row>
    <row r="443" spans="1:7" x14ac:dyDescent="0.3">
      <c r="A443" s="113">
        <v>46147</v>
      </c>
      <c r="B443" s="93" t="s">
        <v>120</v>
      </c>
      <c r="C443" s="10" t="s">
        <v>16</v>
      </c>
      <c r="D443" s="9" t="s">
        <v>15</v>
      </c>
      <c r="E443" s="114">
        <v>2000</v>
      </c>
      <c r="F443" s="12">
        <f t="shared" si="9"/>
        <v>3.6652477189750949</v>
      </c>
      <c r="G443" s="112">
        <v>545.6657103</v>
      </c>
    </row>
    <row r="444" spans="1:7" x14ac:dyDescent="0.3">
      <c r="A444" s="113">
        <v>46147</v>
      </c>
      <c r="B444" s="93" t="s">
        <v>120</v>
      </c>
      <c r="C444" s="10" t="s">
        <v>16</v>
      </c>
      <c r="D444" s="9" t="s">
        <v>15</v>
      </c>
      <c r="E444" s="114">
        <v>3000</v>
      </c>
      <c r="F444" s="12">
        <f t="shared" si="9"/>
        <v>5.4978715784626422</v>
      </c>
      <c r="G444" s="112">
        <v>545.6657103</v>
      </c>
    </row>
    <row r="445" spans="1:7" x14ac:dyDescent="0.3">
      <c r="A445" s="113">
        <v>46147</v>
      </c>
      <c r="B445" s="93" t="s">
        <v>120</v>
      </c>
      <c r="C445" s="10" t="s">
        <v>16</v>
      </c>
      <c r="D445" s="9" t="s">
        <v>17</v>
      </c>
      <c r="E445" s="114">
        <v>2000</v>
      </c>
      <c r="F445" s="12">
        <f t="shared" si="9"/>
        <v>3.6652477189750949</v>
      </c>
      <c r="G445" s="112">
        <v>545.6657103</v>
      </c>
    </row>
    <row r="446" spans="1:7" x14ac:dyDescent="0.3">
      <c r="A446" s="32">
        <v>46117</v>
      </c>
      <c r="B446" s="33" t="s">
        <v>139</v>
      </c>
      <c r="C446" s="10" t="s">
        <v>74</v>
      </c>
      <c r="D446" s="9" t="s">
        <v>9</v>
      </c>
      <c r="E446" s="114">
        <v>1076244</v>
      </c>
      <c r="F446" s="12">
        <f t="shared" si="9"/>
        <v>1972.350433030316</v>
      </c>
      <c r="G446" s="112">
        <v>545.6657103</v>
      </c>
    </row>
    <row r="447" spans="1:7" x14ac:dyDescent="0.3">
      <c r="A447" s="115">
        <v>46147</v>
      </c>
      <c r="B447" s="33" t="s">
        <v>140</v>
      </c>
      <c r="C447" s="10" t="s">
        <v>28</v>
      </c>
      <c r="D447" s="9" t="s">
        <v>9</v>
      </c>
      <c r="E447" s="116">
        <v>2066</v>
      </c>
      <c r="F447" s="12">
        <f t="shared" si="9"/>
        <v>3.786200893701273</v>
      </c>
      <c r="G447" s="112">
        <v>545.6657103</v>
      </c>
    </row>
    <row r="448" spans="1:7" x14ac:dyDescent="0.3">
      <c r="A448" s="113">
        <v>46148</v>
      </c>
      <c r="B448" s="93" t="s">
        <v>67</v>
      </c>
      <c r="C448" s="10" t="s">
        <v>71</v>
      </c>
      <c r="D448" s="9" t="s">
        <v>9</v>
      </c>
      <c r="E448" s="114">
        <v>700</v>
      </c>
      <c r="F448" s="12">
        <f t="shared" si="9"/>
        <v>1.2828367016412832</v>
      </c>
      <c r="G448" s="112">
        <v>545.6657103</v>
      </c>
    </row>
    <row r="449" spans="1:7" x14ac:dyDescent="0.3">
      <c r="A449" s="113">
        <v>46148</v>
      </c>
      <c r="B449" s="93" t="s">
        <v>67</v>
      </c>
      <c r="C449" s="10" t="s">
        <v>71</v>
      </c>
      <c r="D449" s="9" t="s">
        <v>15</v>
      </c>
      <c r="E449" s="114">
        <v>700</v>
      </c>
      <c r="F449" s="12">
        <f t="shared" si="9"/>
        <v>1.2828367016412832</v>
      </c>
      <c r="G449" s="112">
        <v>545.6657103</v>
      </c>
    </row>
    <row r="450" spans="1:7" x14ac:dyDescent="0.3">
      <c r="A450" s="113">
        <v>46148</v>
      </c>
      <c r="B450" s="93" t="s">
        <v>67</v>
      </c>
      <c r="C450" s="10" t="s">
        <v>71</v>
      </c>
      <c r="D450" s="9" t="s">
        <v>15</v>
      </c>
      <c r="E450" s="114">
        <v>700</v>
      </c>
      <c r="F450" s="12">
        <f t="shared" si="9"/>
        <v>1.2828367016412832</v>
      </c>
      <c r="G450" s="112">
        <v>545.6657103</v>
      </c>
    </row>
    <row r="451" spans="1:7" x14ac:dyDescent="0.3">
      <c r="A451" s="113">
        <v>46148</v>
      </c>
      <c r="B451" s="93" t="s">
        <v>67</v>
      </c>
      <c r="C451" s="10" t="s">
        <v>71</v>
      </c>
      <c r="D451" s="9" t="s">
        <v>9</v>
      </c>
      <c r="E451" s="114">
        <v>700</v>
      </c>
      <c r="F451" s="12">
        <f t="shared" si="9"/>
        <v>1.2828367016412832</v>
      </c>
      <c r="G451" s="112">
        <v>545.6657103</v>
      </c>
    </row>
    <row r="452" spans="1:7" x14ac:dyDescent="0.3">
      <c r="A452" s="113">
        <v>46148</v>
      </c>
      <c r="B452" s="93" t="s">
        <v>67</v>
      </c>
      <c r="C452" s="10" t="s">
        <v>71</v>
      </c>
      <c r="D452" s="9" t="s">
        <v>15</v>
      </c>
      <c r="E452" s="114">
        <v>5200</v>
      </c>
      <c r="F452" s="12">
        <f t="shared" si="9"/>
        <v>9.5296440693352462</v>
      </c>
      <c r="G452" s="112">
        <v>545.6657103</v>
      </c>
    </row>
    <row r="453" spans="1:7" x14ac:dyDescent="0.3">
      <c r="A453" s="113">
        <v>46148</v>
      </c>
      <c r="B453" s="93" t="s">
        <v>67</v>
      </c>
      <c r="C453" s="10" t="s">
        <v>71</v>
      </c>
      <c r="D453" s="9" t="s">
        <v>15</v>
      </c>
      <c r="E453" s="114">
        <v>5700</v>
      </c>
      <c r="F453" s="12">
        <f t="shared" si="9"/>
        <v>10.44595599907902</v>
      </c>
      <c r="G453" s="112">
        <v>545.6657103</v>
      </c>
    </row>
    <row r="454" spans="1:7" x14ac:dyDescent="0.3">
      <c r="A454" s="113">
        <v>46148</v>
      </c>
      <c r="B454" s="93" t="s">
        <v>123</v>
      </c>
      <c r="C454" s="10" t="s">
        <v>16</v>
      </c>
      <c r="D454" s="9" t="s">
        <v>15</v>
      </c>
      <c r="E454" s="114">
        <v>2000</v>
      </c>
      <c r="F454" s="12">
        <f t="shared" si="9"/>
        <v>3.6652477189750949</v>
      </c>
      <c r="G454" s="112">
        <v>545.6657103</v>
      </c>
    </row>
    <row r="455" spans="1:7" x14ac:dyDescent="0.3">
      <c r="A455" s="113">
        <v>46149</v>
      </c>
      <c r="B455" s="93" t="s">
        <v>67</v>
      </c>
      <c r="C455" s="10" t="s">
        <v>71</v>
      </c>
      <c r="D455" s="9" t="s">
        <v>9</v>
      </c>
      <c r="E455" s="114">
        <v>700</v>
      </c>
      <c r="F455" s="12">
        <f t="shared" si="9"/>
        <v>1.2828367016412832</v>
      </c>
      <c r="G455" s="112">
        <v>545.6657103</v>
      </c>
    </row>
    <row r="456" spans="1:7" x14ac:dyDescent="0.3">
      <c r="A456" s="113">
        <v>46149</v>
      </c>
      <c r="B456" s="93" t="s">
        <v>67</v>
      </c>
      <c r="C456" s="10" t="s">
        <v>71</v>
      </c>
      <c r="D456" s="9" t="s">
        <v>15</v>
      </c>
      <c r="E456" s="114">
        <v>700</v>
      </c>
      <c r="F456" s="12">
        <f t="shared" si="9"/>
        <v>1.2828367016412832</v>
      </c>
      <c r="G456" s="112">
        <v>545.6657103</v>
      </c>
    </row>
    <row r="457" spans="1:7" x14ac:dyDescent="0.3">
      <c r="A457" s="113">
        <v>46149</v>
      </c>
      <c r="B457" s="93" t="s">
        <v>67</v>
      </c>
      <c r="C457" s="10" t="s">
        <v>71</v>
      </c>
      <c r="D457" s="9" t="s">
        <v>15</v>
      </c>
      <c r="E457" s="114">
        <v>700</v>
      </c>
      <c r="F457" s="12">
        <f t="shared" si="9"/>
        <v>1.2828367016412832</v>
      </c>
      <c r="G457" s="112">
        <v>545.6657103</v>
      </c>
    </row>
    <row r="458" spans="1:7" x14ac:dyDescent="0.3">
      <c r="A458" s="113">
        <v>46149</v>
      </c>
      <c r="B458" s="93" t="s">
        <v>67</v>
      </c>
      <c r="C458" s="10" t="s">
        <v>71</v>
      </c>
      <c r="D458" s="9" t="s">
        <v>9</v>
      </c>
      <c r="E458" s="114">
        <v>700</v>
      </c>
      <c r="F458" s="12">
        <f t="shared" si="9"/>
        <v>1.2828367016412832</v>
      </c>
      <c r="G458" s="112">
        <v>545.6657103</v>
      </c>
    </row>
    <row r="459" spans="1:7" x14ac:dyDescent="0.3">
      <c r="A459" s="113">
        <v>46150</v>
      </c>
      <c r="B459" s="93" t="s">
        <v>149</v>
      </c>
      <c r="C459" s="10" t="s">
        <v>74</v>
      </c>
      <c r="D459" s="9" t="s">
        <v>31</v>
      </c>
      <c r="E459" s="114">
        <v>14635</v>
      </c>
      <c r="F459" s="12">
        <f t="shared" si="9"/>
        <v>26.820450183600258</v>
      </c>
      <c r="G459" s="112">
        <v>545.6657103</v>
      </c>
    </row>
    <row r="460" spans="1:7" x14ac:dyDescent="0.3">
      <c r="A460" s="113">
        <v>46150</v>
      </c>
      <c r="B460" s="93" t="s">
        <v>67</v>
      </c>
      <c r="C460" s="10" t="s">
        <v>71</v>
      </c>
      <c r="D460" s="9" t="s">
        <v>9</v>
      </c>
      <c r="E460" s="114">
        <v>700</v>
      </c>
      <c r="F460" s="12">
        <f t="shared" si="9"/>
        <v>1.2828367016412832</v>
      </c>
      <c r="G460" s="112">
        <v>545.6657103</v>
      </c>
    </row>
    <row r="461" spans="1:7" x14ac:dyDescent="0.3">
      <c r="A461" s="113">
        <v>46150</v>
      </c>
      <c r="B461" s="93" t="s">
        <v>67</v>
      </c>
      <c r="C461" s="10" t="s">
        <v>71</v>
      </c>
      <c r="D461" s="9" t="s">
        <v>15</v>
      </c>
      <c r="E461" s="114">
        <v>700</v>
      </c>
      <c r="F461" s="12">
        <f t="shared" si="9"/>
        <v>1.2828367016412832</v>
      </c>
      <c r="G461" s="112">
        <v>545.6657103</v>
      </c>
    </row>
    <row r="462" spans="1:7" x14ac:dyDescent="0.3">
      <c r="A462" s="113">
        <v>46150</v>
      </c>
      <c r="B462" s="93" t="s">
        <v>67</v>
      </c>
      <c r="C462" s="10" t="s">
        <v>71</v>
      </c>
      <c r="D462" s="9" t="s">
        <v>15</v>
      </c>
      <c r="E462" s="114">
        <v>700</v>
      </c>
      <c r="F462" s="12">
        <f t="shared" si="9"/>
        <v>1.2828367016412832</v>
      </c>
      <c r="G462" s="112">
        <v>545.6657103</v>
      </c>
    </row>
    <row r="463" spans="1:7" x14ac:dyDescent="0.3">
      <c r="A463" s="113">
        <v>46150</v>
      </c>
      <c r="B463" s="93" t="s">
        <v>67</v>
      </c>
      <c r="C463" s="10" t="s">
        <v>71</v>
      </c>
      <c r="D463" s="9" t="s">
        <v>9</v>
      </c>
      <c r="E463" s="114">
        <v>700</v>
      </c>
      <c r="F463" s="12">
        <f t="shared" si="9"/>
        <v>1.2828367016412832</v>
      </c>
      <c r="G463" s="112">
        <v>545.6657103</v>
      </c>
    </row>
    <row r="464" spans="1:7" x14ac:dyDescent="0.3">
      <c r="A464" s="113">
        <v>46150</v>
      </c>
      <c r="B464" s="93" t="s">
        <v>45</v>
      </c>
      <c r="C464" s="10" t="s">
        <v>20</v>
      </c>
      <c r="D464" s="9" t="s">
        <v>9</v>
      </c>
      <c r="E464" s="114">
        <v>48700</v>
      </c>
      <c r="F464" s="12">
        <f t="shared" si="9"/>
        <v>89.248781957043562</v>
      </c>
      <c r="G464" s="112">
        <v>545.6657103</v>
      </c>
    </row>
    <row r="465" spans="1:7" x14ac:dyDescent="0.3">
      <c r="A465" s="117">
        <v>46150</v>
      </c>
      <c r="B465" s="33" t="s">
        <v>62</v>
      </c>
      <c r="C465" s="10" t="s">
        <v>28</v>
      </c>
      <c r="D465" s="9" t="s">
        <v>9</v>
      </c>
      <c r="E465" s="118">
        <v>2728</v>
      </c>
      <c r="F465" s="12">
        <f t="shared" si="9"/>
        <v>4.9993978886820294</v>
      </c>
      <c r="G465" s="112">
        <v>545.6657103</v>
      </c>
    </row>
    <row r="466" spans="1:7" x14ac:dyDescent="0.3">
      <c r="A466" s="113">
        <v>46151</v>
      </c>
      <c r="B466" s="93" t="s">
        <v>67</v>
      </c>
      <c r="C466" s="10" t="s">
        <v>71</v>
      </c>
      <c r="D466" s="9" t="s">
        <v>9</v>
      </c>
      <c r="E466" s="114">
        <v>700</v>
      </c>
      <c r="F466" s="12">
        <f t="shared" si="9"/>
        <v>1.2828367016412832</v>
      </c>
      <c r="G466" s="112">
        <v>545.6657103</v>
      </c>
    </row>
    <row r="467" spans="1:7" x14ac:dyDescent="0.3">
      <c r="A467" s="113">
        <v>46153</v>
      </c>
      <c r="B467" s="93" t="s">
        <v>141</v>
      </c>
      <c r="C467" s="10" t="s">
        <v>21</v>
      </c>
      <c r="D467" s="9" t="s">
        <v>9</v>
      </c>
      <c r="E467" s="114">
        <v>10000</v>
      </c>
      <c r="F467" s="12">
        <f t="shared" si="9"/>
        <v>18.326238594875473</v>
      </c>
      <c r="G467" s="112">
        <v>545.6657103</v>
      </c>
    </row>
    <row r="468" spans="1:7" x14ac:dyDescent="0.3">
      <c r="A468" s="113">
        <v>46153</v>
      </c>
      <c r="B468" s="93" t="s">
        <v>67</v>
      </c>
      <c r="C468" s="10" t="s">
        <v>71</v>
      </c>
      <c r="D468" s="9" t="s">
        <v>9</v>
      </c>
      <c r="E468" s="114">
        <v>700</v>
      </c>
      <c r="F468" s="12">
        <f t="shared" si="9"/>
        <v>1.2828367016412832</v>
      </c>
      <c r="G468" s="112">
        <v>545.6657103</v>
      </c>
    </row>
    <row r="469" spans="1:7" x14ac:dyDescent="0.3">
      <c r="A469" s="113">
        <v>46153</v>
      </c>
      <c r="B469" s="93" t="s">
        <v>67</v>
      </c>
      <c r="C469" s="10" t="s">
        <v>71</v>
      </c>
      <c r="D469" s="9" t="s">
        <v>15</v>
      </c>
      <c r="E469" s="114">
        <v>700</v>
      </c>
      <c r="F469" s="12">
        <f t="shared" si="9"/>
        <v>1.2828367016412832</v>
      </c>
      <c r="G469" s="112">
        <v>545.6657103</v>
      </c>
    </row>
    <row r="470" spans="1:7" x14ac:dyDescent="0.3">
      <c r="A470" s="113">
        <v>46153</v>
      </c>
      <c r="B470" s="93" t="s">
        <v>67</v>
      </c>
      <c r="C470" s="10" t="s">
        <v>71</v>
      </c>
      <c r="D470" s="9" t="s">
        <v>15</v>
      </c>
      <c r="E470" s="114">
        <v>700</v>
      </c>
      <c r="F470" s="12">
        <f t="shared" si="9"/>
        <v>1.2828367016412832</v>
      </c>
      <c r="G470" s="112">
        <v>545.6657103</v>
      </c>
    </row>
    <row r="471" spans="1:7" x14ac:dyDescent="0.3">
      <c r="A471" s="113">
        <v>46153</v>
      </c>
      <c r="B471" s="93" t="s">
        <v>67</v>
      </c>
      <c r="C471" s="10" t="s">
        <v>71</v>
      </c>
      <c r="D471" s="9" t="s">
        <v>9</v>
      </c>
      <c r="E471" s="114">
        <v>700</v>
      </c>
      <c r="F471" s="12">
        <f t="shared" si="9"/>
        <v>1.2828367016412832</v>
      </c>
      <c r="G471" s="112">
        <v>545.6657103</v>
      </c>
    </row>
    <row r="472" spans="1:7" x14ac:dyDescent="0.3">
      <c r="A472" s="113">
        <v>46154</v>
      </c>
      <c r="B472" s="93" t="s">
        <v>150</v>
      </c>
      <c r="C472" s="10" t="s">
        <v>12</v>
      </c>
      <c r="D472" s="9" t="s">
        <v>9</v>
      </c>
      <c r="E472" s="114">
        <v>100000</v>
      </c>
      <c r="F472" s="12">
        <f t="shared" si="9"/>
        <v>183.26238594875474</v>
      </c>
      <c r="G472" s="112">
        <v>545.6657103</v>
      </c>
    </row>
    <row r="473" spans="1:7" x14ac:dyDescent="0.3">
      <c r="A473" s="113">
        <v>46154</v>
      </c>
      <c r="B473" s="93" t="s">
        <v>67</v>
      </c>
      <c r="C473" s="10" t="s">
        <v>71</v>
      </c>
      <c r="D473" s="9" t="s">
        <v>8</v>
      </c>
      <c r="E473" s="114">
        <v>2300</v>
      </c>
      <c r="F473" s="12">
        <f t="shared" si="9"/>
        <v>4.2150348768213588</v>
      </c>
      <c r="G473" s="112">
        <v>545.6657103</v>
      </c>
    </row>
    <row r="474" spans="1:7" x14ac:dyDescent="0.3">
      <c r="A474" s="113">
        <v>46154</v>
      </c>
      <c r="B474" s="93" t="s">
        <v>67</v>
      </c>
      <c r="C474" s="10" t="s">
        <v>71</v>
      </c>
      <c r="D474" s="9" t="s">
        <v>9</v>
      </c>
      <c r="E474" s="114">
        <v>700</v>
      </c>
      <c r="F474" s="12">
        <f t="shared" si="9"/>
        <v>1.2828367016412832</v>
      </c>
      <c r="G474" s="112">
        <v>545.6657103</v>
      </c>
    </row>
    <row r="475" spans="1:7" x14ac:dyDescent="0.3">
      <c r="A475" s="113">
        <v>46154</v>
      </c>
      <c r="B475" s="93" t="s">
        <v>67</v>
      </c>
      <c r="C475" s="10" t="s">
        <v>71</v>
      </c>
      <c r="D475" s="9" t="s">
        <v>15</v>
      </c>
      <c r="E475" s="114">
        <v>700</v>
      </c>
      <c r="F475" s="12">
        <f t="shared" si="9"/>
        <v>1.2828367016412832</v>
      </c>
      <c r="G475" s="112">
        <v>545.6657103</v>
      </c>
    </row>
    <row r="476" spans="1:7" x14ac:dyDescent="0.3">
      <c r="A476" s="113">
        <v>46154</v>
      </c>
      <c r="B476" s="93" t="s">
        <v>67</v>
      </c>
      <c r="C476" s="10" t="s">
        <v>71</v>
      </c>
      <c r="D476" s="9" t="s">
        <v>15</v>
      </c>
      <c r="E476" s="114">
        <v>700</v>
      </c>
      <c r="F476" s="12">
        <f t="shared" si="9"/>
        <v>1.2828367016412832</v>
      </c>
      <c r="G476" s="112">
        <v>545.6657103</v>
      </c>
    </row>
    <row r="477" spans="1:7" x14ac:dyDescent="0.3">
      <c r="A477" s="113">
        <v>46154</v>
      </c>
      <c r="B477" s="93" t="s">
        <v>67</v>
      </c>
      <c r="C477" s="10" t="s">
        <v>71</v>
      </c>
      <c r="D477" s="9" t="s">
        <v>9</v>
      </c>
      <c r="E477" s="114">
        <v>700</v>
      </c>
      <c r="F477" s="12">
        <f t="shared" si="9"/>
        <v>1.2828367016412832</v>
      </c>
      <c r="G477" s="112">
        <v>545.6657103</v>
      </c>
    </row>
    <row r="478" spans="1:7" x14ac:dyDescent="0.3">
      <c r="A478" s="113">
        <v>46155</v>
      </c>
      <c r="B478" s="93" t="s">
        <v>67</v>
      </c>
      <c r="C478" s="10" t="s">
        <v>71</v>
      </c>
      <c r="D478" s="9" t="s">
        <v>9</v>
      </c>
      <c r="E478" s="114">
        <v>700</v>
      </c>
      <c r="F478" s="12">
        <f t="shared" si="9"/>
        <v>1.2828367016412832</v>
      </c>
      <c r="G478" s="112">
        <v>545.6657103</v>
      </c>
    </row>
    <row r="479" spans="1:7" x14ac:dyDescent="0.3">
      <c r="A479" s="113">
        <v>46155</v>
      </c>
      <c r="B479" s="93" t="s">
        <v>67</v>
      </c>
      <c r="C479" s="10" t="s">
        <v>71</v>
      </c>
      <c r="D479" s="9" t="s">
        <v>15</v>
      </c>
      <c r="E479" s="114">
        <v>700</v>
      </c>
      <c r="F479" s="12">
        <f t="shared" si="9"/>
        <v>1.2828367016412832</v>
      </c>
      <c r="G479" s="112">
        <v>545.6657103</v>
      </c>
    </row>
    <row r="480" spans="1:7" x14ac:dyDescent="0.3">
      <c r="A480" s="113">
        <v>46155</v>
      </c>
      <c r="B480" s="93" t="s">
        <v>67</v>
      </c>
      <c r="C480" s="10" t="s">
        <v>71</v>
      </c>
      <c r="D480" s="9" t="s">
        <v>15</v>
      </c>
      <c r="E480" s="114">
        <v>700</v>
      </c>
      <c r="F480" s="12">
        <f t="shared" si="9"/>
        <v>1.2828367016412832</v>
      </c>
      <c r="G480" s="112">
        <v>545.6657103</v>
      </c>
    </row>
    <row r="481" spans="1:7" x14ac:dyDescent="0.3">
      <c r="A481" s="113">
        <v>46155</v>
      </c>
      <c r="B481" s="93" t="s">
        <v>67</v>
      </c>
      <c r="C481" s="10" t="s">
        <v>71</v>
      </c>
      <c r="D481" s="9" t="s">
        <v>9</v>
      </c>
      <c r="E481" s="114">
        <v>700</v>
      </c>
      <c r="F481" s="12">
        <f t="shared" si="9"/>
        <v>1.2828367016412832</v>
      </c>
      <c r="G481" s="112">
        <v>545.6657103</v>
      </c>
    </row>
    <row r="482" spans="1:7" x14ac:dyDescent="0.3">
      <c r="A482" s="113">
        <v>46155</v>
      </c>
      <c r="B482" s="93" t="s">
        <v>67</v>
      </c>
      <c r="C482" s="10" t="s">
        <v>71</v>
      </c>
      <c r="D482" s="9" t="s">
        <v>17</v>
      </c>
      <c r="E482" s="114">
        <v>2500</v>
      </c>
      <c r="F482" s="12">
        <f t="shared" si="9"/>
        <v>4.5815596487188683</v>
      </c>
      <c r="G482" s="112">
        <v>545.6657103</v>
      </c>
    </row>
    <row r="483" spans="1:7" x14ac:dyDescent="0.3">
      <c r="A483" s="113">
        <v>46157</v>
      </c>
      <c r="B483" s="93" t="s">
        <v>67</v>
      </c>
      <c r="C483" s="10" t="s">
        <v>71</v>
      </c>
      <c r="D483" s="9" t="s">
        <v>9</v>
      </c>
      <c r="E483" s="114">
        <v>700</v>
      </c>
      <c r="F483" s="12">
        <f t="shared" si="9"/>
        <v>1.2828367016412832</v>
      </c>
      <c r="G483" s="112">
        <v>545.6657103</v>
      </c>
    </row>
    <row r="484" spans="1:7" x14ac:dyDescent="0.3">
      <c r="A484" s="113">
        <v>46157</v>
      </c>
      <c r="B484" s="93" t="s">
        <v>67</v>
      </c>
      <c r="C484" s="10" t="s">
        <v>71</v>
      </c>
      <c r="D484" s="9" t="s">
        <v>15</v>
      </c>
      <c r="E484" s="114">
        <v>700</v>
      </c>
      <c r="F484" s="12">
        <f t="shared" si="9"/>
        <v>1.2828367016412832</v>
      </c>
      <c r="G484" s="112">
        <v>545.6657103</v>
      </c>
    </row>
    <row r="485" spans="1:7" x14ac:dyDescent="0.3">
      <c r="A485" s="113">
        <v>46157</v>
      </c>
      <c r="B485" s="93" t="s">
        <v>67</v>
      </c>
      <c r="C485" s="10" t="s">
        <v>71</v>
      </c>
      <c r="D485" s="9" t="s">
        <v>15</v>
      </c>
      <c r="E485" s="114">
        <v>700</v>
      </c>
      <c r="F485" s="12">
        <f t="shared" si="9"/>
        <v>1.2828367016412832</v>
      </c>
      <c r="G485" s="112">
        <v>545.6657103</v>
      </c>
    </row>
    <row r="486" spans="1:7" x14ac:dyDescent="0.3">
      <c r="A486" s="113">
        <v>46157</v>
      </c>
      <c r="B486" s="93" t="s">
        <v>67</v>
      </c>
      <c r="C486" s="10" t="s">
        <v>71</v>
      </c>
      <c r="D486" s="9" t="s">
        <v>9</v>
      </c>
      <c r="E486" s="114">
        <v>700</v>
      </c>
      <c r="F486" s="12">
        <f t="shared" si="9"/>
        <v>1.2828367016412832</v>
      </c>
      <c r="G486" s="112">
        <v>545.6657103</v>
      </c>
    </row>
    <row r="487" spans="1:7" x14ac:dyDescent="0.3">
      <c r="A487" s="113">
        <v>46157</v>
      </c>
      <c r="B487" s="93" t="s">
        <v>131</v>
      </c>
      <c r="C487" s="10" t="s">
        <v>11</v>
      </c>
      <c r="D487" s="9" t="s">
        <v>9</v>
      </c>
      <c r="E487" s="114">
        <v>500</v>
      </c>
      <c r="F487" s="12">
        <f t="shared" si="9"/>
        <v>0.91631192974377373</v>
      </c>
      <c r="G487" s="112">
        <v>545.6657103</v>
      </c>
    </row>
    <row r="488" spans="1:7" x14ac:dyDescent="0.3">
      <c r="A488" s="113">
        <v>46158</v>
      </c>
      <c r="B488" s="93" t="s">
        <v>67</v>
      </c>
      <c r="C488" s="10" t="s">
        <v>71</v>
      </c>
      <c r="D488" s="9" t="s">
        <v>9</v>
      </c>
      <c r="E488" s="114">
        <v>700</v>
      </c>
      <c r="F488" s="12">
        <f t="shared" si="9"/>
        <v>1.2828367016412832</v>
      </c>
      <c r="G488" s="112">
        <v>545.6657103</v>
      </c>
    </row>
    <row r="489" spans="1:7" x14ac:dyDescent="0.3">
      <c r="A489" s="113">
        <v>46158</v>
      </c>
      <c r="B489" s="93" t="s">
        <v>123</v>
      </c>
      <c r="C489" s="10" t="s">
        <v>16</v>
      </c>
      <c r="D489" s="9" t="s">
        <v>9</v>
      </c>
      <c r="E489" s="114">
        <v>15000</v>
      </c>
      <c r="F489" s="12">
        <f t="shared" si="9"/>
        <v>27.489357892313212</v>
      </c>
      <c r="G489" s="112">
        <v>545.6657103</v>
      </c>
    </row>
    <row r="490" spans="1:7" x14ac:dyDescent="0.3">
      <c r="A490" s="113">
        <v>46158</v>
      </c>
      <c r="B490" s="93" t="s">
        <v>123</v>
      </c>
      <c r="C490" s="10" t="s">
        <v>16</v>
      </c>
      <c r="D490" s="9" t="s">
        <v>8</v>
      </c>
      <c r="E490" s="114">
        <v>15000</v>
      </c>
      <c r="F490" s="12">
        <f t="shared" si="9"/>
        <v>27.489357892313212</v>
      </c>
      <c r="G490" s="112">
        <v>545.6657103</v>
      </c>
    </row>
    <row r="491" spans="1:7" x14ac:dyDescent="0.3">
      <c r="A491" s="113">
        <v>46160</v>
      </c>
      <c r="B491" s="93" t="s">
        <v>67</v>
      </c>
      <c r="C491" s="10" t="s">
        <v>71</v>
      </c>
      <c r="D491" s="9" t="s">
        <v>9</v>
      </c>
      <c r="E491" s="114">
        <v>700</v>
      </c>
      <c r="F491" s="12">
        <f t="shared" si="9"/>
        <v>1.2828367016412832</v>
      </c>
      <c r="G491" s="112">
        <v>545.6657103</v>
      </c>
    </row>
    <row r="492" spans="1:7" x14ac:dyDescent="0.3">
      <c r="A492" s="113">
        <v>46160</v>
      </c>
      <c r="B492" s="93" t="s">
        <v>67</v>
      </c>
      <c r="C492" s="10" t="s">
        <v>71</v>
      </c>
      <c r="D492" s="9" t="s">
        <v>15</v>
      </c>
      <c r="E492" s="114">
        <v>700</v>
      </c>
      <c r="F492" s="12">
        <f t="shared" si="9"/>
        <v>1.2828367016412832</v>
      </c>
      <c r="G492" s="112">
        <v>545.6657103</v>
      </c>
    </row>
    <row r="493" spans="1:7" x14ac:dyDescent="0.3">
      <c r="A493" s="113">
        <v>46160</v>
      </c>
      <c r="B493" s="93" t="s">
        <v>67</v>
      </c>
      <c r="C493" s="10" t="s">
        <v>71</v>
      </c>
      <c r="D493" s="9" t="s">
        <v>15</v>
      </c>
      <c r="E493" s="114">
        <v>700</v>
      </c>
      <c r="F493" s="12">
        <f t="shared" si="9"/>
        <v>1.2828367016412832</v>
      </c>
      <c r="G493" s="112">
        <v>545.6657103</v>
      </c>
    </row>
    <row r="494" spans="1:7" x14ac:dyDescent="0.3">
      <c r="A494" s="113">
        <v>46160</v>
      </c>
      <c r="B494" s="93" t="s">
        <v>67</v>
      </c>
      <c r="C494" s="10" t="s">
        <v>71</v>
      </c>
      <c r="D494" s="9" t="s">
        <v>9</v>
      </c>
      <c r="E494" s="114">
        <v>700</v>
      </c>
      <c r="F494" s="12">
        <f t="shared" ref="F494:F557" si="10">E494/G494</f>
        <v>1.2828367016412832</v>
      </c>
      <c r="G494" s="112">
        <v>545.6657103</v>
      </c>
    </row>
    <row r="495" spans="1:7" x14ac:dyDescent="0.3">
      <c r="A495" s="113">
        <v>46160</v>
      </c>
      <c r="B495" s="93" t="s">
        <v>67</v>
      </c>
      <c r="C495" s="10" t="s">
        <v>71</v>
      </c>
      <c r="D495" s="9" t="s">
        <v>15</v>
      </c>
      <c r="E495" s="114">
        <v>3000</v>
      </c>
      <c r="F495" s="12">
        <f t="shared" si="10"/>
        <v>5.4978715784626422</v>
      </c>
      <c r="G495" s="112">
        <v>545.6657103</v>
      </c>
    </row>
    <row r="496" spans="1:7" x14ac:dyDescent="0.3">
      <c r="A496" s="113">
        <v>46160</v>
      </c>
      <c r="B496" s="93" t="s">
        <v>67</v>
      </c>
      <c r="C496" s="10" t="s">
        <v>71</v>
      </c>
      <c r="D496" s="9" t="s">
        <v>15</v>
      </c>
      <c r="E496" s="114">
        <v>8000</v>
      </c>
      <c r="F496" s="12">
        <f t="shared" si="10"/>
        <v>14.66099087590038</v>
      </c>
      <c r="G496" s="112">
        <v>545.6657103</v>
      </c>
    </row>
    <row r="497" spans="1:7" x14ac:dyDescent="0.3">
      <c r="A497" s="113">
        <v>46160</v>
      </c>
      <c r="B497" s="93" t="s">
        <v>142</v>
      </c>
      <c r="C497" s="10" t="s">
        <v>14</v>
      </c>
      <c r="D497" s="9" t="s">
        <v>9</v>
      </c>
      <c r="E497" s="114">
        <v>5000</v>
      </c>
      <c r="F497" s="12">
        <f t="shared" si="10"/>
        <v>9.1631192974377367</v>
      </c>
      <c r="G497" s="112">
        <v>545.6657103</v>
      </c>
    </row>
    <row r="498" spans="1:7" x14ac:dyDescent="0.3">
      <c r="A498" s="113">
        <v>46160</v>
      </c>
      <c r="B498" s="93" t="s">
        <v>143</v>
      </c>
      <c r="C498" s="10" t="s">
        <v>21</v>
      </c>
      <c r="D498" s="9" t="s">
        <v>9</v>
      </c>
      <c r="E498" s="114">
        <v>7500</v>
      </c>
      <c r="F498" s="12">
        <f t="shared" si="10"/>
        <v>13.744678946156606</v>
      </c>
      <c r="G498" s="112">
        <v>545.6657103</v>
      </c>
    </row>
    <row r="499" spans="1:7" x14ac:dyDescent="0.3">
      <c r="A499" s="113">
        <v>46160</v>
      </c>
      <c r="B499" s="93" t="s">
        <v>151</v>
      </c>
      <c r="C499" s="10" t="s">
        <v>16</v>
      </c>
      <c r="D499" s="9" t="s">
        <v>15</v>
      </c>
      <c r="E499" s="114">
        <v>1690</v>
      </c>
      <c r="F499" s="12">
        <f t="shared" si="10"/>
        <v>3.0971343225339552</v>
      </c>
      <c r="G499" s="112">
        <v>545.6657103</v>
      </c>
    </row>
    <row r="500" spans="1:7" x14ac:dyDescent="0.3">
      <c r="A500" s="113">
        <v>46161</v>
      </c>
      <c r="B500" s="93" t="s">
        <v>67</v>
      </c>
      <c r="C500" s="10" t="s">
        <v>71</v>
      </c>
      <c r="D500" s="9" t="s">
        <v>9</v>
      </c>
      <c r="E500" s="114">
        <v>700</v>
      </c>
      <c r="F500" s="12">
        <f t="shared" si="10"/>
        <v>1.2828367016412832</v>
      </c>
      <c r="G500" s="112">
        <v>545.6657103</v>
      </c>
    </row>
    <row r="501" spans="1:7" x14ac:dyDescent="0.3">
      <c r="A501" s="113">
        <v>46161</v>
      </c>
      <c r="B501" s="93" t="s">
        <v>67</v>
      </c>
      <c r="C501" s="10" t="s">
        <v>71</v>
      </c>
      <c r="D501" s="9" t="s">
        <v>15</v>
      </c>
      <c r="E501" s="114">
        <v>700</v>
      </c>
      <c r="F501" s="12">
        <f t="shared" si="10"/>
        <v>1.2828367016412832</v>
      </c>
      <c r="G501" s="112">
        <v>545.6657103</v>
      </c>
    </row>
    <row r="502" spans="1:7" x14ac:dyDescent="0.3">
      <c r="A502" s="113">
        <v>46161</v>
      </c>
      <c r="B502" s="93" t="s">
        <v>67</v>
      </c>
      <c r="C502" s="10" t="s">
        <v>71</v>
      </c>
      <c r="D502" s="9" t="s">
        <v>15</v>
      </c>
      <c r="E502" s="114">
        <v>700</v>
      </c>
      <c r="F502" s="12">
        <f t="shared" si="10"/>
        <v>1.2828367016412832</v>
      </c>
      <c r="G502" s="112">
        <v>545.6657103</v>
      </c>
    </row>
    <row r="503" spans="1:7" x14ac:dyDescent="0.3">
      <c r="A503" s="113">
        <v>46161</v>
      </c>
      <c r="B503" s="93" t="s">
        <v>67</v>
      </c>
      <c r="C503" s="10" t="s">
        <v>71</v>
      </c>
      <c r="D503" s="9" t="s">
        <v>9</v>
      </c>
      <c r="E503" s="114">
        <v>700</v>
      </c>
      <c r="F503" s="12">
        <f t="shared" si="10"/>
        <v>1.2828367016412832</v>
      </c>
      <c r="G503" s="112">
        <v>545.6657103</v>
      </c>
    </row>
    <row r="504" spans="1:7" x14ac:dyDescent="0.3">
      <c r="A504" s="113">
        <v>46161</v>
      </c>
      <c r="B504" s="93" t="s">
        <v>123</v>
      </c>
      <c r="C504" s="10" t="s">
        <v>16</v>
      </c>
      <c r="D504" s="9" t="s">
        <v>17</v>
      </c>
      <c r="E504" s="114">
        <v>1500</v>
      </c>
      <c r="F504" s="12">
        <f t="shared" si="10"/>
        <v>2.7489357892313211</v>
      </c>
      <c r="G504" s="112">
        <v>545.6657103</v>
      </c>
    </row>
    <row r="505" spans="1:7" x14ac:dyDescent="0.3">
      <c r="A505" s="113">
        <v>46161</v>
      </c>
      <c r="B505" s="93" t="s">
        <v>123</v>
      </c>
      <c r="C505" s="10" t="s">
        <v>16</v>
      </c>
      <c r="D505" s="9" t="s">
        <v>17</v>
      </c>
      <c r="E505" s="114">
        <v>1500</v>
      </c>
      <c r="F505" s="12">
        <f t="shared" si="10"/>
        <v>2.7489357892313211</v>
      </c>
      <c r="G505" s="112">
        <v>545.6657103</v>
      </c>
    </row>
    <row r="506" spans="1:7" x14ac:dyDescent="0.3">
      <c r="A506" s="113">
        <v>46161</v>
      </c>
      <c r="B506" s="93" t="s">
        <v>123</v>
      </c>
      <c r="C506" s="10" t="s">
        <v>16</v>
      </c>
      <c r="D506" s="9" t="s">
        <v>17</v>
      </c>
      <c r="E506" s="114">
        <v>1500</v>
      </c>
      <c r="F506" s="12">
        <f t="shared" si="10"/>
        <v>2.7489357892313211</v>
      </c>
      <c r="G506" s="112">
        <v>545.6657103</v>
      </c>
    </row>
    <row r="507" spans="1:7" x14ac:dyDescent="0.3">
      <c r="A507" s="113">
        <v>46161</v>
      </c>
      <c r="B507" s="93" t="s">
        <v>123</v>
      </c>
      <c r="C507" s="10" t="s">
        <v>16</v>
      </c>
      <c r="D507" s="9" t="s">
        <v>17</v>
      </c>
      <c r="E507" s="114">
        <v>1500</v>
      </c>
      <c r="F507" s="12">
        <f t="shared" si="10"/>
        <v>2.7489357892313211</v>
      </c>
      <c r="G507" s="112">
        <v>545.6657103</v>
      </c>
    </row>
    <row r="508" spans="1:7" x14ac:dyDescent="0.3">
      <c r="A508" s="113">
        <v>46161</v>
      </c>
      <c r="B508" s="37" t="s">
        <v>131</v>
      </c>
      <c r="C508" s="10" t="s">
        <v>11</v>
      </c>
      <c r="D508" s="9" t="s">
        <v>9</v>
      </c>
      <c r="E508" s="35">
        <v>185</v>
      </c>
      <c r="F508" s="12">
        <f t="shared" si="10"/>
        <v>0.33903541400519627</v>
      </c>
      <c r="G508" s="112">
        <v>545.6657103</v>
      </c>
    </row>
    <row r="509" spans="1:7" x14ac:dyDescent="0.3">
      <c r="A509" s="113">
        <v>46161</v>
      </c>
      <c r="B509" s="93" t="s">
        <v>67</v>
      </c>
      <c r="C509" s="10" t="s">
        <v>71</v>
      </c>
      <c r="D509" s="9" t="s">
        <v>9</v>
      </c>
      <c r="E509" s="114">
        <v>1950</v>
      </c>
      <c r="F509" s="12">
        <f t="shared" si="10"/>
        <v>3.5736165260007176</v>
      </c>
      <c r="G509" s="112">
        <v>545.6657103</v>
      </c>
    </row>
    <row r="510" spans="1:7" x14ac:dyDescent="0.3">
      <c r="A510" s="113">
        <v>46161</v>
      </c>
      <c r="B510" s="93" t="s">
        <v>125</v>
      </c>
      <c r="C510" s="10" t="s">
        <v>18</v>
      </c>
      <c r="D510" s="9" t="s">
        <v>15</v>
      </c>
      <c r="E510" s="114">
        <v>1000</v>
      </c>
      <c r="F510" s="12">
        <f t="shared" si="10"/>
        <v>1.8326238594875475</v>
      </c>
      <c r="G510" s="112">
        <v>545.6657103</v>
      </c>
    </row>
    <row r="511" spans="1:7" x14ac:dyDescent="0.3">
      <c r="A511" s="113">
        <v>46161</v>
      </c>
      <c r="B511" s="93" t="s">
        <v>67</v>
      </c>
      <c r="C511" s="10" t="s">
        <v>71</v>
      </c>
      <c r="D511" s="9" t="s">
        <v>8</v>
      </c>
      <c r="E511" s="114">
        <v>1950</v>
      </c>
      <c r="F511" s="12">
        <f t="shared" si="10"/>
        <v>3.5736165260007176</v>
      </c>
      <c r="G511" s="112">
        <v>545.6657103</v>
      </c>
    </row>
    <row r="512" spans="1:7" x14ac:dyDescent="0.3">
      <c r="A512" s="113">
        <v>46161</v>
      </c>
      <c r="B512" s="93" t="s">
        <v>67</v>
      </c>
      <c r="C512" s="10" t="s">
        <v>71</v>
      </c>
      <c r="D512" s="9" t="s">
        <v>17</v>
      </c>
      <c r="E512" s="114">
        <v>3900</v>
      </c>
      <c r="F512" s="12">
        <f t="shared" si="10"/>
        <v>7.1472330520014351</v>
      </c>
      <c r="G512" s="112">
        <v>545.6657103</v>
      </c>
    </row>
    <row r="513" spans="1:7" x14ac:dyDescent="0.3">
      <c r="A513" s="113">
        <v>46161</v>
      </c>
      <c r="B513" s="93" t="s">
        <v>67</v>
      </c>
      <c r="C513" s="10" t="s">
        <v>71</v>
      </c>
      <c r="D513" s="9" t="s">
        <v>17</v>
      </c>
      <c r="E513" s="114">
        <v>2700</v>
      </c>
      <c r="F513" s="12">
        <f t="shared" si="10"/>
        <v>4.9480844206163779</v>
      </c>
      <c r="G513" s="112">
        <v>545.6657103</v>
      </c>
    </row>
    <row r="514" spans="1:7" x14ac:dyDescent="0.3">
      <c r="A514" s="113">
        <v>46161</v>
      </c>
      <c r="B514" s="93" t="s">
        <v>67</v>
      </c>
      <c r="C514" s="10" t="s">
        <v>71</v>
      </c>
      <c r="D514" s="9" t="s">
        <v>15</v>
      </c>
      <c r="E514" s="114">
        <v>3700</v>
      </c>
      <c r="F514" s="12">
        <f t="shared" si="10"/>
        <v>6.7807082801039256</v>
      </c>
      <c r="G514" s="112">
        <v>545.6657103</v>
      </c>
    </row>
    <row r="515" spans="1:7" x14ac:dyDescent="0.3">
      <c r="A515" s="113">
        <v>46161</v>
      </c>
      <c r="B515" s="93" t="s">
        <v>67</v>
      </c>
      <c r="C515" s="10" t="s">
        <v>71</v>
      </c>
      <c r="D515" s="9" t="s">
        <v>15</v>
      </c>
      <c r="E515" s="114">
        <v>2900</v>
      </c>
      <c r="F515" s="12">
        <f t="shared" si="10"/>
        <v>5.3146091925138874</v>
      </c>
      <c r="G515" s="112">
        <v>545.6657103</v>
      </c>
    </row>
    <row r="516" spans="1:7" x14ac:dyDescent="0.3">
      <c r="A516" s="113">
        <v>46162</v>
      </c>
      <c r="B516" s="93" t="s">
        <v>67</v>
      </c>
      <c r="C516" s="10" t="s">
        <v>71</v>
      </c>
      <c r="D516" s="9" t="s">
        <v>15</v>
      </c>
      <c r="E516" s="114">
        <v>4000</v>
      </c>
      <c r="F516" s="12">
        <f t="shared" si="10"/>
        <v>7.3304954379501899</v>
      </c>
      <c r="G516" s="112">
        <v>545.6657103</v>
      </c>
    </row>
    <row r="517" spans="1:7" x14ac:dyDescent="0.3">
      <c r="A517" s="113">
        <v>46162</v>
      </c>
      <c r="B517" s="93" t="s">
        <v>125</v>
      </c>
      <c r="C517" s="10" t="s">
        <v>18</v>
      </c>
      <c r="D517" s="9" t="s">
        <v>15</v>
      </c>
      <c r="E517" s="114">
        <v>7000</v>
      </c>
      <c r="F517" s="12">
        <f t="shared" si="10"/>
        <v>12.828367016412832</v>
      </c>
      <c r="G517" s="112">
        <v>545.6657103</v>
      </c>
    </row>
    <row r="518" spans="1:7" x14ac:dyDescent="0.3">
      <c r="A518" s="113">
        <v>46162</v>
      </c>
      <c r="B518" s="93" t="s">
        <v>67</v>
      </c>
      <c r="C518" s="10" t="s">
        <v>71</v>
      </c>
      <c r="D518" s="9" t="s">
        <v>9</v>
      </c>
      <c r="E518" s="114">
        <v>700</v>
      </c>
      <c r="F518" s="12">
        <f t="shared" si="10"/>
        <v>1.2828367016412832</v>
      </c>
      <c r="G518" s="112">
        <v>545.6657103</v>
      </c>
    </row>
    <row r="519" spans="1:7" x14ac:dyDescent="0.3">
      <c r="A519" s="113">
        <v>46162</v>
      </c>
      <c r="B519" s="93" t="s">
        <v>67</v>
      </c>
      <c r="C519" s="10" t="s">
        <v>71</v>
      </c>
      <c r="D519" s="9" t="s">
        <v>15</v>
      </c>
      <c r="E519" s="114">
        <v>700</v>
      </c>
      <c r="F519" s="12">
        <f t="shared" si="10"/>
        <v>1.2828367016412832</v>
      </c>
      <c r="G519" s="112">
        <v>545.6657103</v>
      </c>
    </row>
    <row r="520" spans="1:7" x14ac:dyDescent="0.3">
      <c r="A520" s="113">
        <v>46162</v>
      </c>
      <c r="B520" s="93" t="s">
        <v>67</v>
      </c>
      <c r="C520" s="10" t="s">
        <v>71</v>
      </c>
      <c r="D520" s="9" t="s">
        <v>15</v>
      </c>
      <c r="E520" s="114">
        <v>700</v>
      </c>
      <c r="F520" s="12">
        <f t="shared" si="10"/>
        <v>1.2828367016412832</v>
      </c>
      <c r="G520" s="112">
        <v>545.6657103</v>
      </c>
    </row>
    <row r="521" spans="1:7" x14ac:dyDescent="0.3">
      <c r="A521" s="113">
        <v>46162</v>
      </c>
      <c r="B521" s="93" t="s">
        <v>67</v>
      </c>
      <c r="C521" s="10" t="s">
        <v>71</v>
      </c>
      <c r="D521" s="9" t="s">
        <v>9</v>
      </c>
      <c r="E521" s="114">
        <v>700</v>
      </c>
      <c r="F521" s="12">
        <f t="shared" si="10"/>
        <v>1.2828367016412832</v>
      </c>
      <c r="G521" s="112">
        <v>545.6657103</v>
      </c>
    </row>
    <row r="522" spans="1:7" x14ac:dyDescent="0.3">
      <c r="A522" s="113">
        <v>46162</v>
      </c>
      <c r="B522" s="93" t="s">
        <v>123</v>
      </c>
      <c r="C522" s="10" t="s">
        <v>16</v>
      </c>
      <c r="D522" s="9" t="s">
        <v>9</v>
      </c>
      <c r="E522" s="114">
        <v>2000</v>
      </c>
      <c r="F522" s="12">
        <f t="shared" si="10"/>
        <v>3.6652477189750949</v>
      </c>
      <c r="G522" s="112">
        <v>545.6657103</v>
      </c>
    </row>
    <row r="523" spans="1:7" x14ac:dyDescent="0.3">
      <c r="A523" s="113">
        <v>46162</v>
      </c>
      <c r="B523" s="93" t="s">
        <v>123</v>
      </c>
      <c r="C523" s="10" t="s">
        <v>16</v>
      </c>
      <c r="D523" s="9" t="s">
        <v>8</v>
      </c>
      <c r="E523" s="114">
        <v>15000</v>
      </c>
      <c r="F523" s="12">
        <f t="shared" si="10"/>
        <v>27.489357892313212</v>
      </c>
      <c r="G523" s="112">
        <v>545.6657103</v>
      </c>
    </row>
    <row r="524" spans="1:7" x14ac:dyDescent="0.3">
      <c r="A524" s="113">
        <v>46162</v>
      </c>
      <c r="B524" s="93" t="s">
        <v>67</v>
      </c>
      <c r="C524" s="10" t="s">
        <v>71</v>
      </c>
      <c r="D524" s="9" t="s">
        <v>9</v>
      </c>
      <c r="E524" s="114">
        <v>2000</v>
      </c>
      <c r="F524" s="12">
        <f t="shared" si="10"/>
        <v>3.6652477189750949</v>
      </c>
      <c r="G524" s="112">
        <v>545.6657103</v>
      </c>
    </row>
    <row r="525" spans="1:7" x14ac:dyDescent="0.3">
      <c r="A525" s="113">
        <v>46163</v>
      </c>
      <c r="B525" s="93" t="s">
        <v>67</v>
      </c>
      <c r="C525" s="10" t="s">
        <v>71</v>
      </c>
      <c r="D525" s="9" t="s">
        <v>9</v>
      </c>
      <c r="E525" s="114">
        <v>700</v>
      </c>
      <c r="F525" s="12">
        <f t="shared" si="10"/>
        <v>1.2828367016412832</v>
      </c>
      <c r="G525" s="112">
        <v>545.6657103</v>
      </c>
    </row>
    <row r="526" spans="1:7" x14ac:dyDescent="0.3">
      <c r="A526" s="113">
        <v>46163</v>
      </c>
      <c r="B526" s="93" t="s">
        <v>67</v>
      </c>
      <c r="C526" s="10" t="s">
        <v>71</v>
      </c>
      <c r="D526" s="9" t="s">
        <v>15</v>
      </c>
      <c r="E526" s="114">
        <v>700</v>
      </c>
      <c r="F526" s="12">
        <f t="shared" si="10"/>
        <v>1.2828367016412832</v>
      </c>
      <c r="G526" s="112">
        <v>545.6657103</v>
      </c>
    </row>
    <row r="527" spans="1:7" x14ac:dyDescent="0.3">
      <c r="A527" s="113">
        <v>46163</v>
      </c>
      <c r="B527" s="93" t="s">
        <v>67</v>
      </c>
      <c r="C527" s="10" t="s">
        <v>71</v>
      </c>
      <c r="D527" s="9" t="s">
        <v>15</v>
      </c>
      <c r="E527" s="114">
        <v>700</v>
      </c>
      <c r="F527" s="12">
        <f t="shared" si="10"/>
        <v>1.2828367016412832</v>
      </c>
      <c r="G527" s="112">
        <v>545.6657103</v>
      </c>
    </row>
    <row r="528" spans="1:7" x14ac:dyDescent="0.3">
      <c r="A528" s="113">
        <v>46163</v>
      </c>
      <c r="B528" s="93" t="s">
        <v>67</v>
      </c>
      <c r="C528" s="10" t="s">
        <v>71</v>
      </c>
      <c r="D528" s="9" t="s">
        <v>9</v>
      </c>
      <c r="E528" s="114">
        <v>700</v>
      </c>
      <c r="F528" s="12">
        <f t="shared" si="10"/>
        <v>1.2828367016412832</v>
      </c>
      <c r="G528" s="112">
        <v>545.6657103</v>
      </c>
    </row>
    <row r="529" spans="1:7" x14ac:dyDescent="0.3">
      <c r="A529" s="113">
        <v>46163</v>
      </c>
      <c r="B529" s="93" t="s">
        <v>67</v>
      </c>
      <c r="C529" s="10" t="s">
        <v>71</v>
      </c>
      <c r="D529" s="9" t="s">
        <v>8</v>
      </c>
      <c r="E529" s="35">
        <v>5200</v>
      </c>
      <c r="F529" s="12">
        <f t="shared" si="10"/>
        <v>9.5296440693352462</v>
      </c>
      <c r="G529" s="112">
        <v>545.6657103</v>
      </c>
    </row>
    <row r="530" spans="1:7" x14ac:dyDescent="0.3">
      <c r="A530" s="113">
        <v>46164</v>
      </c>
      <c r="B530" s="93" t="s">
        <v>67</v>
      </c>
      <c r="C530" s="10" t="s">
        <v>71</v>
      </c>
      <c r="D530" s="9" t="s">
        <v>9</v>
      </c>
      <c r="E530" s="114">
        <v>700</v>
      </c>
      <c r="F530" s="12">
        <f t="shared" si="10"/>
        <v>1.2828367016412832</v>
      </c>
      <c r="G530" s="112">
        <v>545.6657103</v>
      </c>
    </row>
    <row r="531" spans="1:7" x14ac:dyDescent="0.3">
      <c r="A531" s="113">
        <v>46164</v>
      </c>
      <c r="B531" s="93" t="s">
        <v>67</v>
      </c>
      <c r="C531" s="10" t="s">
        <v>71</v>
      </c>
      <c r="D531" s="9" t="s">
        <v>15</v>
      </c>
      <c r="E531" s="114">
        <v>700</v>
      </c>
      <c r="F531" s="12">
        <f t="shared" si="10"/>
        <v>1.2828367016412832</v>
      </c>
      <c r="G531" s="112">
        <v>545.6657103</v>
      </c>
    </row>
    <row r="532" spans="1:7" x14ac:dyDescent="0.3">
      <c r="A532" s="113">
        <v>46164</v>
      </c>
      <c r="B532" s="93" t="s">
        <v>67</v>
      </c>
      <c r="C532" s="10" t="s">
        <v>71</v>
      </c>
      <c r="D532" s="9" t="s">
        <v>9</v>
      </c>
      <c r="E532" s="114">
        <v>700</v>
      </c>
      <c r="F532" s="12">
        <f t="shared" si="10"/>
        <v>1.2828367016412832</v>
      </c>
      <c r="G532" s="112">
        <v>545.6657103</v>
      </c>
    </row>
    <row r="533" spans="1:7" x14ac:dyDescent="0.3">
      <c r="A533" s="113">
        <v>46164</v>
      </c>
      <c r="B533" s="93" t="s">
        <v>67</v>
      </c>
      <c r="C533" s="10" t="s">
        <v>71</v>
      </c>
      <c r="D533" s="9" t="s">
        <v>8</v>
      </c>
      <c r="E533" s="114">
        <v>3000</v>
      </c>
      <c r="F533" s="12">
        <f t="shared" si="10"/>
        <v>5.4978715784626422</v>
      </c>
      <c r="G533" s="112">
        <v>545.6657103</v>
      </c>
    </row>
    <row r="534" spans="1:7" x14ac:dyDescent="0.3">
      <c r="A534" s="119">
        <v>46168</v>
      </c>
      <c r="B534" s="33" t="s">
        <v>152</v>
      </c>
      <c r="C534" s="10" t="s">
        <v>30</v>
      </c>
      <c r="D534" s="9" t="s">
        <v>8</v>
      </c>
      <c r="E534" s="118">
        <v>73992</v>
      </c>
      <c r="F534" s="12">
        <f t="shared" si="10"/>
        <v>135.5995046112026</v>
      </c>
      <c r="G534" s="112">
        <v>545.6657103</v>
      </c>
    </row>
    <row r="535" spans="1:7" x14ac:dyDescent="0.3">
      <c r="A535" s="119">
        <v>46168</v>
      </c>
      <c r="B535" s="33" t="s">
        <v>62</v>
      </c>
      <c r="C535" s="10" t="s">
        <v>28</v>
      </c>
      <c r="D535" s="9" t="s">
        <v>9</v>
      </c>
      <c r="E535" s="118">
        <v>1755</v>
      </c>
      <c r="F535" s="12">
        <f t="shared" si="10"/>
        <v>3.2162548734006458</v>
      </c>
      <c r="G535" s="112">
        <v>545.6657103</v>
      </c>
    </row>
    <row r="536" spans="1:7" x14ac:dyDescent="0.3">
      <c r="A536" s="119">
        <v>46171</v>
      </c>
      <c r="B536" s="33" t="s">
        <v>144</v>
      </c>
      <c r="C536" s="10" t="s">
        <v>28</v>
      </c>
      <c r="D536" s="9" t="s">
        <v>9</v>
      </c>
      <c r="E536" s="116">
        <v>11700</v>
      </c>
      <c r="F536" s="12">
        <f t="shared" si="10"/>
        <v>21.441699156004304</v>
      </c>
      <c r="G536" s="112">
        <v>545.6657103</v>
      </c>
    </row>
    <row r="537" spans="1:7" ht="15" thickBot="1" x14ac:dyDescent="0.35">
      <c r="A537" s="120">
        <v>46171</v>
      </c>
      <c r="B537" s="50" t="s">
        <v>145</v>
      </c>
      <c r="C537" s="14" t="s">
        <v>28</v>
      </c>
      <c r="D537" s="121" t="s">
        <v>9</v>
      </c>
      <c r="E537" s="122">
        <v>20475</v>
      </c>
      <c r="F537" s="16">
        <f t="shared" si="10"/>
        <v>37.522973523007536</v>
      </c>
      <c r="G537" s="123">
        <v>545.6657103</v>
      </c>
    </row>
    <row r="538" spans="1:7" x14ac:dyDescent="0.3">
      <c r="A538" s="130">
        <v>46175</v>
      </c>
      <c r="B538" s="131" t="s">
        <v>153</v>
      </c>
      <c r="C538" s="10" t="s">
        <v>12</v>
      </c>
      <c r="D538" s="9" t="s">
        <v>9</v>
      </c>
      <c r="E538" s="132">
        <v>5000</v>
      </c>
      <c r="F538" s="12">
        <f t="shared" si="10"/>
        <v>9.0252929417714771</v>
      </c>
      <c r="G538" s="133">
        <v>553.99863830000004</v>
      </c>
    </row>
    <row r="539" spans="1:7" x14ac:dyDescent="0.3">
      <c r="A539" s="130">
        <v>46175</v>
      </c>
      <c r="B539" s="131" t="s">
        <v>67</v>
      </c>
      <c r="C539" s="10" t="s">
        <v>71</v>
      </c>
      <c r="D539" s="9" t="s">
        <v>17</v>
      </c>
      <c r="E539" s="132">
        <v>7000</v>
      </c>
      <c r="F539" s="12">
        <f t="shared" si="10"/>
        <v>12.635410118480069</v>
      </c>
      <c r="G539" s="133">
        <v>553.99863830000004</v>
      </c>
    </row>
    <row r="540" spans="1:7" x14ac:dyDescent="0.3">
      <c r="A540" s="130">
        <v>46175</v>
      </c>
      <c r="B540" s="131" t="s">
        <v>169</v>
      </c>
      <c r="C540" s="10" t="s">
        <v>14</v>
      </c>
      <c r="D540" s="9" t="s">
        <v>9</v>
      </c>
      <c r="E540" s="132">
        <v>40500</v>
      </c>
      <c r="F540" s="12">
        <f t="shared" si="10"/>
        <v>73.104872828348974</v>
      </c>
      <c r="G540" s="133">
        <v>553.99863830000004</v>
      </c>
    </row>
    <row r="541" spans="1:7" x14ac:dyDescent="0.3">
      <c r="A541" s="130">
        <v>46176</v>
      </c>
      <c r="B541" s="131" t="s">
        <v>150</v>
      </c>
      <c r="C541" s="10" t="s">
        <v>12</v>
      </c>
      <c r="D541" s="9" t="s">
        <v>9</v>
      </c>
      <c r="E541" s="132">
        <v>50000</v>
      </c>
      <c r="F541" s="12">
        <f t="shared" si="10"/>
        <v>90.252929417714768</v>
      </c>
      <c r="G541" s="133">
        <v>553.99863830000004</v>
      </c>
    </row>
    <row r="542" spans="1:7" x14ac:dyDescent="0.3">
      <c r="A542" s="130">
        <v>46176</v>
      </c>
      <c r="B542" s="131" t="s">
        <v>67</v>
      </c>
      <c r="C542" s="10" t="s">
        <v>71</v>
      </c>
      <c r="D542" s="9" t="s">
        <v>8</v>
      </c>
      <c r="E542" s="132">
        <v>13000</v>
      </c>
      <c r="F542" s="12">
        <f t="shared" si="10"/>
        <v>23.465761648605842</v>
      </c>
      <c r="G542" s="133">
        <v>553.99863830000004</v>
      </c>
    </row>
    <row r="543" spans="1:7" x14ac:dyDescent="0.3">
      <c r="A543" s="32">
        <v>46176</v>
      </c>
      <c r="B543" s="33" t="s">
        <v>170</v>
      </c>
      <c r="C543" s="10" t="s">
        <v>28</v>
      </c>
      <c r="D543" s="9" t="s">
        <v>9</v>
      </c>
      <c r="E543" s="116">
        <v>2768</v>
      </c>
      <c r="F543" s="12">
        <f t="shared" si="10"/>
        <v>4.9964021725646894</v>
      </c>
      <c r="G543" s="133">
        <v>553.99863830000004</v>
      </c>
    </row>
    <row r="544" spans="1:7" x14ac:dyDescent="0.3">
      <c r="A544" s="32">
        <v>46177</v>
      </c>
      <c r="B544" s="33" t="s">
        <v>156</v>
      </c>
      <c r="C544" s="10" t="s">
        <v>28</v>
      </c>
      <c r="D544" s="9" t="s">
        <v>9</v>
      </c>
      <c r="E544" s="135">
        <v>370</v>
      </c>
      <c r="F544" s="12">
        <f t="shared" si="10"/>
        <v>0.66787167769108935</v>
      </c>
      <c r="G544" s="133">
        <v>553.99863830000004</v>
      </c>
    </row>
    <row r="545" spans="1:7" x14ac:dyDescent="0.3">
      <c r="A545" s="32">
        <v>46177</v>
      </c>
      <c r="B545" s="33" t="s">
        <v>157</v>
      </c>
      <c r="C545" s="10" t="s">
        <v>10</v>
      </c>
      <c r="D545" s="9" t="s">
        <v>9</v>
      </c>
      <c r="E545" s="116">
        <v>121493</v>
      </c>
      <c r="F545" s="12">
        <f t="shared" si="10"/>
        <v>219.30198307492842</v>
      </c>
      <c r="G545" s="133">
        <v>553.99863830000004</v>
      </c>
    </row>
    <row r="546" spans="1:7" x14ac:dyDescent="0.3">
      <c r="A546" s="32">
        <v>46177</v>
      </c>
      <c r="B546" s="33" t="s">
        <v>62</v>
      </c>
      <c r="C546" s="10" t="s">
        <v>28</v>
      </c>
      <c r="D546" s="9" t="s">
        <v>9</v>
      </c>
      <c r="E546" s="116">
        <v>2132</v>
      </c>
      <c r="F546" s="12">
        <f t="shared" si="10"/>
        <v>3.8483849103713581</v>
      </c>
      <c r="G546" s="133">
        <v>553.99863830000004</v>
      </c>
    </row>
    <row r="547" spans="1:7" x14ac:dyDescent="0.3">
      <c r="A547" s="130">
        <v>46177</v>
      </c>
      <c r="B547" s="136" t="s">
        <v>158</v>
      </c>
      <c r="C547" s="10" t="s">
        <v>14</v>
      </c>
      <c r="D547" s="9" t="s">
        <v>9</v>
      </c>
      <c r="E547" s="132">
        <v>14890</v>
      </c>
      <c r="F547" s="12">
        <f t="shared" si="10"/>
        <v>26.877322380595459</v>
      </c>
      <c r="G547" s="133">
        <v>553.99863830000004</v>
      </c>
    </row>
    <row r="548" spans="1:7" x14ac:dyDescent="0.3">
      <c r="A548" s="130">
        <v>46177</v>
      </c>
      <c r="B548" s="136" t="s">
        <v>67</v>
      </c>
      <c r="C548" s="10" t="s">
        <v>71</v>
      </c>
      <c r="D548" s="9" t="s">
        <v>8</v>
      </c>
      <c r="E548" s="132">
        <v>5000</v>
      </c>
      <c r="F548" s="12">
        <f t="shared" si="10"/>
        <v>9.0252929417714771</v>
      </c>
      <c r="G548" s="133">
        <v>553.99863830000004</v>
      </c>
    </row>
    <row r="549" spans="1:7" x14ac:dyDescent="0.3">
      <c r="A549" s="130">
        <v>46177</v>
      </c>
      <c r="B549" s="136" t="s">
        <v>67</v>
      </c>
      <c r="C549" s="10" t="s">
        <v>71</v>
      </c>
      <c r="D549" s="9" t="s">
        <v>9</v>
      </c>
      <c r="E549" s="132">
        <v>1500</v>
      </c>
      <c r="F549" s="12">
        <f t="shared" si="10"/>
        <v>2.7075878825314432</v>
      </c>
      <c r="G549" s="133">
        <v>553.99863830000004</v>
      </c>
    </row>
    <row r="550" spans="1:7" x14ac:dyDescent="0.3">
      <c r="A550" s="130">
        <v>46178</v>
      </c>
      <c r="B550" s="131" t="s">
        <v>159</v>
      </c>
      <c r="C550" s="10" t="s">
        <v>21</v>
      </c>
      <c r="D550" s="9" t="s">
        <v>9</v>
      </c>
      <c r="E550" s="132">
        <v>7000</v>
      </c>
      <c r="F550" s="12">
        <f t="shared" si="10"/>
        <v>12.635410118480069</v>
      </c>
      <c r="G550" s="133">
        <v>553.99863830000004</v>
      </c>
    </row>
    <row r="551" spans="1:7" x14ac:dyDescent="0.3">
      <c r="A551" s="130">
        <v>46178</v>
      </c>
      <c r="B551" s="131" t="s">
        <v>153</v>
      </c>
      <c r="C551" s="10" t="s">
        <v>12</v>
      </c>
      <c r="D551" s="9" t="s">
        <v>9</v>
      </c>
      <c r="E551" s="132">
        <v>5000</v>
      </c>
      <c r="F551" s="12">
        <f t="shared" si="10"/>
        <v>9.0252929417714771</v>
      </c>
      <c r="G551" s="133">
        <v>553.99863830000004</v>
      </c>
    </row>
    <row r="552" spans="1:7" x14ac:dyDescent="0.3">
      <c r="A552" s="130">
        <v>46178</v>
      </c>
      <c r="B552" s="131" t="s">
        <v>67</v>
      </c>
      <c r="C552" s="10" t="s">
        <v>71</v>
      </c>
      <c r="D552" s="9" t="s">
        <v>17</v>
      </c>
      <c r="E552" s="132">
        <v>5000</v>
      </c>
      <c r="F552" s="12">
        <f t="shared" si="10"/>
        <v>9.0252929417714771</v>
      </c>
      <c r="G552" s="133">
        <v>553.99863830000004</v>
      </c>
    </row>
    <row r="553" spans="1:7" x14ac:dyDescent="0.3">
      <c r="A553" s="130">
        <v>46178</v>
      </c>
      <c r="B553" s="131" t="s">
        <v>171</v>
      </c>
      <c r="C553" s="10" t="s">
        <v>14</v>
      </c>
      <c r="D553" s="9" t="s">
        <v>9</v>
      </c>
      <c r="E553" s="132">
        <v>12000</v>
      </c>
      <c r="F553" s="12">
        <f t="shared" si="10"/>
        <v>21.660703060251546</v>
      </c>
      <c r="G553" s="133">
        <v>553.99863830000004</v>
      </c>
    </row>
    <row r="554" spans="1:7" x14ac:dyDescent="0.3">
      <c r="A554" s="140">
        <v>46181</v>
      </c>
      <c r="B554" s="93" t="s">
        <v>67</v>
      </c>
      <c r="C554" s="10" t="s">
        <v>7</v>
      </c>
      <c r="D554" s="9" t="s">
        <v>8</v>
      </c>
      <c r="E554" s="132">
        <v>11000</v>
      </c>
      <c r="F554" s="12">
        <f t="shared" si="10"/>
        <v>19.85564447189725</v>
      </c>
      <c r="G554" s="133">
        <v>553.99863830000004</v>
      </c>
    </row>
    <row r="555" spans="1:7" x14ac:dyDescent="0.3">
      <c r="A555" s="130">
        <v>46182</v>
      </c>
      <c r="B555" s="131" t="s">
        <v>67</v>
      </c>
      <c r="C555" s="10" t="s">
        <v>71</v>
      </c>
      <c r="D555" s="9" t="s">
        <v>8</v>
      </c>
      <c r="E555" s="132">
        <v>3000</v>
      </c>
      <c r="F555" s="12">
        <f t="shared" si="10"/>
        <v>5.4151757650628864</v>
      </c>
      <c r="G555" s="133">
        <v>553.99863830000004</v>
      </c>
    </row>
    <row r="556" spans="1:7" x14ac:dyDescent="0.3">
      <c r="A556" s="130">
        <v>46182</v>
      </c>
      <c r="B556" s="131" t="s">
        <v>67</v>
      </c>
      <c r="C556" s="10" t="s">
        <v>71</v>
      </c>
      <c r="D556" s="9" t="s">
        <v>17</v>
      </c>
      <c r="E556" s="132">
        <v>2500</v>
      </c>
      <c r="F556" s="12">
        <f t="shared" si="10"/>
        <v>4.5126464708857386</v>
      </c>
      <c r="G556" s="133">
        <v>553.99863830000004</v>
      </c>
    </row>
    <row r="557" spans="1:7" x14ac:dyDescent="0.3">
      <c r="A557" s="130">
        <v>46183</v>
      </c>
      <c r="B557" s="136" t="s">
        <v>160</v>
      </c>
      <c r="C557" s="10" t="s">
        <v>12</v>
      </c>
      <c r="D557" s="9" t="s">
        <v>9</v>
      </c>
      <c r="E557" s="132">
        <v>5000</v>
      </c>
      <c r="F557" s="12">
        <f t="shared" si="10"/>
        <v>9.0252929417714771</v>
      </c>
      <c r="G557" s="133">
        <v>553.99863830000004</v>
      </c>
    </row>
    <row r="558" spans="1:7" x14ac:dyDescent="0.3">
      <c r="A558" s="137">
        <v>46184</v>
      </c>
      <c r="B558" s="136" t="s">
        <v>67</v>
      </c>
      <c r="C558" s="10" t="s">
        <v>71</v>
      </c>
      <c r="D558" s="9" t="s">
        <v>8</v>
      </c>
      <c r="E558" s="139">
        <v>3000</v>
      </c>
      <c r="F558" s="12">
        <f t="shared" ref="F558:F578" si="11">E558/G558</f>
        <v>5.4151757650628864</v>
      </c>
      <c r="G558" s="133">
        <v>553.99863830000004</v>
      </c>
    </row>
    <row r="559" spans="1:7" x14ac:dyDescent="0.3">
      <c r="A559" s="137">
        <v>46184</v>
      </c>
      <c r="B559" s="138" t="s">
        <v>161</v>
      </c>
      <c r="C559" s="10" t="s">
        <v>59</v>
      </c>
      <c r="D559" s="9" t="s">
        <v>9</v>
      </c>
      <c r="E559" s="139">
        <v>82500</v>
      </c>
      <c r="F559" s="12">
        <f t="shared" si="11"/>
        <v>148.91733353922939</v>
      </c>
      <c r="G559" s="133">
        <v>553.99863830000004</v>
      </c>
    </row>
    <row r="560" spans="1:7" x14ac:dyDescent="0.3">
      <c r="A560" s="137">
        <v>46186</v>
      </c>
      <c r="B560" s="136" t="s">
        <v>67</v>
      </c>
      <c r="C560" s="10" t="s">
        <v>71</v>
      </c>
      <c r="D560" s="9" t="s">
        <v>8</v>
      </c>
      <c r="E560" s="139">
        <v>2000</v>
      </c>
      <c r="F560" s="12">
        <f t="shared" si="11"/>
        <v>3.6101171767085911</v>
      </c>
      <c r="G560" s="133">
        <v>553.99863830000004</v>
      </c>
    </row>
    <row r="561" spans="1:7" x14ac:dyDescent="0.3">
      <c r="A561" s="130">
        <v>46186</v>
      </c>
      <c r="B561" s="136" t="s">
        <v>154</v>
      </c>
      <c r="C561" s="10" t="s">
        <v>12</v>
      </c>
      <c r="D561" s="9" t="s">
        <v>9</v>
      </c>
      <c r="E561" s="132">
        <v>50000</v>
      </c>
      <c r="F561" s="12">
        <f t="shared" si="11"/>
        <v>90.252929417714768</v>
      </c>
      <c r="G561" s="133">
        <v>553.99863830000004</v>
      </c>
    </row>
    <row r="562" spans="1:7" x14ac:dyDescent="0.3">
      <c r="A562" s="117">
        <v>46188</v>
      </c>
      <c r="B562" s="33" t="s">
        <v>155</v>
      </c>
      <c r="C562" s="10" t="s">
        <v>28</v>
      </c>
      <c r="D562" s="9" t="s">
        <v>9</v>
      </c>
      <c r="E562" s="135">
        <v>2772</v>
      </c>
      <c r="F562" s="12">
        <f t="shared" si="11"/>
        <v>5.0036224069181072</v>
      </c>
      <c r="G562" s="133">
        <v>553.99863830000004</v>
      </c>
    </row>
    <row r="563" spans="1:7" x14ac:dyDescent="0.3">
      <c r="A563" s="117">
        <v>46190</v>
      </c>
      <c r="B563" s="33" t="s">
        <v>175</v>
      </c>
      <c r="C563" s="10" t="s">
        <v>12</v>
      </c>
      <c r="D563" s="9" t="s">
        <v>9</v>
      </c>
      <c r="E563" s="135">
        <v>1400000</v>
      </c>
      <c r="F563" s="12">
        <f t="shared" si="11"/>
        <v>2525.2308567311843</v>
      </c>
      <c r="G563" s="134">
        <v>554.40475719999995</v>
      </c>
    </row>
    <row r="564" spans="1:7" x14ac:dyDescent="0.3">
      <c r="A564" s="140">
        <v>46190</v>
      </c>
      <c r="B564" s="93" t="s">
        <v>67</v>
      </c>
      <c r="C564" s="10" t="s">
        <v>7</v>
      </c>
      <c r="D564" s="9" t="s">
        <v>8</v>
      </c>
      <c r="E564" s="132">
        <v>2000</v>
      </c>
      <c r="F564" s="12">
        <f t="shared" si="11"/>
        <v>3.6101171767085911</v>
      </c>
      <c r="G564" s="133">
        <v>553.99863830000004</v>
      </c>
    </row>
    <row r="565" spans="1:7" x14ac:dyDescent="0.3">
      <c r="A565" s="130">
        <v>46191</v>
      </c>
      <c r="B565" s="136" t="s">
        <v>162</v>
      </c>
      <c r="C565" s="10" t="s">
        <v>12</v>
      </c>
      <c r="D565" s="9" t="s">
        <v>9</v>
      </c>
      <c r="E565" s="132">
        <v>54500</v>
      </c>
      <c r="F565" s="12">
        <f t="shared" si="11"/>
        <v>98.375693065309108</v>
      </c>
      <c r="G565" s="133">
        <v>553.99863830000004</v>
      </c>
    </row>
    <row r="566" spans="1:7" x14ac:dyDescent="0.3">
      <c r="A566" s="130">
        <v>46191</v>
      </c>
      <c r="B566" s="136" t="s">
        <v>163</v>
      </c>
      <c r="C566" s="10" t="s">
        <v>74</v>
      </c>
      <c r="D566" s="9" t="s">
        <v>9</v>
      </c>
      <c r="E566" s="132">
        <v>143000</v>
      </c>
      <c r="F566" s="12">
        <f t="shared" si="11"/>
        <v>258.12337813466428</v>
      </c>
      <c r="G566" s="133">
        <v>553.99863830000004</v>
      </c>
    </row>
    <row r="567" spans="1:7" x14ac:dyDescent="0.3">
      <c r="A567" s="140">
        <v>46193</v>
      </c>
      <c r="B567" s="93" t="s">
        <v>172</v>
      </c>
      <c r="C567" s="10" t="s">
        <v>12</v>
      </c>
      <c r="D567" s="9" t="s">
        <v>9</v>
      </c>
      <c r="E567" s="132">
        <v>20000</v>
      </c>
      <c r="F567" s="12">
        <f t="shared" si="11"/>
        <v>36.101171767085908</v>
      </c>
      <c r="G567" s="133">
        <v>553.99863830000004</v>
      </c>
    </row>
    <row r="568" spans="1:7" x14ac:dyDescent="0.3">
      <c r="A568" s="137">
        <v>46195</v>
      </c>
      <c r="B568" s="141" t="s">
        <v>173</v>
      </c>
      <c r="C568" s="10" t="s">
        <v>138</v>
      </c>
      <c r="D568" s="9" t="s">
        <v>8</v>
      </c>
      <c r="E568" s="139">
        <v>50000</v>
      </c>
      <c r="F568" s="12">
        <f t="shared" si="11"/>
        <v>90.252929417714768</v>
      </c>
      <c r="G568" s="133">
        <v>553.99863830000004</v>
      </c>
    </row>
    <row r="569" spans="1:7" x14ac:dyDescent="0.3">
      <c r="A569" s="137">
        <v>46195</v>
      </c>
      <c r="B569" s="141" t="s">
        <v>164</v>
      </c>
      <c r="C569" s="10" t="s">
        <v>38</v>
      </c>
      <c r="D569" s="9" t="s">
        <v>8</v>
      </c>
      <c r="E569" s="139">
        <v>20000</v>
      </c>
      <c r="F569" s="12">
        <f t="shared" si="11"/>
        <v>36.101171767085908</v>
      </c>
      <c r="G569" s="133">
        <v>553.99863830000004</v>
      </c>
    </row>
    <row r="570" spans="1:7" x14ac:dyDescent="0.3">
      <c r="A570" s="137">
        <v>46195</v>
      </c>
      <c r="B570" s="138" t="s">
        <v>165</v>
      </c>
      <c r="C570" s="10" t="s">
        <v>21</v>
      </c>
      <c r="D570" s="9" t="s">
        <v>9</v>
      </c>
      <c r="E570" s="139">
        <v>10000</v>
      </c>
      <c r="F570" s="12">
        <f t="shared" si="11"/>
        <v>18.050585883542954</v>
      </c>
      <c r="G570" s="133">
        <v>553.99863830000004</v>
      </c>
    </row>
    <row r="571" spans="1:7" x14ac:dyDescent="0.3">
      <c r="A571" s="137">
        <v>46196</v>
      </c>
      <c r="B571" s="136" t="s">
        <v>67</v>
      </c>
      <c r="C571" s="10" t="s">
        <v>71</v>
      </c>
      <c r="D571" s="9" t="s">
        <v>8</v>
      </c>
      <c r="E571" s="139">
        <v>2000</v>
      </c>
      <c r="F571" s="12">
        <f t="shared" si="11"/>
        <v>3.6101171767085911</v>
      </c>
      <c r="G571" s="133">
        <v>553.99863830000004</v>
      </c>
    </row>
    <row r="572" spans="1:7" x14ac:dyDescent="0.3">
      <c r="A572" s="137">
        <v>46196</v>
      </c>
      <c r="B572" s="138" t="s">
        <v>174</v>
      </c>
      <c r="C572" s="10" t="s">
        <v>12</v>
      </c>
      <c r="D572" s="9" t="s">
        <v>9</v>
      </c>
      <c r="E572" s="139">
        <v>5000</v>
      </c>
      <c r="F572" s="12">
        <f t="shared" si="11"/>
        <v>9.0252929417714771</v>
      </c>
      <c r="G572" s="133">
        <v>553.99863830000004</v>
      </c>
    </row>
    <row r="573" spans="1:7" x14ac:dyDescent="0.3">
      <c r="A573" s="137">
        <v>46197</v>
      </c>
      <c r="B573" s="136" t="s">
        <v>67</v>
      </c>
      <c r="C573" s="10" t="s">
        <v>71</v>
      </c>
      <c r="D573" s="9" t="s">
        <v>8</v>
      </c>
      <c r="E573" s="132">
        <v>4000</v>
      </c>
      <c r="F573" s="12">
        <f t="shared" si="11"/>
        <v>7.2202343534171822</v>
      </c>
      <c r="G573" s="133">
        <v>553.99863830000004</v>
      </c>
    </row>
    <row r="574" spans="1:7" x14ac:dyDescent="0.3">
      <c r="A574" s="137">
        <v>46198</v>
      </c>
      <c r="B574" s="136" t="s">
        <v>67</v>
      </c>
      <c r="C574" s="10" t="s">
        <v>71</v>
      </c>
      <c r="D574" s="9" t="s">
        <v>8</v>
      </c>
      <c r="E574" s="139">
        <v>3000</v>
      </c>
      <c r="F574" s="12">
        <f t="shared" si="11"/>
        <v>5.4151757650628864</v>
      </c>
      <c r="G574" s="133">
        <v>553.99863830000004</v>
      </c>
    </row>
    <row r="575" spans="1:7" x14ac:dyDescent="0.3">
      <c r="A575" s="137">
        <v>46198</v>
      </c>
      <c r="B575" s="138" t="s">
        <v>166</v>
      </c>
      <c r="C575" s="10" t="s">
        <v>14</v>
      </c>
      <c r="D575" s="9" t="s">
        <v>9</v>
      </c>
      <c r="E575" s="139">
        <v>37310</v>
      </c>
      <c r="F575" s="12">
        <f t="shared" si="11"/>
        <v>67.34673593149877</v>
      </c>
      <c r="G575" s="133">
        <v>553.99863830000004</v>
      </c>
    </row>
    <row r="576" spans="1:7" x14ac:dyDescent="0.3">
      <c r="A576" s="137">
        <v>46198</v>
      </c>
      <c r="B576" s="138" t="s">
        <v>167</v>
      </c>
      <c r="C576" s="10" t="s">
        <v>11</v>
      </c>
      <c r="D576" s="9" t="s">
        <v>9</v>
      </c>
      <c r="E576" s="139">
        <v>375</v>
      </c>
      <c r="F576" s="12">
        <f t="shared" si="11"/>
        <v>0.67689697063286081</v>
      </c>
      <c r="G576" s="133">
        <v>553.99863830000004</v>
      </c>
    </row>
    <row r="577" spans="1:7" x14ac:dyDescent="0.3">
      <c r="A577" s="32">
        <v>46202</v>
      </c>
      <c r="B577" s="33" t="s">
        <v>144</v>
      </c>
      <c r="C577" s="10" t="s">
        <v>28</v>
      </c>
      <c r="D577" s="9" t="s">
        <v>9</v>
      </c>
      <c r="E577" s="116">
        <v>11700</v>
      </c>
      <c r="F577" s="12">
        <f t="shared" si="11"/>
        <v>21.119185483745255</v>
      </c>
      <c r="G577" s="133">
        <v>553.99863830000004</v>
      </c>
    </row>
    <row r="578" spans="1:7" ht="15" thickBot="1" x14ac:dyDescent="0.35">
      <c r="A578" s="49">
        <v>46203</v>
      </c>
      <c r="B578" s="50" t="s">
        <v>168</v>
      </c>
      <c r="C578" s="14" t="s">
        <v>28</v>
      </c>
      <c r="D578" s="121" t="s">
        <v>9</v>
      </c>
      <c r="E578" s="122">
        <v>20475</v>
      </c>
      <c r="F578" s="16">
        <f t="shared" si="11"/>
        <v>36.9585745965542</v>
      </c>
      <c r="G578" s="142">
        <v>553.99863830000004</v>
      </c>
    </row>
  </sheetData>
  <dataValidations count="1">
    <dataValidation type="list" allowBlank="1" showInputMessage="1" showErrorMessage="1" sqref="C53" xr:uid="{4B4FE10E-8BA0-430D-9435-B1317468393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Data 30,06,26</vt:lpstr>
      <vt:lpstr>TCD Global 30,06,26</vt:lpstr>
      <vt:lpstr>Data Global 30,06,26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2015-06-05T18:19:34Z</dcterms:created>
  <dcterms:modified xsi:type="dcterms:W3CDTF">2026-07-08T11:21:42Z</dcterms:modified>
</cp:coreProperties>
</file>