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bookViews>
    <workbookView xWindow="0" yWindow="0" windowWidth="19200" windowHeight="7050" tabRatio="498"/>
  </bookViews>
  <sheets>
    <sheet name="TCD Global 31.08.25" sheetId="68" r:id="rId1"/>
    <sheet name="Data 31.08.25" sheetId="36" r:id="rId2"/>
    <sheet name="Data Global 31.08.25" sheetId="39" r:id="rId3"/>
  </sheets>
  <definedNames>
    <definedName name="_xlnm._FilterDatabase" localSheetId="1" hidden="1">'Data 31.08.25'!$A$1:$G$33</definedName>
    <definedName name="_xlnm._FilterDatabase" localSheetId="2" hidden="1">'Data Global 31.08.25'!$A$1:$M$933</definedName>
  </definedNames>
  <calcPr calcId="162913"/>
  <pivotCaches>
    <pivotCache cacheId="3" r:id="rId4"/>
  </pivotCaches>
</workbook>
</file>

<file path=xl/calcChain.xml><?xml version="1.0" encoding="utf-8"?>
<calcChain xmlns="http://schemas.openxmlformats.org/spreadsheetml/2006/main">
  <c r="F1015" i="39" l="1"/>
  <c r="F1014" i="39"/>
  <c r="F1013" i="39"/>
  <c r="F1012" i="39"/>
  <c r="F1011" i="39"/>
  <c r="F1010" i="39"/>
  <c r="F1009" i="39"/>
  <c r="F1008" i="39"/>
  <c r="F1007" i="39"/>
  <c r="F1006" i="39"/>
  <c r="F1005" i="39"/>
  <c r="F1004" i="39"/>
  <c r="F1003" i="39"/>
  <c r="F1002" i="39"/>
  <c r="F1001" i="39"/>
  <c r="F1000" i="39"/>
  <c r="F999" i="39"/>
  <c r="F998" i="39"/>
  <c r="F997" i="39"/>
  <c r="F996" i="39"/>
  <c r="F995" i="39"/>
  <c r="F994" i="39"/>
  <c r="F993" i="39"/>
  <c r="F992" i="39"/>
  <c r="F991" i="39"/>
  <c r="F990" i="39"/>
  <c r="F989" i="39"/>
  <c r="F988" i="39"/>
  <c r="F987" i="39"/>
  <c r="F986" i="39"/>
  <c r="F985" i="39"/>
  <c r="F984" i="39"/>
  <c r="F983" i="39"/>
  <c r="F982" i="39"/>
  <c r="F981" i="39"/>
  <c r="F980" i="39"/>
  <c r="F979" i="39"/>
  <c r="F978" i="39"/>
  <c r="F977" i="39"/>
  <c r="F976" i="39"/>
  <c r="F975" i="39"/>
  <c r="F974" i="39"/>
  <c r="F973" i="39"/>
  <c r="F972" i="39"/>
  <c r="F971" i="39"/>
  <c r="F970" i="39"/>
  <c r="F969" i="39"/>
  <c r="F968" i="39"/>
  <c r="F967" i="39"/>
  <c r="F966" i="39"/>
  <c r="F965" i="39"/>
  <c r="F964" i="39"/>
  <c r="F963" i="39"/>
  <c r="F962" i="39"/>
  <c r="F961" i="39"/>
  <c r="F960" i="39"/>
  <c r="F959" i="39"/>
  <c r="F958" i="39"/>
  <c r="F957" i="39"/>
  <c r="F956" i="39"/>
  <c r="F955" i="39"/>
  <c r="F954" i="39"/>
  <c r="F953" i="39"/>
  <c r="F952" i="39"/>
  <c r="F951" i="39"/>
  <c r="F950" i="39"/>
  <c r="F949" i="39"/>
  <c r="F948" i="39"/>
  <c r="F947" i="39"/>
  <c r="F946" i="39"/>
  <c r="F945" i="39"/>
  <c r="F944" i="39"/>
  <c r="F943" i="39"/>
  <c r="F942" i="39"/>
  <c r="F941" i="39"/>
  <c r="F940" i="39"/>
  <c r="F939" i="39"/>
  <c r="F938" i="39"/>
  <c r="F937" i="39"/>
  <c r="F936" i="39"/>
  <c r="F935" i="39"/>
  <c r="F934" i="39"/>
  <c r="F933" i="39"/>
  <c r="F932" i="39"/>
  <c r="F931" i="39"/>
  <c r="F930" i="39"/>
  <c r="F929" i="39"/>
  <c r="F928" i="39"/>
  <c r="F927" i="39"/>
  <c r="F926" i="39"/>
  <c r="F925" i="39"/>
  <c r="F924" i="39"/>
  <c r="F923" i="39"/>
  <c r="F922" i="39"/>
  <c r="F921" i="39"/>
  <c r="F920" i="39"/>
  <c r="F919" i="39"/>
  <c r="F918" i="39"/>
  <c r="F917" i="39"/>
  <c r="F916" i="39"/>
  <c r="F915" i="39"/>
  <c r="F914" i="39"/>
  <c r="F913" i="39"/>
  <c r="F912" i="39"/>
  <c r="F911" i="39"/>
  <c r="F910" i="39"/>
  <c r="F909" i="39"/>
  <c r="F908" i="39"/>
  <c r="F907" i="39"/>
  <c r="F906" i="39"/>
  <c r="F905" i="39"/>
  <c r="F904" i="39"/>
  <c r="F903" i="39"/>
  <c r="F902" i="39"/>
  <c r="F901" i="39"/>
  <c r="F900" i="39"/>
  <c r="F899" i="39"/>
  <c r="F898" i="39"/>
  <c r="F897" i="39"/>
  <c r="F896" i="39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  <c r="F2" i="36"/>
  <c r="F895" i="39" l="1"/>
  <c r="F894" i="39"/>
  <c r="F893" i="39"/>
  <c r="F892" i="39"/>
  <c r="F891" i="39"/>
  <c r="F890" i="39"/>
  <c r="F889" i="39"/>
  <c r="F888" i="39"/>
  <c r="F887" i="39"/>
  <c r="F886" i="39"/>
  <c r="F885" i="39"/>
  <c r="F884" i="39"/>
  <c r="F883" i="39"/>
  <c r="F882" i="39"/>
  <c r="F881" i="39"/>
  <c r="F880" i="39"/>
  <c r="F879" i="39"/>
  <c r="F878" i="39"/>
  <c r="F877" i="39"/>
  <c r="F876" i="39"/>
  <c r="F875" i="39"/>
  <c r="F874" i="39"/>
  <c r="F873" i="39"/>
  <c r="F872" i="39"/>
  <c r="F871" i="39"/>
  <c r="F870" i="39"/>
  <c r="F869" i="39"/>
  <c r="F868" i="39"/>
  <c r="F867" i="39"/>
  <c r="F866" i="39"/>
  <c r="F865" i="39"/>
  <c r="F864" i="39"/>
  <c r="F863" i="39"/>
  <c r="F862" i="39"/>
  <c r="F861" i="39"/>
  <c r="F860" i="39"/>
  <c r="F859" i="39"/>
  <c r="F858" i="39"/>
  <c r="F857" i="39"/>
  <c r="F856" i="39"/>
  <c r="F855" i="39"/>
  <c r="F854" i="39"/>
  <c r="F853" i="39"/>
  <c r="F852" i="39"/>
  <c r="F851" i="39"/>
  <c r="F850" i="39"/>
  <c r="F849" i="39"/>
  <c r="F848" i="39"/>
  <c r="F847" i="39"/>
  <c r="F846" i="39"/>
  <c r="F845" i="39"/>
  <c r="F844" i="39"/>
  <c r="F843" i="39"/>
  <c r="F842" i="39"/>
  <c r="F841" i="39"/>
  <c r="F840" i="39"/>
  <c r="F839" i="39"/>
  <c r="F838" i="39"/>
  <c r="F837" i="39"/>
  <c r="F836" i="39"/>
  <c r="F835" i="39"/>
  <c r="F834" i="39"/>
  <c r="F833" i="39"/>
  <c r="F832" i="39"/>
  <c r="F831" i="39"/>
  <c r="F830" i="39"/>
  <c r="F829" i="39"/>
  <c r="F828" i="39"/>
  <c r="F827" i="39"/>
  <c r="F826" i="39"/>
  <c r="F825" i="39"/>
  <c r="F824" i="39"/>
  <c r="F823" i="39"/>
  <c r="F822" i="39"/>
  <c r="F821" i="39"/>
  <c r="F820" i="39"/>
  <c r="F819" i="39"/>
  <c r="F818" i="39"/>
  <c r="F817" i="39"/>
  <c r="F816" i="39"/>
  <c r="F815" i="39"/>
  <c r="F814" i="39"/>
  <c r="F813" i="39"/>
  <c r="F812" i="39"/>
  <c r="F811" i="39"/>
  <c r="F810" i="39"/>
  <c r="F809" i="39"/>
  <c r="F808" i="39"/>
  <c r="F807" i="39"/>
  <c r="F806" i="39"/>
  <c r="F805" i="39"/>
  <c r="F804" i="39"/>
  <c r="F803" i="39"/>
  <c r="F802" i="39"/>
  <c r="F801" i="39"/>
  <c r="F800" i="39"/>
  <c r="F799" i="39"/>
  <c r="F798" i="39"/>
  <c r="F797" i="39"/>
  <c r="F796" i="39"/>
  <c r="F795" i="39"/>
  <c r="F794" i="39"/>
  <c r="F793" i="39"/>
  <c r="F792" i="39"/>
  <c r="F791" i="39"/>
  <c r="F790" i="39"/>
  <c r="F789" i="39"/>
  <c r="F788" i="39"/>
  <c r="F787" i="39"/>
  <c r="F786" i="39"/>
  <c r="F785" i="39"/>
  <c r="F784" i="39"/>
  <c r="F783" i="39"/>
  <c r="F782" i="39"/>
  <c r="F781" i="39"/>
  <c r="F780" i="39"/>
  <c r="F779" i="39"/>
  <c r="F778" i="39"/>
  <c r="F777" i="39"/>
  <c r="F776" i="39"/>
  <c r="F775" i="39"/>
  <c r="F774" i="39"/>
  <c r="F773" i="39"/>
  <c r="F772" i="39"/>
  <c r="F771" i="39"/>
  <c r="F770" i="39"/>
  <c r="F769" i="39"/>
  <c r="F768" i="39"/>
  <c r="F767" i="39"/>
  <c r="F766" i="39"/>
  <c r="F765" i="39"/>
  <c r="F764" i="39"/>
  <c r="F763" i="39"/>
  <c r="F762" i="39"/>
  <c r="F761" i="39"/>
  <c r="F760" i="39"/>
  <c r="F759" i="39"/>
  <c r="F758" i="39"/>
  <c r="F757" i="39"/>
  <c r="F756" i="39"/>
  <c r="F755" i="39"/>
  <c r="F754" i="39"/>
  <c r="F753" i="39"/>
  <c r="F752" i="39"/>
  <c r="F751" i="39"/>
  <c r="F750" i="39"/>
  <c r="F749" i="39"/>
  <c r="F748" i="39"/>
  <c r="F747" i="39"/>
  <c r="F746" i="39"/>
  <c r="F745" i="39"/>
  <c r="F744" i="39"/>
  <c r="F743" i="39"/>
  <c r="F742" i="39"/>
  <c r="F741" i="39"/>
  <c r="F740" i="39"/>
  <c r="F739" i="39"/>
  <c r="F738" i="39"/>
  <c r="F737" i="39"/>
  <c r="F736" i="39"/>
  <c r="F735" i="39"/>
  <c r="F734" i="39"/>
  <c r="F733" i="39"/>
  <c r="F732" i="39"/>
  <c r="F731" i="39"/>
  <c r="F730" i="39"/>
  <c r="F729" i="39"/>
  <c r="F728" i="39"/>
  <c r="F727" i="39"/>
  <c r="F726" i="39"/>
  <c r="F725" i="39"/>
  <c r="F724" i="39"/>
  <c r="F723" i="39"/>
  <c r="F722" i="39"/>
  <c r="F721" i="39"/>
  <c r="F720" i="39"/>
  <c r="F719" i="39"/>
  <c r="F718" i="39"/>
  <c r="F717" i="39"/>
  <c r="F716" i="39"/>
  <c r="F715" i="39"/>
  <c r="F714" i="39"/>
  <c r="F713" i="39"/>
  <c r="F712" i="39"/>
  <c r="F711" i="39"/>
  <c r="F710" i="39"/>
  <c r="F709" i="39"/>
  <c r="F708" i="39"/>
  <c r="F707" i="39"/>
  <c r="F706" i="39"/>
  <c r="F705" i="39"/>
  <c r="F704" i="39"/>
  <c r="F703" i="39"/>
  <c r="F702" i="39"/>
  <c r="F701" i="39"/>
  <c r="F700" i="39"/>
  <c r="F699" i="39"/>
  <c r="F698" i="39"/>
  <c r="F697" i="39"/>
  <c r="F696" i="39"/>
  <c r="F695" i="39"/>
  <c r="F694" i="39"/>
  <c r="F693" i="39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</calcChain>
</file>

<file path=xl/sharedStrings.xml><?xml version="1.0" encoding="utf-8"?>
<sst xmlns="http://schemas.openxmlformats.org/spreadsheetml/2006/main" count="3439" uniqueCount="365">
  <si>
    <t>Date</t>
  </si>
  <si>
    <t xml:space="preserve">Frais de virement </t>
  </si>
  <si>
    <t>Achat de 06 bindés téléphone Pro et 02 coques téléphone Pro</t>
  </si>
  <si>
    <t>Frais de telecom reserve A BCEAO</t>
  </si>
  <si>
    <t>Frais d'évacuation des ordures</t>
  </si>
  <si>
    <t>Achat d'électricité woyofal</t>
  </si>
  <si>
    <t>Abonnement IBE standard</t>
  </si>
  <si>
    <t>Agios du mois de mars 2025</t>
  </si>
  <si>
    <t>Details</t>
  </si>
  <si>
    <t>Office</t>
  </si>
  <si>
    <t>Management</t>
  </si>
  <si>
    <t>Investigation</t>
  </si>
  <si>
    <t>Legal</t>
  </si>
  <si>
    <t>Bank Fees</t>
  </si>
  <si>
    <t>Departement</t>
  </si>
  <si>
    <t>Type de dépenses</t>
  </si>
  <si>
    <t>Montant dépensé</t>
  </si>
  <si>
    <t>Dépenses en $</t>
  </si>
  <si>
    <t>Taux de change en $</t>
  </si>
  <si>
    <t>Personnel</t>
  </si>
  <si>
    <t>Telephone</t>
  </si>
  <si>
    <t>Travel Subsistence</t>
  </si>
  <si>
    <t>Transport</t>
  </si>
  <si>
    <t>Bonus</t>
  </si>
  <si>
    <t>Equipment</t>
  </si>
  <si>
    <t>Rent &amp; Utilities</t>
  </si>
  <si>
    <t>Internet</t>
  </si>
  <si>
    <t>Office Materials</t>
  </si>
  <si>
    <t>Services</t>
  </si>
  <si>
    <t>Media</t>
  </si>
  <si>
    <t>Trust Building</t>
  </si>
  <si>
    <t>Transfer Fees</t>
  </si>
  <si>
    <t>Achat d'équipement (01 Mini caméra) à Amazon</t>
  </si>
  <si>
    <t>Achat d'équipement (02 Enrégistreurs Vocales .) à Amazon</t>
  </si>
  <si>
    <t>Achat d'équipement (02 Traceur GPS) à Amazon</t>
  </si>
  <si>
    <t>Perte sur taux de change</t>
  </si>
  <si>
    <t>Trust building</t>
  </si>
  <si>
    <t>Renouvellement de l'hébergement du site web</t>
  </si>
  <si>
    <t>Website and software</t>
  </si>
  <si>
    <t>Perte sur taux de change sur renouvellement de l'hébergement du site web</t>
  </si>
  <si>
    <t>Team Building</t>
  </si>
  <si>
    <t>Achat de puce pour la balise</t>
  </si>
  <si>
    <t>Achat d'internet pour la Balise</t>
  </si>
  <si>
    <t>Frais Telecomp reserve A BCEAO</t>
  </si>
  <si>
    <t>Audit</t>
  </si>
  <si>
    <t>Trust building (achat de thé, sucre et charbon)</t>
  </si>
  <si>
    <t>Frais d'envoi de reliquat de budget au enquêteur, SN1</t>
  </si>
  <si>
    <t>Trust Building achat de crédit pour la cible</t>
  </si>
  <si>
    <t>Trust building achat de 08 sacs en pagne</t>
  </si>
  <si>
    <t>Achat de crédit pour appel international, Bassirou</t>
  </si>
  <si>
    <t>Paiement du CFE de Cécile pour l'année 2025 (</t>
  </si>
  <si>
    <t>Frais d'envoi des reliquats de budget au enquêteurs</t>
  </si>
  <si>
    <t>IBE ABONNEMENT IBE STANDARD</t>
  </si>
  <si>
    <t>Achat de woyofal via wave</t>
  </si>
  <si>
    <t>Agios du mois de janvier 2025</t>
  </si>
  <si>
    <t>Achat de crédit mensuel pour E12</t>
  </si>
  <si>
    <t xml:space="preserve">Paiement de la facture de Sen Eau </t>
  </si>
  <si>
    <t>Frais de télécomp reserve A BCEAO</t>
  </si>
  <si>
    <t>Frais de retrait via Gab</t>
  </si>
  <si>
    <t>Achat de 04 bouteilles de 20 litres vide, 02 gamelles en plastique</t>
  </si>
  <si>
    <t>Achat de 20 mètres de cordes</t>
  </si>
  <si>
    <t>Renouvellement de l'abonnement de protonmail</t>
  </si>
  <si>
    <t>Website and Software</t>
  </si>
  <si>
    <t>Perte sur taux d'échange paiement abonnement de protonmail</t>
  </si>
  <si>
    <t>Frais de bancaire sur paiement de l'abonnement de proton</t>
  </si>
  <si>
    <t>Operation Materials</t>
  </si>
  <si>
    <t>Jail visit</t>
  </si>
  <si>
    <t>Achat de ram de papier</t>
  </si>
  <si>
    <t>Étiquettes de lignes</t>
  </si>
  <si>
    <t>Total général</t>
  </si>
  <si>
    <t>Somme de Montant dépensé</t>
  </si>
  <si>
    <t>Achat d'électricité Woyofal</t>
  </si>
  <si>
    <t>Achat de passe international</t>
  </si>
  <si>
    <t>Paiement de solde sur rappel consommation d'électricité direct d'octobre 2024 jusqu'en janvier 2025</t>
  </si>
  <si>
    <t>Frais de laisser passer à la frontière</t>
  </si>
  <si>
    <t xml:space="preserve">Achat de cole </t>
  </si>
  <si>
    <t>Recharge de la carte Xeweul</t>
  </si>
  <si>
    <t>Paiement de la facture d'assurance voyage</t>
  </si>
  <si>
    <t>Achat de battrie AAA et AA</t>
  </si>
  <si>
    <t xml:space="preserve">Achat de crédit </t>
  </si>
  <si>
    <t>Achat d'huile, café, sardine, pâtes ect…..</t>
  </si>
  <si>
    <t>Achat de ballon de foot, Te-shirt, Maillots équipes, sacs à dos Plots et Gourdes</t>
  </si>
  <si>
    <t>Lawyer Fees</t>
  </si>
  <si>
    <t>Achat de Balais et serpillière</t>
  </si>
  <si>
    <t>Frais de casier judiciaire</t>
  </si>
  <si>
    <t xml:space="preserve">Achat de matériel menuiserie </t>
  </si>
  <si>
    <t>Main d'œuvre de menuiserie</t>
  </si>
  <si>
    <t>Achat de Tické d'entrée à la Foire</t>
  </si>
  <si>
    <t>Achat de crédit appel international</t>
  </si>
  <si>
    <t>Rechage de la carte Xeweul du projet</t>
  </si>
  <si>
    <t>Paiement de caution de rapatriement avec timbre</t>
  </si>
  <si>
    <t>Achat de timbre fiscal</t>
  </si>
  <si>
    <t>Achat de canno pour la porte du bureau</t>
  </si>
  <si>
    <t>Main d'œuvre menuisier</t>
  </si>
  <si>
    <t>Achat de casquette dymo pour la codification des immobiliers</t>
  </si>
  <si>
    <t>Frais de virement bancaire</t>
  </si>
  <si>
    <t>Frais de TELECOMP RESERVE A BCEAO</t>
  </si>
  <si>
    <t>Abonnement IBE STANDARD</t>
  </si>
  <si>
    <t>Agios du mois de mai 2025</t>
  </si>
  <si>
    <t>Achat de crédit pour appel international</t>
  </si>
  <si>
    <t>Frais de ramassage des ordures</t>
  </si>
  <si>
    <t>Paiment de la facture de Sen Eau</t>
  </si>
  <si>
    <t>Paiment de l'abonnement Norton</t>
  </si>
  <si>
    <t>Frais de telecomp reserve A BCEAO</t>
  </si>
  <si>
    <t>Abonnement Standard IBE</t>
  </si>
  <si>
    <t>Achat de crédit opération</t>
  </si>
  <si>
    <t>Achat de 10 carnets de reçu</t>
  </si>
  <si>
    <t>Achat de léssive</t>
  </si>
  <si>
    <t xml:space="preserve">Achat de  05 cartes crédit </t>
  </si>
  <si>
    <t>Achat de support de disque M2</t>
  </si>
  <si>
    <t xml:space="preserve">Frais de déplacement et réparation de la fuite d'eau </t>
  </si>
  <si>
    <t>Achat de Marchou enjel et bouchon</t>
  </si>
  <si>
    <t>Achat d'une boîte de javel pastille</t>
  </si>
  <si>
    <t>Frais de livraison de disque externe</t>
  </si>
  <si>
    <t>Paiement de charretier pour évacuer les ordures</t>
  </si>
  <si>
    <t>Agios du mois de juillet 2025</t>
  </si>
  <si>
    <t>Achat de crédit</t>
  </si>
  <si>
    <t>Remboursement d'Impôts T.O.M (taxe sur les ordures ménagères)</t>
  </si>
  <si>
    <t>Étiquettes de colonnes</t>
  </si>
  <si>
    <t xml:space="preserve">Remboursement sur déplacement </t>
  </si>
  <si>
    <t xml:space="preserve">Panier repas </t>
  </si>
  <si>
    <t>Paiment de la facture d'achat d'office matérials</t>
  </si>
  <si>
    <t xml:space="preserve">Paiement de l'assurance Multirisque </t>
  </si>
  <si>
    <t xml:space="preserve">Achat d'équipement </t>
  </si>
  <si>
    <t>Achat d'équipement</t>
  </si>
  <si>
    <t>Achat d'équipement  (02 Souris) à Amazon</t>
  </si>
  <si>
    <t>Achat d'équipement  Multiport USB ) à Amazon</t>
  </si>
  <si>
    <t>Achat d'équipement  ( 02 écouteurs,) à Amazon</t>
  </si>
  <si>
    <t>Achat d'équipement  ( 01 Housse canonn) à Amazon</t>
  </si>
  <si>
    <t>Achat d'équipement  (01 Casque audio ) à Amazon</t>
  </si>
  <si>
    <t>Achat d'équipement  (02 Batteries externes Power Bank .) à Amazon</t>
  </si>
  <si>
    <t>Achat d'équipement  (02 chargeur USB) à Amazon</t>
  </si>
  <si>
    <t>Achat d'équipement  ( 01 Câble USB) à Amazon</t>
  </si>
  <si>
    <t>Achat d'équipement  ( chargeur  ordinateur ASUS) à Amazon</t>
  </si>
  <si>
    <t>Achat d'équipement  ( KEXIN Carte Micro SD 64 GO 5 Pièces) à Amazon</t>
  </si>
  <si>
    <t>Achat d'équipement  ( AIPIE Housse pour 13 13, 3 14 Pouces ordinateur Portable Sacoches) à Amazon</t>
  </si>
  <si>
    <t>Achat d'équipement ( Achat de EKSA H12 casque Micro PC) à Amazon</t>
  </si>
  <si>
    <t>Achat d'équipement l ( Guisessy Coque Compatible avec Xiaomi Redmi 14 C) à Amazon</t>
  </si>
  <si>
    <t xml:space="preserve">Achat d'office matérials </t>
  </si>
  <si>
    <t>Achat de matériels de trust</t>
  </si>
  <si>
    <t>Investigation Materials</t>
  </si>
  <si>
    <t xml:space="preserve">Achat de produits de ménage </t>
  </si>
  <si>
    <t xml:space="preserve">Achat de seddo </t>
  </si>
  <si>
    <t xml:space="preserve">Trust building </t>
  </si>
  <si>
    <t>Hébergement</t>
  </si>
  <si>
    <t xml:space="preserve">Achat de complément de produits de ménage </t>
  </si>
  <si>
    <t xml:space="preserve">Frais d'envoi </t>
  </si>
  <si>
    <t xml:space="preserve">Frais bancaire </t>
  </si>
  <si>
    <t xml:space="preserve">Team building anniversaire </t>
  </si>
  <si>
    <t xml:space="preserve">Paiement de la facture d'internet </t>
  </si>
  <si>
    <t xml:space="preserve">Perte sur taux de change </t>
  </si>
  <si>
    <t xml:space="preserve">Paiement des impôts VRS </t>
  </si>
  <si>
    <t xml:space="preserve">Paiement des impôts  BRS </t>
  </si>
  <si>
    <t xml:space="preserve">Paiement du loyer </t>
  </si>
  <si>
    <t xml:space="preserve">Avance sur les frais de l'audit </t>
  </si>
  <si>
    <t>15/14/2025</t>
  </si>
  <si>
    <t>Paiment de la facture d'assurance individuelle accident</t>
  </si>
  <si>
    <t xml:space="preserve">Ticket d'entrée et de sortie à la frontière </t>
  </si>
  <si>
    <t xml:space="preserve">Hébergment </t>
  </si>
  <si>
    <t>Paiement de frais d'analyse</t>
  </si>
  <si>
    <t>Achat d'ordonnance</t>
  </si>
  <si>
    <t xml:space="preserve">Confection d'un trophé en cristal </t>
  </si>
  <si>
    <t xml:space="preserve">Achat de gasoil  </t>
  </si>
  <si>
    <t>Achat de café et sucre</t>
  </si>
  <si>
    <t xml:space="preserve">Achat de casque audio </t>
  </si>
  <si>
    <t xml:space="preserve">Perte sur achat </t>
  </si>
  <si>
    <t>Transport mensuel</t>
  </si>
  <si>
    <t xml:space="preserve">Prestation de juriste </t>
  </si>
  <si>
    <t xml:space="preserve">Paiement de la facture d'IPM </t>
  </si>
  <si>
    <t xml:space="preserve">Paimenet de l'assurance santé </t>
  </si>
  <si>
    <t xml:space="preserve">Achat de crédit mensuel </t>
  </si>
  <si>
    <t xml:space="preserve">Achat de Gasoil </t>
  </si>
  <si>
    <t>Frais de parking</t>
  </si>
  <si>
    <t xml:space="preserve">Achat d'électricité </t>
  </si>
  <si>
    <t>Paiement des impôts VRS</t>
  </si>
  <si>
    <t xml:space="preserve">Paiement des impôts BRS </t>
  </si>
  <si>
    <t xml:space="preserve">Paiment de la facture d'hébergement </t>
  </si>
  <si>
    <t xml:space="preserve">Team Building anniversaire </t>
  </si>
  <si>
    <t>Hébergement, une nuitée</t>
  </si>
  <si>
    <t xml:space="preserve">Achat de gasoil </t>
  </si>
  <si>
    <t xml:space="preserve">Frais de parking </t>
  </si>
  <si>
    <t xml:space="preserve">Réparation de la voiture </t>
  </si>
  <si>
    <t xml:space="preserve">Recharge de la carte Xéweul </t>
  </si>
  <si>
    <t>Investigation Marerials</t>
  </si>
  <si>
    <t xml:space="preserve">Location voiture </t>
  </si>
  <si>
    <t>Operation</t>
  </si>
  <si>
    <t xml:space="preserve">Achat de carte de crédit </t>
  </si>
  <si>
    <t xml:space="preserve">Panier repas  </t>
  </si>
  <si>
    <t xml:space="preserve">Achat de carburant </t>
  </si>
  <si>
    <t>Achat de carburant</t>
  </si>
  <si>
    <t>Location fourgonette</t>
  </si>
  <si>
    <t xml:space="preserve">Péage voiture location </t>
  </si>
  <si>
    <t xml:space="preserve">Prestation conduite </t>
  </si>
  <si>
    <t>Panier repas</t>
  </si>
  <si>
    <t>Frais de péage</t>
  </si>
  <si>
    <t>Achat de deux poulets braisés, 02 sandwich, 05 bouteilles d'eau et 01 jus</t>
  </si>
  <si>
    <t xml:space="preserve">Recharge 03 cartes rapido </t>
  </si>
  <si>
    <t>Hébergement une nuitée</t>
  </si>
  <si>
    <t xml:space="preserve">Hébergement, une nuitée </t>
  </si>
  <si>
    <t>Achat de viande</t>
  </si>
  <si>
    <t xml:space="preserve">Achat de deux kilos de riz </t>
  </si>
  <si>
    <t xml:space="preserve">Achat eau </t>
  </si>
  <si>
    <t xml:space="preserve">Jail vist </t>
  </si>
  <si>
    <t>Achat d'eau</t>
  </si>
  <si>
    <t xml:space="preserve">Achat bouteilles d'eau </t>
  </si>
  <si>
    <t xml:space="preserve">Prime </t>
  </si>
  <si>
    <t xml:space="preserve">Achat carburant </t>
  </si>
  <si>
    <t xml:space="preserve">Transport mensuel </t>
  </si>
  <si>
    <t xml:space="preserve">Agios du mois </t>
  </si>
  <si>
    <t xml:space="preserve">Jail visit matin </t>
  </si>
  <si>
    <t>Jail Visit</t>
  </si>
  <si>
    <t xml:space="preserve">Jail Visit soir </t>
  </si>
  <si>
    <t xml:space="preserve">Remboursement de frais de péage </t>
  </si>
  <si>
    <t xml:space="preserve">Prime d'opération </t>
  </si>
  <si>
    <t xml:space="preserve">Achat de pizza margarita et 01 coca zero </t>
  </si>
  <si>
    <t xml:space="preserve">Location taxi avec chauffeur </t>
  </si>
  <si>
    <t xml:space="preserve">Remboursement carburant </t>
  </si>
  <si>
    <t xml:space="preserve">Prime opération </t>
  </si>
  <si>
    <t xml:space="preserve">Paiement prestation Média opération </t>
  </si>
  <si>
    <t>Bonus to media officier</t>
  </si>
  <si>
    <t xml:space="preserve">Achat de puce </t>
  </si>
  <si>
    <t>Achat de téléphone Tecno Pop 8 64 GO</t>
  </si>
  <si>
    <t xml:space="preserve">Achat d'électricité woyofal </t>
  </si>
  <si>
    <t xml:space="preserve">Frais bancaire sur virement de grant </t>
  </si>
  <si>
    <t xml:space="preserve">Paiment des impôts vrs </t>
  </si>
  <si>
    <t xml:space="preserve">Paiment des impôts brs </t>
  </si>
  <si>
    <t xml:space="preserve">Paiement de la facture de ba eau bab </t>
  </si>
  <si>
    <t xml:space="preserve">Paiement de  prestation interprete </t>
  </si>
  <si>
    <t xml:space="preserve">Fras d'envoi </t>
  </si>
  <si>
    <t xml:space="preserve">Paiement de la facture de burotic diffusion </t>
  </si>
  <si>
    <t>Achat d'office matériels</t>
  </si>
  <si>
    <t xml:space="preserve">Protocole d'accord de départ à l'amiable </t>
  </si>
  <si>
    <t xml:space="preserve">Remboursement sur achat de coque et blindage téléphone </t>
  </si>
  <si>
    <t xml:space="preserve">Team building </t>
  </si>
  <si>
    <t xml:space="preserve">Achat de batterie télephone </t>
  </si>
  <si>
    <t xml:space="preserve">Entretien de la voiture </t>
  </si>
  <si>
    <t xml:space="preserve">Complément paiement de confection de tâches personnalisées et clés USB personnalisées </t>
  </si>
  <si>
    <t>Confection de 25 tâches personnalisées et 50 clés USB personnalisées</t>
  </si>
  <si>
    <t>Achat de seddo</t>
  </si>
  <si>
    <t xml:space="preserve">Paiement des impôts CGU </t>
  </si>
  <si>
    <t xml:space="preserve">Paiement de solde sur honoraire d'avocat </t>
  </si>
  <si>
    <t xml:space="preserve">Hébergement </t>
  </si>
  <si>
    <t xml:space="preserve">Achat d'internet </t>
  </si>
  <si>
    <t xml:space="preserve">Frais de livraison </t>
  </si>
  <si>
    <t>Office Materiels</t>
  </si>
  <si>
    <t xml:space="preserve">Achat de douchettes </t>
  </si>
  <si>
    <t xml:space="preserve">Achat de billet d'avion </t>
  </si>
  <si>
    <t>Fligtht</t>
  </si>
  <si>
    <t>Panier repas 1/2</t>
  </si>
  <si>
    <t>Agios du mois d</t>
  </si>
  <si>
    <t>Achat carburant</t>
  </si>
  <si>
    <t xml:space="preserve">Paiement facture traduction contrat </t>
  </si>
  <si>
    <t xml:space="preserve">Frais de balade en pirogue dans la lagune de Somone </t>
  </si>
  <si>
    <t xml:space="preserve">Frais de restauration avec l'équipe au restaurant Bon coin </t>
  </si>
  <si>
    <t xml:space="preserve">Achat de 12 bouteilles d'eau </t>
  </si>
  <si>
    <t xml:space="preserve">Achat de trophée </t>
  </si>
  <si>
    <t xml:space="preserve">Paiement de loyer </t>
  </si>
  <si>
    <t xml:space="preserve">Paiement de cotisation sociale </t>
  </si>
  <si>
    <t>Paiement des factures de Ba Eau Bab</t>
  </si>
  <si>
    <t xml:space="preserve">Paiement de la facture de DECARTE  </t>
  </si>
  <si>
    <t>Publications</t>
  </si>
  <si>
    <t xml:space="preserve">Paiement de la facture de la société de désinfection </t>
  </si>
  <si>
    <t xml:space="preserve">Recharge carte rapidos </t>
  </si>
  <si>
    <t xml:space="preserve">Paiement de la livraison de cartes de visite </t>
  </si>
  <si>
    <t>Transfer Fess</t>
  </si>
  <si>
    <t>Hébergement, 03 nuitées</t>
  </si>
  <si>
    <t xml:space="preserve">Paiement du solde de la facture de l'audit </t>
  </si>
  <si>
    <t xml:space="preserve">Panier repas 05 jours </t>
  </si>
  <si>
    <t>Hébergement, 04 nuitées</t>
  </si>
  <si>
    <t>Hébergement, 05 nuitées</t>
  </si>
  <si>
    <t xml:space="preserve">Trust Building </t>
  </si>
  <si>
    <t>Hébergement 04 nuitées</t>
  </si>
  <si>
    <t xml:space="preserve">Frais d' envoi </t>
  </si>
  <si>
    <t xml:space="preserve">Achat de deux paquets de stylo </t>
  </si>
  <si>
    <t xml:space="preserve">Paiement des impôts VRS  </t>
  </si>
  <si>
    <t>Hébergement 02 nuitées</t>
  </si>
  <si>
    <t>Achat de crédit mensuel</t>
  </si>
  <si>
    <t>Hébergement 02 nuitées,</t>
  </si>
  <si>
    <t xml:space="preserve">Trust Building acaht de crédit </t>
  </si>
  <si>
    <t xml:space="preserve">Frais d'envoi sur achat </t>
  </si>
  <si>
    <t xml:space="preserve">Frais de changement de la carte Rapido </t>
  </si>
  <si>
    <t xml:space="preserve">Achat d'éléctricité </t>
  </si>
  <si>
    <t xml:space="preserve">Paiement de la facture d'assurances accident individuelle </t>
  </si>
  <si>
    <t>Paiement des impôts VRS du mois de juin 2025</t>
  </si>
  <si>
    <t>Paiement des impôts VRS du mois de juin 2026</t>
  </si>
  <si>
    <t>Paiement des impôts VRS du mois de juin 2027</t>
  </si>
  <si>
    <t>Paiement des impôts BRS du mois de juin 2025</t>
  </si>
  <si>
    <t>Paiement des impôts BRS du mois de juin 2026</t>
  </si>
  <si>
    <t>Paiement des impôts BRS du mois de juin 2027</t>
  </si>
  <si>
    <t>Paiement des impôts BRS du mois de juin 2028</t>
  </si>
  <si>
    <t>Transport mensuel du mois de juillet 2025</t>
  </si>
  <si>
    <t>Transport mensuel du mois de juillet 2026</t>
  </si>
  <si>
    <t>Transport mensuel du mois de juillet 2027</t>
  </si>
  <si>
    <t>Transport mensuel du mois de juillet 2028</t>
  </si>
  <si>
    <t xml:space="preserve">Achat de Chargeur de rechange </t>
  </si>
  <si>
    <t>Achat de traceur GPS</t>
  </si>
  <si>
    <t xml:space="preserve">Perte d'échange </t>
  </si>
  <si>
    <t xml:space="preserve">Paiement des factures d'IPM </t>
  </si>
  <si>
    <t xml:space="preserve">Achat de d'électricité </t>
  </si>
  <si>
    <t xml:space="preserve">Achat banc </t>
  </si>
  <si>
    <t xml:space="preserve">Frais d'entretien de la voiture </t>
  </si>
  <si>
    <t xml:space="preserve">Prestation conduite chauffeur </t>
  </si>
  <si>
    <t xml:space="preserve">Frais de péage </t>
  </si>
  <si>
    <t xml:space="preserve">Achat d'huile moteur </t>
  </si>
  <si>
    <t xml:space="preserve">Frais de livraison d'huile </t>
  </si>
  <si>
    <t xml:space="preserve">Main d'œuvre vidance voiture </t>
  </si>
  <si>
    <t xml:space="preserve">Jail Visit </t>
  </si>
  <si>
    <t>Achat de gasoil</t>
  </si>
  <si>
    <t xml:space="preserve">Paiement de la livraison </t>
  </si>
  <si>
    <t xml:space="preserve">Hébargement </t>
  </si>
  <si>
    <t xml:space="preserve">Achat de Carburant </t>
  </si>
  <si>
    <t xml:space="preserve">Réparation voiture </t>
  </si>
  <si>
    <t xml:space="preserve">Achat carnets reçu et pomme écriture </t>
  </si>
  <si>
    <t xml:space="preserve">Frais de lavage de la voiture </t>
  </si>
  <si>
    <t xml:space="preserve">Recrutement  achat de de jus naturel, diablo menth, tacos assiettes frittes </t>
  </si>
  <si>
    <t xml:space="preserve">Recharge de cartepéage Xéweul </t>
  </si>
  <si>
    <t>Achat d'enveloppe</t>
  </si>
  <si>
    <t>Paiement des facture de Ba Eau Bab</t>
  </si>
  <si>
    <t>Réparation de la fuite d'eau au bureau</t>
  </si>
  <si>
    <t>Achat de carte mère</t>
  </si>
  <si>
    <t>Achat de 02 lamps Meta-H33C</t>
  </si>
  <si>
    <t>Achat d'outil pour bureau, marteau, pince coupante, cousin de bureau, rallonge, tournevis ect…</t>
  </si>
  <si>
    <t>Achat de 07 bouteilles de Gresyl concentre formule-Boite de 1L, et 05 Nez de robinet 3/4- MOD 2005</t>
  </si>
  <si>
    <t>Achat de 02 manche bois verni, 02 manche bi matière, mastic bain, roul emballer 50 MX ect….</t>
  </si>
  <si>
    <t>Achat de timbre fiscale</t>
  </si>
  <si>
    <t>Achat de prises, contacts, ampoule, prises étauche et Combinets chez Wa keur Serigne Fallou</t>
  </si>
  <si>
    <t>Trust building achat de thé, parfum et miel</t>
  </si>
  <si>
    <t>Achat de produits de ménage</t>
  </si>
  <si>
    <t>Paiement de la facture de Sen Eau</t>
  </si>
  <si>
    <t>Prestation de menuisier montage de store</t>
  </si>
  <si>
    <t>Frais de Telecomp reserve A BCEAO</t>
  </si>
  <si>
    <t>Frais bancaire sur le paiement de REALLY-SIMPLE</t>
  </si>
  <si>
    <t>Abonnement IBE Standard</t>
  </si>
  <si>
    <t xml:space="preserve">Frais d'évacuation des ordures </t>
  </si>
  <si>
    <t>Trust Building achat de nourriture</t>
  </si>
  <si>
    <t>Trust buildint achat de statuts en bronge</t>
  </si>
  <si>
    <t>Frais de menuiserie réparation de manche store</t>
  </si>
  <si>
    <t>Agios du mois du d'Août 2025</t>
  </si>
  <si>
    <t xml:space="preserve">Frais de transfert </t>
  </si>
  <si>
    <t xml:space="preserve">Paiement de la facture de Burotic diffusion </t>
  </si>
  <si>
    <t xml:space="preserve">Paiment des factures de l'IPM AGEMAC </t>
  </si>
  <si>
    <t xml:space="preserve">Achat de coussins </t>
  </si>
  <si>
    <t xml:space="preserve">Recrutement </t>
  </si>
  <si>
    <t xml:space="preserve">Achat de produits vert, javel Pastille ect... </t>
  </si>
  <si>
    <t xml:space="preserve">Paiement de la cotisation d'assurance retrait </t>
  </si>
  <si>
    <t xml:space="preserve">Achat  d'électricité </t>
  </si>
  <si>
    <t xml:space="preserve">Achat de désinfectant </t>
  </si>
  <si>
    <t xml:space="preserve">Achat de pafafix  </t>
  </si>
  <si>
    <t xml:space="preserve">Main d'œuvre de la réparation de l'électricité </t>
  </si>
  <si>
    <t xml:space="preserve">Achat de carton pour archiver </t>
  </si>
  <si>
    <t>Recharge de la carte rapido</t>
  </si>
  <si>
    <t xml:space="preserve">Paiement de la désinfection du jardin </t>
  </si>
  <si>
    <t xml:space="preserve">Frais de réparation de l'électricité </t>
  </si>
  <si>
    <t xml:space="preserve">Trust building achat de 02 repas </t>
  </si>
  <si>
    <t xml:space="preserve">Réparation de téléphone </t>
  </si>
  <si>
    <t xml:space="preserve">Achat de housse </t>
  </si>
  <si>
    <t xml:space="preserve">Paiement de l'abbonement de REALLY-SIMPLE </t>
  </si>
  <si>
    <t xml:space="preserve">Trust building achat de viande </t>
  </si>
  <si>
    <t xml:space="preserve">Location de voitre </t>
  </si>
  <si>
    <t xml:space="preserve">Prestation de chauffeur </t>
  </si>
  <si>
    <t>Trust building achat de connexion</t>
  </si>
  <si>
    <t xml:space="preserve">Confection de ficeles pour les coussins </t>
  </si>
  <si>
    <t>Team building achat de nèms, cackes, et boisson</t>
  </si>
  <si>
    <t xml:space="preserve">Achat de matériel réparation des portes </t>
  </si>
  <si>
    <t xml:space="preserve">Main d'œuvre de la réparation des 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</si>
</sst>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_€_-;\-* #,##0.00\ _€_-;_-* \-??\ _€_-;_-@_-"/>
    <numFmt numFmtId="165" formatCode="_-* #,##0\ _€_-;\-* #,##0\ _€_-;_-* &quot;- &quot;_€_-;_-@_-"/>
    <numFmt numFmtId="166" formatCode="_-* #,##0\ _€_-;\-* #,##0\ _€_-;_-* \-??\ _€_-;_-@_-"/>
    <numFmt numFmtId="167" formatCode="_-* #,##0_-;\-* #,##0_-;_-* &quot;-&quot;??_-;_-@_-"/>
    <numFmt numFmtId="168" formatCode="#,##0.00_ ;[Red]\-#,##0.00\ "/>
    <numFmt numFmtId="169" formatCode="_-* #,##0.0000_-;\-* #,##0.0000_-;_-* &quot;-&quot;??_-;_-@_-"/>
    <numFmt numFmtId="170" formatCode="#,##0_ ;[Red]\-#,##0\ "/>
    <numFmt numFmtId="171" formatCode="_-* #,##0.00_-;\-* #,##0.00_-;_-* &quot;-&quot;??_-;_-@_-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8" fillId="0" borderId="0" applyBorder="0" applyProtection="0"/>
    <xf numFmtId="164" fontId="8" fillId="0" borderId="0" applyBorder="0" applyProtection="0"/>
    <xf numFmtId="164" fontId="8" fillId="0" borderId="0" applyBorder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8" fillId="0" borderId="0"/>
    <xf numFmtId="0" fontId="3" fillId="0" borderId="0"/>
    <xf numFmtId="0" fontId="2" fillId="0" borderId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166" fontId="8" fillId="0" borderId="0" xfId="1" applyNumberFormat="1"/>
    <xf numFmtId="0" fontId="11" fillId="0" borderId="0" xfId="0" applyFont="1"/>
    <xf numFmtId="0" fontId="10" fillId="0" borderId="6" xfId="0" applyFont="1" applyBorder="1"/>
    <xf numFmtId="0" fontId="10" fillId="2" borderId="5" xfId="0" applyFont="1" applyFill="1" applyBorder="1"/>
    <xf numFmtId="4" fontId="11" fillId="0" borderId="0" xfId="0" applyNumberFormat="1" applyFont="1"/>
    <xf numFmtId="4" fontId="0" fillId="0" borderId="0" xfId="0" applyNumberFormat="1"/>
    <xf numFmtId="14" fontId="0" fillId="0" borderId="0" xfId="0" applyNumberFormat="1"/>
    <xf numFmtId="0" fontId="13" fillId="2" borderId="6" xfId="0" applyFont="1" applyFill="1" applyBorder="1" applyAlignment="1">
      <alignment horizontal="left"/>
    </xf>
    <xf numFmtId="4" fontId="10" fillId="2" borderId="5" xfId="0" applyNumberFormat="1" applyFont="1" applyFill="1" applyBorder="1"/>
    <xf numFmtId="14" fontId="14" fillId="3" borderId="3" xfId="0" applyNumberFormat="1" applyFont="1" applyFill="1" applyBorder="1" applyAlignment="1">
      <alignment horizontal="right"/>
    </xf>
    <xf numFmtId="0" fontId="10" fillId="2" borderId="6" xfId="0" applyFont="1" applyFill="1" applyBorder="1"/>
    <xf numFmtId="166" fontId="14" fillId="2" borderId="3" xfId="1" applyNumberFormat="1" applyFont="1" applyFill="1" applyBorder="1" applyProtection="1"/>
    <xf numFmtId="0" fontId="13" fillId="2" borderId="5" xfId="0" applyFont="1" applyFill="1" applyBorder="1" applyAlignment="1">
      <alignment horizontal="left" vertical="center" wrapText="1"/>
    </xf>
    <xf numFmtId="0" fontId="10" fillId="2" borderId="13" xfId="0" applyFont="1" applyFill="1" applyBorder="1"/>
    <xf numFmtId="14" fontId="11" fillId="0" borderId="0" xfId="0" applyNumberFormat="1" applyFont="1"/>
    <xf numFmtId="168" fontId="11" fillId="0" borderId="0" xfId="0" applyNumberFormat="1" applyFont="1" applyAlignment="1">
      <alignment horizontal="right"/>
    </xf>
    <xf numFmtId="169" fontId="11" fillId="0" borderId="0" xfId="1" applyNumberFormat="1" applyFont="1"/>
    <xf numFmtId="166" fontId="14" fillId="2" borderId="5" xfId="1" applyNumberFormat="1" applyFont="1" applyFill="1" applyBorder="1"/>
    <xf numFmtId="0" fontId="13" fillId="2" borderId="5" xfId="0" applyFont="1" applyFill="1" applyBorder="1" applyAlignment="1">
      <alignment horizontal="left"/>
    </xf>
    <xf numFmtId="4" fontId="10" fillId="2" borderId="13" xfId="0" applyNumberFormat="1" applyFont="1" applyFill="1" applyBorder="1"/>
    <xf numFmtId="0" fontId="13" fillId="2" borderId="5" xfId="0" applyFont="1" applyFill="1" applyBorder="1"/>
    <xf numFmtId="14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1" fontId="12" fillId="2" borderId="1" xfId="11" applyNumberFormat="1" applyFont="1" applyFill="1" applyBorder="1" applyAlignment="1">
      <alignment horizontal="left"/>
    </xf>
    <xf numFmtId="169" fontId="12" fillId="2" borderId="1" xfId="1" applyNumberFormat="1" applyFont="1" applyFill="1" applyBorder="1" applyAlignment="1">
      <alignment horizontal="left"/>
    </xf>
    <xf numFmtId="14" fontId="15" fillId="2" borderId="3" xfId="13" applyNumberFormat="1" applyFont="1" applyFill="1" applyBorder="1"/>
    <xf numFmtId="0" fontId="15" fillId="2" borderId="6" xfId="13" applyFont="1" applyFill="1" applyBorder="1"/>
    <xf numFmtId="0" fontId="17" fillId="2" borderId="6" xfId="13" applyFont="1" applyFill="1" applyBorder="1"/>
    <xf numFmtId="0" fontId="13" fillId="2" borderId="6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168" fontId="12" fillId="2" borderId="14" xfId="11" applyNumberFormat="1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left"/>
    </xf>
    <xf numFmtId="166" fontId="0" fillId="0" borderId="1" xfId="0" applyNumberFormat="1" applyBorder="1"/>
    <xf numFmtId="166" fontId="0" fillId="0" borderId="5" xfId="0" applyNumberFormat="1" applyBorder="1"/>
    <xf numFmtId="14" fontId="10" fillId="2" borderId="3" xfId="0" applyNumberFormat="1" applyFont="1" applyFill="1" applyBorder="1"/>
    <xf numFmtId="0" fontId="13" fillId="2" borderId="5" xfId="0" applyFont="1" applyFill="1" applyBorder="1" applyAlignment="1">
      <alignment horizontal="center"/>
    </xf>
    <xf numFmtId="166" fontId="0" fillId="0" borderId="12" xfId="0" applyNumberFormat="1" applyBorder="1"/>
    <xf numFmtId="166" fontId="0" fillId="0" borderId="19" xfId="0" applyNumberFormat="1" applyBorder="1"/>
    <xf numFmtId="14" fontId="15" fillId="2" borderId="15" xfId="13" applyNumberFormat="1" applyFont="1" applyFill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/>
    <xf numFmtId="0" fontId="10" fillId="2" borderId="8" xfId="0" applyFont="1" applyFill="1" applyBorder="1"/>
    <xf numFmtId="166" fontId="14" fillId="2" borderId="13" xfId="1" applyNumberFormat="1" applyFont="1" applyFill="1" applyBorder="1"/>
    <xf numFmtId="166" fontId="0" fillId="0" borderId="20" xfId="0" applyNumberFormat="1" applyBorder="1"/>
    <xf numFmtId="14" fontId="20" fillId="4" borderId="1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170" fontId="16" fillId="4" borderId="2" xfId="11" applyNumberFormat="1" applyFont="1" applyFill="1" applyBorder="1"/>
    <xf numFmtId="41" fontId="16" fillId="4" borderId="1" xfId="11" applyNumberFormat="1" applyFont="1" applyFill="1" applyBorder="1"/>
    <xf numFmtId="14" fontId="21" fillId="3" borderId="3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left"/>
    </xf>
    <xf numFmtId="0" fontId="0" fillId="0" borderId="3" xfId="0" applyBorder="1"/>
    <xf numFmtId="170" fontId="0" fillId="2" borderId="4" xfId="1" applyNumberFormat="1" applyFont="1" applyFill="1" applyBorder="1" applyProtection="1"/>
    <xf numFmtId="4" fontId="0" fillId="0" borderId="3" xfId="0" applyNumberFormat="1" applyBorder="1"/>
    <xf numFmtId="14" fontId="21" fillId="3" borderId="5" xfId="0" applyNumberFormat="1" applyFont="1" applyFill="1" applyBorder="1" applyAlignment="1">
      <alignment horizontal="right"/>
    </xf>
    <xf numFmtId="0" fontId="21" fillId="3" borderId="6" xfId="0" applyFont="1" applyFill="1" applyBorder="1" applyAlignment="1">
      <alignment horizontal="left"/>
    </xf>
    <xf numFmtId="0" fontId="0" fillId="0" borderId="5" xfId="0" applyBorder="1"/>
    <xf numFmtId="170" fontId="0" fillId="2" borderId="6" xfId="1" applyNumberFormat="1" applyFont="1" applyFill="1" applyBorder="1" applyProtection="1"/>
    <xf numFmtId="14" fontId="21" fillId="2" borderId="5" xfId="0" applyNumberFormat="1" applyFont="1" applyFill="1" applyBorder="1"/>
    <xf numFmtId="0" fontId="21" fillId="2" borderId="6" xfId="0" applyFont="1" applyFill="1" applyBorder="1" applyAlignment="1">
      <alignment horizontal="left"/>
    </xf>
    <xf numFmtId="170" fontId="21" fillId="2" borderId="6" xfId="1" applyNumberFormat="1" applyFont="1" applyFill="1" applyBorder="1" applyProtection="1"/>
    <xf numFmtId="0" fontId="11" fillId="2" borderId="6" xfId="0" applyFont="1" applyFill="1" applyBorder="1" applyAlignment="1">
      <alignment horizontal="left"/>
    </xf>
    <xf numFmtId="14" fontId="21" fillId="2" borderId="3" xfId="0" applyNumberFormat="1" applyFont="1" applyFill="1" applyBorder="1"/>
    <xf numFmtId="0" fontId="21" fillId="2" borderId="4" xfId="0" applyFont="1" applyFill="1" applyBorder="1" applyAlignment="1">
      <alignment horizontal="left"/>
    </xf>
    <xf numFmtId="0" fontId="0" fillId="2" borderId="5" xfId="0" applyFill="1" applyBorder="1"/>
    <xf numFmtId="4" fontId="21" fillId="2" borderId="4" xfId="1" applyNumberFormat="1" applyFont="1" applyFill="1" applyBorder="1" applyProtection="1"/>
    <xf numFmtId="4" fontId="0" fillId="2" borderId="3" xfId="0" applyNumberFormat="1" applyFill="1" applyBorder="1"/>
    <xf numFmtId="0" fontId="21" fillId="2" borderId="7" xfId="0" applyFont="1" applyFill="1" applyBorder="1"/>
    <xf numFmtId="0" fontId="21" fillId="2" borderId="6" xfId="12" applyFont="1" applyFill="1" applyBorder="1" applyAlignment="1">
      <alignment horizontal="left" wrapText="1"/>
    </xf>
    <xf numFmtId="4" fontId="21" fillId="2" borderId="6" xfId="14" applyNumberFormat="1" applyFont="1" applyFill="1" applyBorder="1" applyAlignment="1" applyProtection="1"/>
    <xf numFmtId="0" fontId="21" fillId="2" borderId="5" xfId="0" applyFont="1" applyFill="1" applyBorder="1"/>
    <xf numFmtId="0" fontId="21" fillId="2" borderId="6" xfId="0" applyFont="1" applyFill="1" applyBorder="1" applyAlignment="1">
      <alignment horizontal="left" wrapText="1"/>
    </xf>
    <xf numFmtId="4" fontId="21" fillId="2" borderId="6" xfId="1" applyNumberFormat="1" applyFont="1" applyFill="1" applyBorder="1" applyProtection="1"/>
    <xf numFmtId="14" fontId="21" fillId="2" borderId="3" xfId="12" applyNumberFormat="1" applyFont="1" applyFill="1" applyBorder="1"/>
    <xf numFmtId="4" fontId="21" fillId="2" borderId="6" xfId="15" applyNumberFormat="1" applyFont="1" applyFill="1" applyBorder="1" applyAlignment="1" applyProtection="1"/>
    <xf numFmtId="14" fontId="1" fillId="2" borderId="5" xfId="0" applyNumberFormat="1" applyFont="1" applyFill="1" applyBorder="1" applyAlignment="1">
      <alignment horizontal="right"/>
    </xf>
    <xf numFmtId="17" fontId="1" fillId="2" borderId="6" xfId="0" applyNumberFormat="1" applyFont="1" applyFill="1" applyBorder="1" applyAlignment="1">
      <alignment horizontal="left"/>
    </xf>
    <xf numFmtId="170" fontId="1" fillId="2" borderId="6" xfId="0" applyNumberFormat="1" applyFont="1" applyFill="1" applyBorder="1"/>
    <xf numFmtId="0" fontId="23" fillId="3" borderId="6" xfId="0" applyFont="1" applyFill="1" applyBorder="1"/>
    <xf numFmtId="14" fontId="19" fillId="2" borderId="5" xfId="0" applyNumberFormat="1" applyFont="1" applyFill="1" applyBorder="1" applyAlignment="1">
      <alignment horizontal="right"/>
    </xf>
    <xf numFmtId="0" fontId="21" fillId="2" borderId="6" xfId="0" applyFont="1" applyFill="1" applyBorder="1"/>
    <xf numFmtId="170" fontId="0" fillId="2" borderId="6" xfId="1" applyNumberFormat="1" applyFont="1" applyFill="1" applyBorder="1"/>
    <xf numFmtId="14" fontId="24" fillId="2" borderId="5" xfId="0" applyNumberFormat="1" applyFont="1" applyFill="1" applyBorder="1"/>
    <xf numFmtId="0" fontId="24" fillId="2" borderId="6" xfId="0" applyFont="1" applyFill="1" applyBorder="1" applyAlignment="1">
      <alignment horizontal="left"/>
    </xf>
    <xf numFmtId="170" fontId="24" fillId="2" borderId="6" xfId="1" applyNumberFormat="1" applyFont="1" applyFill="1" applyBorder="1" applyProtection="1"/>
    <xf numFmtId="0" fontId="24" fillId="3" borderId="6" xfId="0" applyFont="1" applyFill="1" applyBorder="1"/>
    <xf numFmtId="0" fontId="11" fillId="2" borderId="6" xfId="0" applyFont="1" applyFill="1" applyBorder="1" applyAlignment="1">
      <alignment horizontal="left" wrapText="1"/>
    </xf>
    <xf numFmtId="166" fontId="0" fillId="2" borderId="6" xfId="1" applyNumberFormat="1" applyFont="1" applyFill="1" applyBorder="1" applyProtection="1"/>
    <xf numFmtId="0" fontId="19" fillId="2" borderId="6" xfId="0" applyFont="1" applyFill="1" applyBorder="1"/>
    <xf numFmtId="14" fontId="19" fillId="2" borderId="6" xfId="0" applyNumberFormat="1" applyFont="1" applyFill="1" applyBorder="1" applyAlignment="1">
      <alignment horizontal="left"/>
    </xf>
    <xf numFmtId="170" fontId="11" fillId="2" borderId="6" xfId="1" applyNumberFormat="1" applyFont="1" applyFill="1" applyBorder="1" applyProtection="1"/>
    <xf numFmtId="14" fontId="0" fillId="2" borderId="5" xfId="0" applyNumberFormat="1" applyFill="1" applyBorder="1"/>
    <xf numFmtId="0" fontId="0" fillId="2" borderId="6" xfId="0" applyFill="1" applyBorder="1"/>
    <xf numFmtId="170" fontId="0" fillId="2" borderId="6" xfId="0" applyNumberFormat="1" applyFill="1" applyBorder="1"/>
    <xf numFmtId="0" fontId="0" fillId="2" borderId="11" xfId="0" applyFill="1" applyBorder="1"/>
    <xf numFmtId="170" fontId="0" fillId="2" borderId="11" xfId="0" applyNumberFormat="1" applyFill="1" applyBorder="1"/>
    <xf numFmtId="14" fontId="0" fillId="0" borderId="13" xfId="0" applyNumberFormat="1" applyBorder="1"/>
    <xf numFmtId="0" fontId="0" fillId="0" borderId="18" xfId="0" applyBorder="1"/>
    <xf numFmtId="0" fontId="0" fillId="0" borderId="13" xfId="0" applyBorder="1"/>
    <xf numFmtId="170" fontId="0" fillId="0" borderId="18" xfId="0" applyNumberFormat="1" applyBorder="1"/>
    <xf numFmtId="4" fontId="0" fillId="0" borderId="15" xfId="0" applyNumberFormat="1" applyBorder="1"/>
    <xf numFmtId="14" fontId="14" fillId="2" borderId="3" xfId="0" applyNumberFormat="1" applyFont="1" applyFill="1" applyBorder="1"/>
    <xf numFmtId="0" fontId="13" fillId="2" borderId="4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165" fontId="14" fillId="2" borderId="3" xfId="14" applyNumberFormat="1" applyFont="1" applyFill="1" applyBorder="1" applyAlignment="1" applyProtection="1"/>
    <xf numFmtId="4" fontId="10" fillId="2" borderId="4" xfId="0" applyNumberFormat="1" applyFont="1" applyFill="1" applyBorder="1"/>
    <xf numFmtId="169" fontId="10" fillId="2" borderId="3" xfId="14" applyNumberFormat="1" applyFont="1" applyFill="1" applyBorder="1" applyAlignment="1"/>
    <xf numFmtId="14" fontId="14" fillId="2" borderId="5" xfId="0" applyNumberFormat="1" applyFont="1" applyFill="1" applyBorder="1"/>
    <xf numFmtId="0" fontId="14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center" wrapText="1"/>
    </xf>
    <xf numFmtId="165" fontId="14" fillId="2" borderId="5" xfId="14" applyNumberFormat="1" applyFont="1" applyFill="1" applyBorder="1" applyAlignment="1" applyProtection="1"/>
    <xf numFmtId="4" fontId="10" fillId="2" borderId="6" xfId="0" applyNumberFormat="1" applyFont="1" applyFill="1" applyBorder="1"/>
    <xf numFmtId="169" fontId="10" fillId="2" borderId="5" xfId="14" applyNumberFormat="1" applyFont="1" applyFill="1" applyBorder="1" applyAlignment="1"/>
    <xf numFmtId="14" fontId="14" fillId="3" borderId="5" xfId="0" applyNumberFormat="1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167" fontId="10" fillId="2" borderId="5" xfId="14" applyNumberFormat="1" applyFont="1" applyFill="1" applyBorder="1" applyAlignment="1" applyProtection="1"/>
    <xf numFmtId="0" fontId="13" fillId="3" borderId="6" xfId="0" applyFont="1" applyFill="1" applyBorder="1"/>
    <xf numFmtId="167" fontId="14" fillId="2" borderId="5" xfId="14" applyNumberFormat="1" applyFont="1" applyFill="1" applyBorder="1" applyAlignment="1" applyProtection="1"/>
    <xf numFmtId="14" fontId="13" fillId="2" borderId="5" xfId="0" applyNumberFormat="1" applyFont="1" applyFill="1" applyBorder="1" applyAlignment="1">
      <alignment horizontal="right"/>
    </xf>
    <xf numFmtId="0" fontId="14" fillId="2" borderId="6" xfId="0" applyFont="1" applyFill="1" applyBorder="1"/>
    <xf numFmtId="167" fontId="10" fillId="2" borderId="5" xfId="14" applyNumberFormat="1" applyFont="1" applyFill="1" applyBorder="1" applyAlignment="1"/>
    <xf numFmtId="17" fontId="10" fillId="2" borderId="6" xfId="0" applyNumberFormat="1" applyFont="1" applyFill="1" applyBorder="1" applyAlignment="1">
      <alignment horizontal="left"/>
    </xf>
    <xf numFmtId="0" fontId="14" fillId="2" borderId="5" xfId="0" applyFont="1" applyFill="1" applyBorder="1"/>
    <xf numFmtId="14" fontId="13" fillId="2" borderId="5" xfId="0" applyNumberFormat="1" applyFont="1" applyFill="1" applyBorder="1"/>
    <xf numFmtId="0" fontId="13" fillId="2" borderId="6" xfId="0" applyFont="1" applyFill="1" applyBorder="1"/>
    <xf numFmtId="167" fontId="13" fillId="2" borderId="5" xfId="14" applyNumberFormat="1" applyFont="1" applyFill="1" applyBorder="1" applyAlignment="1"/>
    <xf numFmtId="0" fontId="14" fillId="2" borderId="6" xfId="0" applyFont="1" applyFill="1" applyBorder="1" applyAlignment="1">
      <alignment horizontal="left" wrapText="1"/>
    </xf>
    <xf numFmtId="171" fontId="14" fillId="2" borderId="5" xfId="14" applyFont="1" applyFill="1" applyBorder="1" applyAlignment="1" applyProtection="1"/>
    <xf numFmtId="0" fontId="11" fillId="2" borderId="5" xfId="0" applyFont="1" applyFill="1" applyBorder="1"/>
    <xf numFmtId="14" fontId="10" fillId="0" borderId="5" xfId="0" applyNumberFormat="1" applyFont="1" applyBorder="1"/>
    <xf numFmtId="167" fontId="10" fillId="0" borderId="5" xfId="14" applyNumberFormat="1" applyFont="1" applyBorder="1" applyAlignment="1"/>
    <xf numFmtId="14" fontId="14" fillId="2" borderId="13" xfId="0" applyNumberFormat="1" applyFont="1" applyFill="1" applyBorder="1"/>
    <xf numFmtId="0" fontId="10" fillId="2" borderId="18" xfId="0" applyFont="1" applyFill="1" applyBorder="1"/>
    <xf numFmtId="171" fontId="14" fillId="2" borderId="13" xfId="14" applyFont="1" applyFill="1" applyBorder="1" applyAlignment="1" applyProtection="1"/>
    <xf numFmtId="4" fontId="10" fillId="2" borderId="18" xfId="0" applyNumberFormat="1" applyFont="1" applyFill="1" applyBorder="1"/>
    <xf numFmtId="169" fontId="10" fillId="2" borderId="13" xfId="14" applyNumberFormat="1" applyFont="1" applyFill="1" applyBorder="1" applyAlignment="1"/>
    <xf numFmtId="0" fontId="14" fillId="3" borderId="3" xfId="0" applyFont="1" applyFill="1" applyBorder="1" applyAlignment="1">
      <alignment horizontal="left"/>
    </xf>
    <xf numFmtId="166" fontId="14" fillId="2" borderId="3" xfId="1" applyNumberFormat="1" applyFont="1" applyFill="1" applyBorder="1" applyAlignment="1" applyProtection="1">
      <alignment horizontal="left"/>
    </xf>
    <xf numFmtId="169" fontId="10" fillId="2" borderId="5" xfId="1" applyNumberFormat="1" applyFont="1" applyFill="1" applyBorder="1"/>
    <xf numFmtId="14" fontId="15" fillId="2" borderId="3" xfId="0" applyNumberFormat="1" applyFont="1" applyFill="1" applyBorder="1"/>
    <xf numFmtId="0" fontId="15" fillId="2" borderId="5" xfId="0" applyFont="1" applyFill="1" applyBorder="1"/>
    <xf numFmtId="0" fontId="14" fillId="2" borderId="5" xfId="0" applyFont="1" applyFill="1" applyBorder="1" applyAlignment="1">
      <alignment horizontal="left"/>
    </xf>
    <xf numFmtId="165" fontId="13" fillId="2" borderId="5" xfId="1" applyNumberFormat="1" applyFont="1" applyFill="1" applyBorder="1" applyAlignment="1" applyProtection="1">
      <alignment horizontal="left"/>
    </xf>
    <xf numFmtId="0" fontId="11" fillId="0" borderId="5" xfId="0" applyFont="1" applyBorder="1"/>
    <xf numFmtId="0" fontId="13" fillId="3" borderId="5" xfId="0" applyFont="1" applyFill="1" applyBorder="1"/>
    <xf numFmtId="166" fontId="14" fillId="2" borderId="5" xfId="1" applyNumberFormat="1" applyFont="1" applyFill="1" applyBorder="1" applyProtection="1"/>
    <xf numFmtId="14" fontId="17" fillId="2" borderId="3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left"/>
    </xf>
    <xf numFmtId="165" fontId="14" fillId="2" borderId="5" xfId="1" applyNumberFormat="1" applyFont="1" applyFill="1" applyBorder="1" applyAlignment="1" applyProtection="1">
      <alignment horizontal="left"/>
    </xf>
    <xf numFmtId="0" fontId="10" fillId="2" borderId="5" xfId="0" applyFont="1" applyFill="1" applyBorder="1" applyAlignment="1">
      <alignment horizontal="left" wrapText="1"/>
    </xf>
    <xf numFmtId="14" fontId="15" fillId="2" borderId="5" xfId="0" applyNumberFormat="1" applyFont="1" applyFill="1" applyBorder="1" applyAlignment="1">
      <alignment horizontal="right"/>
    </xf>
    <xf numFmtId="17" fontId="17" fillId="2" borderId="3" xfId="0" applyNumberFormat="1" applyFont="1" applyFill="1" applyBorder="1" applyAlignment="1">
      <alignment horizontal="left"/>
    </xf>
    <xf numFmtId="0" fontId="14" fillId="2" borderId="3" xfId="0" applyFont="1" applyFill="1" applyBorder="1"/>
    <xf numFmtId="166" fontId="14" fillId="2" borderId="3" xfId="1" applyNumberFormat="1" applyFont="1" applyFill="1" applyBorder="1"/>
    <xf numFmtId="0" fontId="14" fillId="2" borderId="3" xfId="0" applyFont="1" applyFill="1" applyBorder="1" applyAlignment="1">
      <alignment horizontal="left" wrapText="1"/>
    </xf>
    <xf numFmtId="0" fontId="13" fillId="3" borderId="3" xfId="0" applyFont="1" applyFill="1" applyBorder="1"/>
    <xf numFmtId="14" fontId="13" fillId="2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167" fontId="10" fillId="2" borderId="5" xfId="1" applyNumberFormat="1" applyFont="1" applyFill="1" applyBorder="1" applyProtection="1"/>
    <xf numFmtId="167" fontId="13" fillId="2" borderId="5" xfId="1" applyNumberFormat="1" applyFont="1" applyFill="1" applyBorder="1" applyAlignment="1">
      <alignment horizontal="center"/>
    </xf>
    <xf numFmtId="0" fontId="14" fillId="2" borderId="15" xfId="0" applyFont="1" applyFill="1" applyBorder="1" applyAlignment="1">
      <alignment horizontal="left" wrapText="1"/>
    </xf>
    <xf numFmtId="165" fontId="14" fillId="2" borderId="13" xfId="1" applyNumberFormat="1" applyFont="1" applyFill="1" applyBorder="1" applyAlignment="1" applyProtection="1">
      <alignment horizontal="left"/>
    </xf>
    <xf numFmtId="0" fontId="11" fillId="0" borderId="13" xfId="0" applyFont="1" applyBorder="1"/>
    <xf numFmtId="14" fontId="14" fillId="3" borderId="8" xfId="0" applyNumberFormat="1" applyFont="1" applyFill="1" applyBorder="1" applyAlignment="1">
      <alignment horizontal="right"/>
    </xf>
    <xf numFmtId="0" fontId="14" fillId="3" borderId="8" xfId="0" applyFont="1" applyFill="1" applyBorder="1" applyAlignment="1">
      <alignment horizontal="left"/>
    </xf>
    <xf numFmtId="166" fontId="14" fillId="2" borderId="8" xfId="1" applyNumberFormat="1" applyFont="1" applyFill="1" applyBorder="1" applyProtection="1"/>
    <xf numFmtId="169" fontId="10" fillId="2" borderId="8" xfId="1" applyNumberFormat="1" applyFont="1" applyFill="1" applyBorder="1"/>
    <xf numFmtId="165" fontId="14" fillId="2" borderId="3" xfId="1" applyNumberFormat="1" applyFont="1" applyFill="1" applyBorder="1" applyAlignment="1" applyProtection="1">
      <alignment horizontal="center"/>
    </xf>
    <xf numFmtId="165" fontId="14" fillId="2" borderId="7" xfId="1" applyNumberFormat="1" applyFont="1" applyFill="1" applyBorder="1" applyAlignment="1" applyProtection="1">
      <alignment horizontal="center"/>
    </xf>
    <xf numFmtId="0" fontId="14" fillId="2" borderId="5" xfId="0" applyFont="1" applyFill="1" applyBorder="1" applyAlignment="1">
      <alignment horizontal="left" wrapText="1"/>
    </xf>
    <xf numFmtId="41" fontId="15" fillId="2" borderId="5" xfId="11" applyNumberFormat="1" applyFont="1" applyFill="1" applyBorder="1" applyAlignment="1">
      <alignment horizontal="left"/>
    </xf>
    <xf numFmtId="165" fontId="14" fillId="2" borderId="5" xfId="1" applyNumberFormat="1" applyFont="1" applyFill="1" applyBorder="1" applyAlignment="1" applyProtection="1">
      <alignment horizontal="center"/>
    </xf>
    <xf numFmtId="0" fontId="14" fillId="2" borderId="7" xfId="0" applyFont="1" applyFill="1" applyBorder="1" applyAlignment="1">
      <alignment horizontal="center"/>
    </xf>
    <xf numFmtId="14" fontId="15" fillId="2" borderId="5" xfId="12" applyNumberFormat="1" applyFont="1" applyFill="1" applyBorder="1"/>
    <xf numFmtId="0" fontId="17" fillId="2" borderId="5" xfId="12" applyFont="1" applyFill="1" applyBorder="1"/>
    <xf numFmtId="14" fontId="15" fillId="2" borderId="13" xfId="0" applyNumberFormat="1" applyFont="1" applyFill="1" applyBorder="1" applyAlignment="1">
      <alignment horizontal="right"/>
    </xf>
    <xf numFmtId="0" fontId="15" fillId="2" borderId="13" xfId="0" applyFont="1" applyFill="1" applyBorder="1"/>
    <xf numFmtId="166" fontId="14" fillId="2" borderId="13" xfId="1" applyNumberFormat="1" applyFont="1" applyFill="1" applyBorder="1" applyProtection="1"/>
    <xf numFmtId="169" fontId="10" fillId="2" borderId="13" xfId="1" applyNumberFormat="1" applyFont="1" applyFill="1" applyBorder="1"/>
    <xf numFmtId="166" fontId="14" fillId="2" borderId="6" xfId="1" applyNumberFormat="1" applyFont="1" applyFill="1" applyBorder="1"/>
    <xf numFmtId="14" fontId="13" fillId="2" borderId="3" xfId="0" applyNumberFormat="1" applyFont="1" applyFill="1" applyBorder="1"/>
    <xf numFmtId="0" fontId="13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5" fillId="2" borderId="6" xfId="0" applyFont="1" applyFill="1" applyBorder="1"/>
    <xf numFmtId="166" fontId="14" fillId="2" borderId="6" xfId="3" applyNumberFormat="1" applyFont="1" applyFill="1" applyBorder="1"/>
    <xf numFmtId="166" fontId="14" fillId="2" borderId="4" xfId="3" applyNumberFormat="1" applyFont="1" applyFill="1" applyBorder="1" applyProtection="1"/>
    <xf numFmtId="166" fontId="14" fillId="2" borderId="4" xfId="3" applyNumberFormat="1" applyFont="1" applyFill="1" applyBorder="1"/>
    <xf numFmtId="165" fontId="10" fillId="2" borderId="9" xfId="1" applyNumberFormat="1" applyFont="1" applyFill="1" applyBorder="1" applyAlignment="1" applyProtection="1">
      <alignment horizontal="left"/>
    </xf>
    <xf numFmtId="165" fontId="13" fillId="2" borderId="9" xfId="1" applyNumberFormat="1" applyFont="1" applyFill="1" applyBorder="1" applyAlignment="1" applyProtection="1">
      <alignment horizontal="left"/>
    </xf>
    <xf numFmtId="166" fontId="14" fillId="2" borderId="6" xfId="3" applyNumberFormat="1" applyFont="1" applyFill="1" applyBorder="1" applyProtection="1"/>
    <xf numFmtId="166" fontId="14" fillId="2" borderId="4" xfId="1" applyNumberFormat="1" applyFont="1" applyFill="1" applyBorder="1" applyProtection="1"/>
    <xf numFmtId="0" fontId="14" fillId="2" borderId="4" xfId="0" applyFont="1" applyFill="1" applyBorder="1"/>
    <xf numFmtId="166" fontId="14" fillId="2" borderId="6" xfId="1" applyNumberFormat="1" applyFont="1" applyFill="1" applyBorder="1" applyProtection="1"/>
    <xf numFmtId="17" fontId="17" fillId="2" borderId="4" xfId="0" applyNumberFormat="1" applyFont="1" applyFill="1" applyBorder="1" applyAlignment="1">
      <alignment horizontal="left"/>
    </xf>
    <xf numFmtId="0" fontId="10" fillId="2" borderId="18" xfId="0" applyFont="1" applyFill="1" applyBorder="1" applyAlignment="1">
      <alignment horizontal="left" wrapText="1"/>
    </xf>
    <xf numFmtId="166" fontId="8" fillId="0" borderId="17" xfId="1" applyNumberFormat="1" applyBorder="1" applyProtection="1"/>
    <xf numFmtId="170" fontId="0" fillId="0" borderId="0" xfId="0" applyNumberFormat="1"/>
    <xf numFmtId="0" fontId="15" fillId="2" borderId="5" xfId="13" applyFont="1" applyFill="1" applyBorder="1"/>
    <xf numFmtId="0" fontId="15" fillId="2" borderId="5" xfId="13" applyFont="1" applyFill="1" applyBorder="1" applyAlignment="1">
      <alignment horizontal="left"/>
    </xf>
    <xf numFmtId="0" fontId="13" fillId="2" borderId="5" xfId="0" applyFont="1" applyFill="1" applyBorder="1" applyAlignment="1">
      <alignment horizontal="left" wrapText="1"/>
    </xf>
    <xf numFmtId="0" fontId="17" fillId="2" borderId="5" xfId="13" applyFont="1" applyFill="1" applyBorder="1"/>
    <xf numFmtId="0" fontId="17" fillId="2" borderId="13" xfId="13" applyFont="1" applyFill="1" applyBorder="1"/>
    <xf numFmtId="0" fontId="14" fillId="3" borderId="16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165" fontId="10" fillId="2" borderId="5" xfId="1" applyNumberFormat="1" applyFont="1" applyFill="1" applyBorder="1" applyAlignment="1" applyProtection="1">
      <alignment horizontal="left"/>
    </xf>
    <xf numFmtId="166" fontId="14" fillId="2" borderId="10" xfId="3" applyNumberFormat="1" applyFont="1" applyFill="1" applyBorder="1"/>
    <xf numFmtId="166" fontId="14" fillId="2" borderId="10" xfId="3" applyNumberFormat="1" applyFont="1" applyFill="1" applyBorder="1" applyProtection="1"/>
    <xf numFmtId="0" fontId="14" fillId="2" borderId="18" xfId="0" applyFont="1" applyFill="1" applyBorder="1"/>
    <xf numFmtId="166" fontId="14" fillId="2" borderId="21" xfId="3" applyNumberFormat="1" applyFont="1" applyFill="1" applyBorder="1" applyProtection="1"/>
    <xf numFmtId="166" fontId="0" fillId="0" borderId="22" xfId="0" applyNumberFormat="1" applyBorder="1"/>
    <xf numFmtId="166" fontId="0" fillId="0" borderId="1" xfId="0" pivotButton="1" applyNumberFormat="1" applyBorder="1"/>
    <xf numFmtId="0" fontId="10" fillId="0" borderId="5" xfId="0" applyFont="1" applyBorder="1"/>
    <xf numFmtId="0" fontId="10" fillId="2" borderId="6" xfId="0" applyFont="1" applyFill="1" applyBorder="1" applyAlignment="1">
      <alignment horizontal="left" wrapText="1"/>
    </xf>
    <xf numFmtId="0" fontId="15" fillId="2" borderId="6" xfId="13" applyFont="1" applyFill="1" applyBorder="1" applyAlignment="1">
      <alignment horizontal="left"/>
    </xf>
    <xf numFmtId="14" fontId="13" fillId="2" borderId="15" xfId="0" applyNumberFormat="1" applyFont="1" applyFill="1" applyBorder="1"/>
    <xf numFmtId="0" fontId="13" fillId="2" borderId="18" xfId="0" applyFont="1" applyFill="1" applyBorder="1" applyAlignment="1">
      <alignment horizontal="left"/>
    </xf>
    <xf numFmtId="0" fontId="10" fillId="0" borderId="13" xfId="0" applyFont="1" applyBorder="1"/>
  </cellXfs>
  <cellStyles count="16">
    <cellStyle name="Comma 3" xfId="2"/>
    <cellStyle name="Milliers" xfId="1" builtinId="3"/>
    <cellStyle name="Milliers 2" xfId="3"/>
    <cellStyle name="Milliers 2 2" xfId="7"/>
    <cellStyle name="Milliers 2 3" xfId="9"/>
    <cellStyle name="Milliers 3" xfId="14"/>
    <cellStyle name="Milliers 8" xfId="15"/>
    <cellStyle name="Normal" xfId="0" builtinId="0"/>
    <cellStyle name="Normal 2" xfId="4"/>
    <cellStyle name="Normal 3" xfId="5"/>
    <cellStyle name="Normal 4" xfId="6"/>
    <cellStyle name="Normal 5" xfId="8"/>
    <cellStyle name="Normal 6" xfId="10"/>
    <cellStyle name="Normal 7" xfId="12"/>
    <cellStyle name="Normal 8" xfId="13"/>
    <cellStyle name="Normal_Total expenses by date 2" xfId="11"/>
  </cellStyles>
  <dxfs count="10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66" formatCode="_-* #,##0\ _€_-;\-* #,##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numFmt numFmtId="172" formatCode="_-* #,##0.0\ _€_-;\-* #,##0.0\ _€_-;_-* \-??\ _€_-;_-@_-"/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8%20Eagle%20S&#233;n&#233;gal%20rapport%20financier%20Ao&#251;t%202025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st" refreshedDate="45910.485944791668" createdVersion="6" refreshedVersion="6" minRefreshableVersion="3" recordCount="137">
  <cacheSource type="worksheet">
    <worksheetSource ref="A1:M138" sheet="Data" r:id="rId2"/>
  </cacheSource>
  <cacheFields count="13">
    <cacheField name="Date" numFmtId="14">
      <sharedItems containsSemiMixedTypes="0" containsNonDate="0" containsDate="1" containsString="0" minDate="2025-08-01T00:00:00" maxDate="2025-09-01T00:00:00"/>
    </cacheField>
    <cacheField name="Details" numFmtId="0">
      <sharedItems/>
    </cacheField>
    <cacheField name="Type de dépenses" numFmtId="0">
      <sharedItems count="13">
        <s v="Services"/>
        <s v="Transfer Fees"/>
        <s v="Office Materials"/>
        <s v="Telephone"/>
        <s v="Personnel"/>
        <s v="Travel Subsistence"/>
        <s v="Transport"/>
        <s v="Bank Fees"/>
        <s v="Rent &amp; Utilities"/>
        <s v="Internet"/>
        <s v="Equipment"/>
        <s v="Trust Building"/>
        <s v="Website and software"/>
      </sharedItems>
    </cacheField>
    <cacheField name="Departement" numFmtId="0">
      <sharedItems count="5">
        <s v="Office"/>
        <s v="Legal"/>
        <s v="Investigation"/>
        <s v="Management"/>
        <s v="Team Building"/>
      </sharedItems>
    </cacheField>
    <cacheField name="Montant dépensé" numFmtId="166">
      <sharedItems containsSemiMixedTypes="0" containsString="0" containsNumber="1" containsInteger="1" minValue="100" maxValue="3540201"/>
    </cacheField>
    <cacheField name="Dépenses en $" numFmtId="4">
      <sharedItems containsSemiMixedTypes="0" containsString="0" containsNumber="1" minValue="0.17995828681365131" maxValue="6370.8850693597515"/>
    </cacheField>
    <cacheField name="Taux de change en $" numFmtId="0">
      <sharedItems containsSemiMixedTypes="0" containsString="0" containsNumber="1" minValue="548.75373333330003" maxValue="555.6843298"/>
    </cacheField>
    <cacheField name="Nom" numFmtId="0">
      <sharedItems count="13">
        <s v="Yacine"/>
        <s v="Khaly"/>
        <s v="Souaibou"/>
        <s v="NDOYE"/>
        <s v="DIEYE"/>
        <s v="E30"/>
        <s v="E31"/>
        <s v="E32"/>
        <s v="E12"/>
        <s v="SGBS"/>
        <s v="Cécile"/>
        <s v="Bassirou"/>
        <s v="Yacine Baldé"/>
      </sharedItems>
    </cacheField>
    <cacheField name="N° de piece" numFmtId="0">
      <sharedItems/>
    </cacheField>
    <cacheField name="Project" numFmtId="0">
      <sharedItems/>
    </cacheField>
    <cacheField name="Donateurs" numFmtId="49">
      <sharedItems/>
    </cacheField>
    <cacheField name="Pays" numFmtId="0">
      <sharedItems/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d v="2025-08-01T00:00:00"/>
    <s v="Prestation de technicienne de surface du mois de juillet 2025, Yacine"/>
    <x v="0"/>
    <x v="0"/>
    <n v="70000"/>
    <n v="127.56177452278699"/>
    <n v="548.75373333330003"/>
    <x v="0"/>
    <s v="CA-25-08-01"/>
    <s v="Eagle Sénégal "/>
    <s v="Elonga"/>
    <s v="Senegal"/>
    <m/>
  </r>
  <r>
    <d v="2025-08-01T00:00:00"/>
    <s v="Prestation de jardinage de surface du mois de juillet 2025, Khaly"/>
    <x v="0"/>
    <x v="0"/>
    <n v="70000"/>
    <n v="127.56177452278699"/>
    <n v="548.75373333330003"/>
    <x v="1"/>
    <s v="CA-25-08-02"/>
    <s v="Eagle Sénégal "/>
    <s v="Elonga"/>
    <s v="Senegal"/>
    <m/>
  </r>
  <r>
    <d v="2025-08-01T00:00:00"/>
    <s v="Frais de transfert du prestation du jardinier "/>
    <x v="1"/>
    <x v="0"/>
    <n v="700"/>
    <n v="1.2756177452278699"/>
    <n v="548.75373333330003"/>
    <x v="2"/>
    <s v="CA-25-08-03"/>
    <s v="Eagle Sénégal "/>
    <s v="Elonga"/>
    <s v="Senegal"/>
    <m/>
  </r>
  <r>
    <d v="2025-08-01T00:00:00"/>
    <s v="Achat d'enveloppe"/>
    <x v="2"/>
    <x v="0"/>
    <n v="700"/>
    <n v="1.2597080076955591"/>
    <n v="555.6843298"/>
    <x v="3"/>
    <s v="CA-25-08-04"/>
    <s v="Eagle Sénégal "/>
    <s v="Wildcat 2025"/>
    <s v="Senegal"/>
    <m/>
  </r>
  <r>
    <d v="2025-08-01T00:00:00"/>
    <s v="Achat de seddo de la semaine du 01 au 05 Août 2025, NDOYE"/>
    <x v="3"/>
    <x v="1"/>
    <n v="4000"/>
    <n v="7.2892442584449713"/>
    <n v="548.75373333330003"/>
    <x v="3"/>
    <s v="CA-25-08-05"/>
    <s v="Eagle Sénégal "/>
    <s v="Elonga"/>
    <s v="Senegal"/>
    <m/>
  </r>
  <r>
    <d v="2025-08-01T00:00:00"/>
    <s v="Achat de seddo de la semaine du 01 au 05 Août 2025, DIEYE"/>
    <x v="3"/>
    <x v="1"/>
    <n v="4000"/>
    <n v="7.2892442584449713"/>
    <n v="548.75373333330003"/>
    <x v="4"/>
    <s v="CA-25-08-05"/>
    <s v="Eagle Sénégal "/>
    <s v="Elonga"/>
    <s v="Senegal"/>
    <m/>
  </r>
  <r>
    <d v="2025-08-01T00:00:00"/>
    <s v="Achat de seddo de la semaine du 01 au 05 Août 2025, Souaibou"/>
    <x v="3"/>
    <x v="0"/>
    <n v="4000"/>
    <n v="7.2892442584449713"/>
    <n v="548.75373333330003"/>
    <x v="2"/>
    <s v="CA-25-08-05"/>
    <s v="Eagle Sénégal "/>
    <s v="Elonga"/>
    <s v="Senegal"/>
    <m/>
  </r>
  <r>
    <d v="2025-08-01T00:00:00"/>
    <s v="Achat de seddo de la semaine du 01 au 05 Août 2025, E30"/>
    <x v="3"/>
    <x v="2"/>
    <n v="4000"/>
    <n v="7.2892442584449713"/>
    <n v="548.75373333330003"/>
    <x v="5"/>
    <s v="CA-25-08-05"/>
    <s v="Eagle Sénégal "/>
    <s v="Elonga"/>
    <s v="Senegal"/>
    <m/>
  </r>
  <r>
    <d v="2025-08-01T00:00:00"/>
    <s v="Achat de seddo de la semaine du 01 au 05 Août 2025, E31"/>
    <x v="3"/>
    <x v="2"/>
    <n v="4000"/>
    <n v="7.2892442584449713"/>
    <n v="548.75373333330003"/>
    <x v="6"/>
    <s v="CA-25-08-05"/>
    <s v="Eagle Sénégal "/>
    <s v="Elonga"/>
    <s v="Senegal"/>
    <m/>
  </r>
  <r>
    <d v="2025-08-01T00:00:00"/>
    <s v="Achat de seddo de la semaine du 01 au 05 Août 2025, E32"/>
    <x v="3"/>
    <x v="2"/>
    <n v="4000"/>
    <n v="7.2892442584449713"/>
    <n v="548.75373333330003"/>
    <x v="7"/>
    <s v="CA-25-08-05"/>
    <s v="Eagle Sénégal "/>
    <s v="Elonga"/>
    <s v="Senegal"/>
    <m/>
  </r>
  <r>
    <d v="2025-08-01T00:00:00"/>
    <s v="Achat de crédit mensuel pour E12"/>
    <x v="3"/>
    <x v="2"/>
    <n v="15000"/>
    <n v="27.33466596916864"/>
    <n v="548.75373333330003"/>
    <x v="8"/>
    <s v="CA-25-08-06"/>
    <s v="Eagle Sénégal "/>
    <s v="Elonga"/>
    <s v="Senegal"/>
    <m/>
  </r>
  <r>
    <d v="2025-08-01T00:00:00"/>
    <s v="Indemnité de stage juriste du mois de juillet 2025, NDOYE"/>
    <x v="4"/>
    <x v="1"/>
    <n v="140000"/>
    <n v="255.12354904557398"/>
    <n v="548.75373333330003"/>
    <x v="9"/>
    <s v="BQ-25-08-01"/>
    <s v="Eagle Sénégal "/>
    <s v="Elonga"/>
    <s v="Senegal"/>
    <m/>
  </r>
  <r>
    <d v="2025-08-01T00:00:00"/>
    <s v="Indemnité de stage juriste du mois de juillet 2025, DIEYE"/>
    <x v="4"/>
    <x v="1"/>
    <n v="140000"/>
    <n v="255.12354904557398"/>
    <n v="548.75373333330003"/>
    <x v="9"/>
    <s v="BQ-25-08-02"/>
    <s v="Eagle Sénégal "/>
    <s v="Elonga"/>
    <s v="Senegal"/>
    <m/>
  </r>
  <r>
    <d v="2025-08-01T00:00:00"/>
    <s v="Prestation d'enquêteur du mois de juillet 2025, E30"/>
    <x v="4"/>
    <x v="2"/>
    <n v="150000"/>
    <n v="273.3466596916864"/>
    <n v="548.75373333330003"/>
    <x v="9"/>
    <s v="BQ-25-08-03"/>
    <s v="Eagle Sénégal "/>
    <s v="Elonga"/>
    <s v="Senegal"/>
    <m/>
  </r>
  <r>
    <d v="2025-08-01T00:00:00"/>
    <s v="Prestation d'enquêtrice du mois de juillet 2025, E31"/>
    <x v="4"/>
    <x v="2"/>
    <n v="150000"/>
    <n v="273.3466596916864"/>
    <n v="548.75373333330003"/>
    <x v="9"/>
    <s v="BQ-25-08-04"/>
    <s v="Eagle Sénégal "/>
    <s v="Elonga"/>
    <s v="Senegal"/>
    <m/>
  </r>
  <r>
    <d v="2025-08-01T00:00:00"/>
    <s v="Indemnité de stage d'enqêteur en ligne juillet, E32"/>
    <x v="4"/>
    <x v="2"/>
    <n v="150000"/>
    <n v="273.3466596916864"/>
    <n v="548.75373333330003"/>
    <x v="9"/>
    <s v="BQ-25-08-05"/>
    <s v="Eagle Sénégal "/>
    <s v="Elonga"/>
    <s v="Senegal"/>
    <m/>
  </r>
  <r>
    <d v="2025-08-01T00:00:00"/>
    <s v="Paiement de la facture de Burotic diffusion sur achat d'encres et papiers A4"/>
    <x v="2"/>
    <x v="0"/>
    <n v="132975"/>
    <n v="242.32181381668002"/>
    <n v="548.75373333330003"/>
    <x v="9"/>
    <s v="BQ-25-08-06"/>
    <s v="Eagle Sénégal "/>
    <s v="Elonga"/>
    <s v="Senegal"/>
    <m/>
  </r>
  <r>
    <d v="2025-08-01T00:00:00"/>
    <s v="Paiment des factures de l'IPM AGEMAC juin et juillet 2025"/>
    <x v="4"/>
    <x v="0"/>
    <n v="137083"/>
    <n v="249.80786767010298"/>
    <n v="548.75373333330003"/>
    <x v="9"/>
    <s v="BQ-25-08-07"/>
    <s v="Eagle Sénégal "/>
    <s v="Elonga"/>
    <s v="Senegal"/>
    <m/>
  </r>
  <r>
    <d v="2025-08-01T00:00:00"/>
    <s v="Paiement des facture de Ba Eau Bab"/>
    <x v="2"/>
    <x v="0"/>
    <n v="107518"/>
    <n v="195.9312410448716"/>
    <n v="548.75373333330003"/>
    <x v="9"/>
    <s v="BQ-25-08-08"/>
    <s v="Eagle Sénégal "/>
    <s v="Elonga"/>
    <s v="Senegal"/>
    <m/>
  </r>
  <r>
    <d v="2025-08-04T00:00:00"/>
    <s v="Réparation de la fuite d'eau au bureau"/>
    <x v="0"/>
    <x v="0"/>
    <n v="13000"/>
    <n v="23.690043839946156"/>
    <n v="548.75373333330003"/>
    <x v="2"/>
    <s v="CA-25-08-07"/>
    <s v="Eagle Sénégal "/>
    <s v="Elonga"/>
    <s v="Senegal"/>
    <m/>
  </r>
  <r>
    <d v="2025-08-04T00:00:00"/>
    <s v="Panier repas de la journée du 04 Août 2025, E30"/>
    <x v="5"/>
    <x v="2"/>
    <n v="5000"/>
    <n v="9.1115553230562139"/>
    <n v="548.75373333330003"/>
    <x v="5"/>
    <s v="CA-25-08-08"/>
    <s v="Eagle Sénégal "/>
    <s v="Elonga"/>
    <s v="Senegal"/>
    <m/>
  </r>
  <r>
    <d v="2025-08-05T00:00:00"/>
    <s v="Achat de gasoil"/>
    <x v="6"/>
    <x v="3"/>
    <n v="30000"/>
    <n v="54.66933193833728"/>
    <n v="548.75373333330003"/>
    <x v="10"/>
    <s v="CA-25-08-08-1"/>
    <s v="Eagle Sénégal "/>
    <s v="Elonga"/>
    <s v="Senegal"/>
    <m/>
  </r>
  <r>
    <d v="2025-08-06T00:00:00"/>
    <s v="Frais bancaire sur Grant 5 Dollars  (555,6843298)"/>
    <x v="7"/>
    <x v="0"/>
    <n v="2778"/>
    <n v="5.0623801374900328"/>
    <n v="548.75373333330003"/>
    <x v="9"/>
    <s v="BQ-25-08-10"/>
    <s v="Eagle Sénégal "/>
    <s v="Elonga"/>
    <s v="Senegal"/>
    <m/>
  </r>
  <r>
    <d v="2025-08-06T00:00:00"/>
    <s v="Achat de carte mère"/>
    <x v="2"/>
    <x v="0"/>
    <n v="33710"/>
    <n v="61.430105988044993"/>
    <n v="548.75373333330003"/>
    <x v="9"/>
    <s v="BQ-25-08-12"/>
    <s v="Eagle Sénégal "/>
    <s v="Elonga"/>
    <s v="Senegal"/>
    <m/>
  </r>
  <r>
    <d v="2025-08-06T00:00:00"/>
    <s v="Frais bancaire sur achat de carte mère"/>
    <x v="7"/>
    <x v="0"/>
    <n v="1755"/>
    <n v="3.1981559183927311"/>
    <n v="548.75373333330003"/>
    <x v="9"/>
    <s v="BQ-25-08-13"/>
    <s v="Eagle Sénégal "/>
    <s v="Elonga"/>
    <s v="Senegal"/>
    <m/>
  </r>
  <r>
    <d v="2025-08-06T00:00:00"/>
    <s v="Achat de coussins de chaise de bureau"/>
    <x v="2"/>
    <x v="0"/>
    <n v="19740"/>
    <n v="35.97242041542593"/>
    <n v="548.75373333330003"/>
    <x v="9"/>
    <s v="BQ-25-08-14"/>
    <s v="Eagle Sénégal "/>
    <s v="Elonga"/>
    <s v="Senegal"/>
    <m/>
  </r>
  <r>
    <d v="2025-08-06T00:00:00"/>
    <s v="Panier repas de la journée du 06 Août 2025, E31"/>
    <x v="5"/>
    <x v="2"/>
    <n v="5000"/>
    <n v="9.1115553230562139"/>
    <n v="548.75373333330003"/>
    <x v="6"/>
    <s v="CA-25-08-09"/>
    <s v="Eagle Sénégal "/>
    <s v="Elonga"/>
    <s v="Senegal"/>
    <m/>
  </r>
  <r>
    <d v="2025-08-07T00:00:00"/>
    <s v="Achat de seddo de la semaine du 07 au 11 Août 2025, NDOYE"/>
    <x v="3"/>
    <x v="1"/>
    <n v="4000"/>
    <n v="7.2892442584449713"/>
    <n v="548.75373333330003"/>
    <x v="3"/>
    <s v="CA-25-08-10"/>
    <s v="Eagle Sénégal "/>
    <s v="Elonga"/>
    <s v="Senegal"/>
    <m/>
  </r>
  <r>
    <d v="2025-08-07T00:00:00"/>
    <s v="Achat de seddo de la semaine du 07 au 11 Août 2025, DIEYE"/>
    <x v="3"/>
    <x v="1"/>
    <n v="4000"/>
    <n v="7.2892442584449713"/>
    <n v="548.75373333330003"/>
    <x v="4"/>
    <s v="CA-25-08-10"/>
    <s v="Eagle Sénégal "/>
    <s v="Elonga"/>
    <s v="Senegal"/>
    <m/>
  </r>
  <r>
    <d v="2025-08-07T00:00:00"/>
    <s v="Achat de seddo de la semaine du 07 au 11 Août 2025, Souaibou"/>
    <x v="3"/>
    <x v="0"/>
    <n v="4000"/>
    <n v="7.2892442584449713"/>
    <n v="548.75373333330003"/>
    <x v="2"/>
    <s v="CA-25-08-10"/>
    <s v="Eagle Sénégal "/>
    <s v="Elonga"/>
    <s v="Senegal"/>
    <m/>
  </r>
  <r>
    <d v="2025-08-07T00:00:00"/>
    <s v="Achat de seddo de la semaine du 07 au 11 Août 2025, E30"/>
    <x v="3"/>
    <x v="2"/>
    <n v="4000"/>
    <n v="7.2892442584449713"/>
    <n v="548.75373333330003"/>
    <x v="5"/>
    <s v="CA-25-08-10"/>
    <s v="Eagle Sénégal "/>
    <s v="Elonga"/>
    <s v="Senegal"/>
    <m/>
  </r>
  <r>
    <d v="2025-08-07T00:00:00"/>
    <s v="Achat de seddo de la semaine du 07 au 11 Août 2025, E31"/>
    <x v="3"/>
    <x v="2"/>
    <n v="4000"/>
    <n v="7.2892442584449713"/>
    <n v="548.75373333330003"/>
    <x v="6"/>
    <s v="CA-25-08-10"/>
    <s v="Eagle Sénégal "/>
    <s v="Elonga"/>
    <s v="Senegal"/>
    <m/>
  </r>
  <r>
    <d v="2025-08-07T00:00:00"/>
    <s v="Achat de seddo de la semaine du 07 au 11 Août 2025, E32"/>
    <x v="3"/>
    <x v="2"/>
    <n v="4000"/>
    <n v="7.2892442584449713"/>
    <n v="548.75373333330003"/>
    <x v="7"/>
    <s v="CA-25-08-10"/>
    <s v="Eagle Sénégal "/>
    <s v="Elonga"/>
    <s v="Senegal"/>
    <m/>
  </r>
  <r>
    <d v="2025-08-08T00:00:00"/>
    <s v="Recrutement d'enquêteur, achat de àé Diablo menthe, àé jus local bouye &amp; perrier 25 cl et ' pain chocolat"/>
    <x v="5"/>
    <x v="2"/>
    <n v="11800"/>
    <n v="21.503270562412666"/>
    <n v="548.75373333330003"/>
    <x v="8"/>
    <s v="CA-25-08-11"/>
    <s v="Eagle Sénégal "/>
    <s v="Elonga"/>
    <s v="Senegal"/>
    <m/>
  </r>
  <r>
    <d v="2025-08-08T00:00:00"/>
    <s v="Achat d'électricité woyofal"/>
    <x v="8"/>
    <x v="0"/>
    <n v="100000"/>
    <n v="182.23110646112428"/>
    <n v="548.75373333330003"/>
    <x v="2"/>
    <s v="CA-25-08-12"/>
    <s v="Eagle Sénégal "/>
    <s v="Elonga"/>
    <s v="Senegal"/>
    <m/>
  </r>
  <r>
    <d v="2025-08-11T00:00:00"/>
    <s v="Achat de seddo de la semaine du 11 au 15 Août 2025, NDOYE"/>
    <x v="3"/>
    <x v="1"/>
    <n v="4000"/>
    <n v="7.2892442584449713"/>
    <n v="548.75373333330003"/>
    <x v="3"/>
    <s v="CA-25-08-13"/>
    <s v="Eagle Sénégal "/>
    <s v="Elonga"/>
    <s v="Senegal"/>
    <m/>
  </r>
  <r>
    <d v="2025-08-11T00:00:00"/>
    <s v="Achat de seddo de la semaine du 11 au 15 Août 2025, DIEYE"/>
    <x v="3"/>
    <x v="1"/>
    <n v="4000"/>
    <n v="7.2892442584449713"/>
    <n v="548.75373333330003"/>
    <x v="4"/>
    <s v="CA-25-08-13"/>
    <s v="Eagle Sénégal "/>
    <s v="Elonga"/>
    <s v="Senegal"/>
    <m/>
  </r>
  <r>
    <d v="2025-08-11T00:00:00"/>
    <s v="Achat de seddo de la semaine du 11 au 15 Août 2025, Souaibou"/>
    <x v="3"/>
    <x v="0"/>
    <n v="4000"/>
    <n v="7.2892442584449713"/>
    <n v="548.75373333330003"/>
    <x v="2"/>
    <s v="CA-25-08-13"/>
    <s v="Eagle Sénégal "/>
    <s v="Elonga"/>
    <s v="Senegal"/>
    <m/>
  </r>
  <r>
    <d v="2025-08-11T00:00:00"/>
    <s v="Achat de seddo de la semaine du 11 au 15 Août 2025, E30"/>
    <x v="3"/>
    <x v="2"/>
    <n v="4000"/>
    <n v="7.1983314725460517"/>
    <n v="555.6843298"/>
    <x v="5"/>
    <s v="CA-25-08-13"/>
    <s v="Eagle Sénégal "/>
    <s v="Wildcat 2025"/>
    <s v="Senegal"/>
    <m/>
  </r>
  <r>
    <d v="2025-08-11T00:00:00"/>
    <s v="Achat de seddo de la semaine du 11 au 15 Août 2025, E31"/>
    <x v="3"/>
    <x v="2"/>
    <n v="4000"/>
    <n v="7.1983314725460517"/>
    <n v="555.6843298"/>
    <x v="6"/>
    <s v="CA-25-08-13"/>
    <s v="Eagle Sénégal "/>
    <s v="Wildcat 2025"/>
    <s v="Senegal"/>
    <m/>
  </r>
  <r>
    <d v="2025-08-11T00:00:00"/>
    <s v="Achat de seddo de la semaine du 11 au 15 Août 2025, E32"/>
    <x v="3"/>
    <x v="2"/>
    <n v="4000"/>
    <n v="7.1983314725460517"/>
    <n v="555.6843298"/>
    <x v="7"/>
    <s v="CA-25-08-13"/>
    <s v="Eagle Sénégal "/>
    <s v="Wildcat 2025"/>
    <s v="Senegal"/>
    <m/>
  </r>
  <r>
    <d v="2025-08-11T00:00:00"/>
    <s v="Achat de crédit pour la coordinatrice"/>
    <x v="3"/>
    <x v="3"/>
    <n v="20000"/>
    <n v="35.991657362730258"/>
    <n v="555.6843298"/>
    <x v="10"/>
    <s v="CA-25-08-14"/>
    <s v="Eagle Sénégal "/>
    <s v="Wildcat 2025"/>
    <s v="Senegal"/>
    <m/>
  </r>
  <r>
    <d v="2025-08-11T00:00:00"/>
    <s v="Paiement de la facture d'internet du mois de juillet 2025"/>
    <x v="9"/>
    <x v="0"/>
    <n v="48700"/>
    <n v="87.639685678248185"/>
    <n v="555.6843298"/>
    <x v="2"/>
    <s v="CA-25-08-15"/>
    <s v="Eagle Sénégal "/>
    <s v="Wildcat 2025"/>
    <s v="Senegal"/>
    <m/>
  </r>
  <r>
    <d v="2025-08-12T00:00:00"/>
    <s v="Achat de produits vert, javel Pastille ect... pour le bureau"/>
    <x v="2"/>
    <x v="0"/>
    <n v="12545"/>
    <n v="22.575767080772554"/>
    <n v="555.6843298"/>
    <x v="9"/>
    <s v="BQ-25-08-15"/>
    <s v="Eagle Sénégal "/>
    <s v="Wildcat 2025"/>
    <s v="Senegal"/>
    <m/>
  </r>
  <r>
    <d v="2025-08-12T00:00:00"/>
    <s v="Paiement de la cotisation d'assurance retrait de Cécile BLOCH du premier semestre 2025"/>
    <x v="4"/>
    <x v="3"/>
    <n v="3540201"/>
    <n v="6370.8850693597515"/>
    <n v="555.6843298"/>
    <x v="9"/>
    <s v="BQ-25-08-16"/>
    <s v="Eagle Sénégal "/>
    <s v="Wildcat 2025"/>
    <s v="Senegal"/>
    <m/>
  </r>
  <r>
    <d v="2025-08-14T00:00:00"/>
    <s v="Achat de crédit pour appel international"/>
    <x v="3"/>
    <x v="0"/>
    <n v="10000"/>
    <n v="17.995828681365129"/>
    <n v="555.6843298"/>
    <x v="2"/>
    <s v="CA-25-08-16"/>
    <s v="Eagle Sénégal "/>
    <s v="Wildcat 2025"/>
    <s v="Senegal"/>
    <m/>
  </r>
  <r>
    <d v="2025-08-18T00:00:00"/>
    <s v="Team buildin anniversaire de E32 achat de gâteau, et boissons"/>
    <x v="4"/>
    <x v="4"/>
    <n v="28300"/>
    <n v="50.928195168263315"/>
    <n v="555.6843298"/>
    <x v="6"/>
    <s v="CA-25-08-17"/>
    <s v="Eagle Sénégal "/>
    <s v="Wildcat 2025"/>
    <s v="Senegal"/>
    <m/>
  </r>
  <r>
    <d v="2025-08-18T00:00:00"/>
    <s v="Achat  d'électricité woyofal"/>
    <x v="8"/>
    <x v="0"/>
    <n v="100000"/>
    <n v="179.95828681365131"/>
    <n v="555.6843298"/>
    <x v="2"/>
    <s v="CA-25-08-18"/>
    <s v="Eagle Sénégal "/>
    <s v="Wildcat 2025"/>
    <s v="Senegal"/>
    <m/>
  </r>
  <r>
    <d v="2025-08-18T00:00:00"/>
    <s v="Achat de seddo de la semaine du 18 au 22 Août 2025, Souaibou"/>
    <x v="3"/>
    <x v="0"/>
    <n v="4000"/>
    <n v="7.1983314725460517"/>
    <n v="555.6843298"/>
    <x v="2"/>
    <s v="CA-25-08-19"/>
    <s v="Eagle Sénégal "/>
    <s v="Wildcat 2025"/>
    <s v="Senegal"/>
    <m/>
  </r>
  <r>
    <d v="2025-08-18T00:00:00"/>
    <s v="Achat de seddo de la semaine du 18 au 22 Août 2025, NDOYE"/>
    <x v="3"/>
    <x v="1"/>
    <n v="4000"/>
    <n v="7.1983314725460517"/>
    <n v="555.6843298"/>
    <x v="3"/>
    <s v="CA-25-08-19"/>
    <s v="Eagle Sénégal "/>
    <s v="Wildcat 2025"/>
    <s v="Senegal"/>
    <m/>
  </r>
  <r>
    <d v="2025-08-18T00:00:00"/>
    <s v="Achat de seddo de la semaine du 18 au 22 Août 2025, DIEYE"/>
    <x v="3"/>
    <x v="1"/>
    <n v="4000"/>
    <n v="7.1983314725460517"/>
    <n v="555.6843298"/>
    <x v="4"/>
    <s v="CA-25-08-19"/>
    <s v="Eagle Sénégal "/>
    <s v="Wildcat 2025"/>
    <s v="Senegal"/>
    <m/>
  </r>
  <r>
    <d v="2025-08-18T00:00:00"/>
    <s v="Achat de seddo de la semaine du 18 au 22 Août 2025, E30"/>
    <x v="3"/>
    <x v="2"/>
    <n v="4000"/>
    <n v="7.1983314725460517"/>
    <n v="555.6843298"/>
    <x v="5"/>
    <s v="CA-25-08-19"/>
    <s v="Eagle Sénégal "/>
    <s v="Wildcat 2025"/>
    <s v="Senegal"/>
    <m/>
  </r>
  <r>
    <d v="2025-08-18T00:00:00"/>
    <s v="Achat de seddo de la semaine du 18 au 22 Août 2025, E31"/>
    <x v="3"/>
    <x v="2"/>
    <n v="4000"/>
    <n v="7.1983314725460517"/>
    <n v="555.6843298"/>
    <x v="6"/>
    <s v="CA-25-08-19"/>
    <s v="Eagle Sénégal "/>
    <s v="Wildcat 2025"/>
    <s v="Senegal"/>
    <m/>
  </r>
  <r>
    <d v="2025-08-18T00:00:00"/>
    <s v="Achat de seddo de la semaine du 18 au 22 Août 2025, E32"/>
    <x v="4"/>
    <x v="2"/>
    <n v="4000"/>
    <n v="7.1983314725460517"/>
    <n v="555.6843298"/>
    <x v="7"/>
    <s v="CA-25-08-19"/>
    <s v="Eagle Sénégal "/>
    <s v="Wildcat 2025"/>
    <s v="Senegal"/>
    <m/>
  </r>
  <r>
    <d v="2025-08-18T00:00:00"/>
    <s v="Achat de désinfectant chez Exclusive"/>
    <x v="2"/>
    <x v="0"/>
    <n v="12600"/>
    <n v="22.674744138520065"/>
    <n v="555.6843298"/>
    <x v="10"/>
    <s v="CA-25-08-20"/>
    <s v="Eagle Sénégal "/>
    <s v="Wildcat 2025"/>
    <s v="Senegal"/>
    <m/>
  </r>
  <r>
    <d v="2025-08-18T00:00:00"/>
    <s v="Achat de pafafix  chez mon Ami"/>
    <x v="2"/>
    <x v="0"/>
    <n v="6500"/>
    <n v="11.697288642887335"/>
    <n v="555.6843298"/>
    <x v="10"/>
    <s v="CA-25-08-21"/>
    <s v="Eagle Sénégal "/>
    <s v="Wildcat 2025"/>
    <s v="Senegal"/>
    <m/>
  </r>
  <r>
    <d v="2025-08-18T00:00:00"/>
    <s v="Paiement des impôts VRS du mois de juillet 2025, Bassirou"/>
    <x v="4"/>
    <x v="3"/>
    <n v="193698"/>
    <n v="348.57560239230628"/>
    <n v="555.6843298"/>
    <x v="9"/>
    <s v="BQ-25-08-18"/>
    <s v="Eagle Sénégal "/>
    <s v="Wildcat 2025"/>
    <s v="Senegal"/>
    <m/>
  </r>
  <r>
    <d v="2025-08-18T00:00:00"/>
    <s v="Paiement des impôts VRS du mois de juillet 2025, E12"/>
    <x v="4"/>
    <x v="2"/>
    <n v="141355"/>
    <n v="254.38003632543681"/>
    <n v="555.6843298"/>
    <x v="9"/>
    <s v="BQ-25-08-18"/>
    <s v="Eagle Sénégal "/>
    <s v="Wildcat 2025"/>
    <s v="Senegal"/>
    <m/>
  </r>
  <r>
    <d v="2025-08-18T00:00:00"/>
    <s v="Paiement des impôts VRS du mois de juillet 2025, Souaibou"/>
    <x v="4"/>
    <x v="0"/>
    <n v="160308"/>
    <n v="288.4875304252281"/>
    <n v="555.6843298"/>
    <x v="9"/>
    <s v="BQ-25-08-18"/>
    <s v="Eagle Sénégal "/>
    <s v="Wildcat 2025"/>
    <s v="Senegal"/>
    <m/>
  </r>
  <r>
    <d v="2025-08-18T00:00:00"/>
    <s v="Paiement des impôts BRS du mois de juillet 2025, E30"/>
    <x v="4"/>
    <x v="2"/>
    <n v="7895"/>
    <n v="14.20770674393777"/>
    <n v="555.6843298"/>
    <x v="9"/>
    <s v="BQ-25-08-18"/>
    <s v="Eagle Sénégal "/>
    <s v="Wildcat 2025"/>
    <s v="Senegal"/>
    <m/>
  </r>
  <r>
    <d v="2025-08-18T00:00:00"/>
    <s v="Paiement des impôts BRS du mois de juillet 2025, E31"/>
    <x v="4"/>
    <x v="2"/>
    <n v="7895"/>
    <n v="14.20770674393777"/>
    <n v="555.6843298"/>
    <x v="9"/>
    <s v="BQ-25-08-18"/>
    <s v="Eagle Sénégal "/>
    <s v="Wildcat 2025"/>
    <s v="Senegal"/>
    <m/>
  </r>
  <r>
    <d v="2025-08-18T00:00:00"/>
    <s v="Paiement des impôts BRS du mois de juillet 2025, Yacine"/>
    <x v="4"/>
    <x v="0"/>
    <n v="3684"/>
    <n v="6.6296632862149139"/>
    <n v="555.6843298"/>
    <x v="9"/>
    <s v="BQ-25-08-18"/>
    <s v="Eagle Sénégal "/>
    <s v="Wildcat 2025"/>
    <s v="Senegal"/>
    <m/>
  </r>
  <r>
    <d v="2025-08-18T00:00:00"/>
    <s v="Paiement des impôts BRS du mois de juillet 2025, Khaly"/>
    <x v="4"/>
    <x v="0"/>
    <n v="3684"/>
    <n v="6.6296632862149139"/>
    <n v="555.6843298"/>
    <x v="9"/>
    <s v="BQ-25-08-18"/>
    <s v="Eagle Sénégal "/>
    <s v="Wildcat 2025"/>
    <s v="Senegal"/>
    <m/>
  </r>
  <r>
    <d v="2025-08-18T00:00:00"/>
    <s v="Achat de 02 lamps Meta-H33C"/>
    <x v="2"/>
    <x v="0"/>
    <n v="26000"/>
    <n v="46.789154571549339"/>
    <n v="555.6843298"/>
    <x v="9"/>
    <s v="BQ-25-08-19"/>
    <s v="Eagle Sénégal "/>
    <s v="Wildcat 2025"/>
    <s v="Senegal"/>
    <m/>
  </r>
  <r>
    <d v="2025-08-18T00:00:00"/>
    <s v="Achat d'outil pour bureau, marteau, pince coupante, cousin de bureau, rallonge, tournevis ect…"/>
    <x v="10"/>
    <x v="0"/>
    <n v="115000"/>
    <n v="206.95202983569899"/>
    <n v="555.6843298"/>
    <x v="9"/>
    <s v="BQ-25-08-20"/>
    <s v="Eagle Sénégal "/>
    <s v="Wildcat 2025"/>
    <s v="Senegal"/>
    <m/>
  </r>
  <r>
    <d v="2025-08-18T00:00:00"/>
    <s v="Achat de 07 bouteilles de Gresyl concentre formule-Boite de 1L, et 05 Nez de robinet 3/4- MOD 2005"/>
    <x v="2"/>
    <x v="0"/>
    <n v="39750"/>
    <n v="71.533419008426392"/>
    <n v="555.6843298"/>
    <x v="9"/>
    <s v="BQ-25-08-21"/>
    <s v="Eagle Sénégal "/>
    <s v="Wildcat 2025"/>
    <s v="Senegal"/>
    <m/>
  </r>
  <r>
    <d v="2025-08-18T00:00:00"/>
    <s v="Achat de 02 manche bois verni, 02 manche bi matière, mastic bain, roul emballer 50 MX ect…."/>
    <x v="2"/>
    <x v="0"/>
    <n v="66420"/>
    <n v="119.5282941016272"/>
    <n v="555.6843298"/>
    <x v="9"/>
    <s v="BQ-25-08-22"/>
    <s v="Eagle Sénégal "/>
    <s v="Wildcat 2025"/>
    <s v="Senegal"/>
    <m/>
  </r>
  <r>
    <d v="2025-08-19T00:00:00"/>
    <s v="Achat de timbre fiscale"/>
    <x v="4"/>
    <x v="0"/>
    <n v="2000"/>
    <n v="3.5991657362730258"/>
    <n v="555.6843298"/>
    <x v="2"/>
    <s v="CA-25-08-22"/>
    <s v="Eagle Sénégal "/>
    <s v="Wildcat 2025"/>
    <s v="Senegal"/>
    <m/>
  </r>
  <r>
    <d v="2025-08-19T00:00:00"/>
    <s v="Achat de prises, contacts, ampoule, prises étauche et Combinets chez Wa keur Serigne Fallou"/>
    <x v="2"/>
    <x v="0"/>
    <n v="28000"/>
    <n v="50.388320307822362"/>
    <n v="555.6843298"/>
    <x v="11"/>
    <s v="CA-25-08-23"/>
    <s v="Eagle Sénégal "/>
    <s v="Wildcat 2025"/>
    <s v="Senegal"/>
    <m/>
  </r>
  <r>
    <d v="2025-08-19T00:00:00"/>
    <s v="Main d'œuvre de la réparation de l'électricité du bureau"/>
    <x v="0"/>
    <x v="0"/>
    <n v="20000"/>
    <n v="35.991657362730258"/>
    <n v="555.6843298"/>
    <x v="11"/>
    <s v="CA-25-08-24"/>
    <s v="Eagle Sénégal "/>
    <s v="Wildcat 2025"/>
    <s v="Senegal"/>
    <m/>
  </r>
  <r>
    <d v="2025-08-20T00:00:00"/>
    <s v="Panier repas 02 jours du 19 au 20 Août 2025, E30"/>
    <x v="5"/>
    <x v="2"/>
    <n v="10000"/>
    <n v="17.995828681365129"/>
    <n v="555.6843298"/>
    <x v="5"/>
    <s v="CA-25-08-25"/>
    <s v="Eagle Sénégal "/>
    <s v="Wildcat 2025"/>
    <s v="Senegal"/>
    <m/>
  </r>
  <r>
    <d v="2025-08-21T00:00:00"/>
    <s v="Paiement de la facture d'IPM du mois d'Août 2025"/>
    <x v="4"/>
    <x v="0"/>
    <n v="85182"/>
    <n v="153.29206787360445"/>
    <n v="555.6843298"/>
    <x v="9"/>
    <s v="BQ-25-08-24"/>
    <s v="Eagle Sénégal "/>
    <s v="Wildcat 2025"/>
    <s v="Senegal"/>
    <m/>
  </r>
  <r>
    <d v="2025-08-21T00:00:00"/>
    <s v="Panier repas de la journée du 21 Août 2025, E31"/>
    <x v="5"/>
    <x v="2"/>
    <n v="5000"/>
    <n v="8.9979143406825646"/>
    <n v="555.6843298"/>
    <x v="6"/>
    <s v="CA-25-08-26"/>
    <s v="Eagle Sénégal "/>
    <s v="Wildcat 2025"/>
    <s v="Senegal"/>
    <m/>
  </r>
  <r>
    <d v="2025-08-21T00:00:00"/>
    <s v="Recrutement d'enquêteur, achat de  Diablo menthe, jus local bouye et perrier 25 cl poulet crispet, et fatay"/>
    <x v="5"/>
    <x v="2"/>
    <n v="18500"/>
    <n v="33.292283060525492"/>
    <n v="555.6843298"/>
    <x v="8"/>
    <s v="CA-25-08-27"/>
    <s v="Eagle Sénégal "/>
    <s v="Wildcat 2025"/>
    <s v="Senegal"/>
    <m/>
  </r>
  <r>
    <d v="2025-08-21T00:00:00"/>
    <s v="Achat de carton pour archiver les documents comptables"/>
    <x v="2"/>
    <x v="0"/>
    <n v="8000"/>
    <n v="14.396662945092103"/>
    <n v="555.6843298"/>
    <x v="2"/>
    <s v="CA-25-08-28"/>
    <s v="Eagle Sénégal "/>
    <s v="Wildcat 2025"/>
    <s v="Senegal"/>
    <m/>
  </r>
  <r>
    <d v="2025-08-21T00:00:00"/>
    <s v="Frais de livraison de la carte mère"/>
    <x v="6"/>
    <x v="3"/>
    <n v="12350"/>
    <n v="22.224848421485934"/>
    <n v="555.6843298"/>
    <x v="10"/>
    <s v="CA-25-08-29"/>
    <s v="Eagle Sénégal "/>
    <s v="Wildcat 2025"/>
    <s v="Senegal"/>
    <m/>
  </r>
  <r>
    <d v="2025-08-22T00:00:00"/>
    <s v="Achat de gasoil pour les déplacements de la coordinatrice"/>
    <x v="6"/>
    <x v="0"/>
    <n v="40000"/>
    <n v="71.983314725460517"/>
    <n v="555.6843298"/>
    <x v="1"/>
    <s v="CA-25-08-30"/>
    <s v="Eagle Sénégal "/>
    <s v="Wildcat 2025"/>
    <s v="Senegal"/>
    <m/>
  </r>
  <r>
    <d v="2025-08-22T00:00:00"/>
    <s v="Recharge de la carte rapido du projet"/>
    <x v="6"/>
    <x v="0"/>
    <n v="20000"/>
    <n v="35.991657362730258"/>
    <n v="555.6843298"/>
    <x v="1"/>
    <s v="CA-25-08-31"/>
    <s v="Eagle Sénégal "/>
    <s v="Wildcat 2025"/>
    <s v="Senegal"/>
    <m/>
  </r>
  <r>
    <d v="2025-08-22T00:00:00"/>
    <s v="Paiement de la désinfection du jardin du bureau"/>
    <x v="0"/>
    <x v="0"/>
    <n v="10000"/>
    <n v="17.995828681365129"/>
    <n v="555.6843298"/>
    <x v="2"/>
    <s v="CA-25-08-32"/>
    <s v="Eagle Sénégal "/>
    <s v="Wildcat 2025"/>
    <s v="Senegal"/>
    <m/>
  </r>
  <r>
    <d v="2025-08-22T00:00:00"/>
    <s v="Achat de crédit pour E12"/>
    <x v="3"/>
    <x v="2"/>
    <n v="15000"/>
    <n v="26.993743022047695"/>
    <n v="555.6843298"/>
    <x v="8"/>
    <s v="CA-25-08-33"/>
    <s v="Eagle Sénégal "/>
    <s v="Wildcat 2025"/>
    <s v="Senegal"/>
    <m/>
  </r>
  <r>
    <d v="2025-08-22T00:00:00"/>
    <s v="Trust building achat de thé, parfum et miel"/>
    <x v="11"/>
    <x v="2"/>
    <n v="15000"/>
    <n v="26.993743022047695"/>
    <n v="555.6843298"/>
    <x v="8"/>
    <s v="CA-25-08-34"/>
    <s v="Eagle Sénégal "/>
    <s v="Wildcat 2025"/>
    <s v="Senegal"/>
    <m/>
  </r>
  <r>
    <d v="2025-08-22T00:00:00"/>
    <s v="Achat de carburant "/>
    <x v="6"/>
    <x v="2"/>
    <n v="10000"/>
    <n v="17.995828681365129"/>
    <n v="555.6843298"/>
    <x v="8"/>
    <s v="CA-25-08-35"/>
    <s v="Eagle Sénégal "/>
    <s v="Wildcat 2025"/>
    <s v="Senegal"/>
    <m/>
  </r>
  <r>
    <d v="2025-08-22T00:00:00"/>
    <s v="Achat de crédit"/>
    <x v="3"/>
    <x v="2"/>
    <n v="10000"/>
    <n v="17.995828681365129"/>
    <n v="555.6843298"/>
    <x v="8"/>
    <s v="CA-25-08-36"/>
    <s v="Eagle Sénégal "/>
    <s v="Wildcat 2025"/>
    <s v="Senegal"/>
    <m/>
  </r>
  <r>
    <d v="2025-08-22T00:00:00"/>
    <s v="Achat de produits de ménage"/>
    <x v="2"/>
    <x v="0"/>
    <n v="6390"/>
    <n v="11.499334527392318"/>
    <n v="555.6843298"/>
    <x v="10"/>
    <s v="CA-25-08-36-1"/>
    <s v="Eagle Sénégal "/>
    <s v="Wildcat 2025"/>
    <s v="Senegal"/>
    <m/>
  </r>
  <r>
    <d v="2025-08-25T00:00:00"/>
    <s v="Paiement de la facture de Sen Eau"/>
    <x v="8"/>
    <x v="0"/>
    <n v="72024"/>
    <n v="129.61315649466422"/>
    <n v="555.6843298"/>
    <x v="2"/>
    <s v="CA-25-08-37"/>
    <s v="Eagle Sénégal "/>
    <s v="Wildcat 2025"/>
    <s v="Senegal"/>
    <m/>
  </r>
  <r>
    <d v="2025-08-25T00:00:00"/>
    <s v="Frais de réparation de l'électricité du bureau"/>
    <x v="0"/>
    <x v="0"/>
    <n v="5000"/>
    <n v="8.9979143406825646"/>
    <n v="555.6843298"/>
    <x v="11"/>
    <s v="CA-25-08-38"/>
    <s v="Eagle Sénégal "/>
    <s v="Wildcat 2025"/>
    <s v="Senegal"/>
    <m/>
  </r>
  <r>
    <d v="2025-08-25T00:00:00"/>
    <s v="Achat de seddo de la semaine du 25 au 30 Août 2025, Souaibou"/>
    <x v="3"/>
    <x v="0"/>
    <n v="4000"/>
    <n v="7.1983314725460517"/>
    <n v="555.6843298"/>
    <x v="2"/>
    <s v="CA-25-08-39"/>
    <s v="Eagle Sénégal "/>
    <s v="Wildcat 2025"/>
    <s v="Senegal"/>
    <m/>
  </r>
  <r>
    <d v="2025-08-25T00:00:00"/>
    <s v="Achat de seddo de la semaine du 25 au 30 Août 2025, NDOYE"/>
    <x v="3"/>
    <x v="1"/>
    <n v="4000"/>
    <n v="7.1983314725460517"/>
    <n v="555.6843298"/>
    <x v="3"/>
    <s v="CA-25-08-39"/>
    <s v="Eagle Sénégal "/>
    <s v="Wildcat 2025"/>
    <s v="Senegal"/>
    <m/>
  </r>
  <r>
    <d v="2025-08-25T00:00:00"/>
    <s v="Achat de seddo de la semaine du 25 au 30 Août 2025, DIEYE"/>
    <x v="3"/>
    <x v="1"/>
    <n v="4000"/>
    <n v="7.1983314725460517"/>
    <n v="555.6843298"/>
    <x v="4"/>
    <s v="CA-25-08-39"/>
    <s v="Eagle Sénégal "/>
    <s v="Wildcat 2025"/>
    <s v="Senegal"/>
    <m/>
  </r>
  <r>
    <d v="2025-08-25T00:00:00"/>
    <s v="Achat de seddo de la semaine du 25 au 30 Août 2025, E30"/>
    <x v="3"/>
    <x v="2"/>
    <n v="4000"/>
    <n v="7.1983314725460517"/>
    <n v="555.6843298"/>
    <x v="5"/>
    <s v="CA-25-08-39"/>
    <s v="Eagle Sénégal "/>
    <s v="Wildcat 2025"/>
    <s v="Senegal"/>
    <m/>
  </r>
  <r>
    <d v="2025-08-25T00:00:00"/>
    <s v="Achat de seddo de la semaine du 25 au 30 Août 2025, E31"/>
    <x v="3"/>
    <x v="2"/>
    <n v="4000"/>
    <n v="7.1983314725460517"/>
    <n v="555.6843298"/>
    <x v="6"/>
    <s v="CA-25-08-39"/>
    <s v="Eagle Sénégal "/>
    <s v="Wildcat 2025"/>
    <s v="Senegal"/>
    <m/>
  </r>
  <r>
    <d v="2025-08-25T00:00:00"/>
    <s v="Achat de seddo de la semaine du 25 au 30 Août 2025, E32"/>
    <x v="3"/>
    <x v="2"/>
    <n v="4000"/>
    <n v="7.1983314725460517"/>
    <n v="555.6843298"/>
    <x v="7"/>
    <s v="CA-25-08-39"/>
    <s v="Eagle Sénégal "/>
    <s v="Wildcat 2025"/>
    <s v="Senegal"/>
    <m/>
  </r>
  <r>
    <d v="2025-08-26T00:00:00"/>
    <s v="Trust building achat de 02 repas pour trust building E30 et E31"/>
    <x v="11"/>
    <x v="2"/>
    <n v="5000"/>
    <n v="8.9979143406825646"/>
    <n v="555.6843298"/>
    <x v="5"/>
    <s v="CA-25-08-40"/>
    <s v="Eagle Sénégal "/>
    <s v="Wildcat 2025"/>
    <s v="Senegal"/>
    <m/>
  </r>
  <r>
    <d v="2025-08-26T00:00:00"/>
    <s v="Prestation de menuisier montage de store"/>
    <x v="0"/>
    <x v="0"/>
    <n v="5000"/>
    <n v="8.9979143406825646"/>
    <n v="555.6843298"/>
    <x v="11"/>
    <s v="CA-25-08-41"/>
    <s v="Eagle Sénégal "/>
    <s v="Wildcat 2025"/>
    <s v="Senegal"/>
    <m/>
  </r>
  <r>
    <d v="2025-08-26T00:00:00"/>
    <s v="Réparation de téléphone enquête"/>
    <x v="3"/>
    <x v="2"/>
    <n v="10000"/>
    <n v="17.995828681365129"/>
    <n v="555.6843298"/>
    <x v="8"/>
    <s v="CA-25-08-42"/>
    <s v="Eagle Sénégal "/>
    <s v="Wildcat 2025"/>
    <s v="Senegal"/>
    <m/>
  </r>
  <r>
    <d v="2025-08-26T00:00:00"/>
    <s v="Achat de housse de lit pour la chambre Eagle"/>
    <x v="2"/>
    <x v="0"/>
    <n v="12990"/>
    <n v="23.376581457093305"/>
    <n v="555.6843298"/>
    <x v="8"/>
    <s v="CA-25-08-43"/>
    <s v="Eagle Sénégal "/>
    <s v="Wildcat 2025"/>
    <s v="Senegal"/>
    <m/>
  </r>
  <r>
    <d v="2025-08-26T00:00:00"/>
    <s v="Prestation de technicienne de surface du mois de d'Août 2025, Yacine"/>
    <x v="0"/>
    <x v="0"/>
    <n v="70000"/>
    <n v="125.97080076955591"/>
    <n v="555.6843298"/>
    <x v="0"/>
    <s v="CA-25-08-44"/>
    <s v="Eagle Sénégal "/>
    <s v="Wildcat 2025"/>
    <s v="Senegal"/>
    <m/>
  </r>
  <r>
    <d v="2025-08-26T00:00:00"/>
    <s v="Prestation de jardinage du mois de d'Août 2025, Khaly"/>
    <x v="0"/>
    <x v="0"/>
    <n v="70000"/>
    <n v="125.97080076955591"/>
    <n v="555.6843298"/>
    <x v="1"/>
    <s v="CA-25-08-45"/>
    <s v="Eagle Sénégal "/>
    <s v="Wildcat 2025"/>
    <s v="Senegal"/>
    <m/>
  </r>
  <r>
    <d v="2025-08-26T00:00:00"/>
    <s v="Frais de Telecomp reserve A BCEAO"/>
    <x v="7"/>
    <x v="0"/>
    <n v="100"/>
    <n v="0.17995828681365131"/>
    <n v="555.6843298"/>
    <x v="9"/>
    <s v="BQ-25-08-25"/>
    <s v="Eagle Sénégal "/>
    <s v="Wildcat 2025"/>
    <s v="Senegal"/>
    <m/>
  </r>
  <r>
    <d v="2025-08-26T00:00:00"/>
    <s v="Salaire du mois d'Août 2025, Bassirou"/>
    <x v="4"/>
    <x v="3"/>
    <n v="731460"/>
    <n v="1316.3228847271339"/>
    <n v="555.6843298"/>
    <x v="9"/>
    <s v="BQ-25-08-26"/>
    <s v="Eagle Sénégal "/>
    <s v="Wildcat 2025"/>
    <s v="Senegal"/>
    <m/>
  </r>
  <r>
    <d v="2025-08-26T00:00:00"/>
    <s v="Salaire du mois d'Août 2025, E12"/>
    <x v="4"/>
    <x v="2"/>
    <n v="537250"/>
    <n v="966.82589590634166"/>
    <n v="555.6843298"/>
    <x v="9"/>
    <s v="BQ-25-08-27"/>
    <s v="Eagle Sénégal "/>
    <s v="Wildcat 2025"/>
    <s v="Senegal"/>
    <m/>
  </r>
  <r>
    <d v="2025-08-26T00:00:00"/>
    <s v="Salaire du mois d'Août 2025, Souaibou"/>
    <x v="4"/>
    <x v="0"/>
    <n v="546816"/>
    <n v="984.04070562293543"/>
    <n v="555.6843298"/>
    <x v="9"/>
    <s v="BQ-25-08-28"/>
    <s v="Eagle Sénégal "/>
    <s v="Wildcat 2025"/>
    <s v="Senegal"/>
    <m/>
  </r>
  <r>
    <d v="2025-08-26T00:00:00"/>
    <s v="Indemenité de stage Juriste du d'Août 2025, NDOYE"/>
    <x v="4"/>
    <x v="1"/>
    <n v="140000"/>
    <n v="251.94160153911182"/>
    <n v="555.6843298"/>
    <x v="9"/>
    <s v="BQ-25-08-31"/>
    <s v="Eagle Sénégal "/>
    <s v="Wildcat 2025"/>
    <s v="Senegal"/>
    <m/>
  </r>
  <r>
    <d v="2025-08-26T00:00:00"/>
    <s v="Indemenité de stage Juriste du d'Août 2025, DIEYE"/>
    <x v="4"/>
    <x v="1"/>
    <n v="140000"/>
    <n v="251.94160153911182"/>
    <n v="555.6843298"/>
    <x v="9"/>
    <s v="BQ-25-08-32"/>
    <s v="Eagle Sénégal "/>
    <s v="Wildcat 2025"/>
    <s v="Senegal"/>
    <m/>
  </r>
  <r>
    <d v="2025-08-26T00:00:00"/>
    <s v="Prestation d'enquêteur du mois d'Août 2025, E30"/>
    <x v="4"/>
    <x v="2"/>
    <n v="150000"/>
    <n v="269.93743022047693"/>
    <n v="555.6843298"/>
    <x v="9"/>
    <s v="BQ-25-08-33"/>
    <s v="Eagle Sénégal "/>
    <s v="Wildcat 2025"/>
    <s v="Senegal"/>
    <m/>
  </r>
  <r>
    <d v="2025-08-26T00:00:00"/>
    <s v="Prestation d'enquêtrice du mois d'Août 2025, E31"/>
    <x v="4"/>
    <x v="2"/>
    <n v="150000"/>
    <n v="269.93743022047693"/>
    <n v="555.6843298"/>
    <x v="9"/>
    <s v="BQ-25-08-34"/>
    <s v="Eagle Sénégal "/>
    <s v="Wildcat 2025"/>
    <s v="Senegal"/>
    <m/>
  </r>
  <r>
    <d v="2025-08-26T00:00:00"/>
    <s v="Indemnité de stage d'enqêteur en ligne d'Août, E32"/>
    <x v="4"/>
    <x v="2"/>
    <n v="150000"/>
    <n v="269.93743022047693"/>
    <n v="555.6843298"/>
    <x v="9"/>
    <s v="BQ-25-08-35"/>
    <s v="Eagle Sénégal "/>
    <s v="Wildcat 2025"/>
    <s v="Senegal"/>
    <m/>
  </r>
  <r>
    <d v="2025-08-27T00:00:00"/>
    <s v="Paiement de l'abbonement de REALLY-SIMPLE pour la protection de la site Web de Eagle Sénégal"/>
    <x v="12"/>
    <x v="0"/>
    <n v="39015"/>
    <n v="70.210725600346052"/>
    <n v="555.6843298"/>
    <x v="9"/>
    <s v="BQ-25-08-36"/>
    <s v="Eagle Sénégal "/>
    <s v="Wildcat 2025"/>
    <s v="Senegal"/>
    <m/>
  </r>
  <r>
    <d v="2025-08-27T00:00:00"/>
    <s v="Frais bancaire sur le paiement de REALLY-SIMPLE"/>
    <x v="7"/>
    <x v="0"/>
    <n v="1755"/>
    <n v="3.1582679335795802"/>
    <n v="555.6843298"/>
    <x v="9"/>
    <s v="BQ-25-08-37"/>
    <s v="Eagle Sénégal "/>
    <s v="Wildcat 2025"/>
    <s v="Senegal"/>
    <m/>
  </r>
  <r>
    <d v="2025-08-27T00:00:00"/>
    <s v="Abonnement IBE Standard"/>
    <x v="7"/>
    <x v="0"/>
    <n v="11700"/>
    <n v="21.055119557197202"/>
    <n v="555.6843298"/>
    <x v="9"/>
    <s v="BQ-25-08-38"/>
    <s v="Eagle Sénégal "/>
    <s v="Wildcat 2025"/>
    <s v="Senegal"/>
    <m/>
  </r>
  <r>
    <d v="2025-08-27T00:00:00"/>
    <s v="Frais d'évacuation des ordures "/>
    <x v="0"/>
    <x v="0"/>
    <n v="2000"/>
    <n v="3.5991657362730258"/>
    <n v="555.6843298"/>
    <x v="2"/>
    <s v="CA-25-08-46"/>
    <s v="Eagle Sénégal "/>
    <s v="Wildcat 2025"/>
    <s v="Senegal"/>
    <m/>
  </r>
  <r>
    <d v="2025-08-27T00:00:00"/>
    <s v="Trust Building achat de nourriture"/>
    <x v="11"/>
    <x v="2"/>
    <n v="3000"/>
    <n v="5.3987486044095387"/>
    <n v="555.6843298"/>
    <x v="6"/>
    <s v="CA-25-08-47"/>
    <s v="Eagle Sénégal "/>
    <s v="Wildcat 2025"/>
    <s v="Senegal"/>
    <m/>
  </r>
  <r>
    <d v="2025-08-28T00:00:00"/>
    <s v="Achat d'électricité woyofal"/>
    <x v="8"/>
    <x v="0"/>
    <n v="100000"/>
    <n v="179.95828681365131"/>
    <n v="555.6843298"/>
    <x v="2"/>
    <s v="CA-25-08-48"/>
    <s v="Eagle Sénégal "/>
    <s v="Wildcat 2025"/>
    <s v="Senegal"/>
    <m/>
  </r>
  <r>
    <d v="2025-08-28T00:00:00"/>
    <s v="Trust building achat de viande dibit pour la cible"/>
    <x v="11"/>
    <x v="2"/>
    <n v="10000"/>
    <n v="17.995828681365129"/>
    <n v="555.6843298"/>
    <x v="8"/>
    <s v="CA-25-08-49"/>
    <s v="Eagle Sénégal "/>
    <s v="Wildcat 2025"/>
    <s v="Senegal"/>
    <m/>
  </r>
  <r>
    <d v="2025-08-28T00:00:00"/>
    <s v="Trust buildint achat de statuts en bronge"/>
    <x v="11"/>
    <x v="2"/>
    <n v="70000"/>
    <n v="125.97080076955591"/>
    <n v="555.6843298"/>
    <x v="8"/>
    <s v="CA-25-08-50"/>
    <s v="Eagle Sénégal "/>
    <s v="Wildcat 2025"/>
    <s v="Senegal"/>
    <m/>
  </r>
  <r>
    <d v="2025-08-28T00:00:00"/>
    <s v="Location de voitre pour rencontrer la cible"/>
    <x v="6"/>
    <x v="2"/>
    <n v="30000"/>
    <n v="53.987486044095391"/>
    <n v="555.6843298"/>
    <x v="8"/>
    <s v="CA-25-08-51"/>
    <s v="Eagle Sénégal "/>
    <s v="Wildcat 2025"/>
    <s v="Senegal"/>
    <m/>
  </r>
  <r>
    <d v="2025-08-28T00:00:00"/>
    <s v="Achat de gasoil pour la voiture loué pour investigation"/>
    <x v="6"/>
    <x v="2"/>
    <n v="20000"/>
    <n v="35.991657362730258"/>
    <n v="555.6843298"/>
    <x v="8"/>
    <s v="CA-25-08-52"/>
    <s v="Eagle Sénégal "/>
    <s v="Wildcat 2025"/>
    <s v="Senegal"/>
    <m/>
  </r>
  <r>
    <d v="2025-08-28T00:00:00"/>
    <s v="Prestation de chauffeur de la journée du 28 Août 2025"/>
    <x v="0"/>
    <x v="0"/>
    <n v="10000"/>
    <n v="17.995828681365129"/>
    <n v="555.6843298"/>
    <x v="8"/>
    <s v="CA-25-08-53"/>
    <s v="Eagle Sénégal "/>
    <s v="Wildcat 2025"/>
    <s v="Senegal"/>
    <m/>
  </r>
  <r>
    <d v="2025-08-28T00:00:00"/>
    <s v="Frais de menuiserie réparation de manche store"/>
    <x v="0"/>
    <x v="0"/>
    <n v="8000"/>
    <n v="14.396662945092103"/>
    <n v="555.6843298"/>
    <x v="11"/>
    <s v="CA-25-08-54"/>
    <s v="Eagle Sénégal "/>
    <s v="Wildcat 2025"/>
    <s v="Senegal"/>
    <m/>
  </r>
  <r>
    <d v="2025-08-28T00:00:00"/>
    <s v="Trust building achat de connexion pour la cible"/>
    <x v="11"/>
    <x v="2"/>
    <n v="2000"/>
    <n v="3.5991657362730258"/>
    <n v="555.6843298"/>
    <x v="5"/>
    <s v="CA-25-08-55"/>
    <s v="Eagle Sénégal "/>
    <s v="Wildcat 2025"/>
    <s v="Senegal"/>
    <m/>
  </r>
  <r>
    <d v="2025-08-28T00:00:00"/>
    <s v="Confection de ficeles pour les coussins de bureau"/>
    <x v="2"/>
    <x v="0"/>
    <n v="1000"/>
    <n v="1.8223110646112428"/>
    <n v="548.75373333330003"/>
    <x v="11"/>
    <s v="CA-25-08-56"/>
    <s v="Eagle Sénégal "/>
    <s v="Elonga"/>
    <s v="Senegal"/>
    <m/>
  </r>
  <r>
    <d v="2025-08-29T00:00:00"/>
    <s v="Team building de départ de E31 achat de nèms, cackes, et boisson"/>
    <x v="4"/>
    <x v="4"/>
    <n v="25460"/>
    <n v="45.817379822755619"/>
    <n v="555.6843298"/>
    <x v="2"/>
    <s v="CA-25-08-57"/>
    <s v="Eagle Sénégal "/>
    <s v="Wildcat 2025"/>
    <s v="Senegal"/>
    <m/>
  </r>
  <r>
    <d v="2025-08-29T00:00:00"/>
    <s v="Achat de matériel réparation des portes du bureau"/>
    <x v="2"/>
    <x v="0"/>
    <n v="31300"/>
    <n v="56.326943772672855"/>
    <n v="555.6843298"/>
    <x v="11"/>
    <s v="CA-25-08-58"/>
    <s v="Eagle Sénégal "/>
    <s v="Wildcat 2025"/>
    <s v="Senegal"/>
    <m/>
  </r>
  <r>
    <d v="2025-08-29T00:00:00"/>
    <s v="Hébergement 02 nuitées  du àé au 06 Septembre 2025, auberge le Saloum, facture n°000167, E30"/>
    <x v="5"/>
    <x v="2"/>
    <n v="40000"/>
    <n v="71.983314725460517"/>
    <n v="555.6843298"/>
    <x v="5"/>
    <s v="CA-25-08-59"/>
    <s v="Eagle Sénégal "/>
    <s v="Wildcat 2025"/>
    <s v="Senegal"/>
    <m/>
  </r>
  <r>
    <d v="2025-08-31T00:00:00"/>
    <s v="Main d'œuvre de la réparation des portes du bureau"/>
    <x v="0"/>
    <x v="0"/>
    <n v="30000"/>
    <n v="53.987486044095391"/>
    <n v="555.6843298"/>
    <x v="11"/>
    <s v="CA-25-08-60"/>
    <s v="Eagle Sénégal "/>
    <s v="Wildcat 2025"/>
    <s v="Senegal"/>
    <m/>
  </r>
  <r>
    <d v="2025-08-31T00:00:00"/>
    <s v="Transport mensuel Août 2025, Bassirou"/>
    <x v="6"/>
    <x v="3"/>
    <n v="53000"/>
    <n v="95.37789201123519"/>
    <n v="555.6843298"/>
    <x v="11"/>
    <s v="CA-25-08-61"/>
    <s v="Eagle Sénégal "/>
    <s v="Wildcat 2025"/>
    <s v="Senegal"/>
    <m/>
  </r>
  <r>
    <d v="2025-08-31T00:00:00"/>
    <s v="Transport mensuel Août 2025, Souaibou"/>
    <x v="6"/>
    <x v="0"/>
    <n v="67000"/>
    <n v="120.57205216514637"/>
    <n v="555.6843298"/>
    <x v="2"/>
    <s v="CA-25-08-62"/>
    <s v="Eagle Sénégal "/>
    <s v="Wildcat 2025"/>
    <s v="Senegal"/>
    <m/>
  </r>
  <r>
    <d v="2025-08-31T00:00:00"/>
    <s v="Transport mensuel Août 2025, NDOYE"/>
    <x v="6"/>
    <x v="1"/>
    <n v="23600"/>
    <n v="42.470155688021705"/>
    <n v="555.6843298"/>
    <x v="3"/>
    <s v="CA-25-08-63"/>
    <s v="Eagle Sénégal "/>
    <s v="Wildcat 2025"/>
    <s v="Senegal"/>
    <m/>
  </r>
  <r>
    <d v="2025-08-31T00:00:00"/>
    <s v="Transport mensuel Août 2025, DIEYE"/>
    <x v="6"/>
    <x v="1"/>
    <n v="8500"/>
    <n v="15.296454379160361"/>
    <n v="555.6843298"/>
    <x v="4"/>
    <s v="CA-25-08-64"/>
    <s v="Eagle Sénégal "/>
    <s v="Wildcat 2025"/>
    <s v="Senegal"/>
    <m/>
  </r>
  <r>
    <d v="2025-08-31T00:00:00"/>
    <s v="Transport mensuel Août 2025, E12"/>
    <x v="6"/>
    <x v="2"/>
    <n v="80500"/>
    <n v="144.86642088498931"/>
    <n v="555.6843298"/>
    <x v="8"/>
    <s v="CA-25-08-65"/>
    <s v="Eagle Sénégal "/>
    <s v="Wildcat 2025"/>
    <s v="Senegal"/>
    <m/>
  </r>
  <r>
    <d v="2025-08-31T00:00:00"/>
    <s v="Transport mensuel Août 2025, E30"/>
    <x v="6"/>
    <x v="2"/>
    <n v="111200"/>
    <n v="200.11361493678024"/>
    <n v="555.6843298"/>
    <x v="5"/>
    <s v="CA-25-08-66"/>
    <s v="Eagle Sénégal "/>
    <s v="Wildcat 2025"/>
    <s v="Senegal"/>
    <m/>
  </r>
  <r>
    <d v="2025-08-31T00:00:00"/>
    <s v="Transport mensuel Août 2025, E31"/>
    <x v="6"/>
    <x v="2"/>
    <n v="88900"/>
    <n v="159.982916977336"/>
    <n v="555.6843298"/>
    <x v="6"/>
    <s v="CA-25-08-67"/>
    <s v="Eagle Sénégal "/>
    <s v="Wildcat 2025"/>
    <s v="Senegal"/>
    <m/>
  </r>
  <r>
    <d v="2025-08-31T00:00:00"/>
    <s v="Transport mensuel Août 2025, E32"/>
    <x v="6"/>
    <x v="2"/>
    <n v="18000"/>
    <n v="32.392491626457236"/>
    <n v="555.6843298"/>
    <x v="7"/>
    <s v="CA-25-08-68"/>
    <s v="Eagle Sénégal "/>
    <s v="Wildcat 2025"/>
    <s v="Senegal"/>
    <m/>
  </r>
  <r>
    <d v="2025-08-31T00:00:00"/>
    <s v="Transport mensuel Août 2025, Khaly"/>
    <x v="6"/>
    <x v="0"/>
    <n v="20800"/>
    <n v="37.431323657239467"/>
    <n v="555.6843298"/>
    <x v="1"/>
    <s v="CA-25-08-69"/>
    <s v="Eagle Sénégal "/>
    <s v="Wildcat 2025"/>
    <s v="Senegal"/>
    <m/>
  </r>
  <r>
    <d v="2025-08-31T00:00:00"/>
    <s v="Transport mensuel Août 2025, Yacine"/>
    <x v="6"/>
    <x v="0"/>
    <n v="28600"/>
    <n v="51.468070028704268"/>
    <n v="555.6843298"/>
    <x v="0"/>
    <s v="CA-25-08-70"/>
    <s v="Eagle Sénégal "/>
    <s v="Wildcat 2025"/>
    <s v="Senegal"/>
    <m/>
  </r>
  <r>
    <d v="2025-08-31T00:00:00"/>
    <s v="Transport mensuel Août 2025, Yacine Baldé"/>
    <x v="6"/>
    <x v="0"/>
    <n v="7800"/>
    <n v="14.036746371464801"/>
    <n v="555.6843298"/>
    <x v="12"/>
    <s v="CA-25-08-71"/>
    <s v="Eagle Sénégal "/>
    <s v="Wildcat 2025"/>
    <s v="Senegal"/>
    <m/>
  </r>
  <r>
    <d v="2025-08-31T00:00:00"/>
    <s v="Agios du mois du d'Août 2025"/>
    <x v="7"/>
    <x v="0"/>
    <n v="20475"/>
    <n v="36.846459225095103"/>
    <n v="555.6843298"/>
    <x v="9"/>
    <s v="BQ-25-08-39"/>
    <s v="Eagle Sénégal "/>
    <s v="Wildcat 2025"/>
    <s v="Senegal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O10" firstHeaderRow="1" firstDataRow="2" firstDataCol="1"/>
  <pivotFields count="13">
    <pivotField numFmtId="14" showAll="0"/>
    <pivotField showAll="0"/>
    <pivotField axis="axisCol" showAll="0">
      <items count="14">
        <item x="7"/>
        <item x="10"/>
        <item x="9"/>
        <item x="2"/>
        <item x="4"/>
        <item x="8"/>
        <item x="0"/>
        <item x="3"/>
        <item x="1"/>
        <item x="6"/>
        <item x="5"/>
        <item x="11"/>
        <item x="12"/>
        <item t="default"/>
      </items>
    </pivotField>
    <pivotField axis="axisRow" showAll="0">
      <items count="6">
        <item x="2"/>
        <item x="1"/>
        <item x="3"/>
        <item x="0"/>
        <item x="4"/>
        <item t="default"/>
      </items>
    </pivotField>
    <pivotField dataField="1" numFmtId="166" showAll="0"/>
    <pivotField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" fld="4" baseField="0" baseItem="0" numFmtId="166"/>
  </dataFields>
  <formats count="53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dataOnly="0" labelOnly="1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grandCol="1" outline="0" fieldPosition="0"/>
    </format>
    <format dxfId="10">
      <pivotArea type="origin" dataOnly="0" labelOnly="1" outline="0" fieldPosition="0"/>
    </format>
    <format dxfId="11">
      <pivotArea field="2" type="button" dataOnly="0" labelOnly="1" outline="0" axis="axisCol" fieldPosition="0"/>
    </format>
    <format dxfId="12">
      <pivotArea type="topRight" dataOnly="0" labelOnly="1" outline="0" fieldPosition="0"/>
    </format>
    <format dxfId="13">
      <pivotArea field="3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5">
      <pivotArea dataOnly="0" labelOnly="1" grandCol="1" outline="0" fieldPosition="0"/>
    </format>
    <format dxfId="16">
      <pivotArea grandRow="1" outline="0" collapsedLevelsAreSubtotals="1" fieldPosition="0"/>
    </format>
    <format dxfId="17">
      <pivotArea dataOnly="0" labelOnly="1" grandRow="1" outline="0" fieldPosition="0"/>
    </format>
    <format dxfId="18">
      <pivotArea type="origin" dataOnly="0" labelOnly="1" outline="0" fieldPosition="0"/>
    </format>
    <format dxfId="19">
      <pivotArea field="3" type="button" dataOnly="0" labelOnly="1" outline="0" axis="axisRow" fieldPosition="0"/>
    </format>
    <format dxfId="20">
      <pivotArea dataOnly="0" labelOnly="1" fieldPosition="0">
        <references count="1">
          <reference field="3" count="0"/>
        </references>
      </pivotArea>
    </format>
    <format dxfId="21">
      <pivotArea dataOnly="0" labelOnly="1" grandRow="1" outline="0" fieldPosition="0"/>
    </format>
    <format dxfId="22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23">
      <pivotArea type="topRight" dataOnly="0" labelOnly="1" outline="0" offset="A1" fieldPosition="0"/>
    </format>
    <format dxfId="24">
      <pivotArea dataOnly="0" labelOnly="1" fieldPosition="0">
        <references count="1">
          <reference field="2" count="1">
            <x v="1"/>
          </reference>
        </references>
      </pivotArea>
    </format>
    <format dxfId="25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26">
      <pivotArea type="topRight" dataOnly="0" labelOnly="1" outline="0" offset="C1" fieldPosition="0"/>
    </format>
    <format dxfId="27">
      <pivotArea dataOnly="0" labelOnly="1" fieldPosition="0">
        <references count="1">
          <reference field="2" count="1">
            <x v="3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9">
      <pivotArea type="topRight" dataOnly="0" labelOnly="1" outline="0" offset="E1" fieldPosition="0"/>
    </format>
    <format dxfId="30">
      <pivotArea dataOnly="0" labelOnly="1" fieldPosition="0">
        <references count="1">
          <reference field="2" count="1">
            <x v="5"/>
          </reference>
        </references>
      </pivotArea>
    </format>
    <format dxfId="31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32">
      <pivotArea type="topRight" dataOnly="0" labelOnly="1" outline="0" offset="G1" fieldPosition="0"/>
    </format>
    <format dxfId="33">
      <pivotArea dataOnly="0" labelOnly="1" fieldPosition="0">
        <references count="1">
          <reference field="2" count="1">
            <x v="7"/>
          </reference>
        </references>
      </pivotArea>
    </format>
    <format dxfId="34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35">
      <pivotArea type="topRight" dataOnly="0" labelOnly="1" outline="0" offset="I1" fieldPosition="0"/>
    </format>
    <format dxfId="36">
      <pivotArea dataOnly="0" labelOnly="1" fieldPosition="0">
        <references count="1">
          <reference field="2" count="1">
            <x v="9"/>
          </reference>
        </references>
      </pivotArea>
    </format>
    <format dxfId="37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38">
      <pivotArea type="topRight" dataOnly="0" labelOnly="1" outline="0" offset="K1" fieldPosition="0"/>
    </format>
    <format dxfId="39">
      <pivotArea dataOnly="0" labelOnly="1" fieldPosition="0">
        <references count="1">
          <reference field="2" count="1">
            <x v="11"/>
          </reference>
        </references>
      </pivotArea>
    </format>
    <format dxfId="40">
      <pivotArea grandCol="1" outline="0" collapsedLevelsAreSubtotals="1" fieldPosition="0"/>
    </format>
    <format dxfId="41">
      <pivotArea type="topRight" dataOnly="0" labelOnly="1" outline="0" offset="M1" fieldPosition="0"/>
    </format>
    <format dxfId="42">
      <pivotArea dataOnly="0" labelOnly="1" grandCol="1" outline="0" fieldPosition="0"/>
    </format>
    <format dxfId="43">
      <pivotArea outline="0" collapsedLevelsAreSubtotals="1" fieldPosition="0"/>
    </format>
    <format dxfId="44">
      <pivotArea field="2" type="button" dataOnly="0" labelOnly="1" outline="0" axis="axisCol" fieldPosition="0"/>
    </format>
    <format dxfId="45">
      <pivotArea type="topRight" dataOnly="0" labelOnly="1" outline="0" fieldPosition="0"/>
    </format>
    <format dxfId="46">
      <pivotArea dataOnly="0" labelOnly="1" fieldPosition="0">
        <references count="1">
          <reference field="2" count="0"/>
        </references>
      </pivotArea>
    </format>
    <format dxfId="47">
      <pivotArea dataOnly="0" labelOnly="1" grandCol="1" outline="0" fieldPosition="0"/>
    </format>
    <format dxfId="48">
      <pivotArea outline="0" collapsedLevelsAreSubtotals="1" fieldPosition="0"/>
    </format>
    <format dxfId="49">
      <pivotArea field="2" type="button" dataOnly="0" labelOnly="1" outline="0" axis="axisCol" fieldPosition="0"/>
    </format>
    <format dxfId="50">
      <pivotArea type="topRight" dataOnly="0" labelOnly="1" outline="0" fieldPosition="0"/>
    </format>
    <format dxfId="51">
      <pivotArea dataOnly="0" labelOnly="1" fieldPosition="0">
        <references count="1">
          <reference field="2" count="0"/>
        </references>
      </pivotArea>
    </format>
    <format dxfId="5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tabSelected="1" workbookViewId="0">
      <selection activeCell="F18" sqref="F18"/>
    </sheetView>
  </sheetViews>
  <sheetFormatPr baseColWidth="10" defaultRowHeight="14.5" x14ac:dyDescent="0.35"/>
  <cols>
    <col min="1" max="1" width="25.26953125" bestFit="1" customWidth="1"/>
    <col min="2" max="2" width="23.6328125" style="2" customWidth="1"/>
    <col min="3" max="3" width="11.26953125" style="2" customWidth="1"/>
    <col min="4" max="4" width="9" style="2" customWidth="1"/>
    <col min="5" max="5" width="15.36328125" style="2" customWidth="1"/>
    <col min="6" max="6" width="11.453125" style="2" customWidth="1"/>
    <col min="7" max="7" width="14.7265625" style="2" customWidth="1"/>
    <col min="8" max="8" width="10" style="2" customWidth="1"/>
    <col min="9" max="9" width="10.90625" style="2" customWidth="1"/>
    <col min="10" max="10" width="13.26953125" style="2" customWidth="1"/>
    <col min="11" max="11" width="10.36328125" style="2" customWidth="1"/>
    <col min="12" max="12" width="17.54296875" style="2" customWidth="1"/>
    <col min="13" max="13" width="13.54296875" style="2" customWidth="1"/>
    <col min="14" max="14" width="20.6328125" style="2" customWidth="1"/>
    <col min="15" max="15" width="13" style="2" customWidth="1"/>
  </cols>
  <sheetData>
    <row r="2" spans="1:15" ht="15" thickBot="1" x14ac:dyDescent="0.4"/>
    <row r="3" spans="1:15" ht="15" thickBot="1" x14ac:dyDescent="0.4">
      <c r="A3" s="36" t="s">
        <v>70</v>
      </c>
      <c r="B3" s="218" t="s">
        <v>118</v>
      </c>
      <c r="C3" s="38"/>
      <c r="D3" s="43"/>
      <c r="E3" s="38"/>
      <c r="F3" s="43"/>
      <c r="G3" s="38"/>
      <c r="H3" s="43"/>
      <c r="I3" s="38"/>
      <c r="J3" s="43"/>
      <c r="K3" s="38"/>
      <c r="L3" s="43"/>
      <c r="M3" s="38"/>
      <c r="N3" s="43"/>
      <c r="O3" s="38"/>
    </row>
    <row r="4" spans="1:15" ht="15" thickBot="1" x14ac:dyDescent="0.4">
      <c r="A4" s="36" t="s">
        <v>68</v>
      </c>
      <c r="B4" s="217" t="s">
        <v>13</v>
      </c>
      <c r="C4" s="38" t="s">
        <v>24</v>
      </c>
      <c r="D4" s="43" t="s">
        <v>26</v>
      </c>
      <c r="E4" s="38" t="s">
        <v>27</v>
      </c>
      <c r="F4" s="43" t="s">
        <v>19</v>
      </c>
      <c r="G4" s="38" t="s">
        <v>25</v>
      </c>
      <c r="H4" s="43" t="s">
        <v>28</v>
      </c>
      <c r="I4" s="38" t="s">
        <v>20</v>
      </c>
      <c r="J4" s="43" t="s">
        <v>31</v>
      </c>
      <c r="K4" s="38" t="s">
        <v>22</v>
      </c>
      <c r="L4" s="43" t="s">
        <v>21</v>
      </c>
      <c r="M4" s="38" t="s">
        <v>30</v>
      </c>
      <c r="N4" s="50" t="s">
        <v>38</v>
      </c>
      <c r="O4" s="38" t="s">
        <v>69</v>
      </c>
    </row>
    <row r="5" spans="1:15" x14ac:dyDescent="0.35">
      <c r="A5" s="35" t="s">
        <v>11</v>
      </c>
      <c r="B5" s="42"/>
      <c r="C5" s="39"/>
      <c r="D5" s="42"/>
      <c r="E5" s="39"/>
      <c r="F5" s="42">
        <v>1598395</v>
      </c>
      <c r="G5" s="39"/>
      <c r="H5" s="42"/>
      <c r="I5" s="39">
        <v>106000</v>
      </c>
      <c r="J5" s="42"/>
      <c r="K5" s="39">
        <v>358600</v>
      </c>
      <c r="L5" s="42">
        <v>95300</v>
      </c>
      <c r="M5" s="39">
        <v>105000</v>
      </c>
      <c r="N5" s="42"/>
      <c r="O5" s="39">
        <v>2263295</v>
      </c>
    </row>
    <row r="6" spans="1:15" x14ac:dyDescent="0.35">
      <c r="A6" s="35" t="s">
        <v>12</v>
      </c>
      <c r="B6" s="42"/>
      <c r="C6" s="39"/>
      <c r="D6" s="42"/>
      <c r="E6" s="39"/>
      <c r="F6" s="42">
        <v>560000</v>
      </c>
      <c r="G6" s="39"/>
      <c r="H6" s="42"/>
      <c r="I6" s="39">
        <v>40000</v>
      </c>
      <c r="J6" s="42"/>
      <c r="K6" s="39">
        <v>32100</v>
      </c>
      <c r="L6" s="42"/>
      <c r="M6" s="39"/>
      <c r="N6" s="42"/>
      <c r="O6" s="39">
        <v>632100</v>
      </c>
    </row>
    <row r="7" spans="1:15" x14ac:dyDescent="0.35">
      <c r="A7" s="35" t="s">
        <v>10</v>
      </c>
      <c r="B7" s="42"/>
      <c r="C7" s="39"/>
      <c r="D7" s="42"/>
      <c r="E7" s="39"/>
      <c r="F7" s="42">
        <v>4465359</v>
      </c>
      <c r="G7" s="39"/>
      <c r="H7" s="42"/>
      <c r="I7" s="39">
        <v>20000</v>
      </c>
      <c r="J7" s="42"/>
      <c r="K7" s="39">
        <v>95350</v>
      </c>
      <c r="L7" s="42"/>
      <c r="M7" s="39"/>
      <c r="N7" s="42"/>
      <c r="O7" s="39">
        <v>4580709</v>
      </c>
    </row>
    <row r="8" spans="1:15" x14ac:dyDescent="0.35">
      <c r="A8" s="35" t="s">
        <v>9</v>
      </c>
      <c r="B8" s="42">
        <v>38563</v>
      </c>
      <c r="C8" s="39">
        <v>115000</v>
      </c>
      <c r="D8" s="42">
        <v>48700</v>
      </c>
      <c r="E8" s="39">
        <v>546138</v>
      </c>
      <c r="F8" s="42">
        <v>938757</v>
      </c>
      <c r="G8" s="39">
        <v>372024</v>
      </c>
      <c r="H8" s="42">
        <v>383000</v>
      </c>
      <c r="I8" s="39">
        <v>30000</v>
      </c>
      <c r="J8" s="42">
        <v>700</v>
      </c>
      <c r="K8" s="39">
        <v>184200</v>
      </c>
      <c r="L8" s="42"/>
      <c r="M8" s="39"/>
      <c r="N8" s="42">
        <v>39015</v>
      </c>
      <c r="O8" s="39">
        <v>2696097</v>
      </c>
    </row>
    <row r="9" spans="1:15" ht="15" thickBot="1" x14ac:dyDescent="0.4">
      <c r="A9" s="35" t="s">
        <v>40</v>
      </c>
      <c r="B9" s="42"/>
      <c r="C9" s="39"/>
      <c r="D9" s="42"/>
      <c r="E9" s="39"/>
      <c r="F9" s="42">
        <v>53760</v>
      </c>
      <c r="G9" s="39"/>
      <c r="H9" s="42"/>
      <c r="I9" s="39"/>
      <c r="J9" s="42"/>
      <c r="K9" s="39"/>
      <c r="L9" s="42"/>
      <c r="M9" s="39"/>
      <c r="N9" s="42"/>
      <c r="O9" s="39">
        <v>53760</v>
      </c>
    </row>
    <row r="10" spans="1:15" ht="15" thickBot="1" x14ac:dyDescent="0.4">
      <c r="A10" s="37" t="s">
        <v>69</v>
      </c>
      <c r="B10" s="217">
        <v>38563</v>
      </c>
      <c r="C10" s="38">
        <v>115000</v>
      </c>
      <c r="D10" s="43">
        <v>48700</v>
      </c>
      <c r="E10" s="38">
        <v>546138</v>
      </c>
      <c r="F10" s="43">
        <v>7616271</v>
      </c>
      <c r="G10" s="38">
        <v>372024</v>
      </c>
      <c r="H10" s="43">
        <v>383000</v>
      </c>
      <c r="I10" s="38">
        <v>196000</v>
      </c>
      <c r="J10" s="43">
        <v>700</v>
      </c>
      <c r="K10" s="38">
        <v>670250</v>
      </c>
      <c r="L10" s="43">
        <v>95300</v>
      </c>
      <c r="M10" s="38">
        <v>105000</v>
      </c>
      <c r="N10" s="43">
        <v>39015</v>
      </c>
      <c r="O10" s="38">
        <v>10225961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109" zoomScaleNormal="100" workbookViewId="0">
      <selection activeCell="B9" sqref="B9"/>
    </sheetView>
  </sheetViews>
  <sheetFormatPr baseColWidth="10" defaultColWidth="8.90625" defaultRowHeight="14.5" x14ac:dyDescent="0.35"/>
  <cols>
    <col min="1" max="1" width="12.6328125" style="16" customWidth="1"/>
    <col min="2" max="2" width="73.6328125" style="3" customWidth="1"/>
    <col min="3" max="3" width="16.6328125" style="3" customWidth="1"/>
    <col min="4" max="4" width="12.6328125" style="3" customWidth="1"/>
    <col min="5" max="5" width="12.08984375" style="17" customWidth="1"/>
    <col min="6" max="6" width="10.90625" style="6" customWidth="1"/>
    <col min="7" max="7" width="10.6328125" style="18" customWidth="1"/>
    <col min="8" max="9" width="8.90625" style="3"/>
    <col min="10" max="10" width="9.6328125" style="3" bestFit="1" customWidth="1"/>
    <col min="11" max="16384" width="8.90625" style="3"/>
  </cols>
  <sheetData>
    <row r="1" spans="1:7" ht="15" thickBot="1" x14ac:dyDescent="0.4">
      <c r="A1" s="25" t="s">
        <v>0</v>
      </c>
      <c r="B1" s="26" t="s">
        <v>8</v>
      </c>
      <c r="C1" s="26" t="s">
        <v>15</v>
      </c>
      <c r="D1" s="26" t="s">
        <v>14</v>
      </c>
      <c r="E1" s="34" t="s">
        <v>16</v>
      </c>
      <c r="F1" s="27" t="s">
        <v>17</v>
      </c>
      <c r="G1" s="28" t="s">
        <v>18</v>
      </c>
    </row>
    <row r="2" spans="1:7" x14ac:dyDescent="0.35">
      <c r="A2" s="29">
        <v>45870</v>
      </c>
      <c r="B2" s="30" t="s">
        <v>338</v>
      </c>
      <c r="C2" s="14" t="s">
        <v>31</v>
      </c>
      <c r="D2" s="14" t="s">
        <v>9</v>
      </c>
      <c r="E2" s="19">
        <v>700</v>
      </c>
      <c r="F2" s="10">
        <f t="shared" ref="F2:F60" si="0">E2/G2</f>
        <v>1.2756177452278699</v>
      </c>
      <c r="G2" s="219">
        <v>548.75373333330003</v>
      </c>
    </row>
    <row r="3" spans="1:7" x14ac:dyDescent="0.35">
      <c r="A3" s="29">
        <v>45870</v>
      </c>
      <c r="B3" s="30" t="s">
        <v>316</v>
      </c>
      <c r="C3" s="14" t="s">
        <v>27</v>
      </c>
      <c r="D3" s="14" t="s">
        <v>9</v>
      </c>
      <c r="E3" s="19">
        <v>700</v>
      </c>
      <c r="F3" s="10">
        <f t="shared" si="0"/>
        <v>1.2597080076955591</v>
      </c>
      <c r="G3" s="219">
        <v>555.6843298</v>
      </c>
    </row>
    <row r="4" spans="1:7" x14ac:dyDescent="0.35">
      <c r="A4" s="29">
        <v>45870</v>
      </c>
      <c r="B4" s="30" t="s">
        <v>142</v>
      </c>
      <c r="C4" s="14" t="s">
        <v>20</v>
      </c>
      <c r="D4" s="14" t="s">
        <v>12</v>
      </c>
      <c r="E4" s="19">
        <v>4000</v>
      </c>
      <c r="F4" s="10">
        <f t="shared" si="0"/>
        <v>7.2892442584449713</v>
      </c>
      <c r="G4" s="219">
        <v>548.75373333330003</v>
      </c>
    </row>
    <row r="5" spans="1:7" x14ac:dyDescent="0.35">
      <c r="A5" s="29">
        <v>45870</v>
      </c>
      <c r="B5" s="30" t="s">
        <v>142</v>
      </c>
      <c r="C5" s="14" t="s">
        <v>20</v>
      </c>
      <c r="D5" s="14" t="s">
        <v>12</v>
      </c>
      <c r="E5" s="19">
        <v>4000</v>
      </c>
      <c r="F5" s="10">
        <f t="shared" si="0"/>
        <v>7.2892442584449713</v>
      </c>
      <c r="G5" s="219">
        <v>548.75373333330003</v>
      </c>
    </row>
    <row r="6" spans="1:7" x14ac:dyDescent="0.35">
      <c r="A6" s="29">
        <v>45870</v>
      </c>
      <c r="B6" s="30" t="s">
        <v>142</v>
      </c>
      <c r="C6" s="14" t="s">
        <v>20</v>
      </c>
      <c r="D6" s="14" t="s">
        <v>9</v>
      </c>
      <c r="E6" s="19">
        <v>4000</v>
      </c>
      <c r="F6" s="10">
        <f t="shared" si="0"/>
        <v>7.2892442584449713</v>
      </c>
      <c r="G6" s="219">
        <v>548.75373333330003</v>
      </c>
    </row>
    <row r="7" spans="1:7" x14ac:dyDescent="0.35">
      <c r="A7" s="29">
        <v>45870</v>
      </c>
      <c r="B7" s="30" t="s">
        <v>142</v>
      </c>
      <c r="C7" s="14" t="s">
        <v>20</v>
      </c>
      <c r="D7" s="14" t="s">
        <v>11</v>
      </c>
      <c r="E7" s="19">
        <v>4000</v>
      </c>
      <c r="F7" s="10">
        <f t="shared" si="0"/>
        <v>7.2892442584449713</v>
      </c>
      <c r="G7" s="219">
        <v>548.75373333330003</v>
      </c>
    </row>
    <row r="8" spans="1:7" x14ac:dyDescent="0.35">
      <c r="A8" s="29">
        <v>45870</v>
      </c>
      <c r="B8" s="30" t="s">
        <v>142</v>
      </c>
      <c r="C8" s="14" t="s">
        <v>20</v>
      </c>
      <c r="D8" s="14" t="s">
        <v>11</v>
      </c>
      <c r="E8" s="19">
        <v>4000</v>
      </c>
      <c r="F8" s="10">
        <f t="shared" si="0"/>
        <v>7.2892442584449713</v>
      </c>
      <c r="G8" s="219">
        <v>548.75373333330003</v>
      </c>
    </row>
    <row r="9" spans="1:7" x14ac:dyDescent="0.35">
      <c r="A9" s="29">
        <v>45870</v>
      </c>
      <c r="B9" s="30" t="s">
        <v>142</v>
      </c>
      <c r="C9" s="14" t="s">
        <v>20</v>
      </c>
      <c r="D9" s="14" t="s">
        <v>11</v>
      </c>
      <c r="E9" s="19">
        <v>4000</v>
      </c>
      <c r="F9" s="10">
        <f t="shared" si="0"/>
        <v>7.2892442584449713</v>
      </c>
      <c r="G9" s="219">
        <v>548.75373333330003</v>
      </c>
    </row>
    <row r="10" spans="1:7" x14ac:dyDescent="0.35">
      <c r="A10" s="29">
        <v>45870</v>
      </c>
      <c r="B10" s="30" t="s">
        <v>79</v>
      </c>
      <c r="C10" s="14" t="s">
        <v>20</v>
      </c>
      <c r="D10" s="14" t="s">
        <v>11</v>
      </c>
      <c r="E10" s="19">
        <v>15000</v>
      </c>
      <c r="F10" s="10">
        <f t="shared" si="0"/>
        <v>27.33466596916864</v>
      </c>
      <c r="G10" s="219">
        <v>548.75373333330003</v>
      </c>
    </row>
    <row r="11" spans="1:7" x14ac:dyDescent="0.35">
      <c r="A11" s="40">
        <v>45870</v>
      </c>
      <c r="B11" s="220" t="s">
        <v>339</v>
      </c>
      <c r="C11" s="14" t="s">
        <v>27</v>
      </c>
      <c r="D11" s="14" t="s">
        <v>9</v>
      </c>
      <c r="E11" s="19">
        <v>132975</v>
      </c>
      <c r="F11" s="10">
        <f t="shared" si="0"/>
        <v>242.32181381668002</v>
      </c>
      <c r="G11" s="219">
        <v>548.75373333330003</v>
      </c>
    </row>
    <row r="12" spans="1:7" x14ac:dyDescent="0.35">
      <c r="A12" s="40">
        <v>45870</v>
      </c>
      <c r="B12" s="220" t="s">
        <v>340</v>
      </c>
      <c r="C12" s="14" t="s">
        <v>19</v>
      </c>
      <c r="D12" s="14" t="s">
        <v>9</v>
      </c>
      <c r="E12" s="19">
        <v>137083</v>
      </c>
      <c r="F12" s="10">
        <f t="shared" si="0"/>
        <v>249.80786767010298</v>
      </c>
      <c r="G12" s="219">
        <v>548.75373333330003</v>
      </c>
    </row>
    <row r="13" spans="1:7" x14ac:dyDescent="0.35">
      <c r="A13" s="40">
        <v>45870</v>
      </c>
      <c r="B13" s="220" t="s">
        <v>317</v>
      </c>
      <c r="C13" s="14" t="s">
        <v>27</v>
      </c>
      <c r="D13" s="14" t="s">
        <v>9</v>
      </c>
      <c r="E13" s="19">
        <v>107518</v>
      </c>
      <c r="F13" s="10">
        <f t="shared" si="0"/>
        <v>195.9312410448716</v>
      </c>
      <c r="G13" s="219">
        <v>548.75373333330003</v>
      </c>
    </row>
    <row r="14" spans="1:7" x14ac:dyDescent="0.35">
      <c r="A14" s="29">
        <v>45873</v>
      </c>
      <c r="B14" s="30" t="s">
        <v>318</v>
      </c>
      <c r="C14" s="14" t="s">
        <v>28</v>
      </c>
      <c r="D14" s="14" t="s">
        <v>9</v>
      </c>
      <c r="E14" s="19">
        <v>13000</v>
      </c>
      <c r="F14" s="10">
        <f t="shared" si="0"/>
        <v>23.690043839946156</v>
      </c>
      <c r="G14" s="219">
        <v>548.75373333330003</v>
      </c>
    </row>
    <row r="15" spans="1:7" x14ac:dyDescent="0.35">
      <c r="A15" s="29">
        <v>45873</v>
      </c>
      <c r="B15" s="30" t="s">
        <v>120</v>
      </c>
      <c r="C15" s="14" t="s">
        <v>21</v>
      </c>
      <c r="D15" s="14" t="s">
        <v>11</v>
      </c>
      <c r="E15" s="19">
        <v>5000</v>
      </c>
      <c r="F15" s="10">
        <f t="shared" si="0"/>
        <v>9.1115553230562139</v>
      </c>
      <c r="G15" s="219">
        <v>548.75373333330003</v>
      </c>
    </row>
    <row r="16" spans="1:7" x14ac:dyDescent="0.35">
      <c r="A16" s="29">
        <v>45874</v>
      </c>
      <c r="B16" s="30" t="s">
        <v>307</v>
      </c>
      <c r="C16" s="14" t="s">
        <v>22</v>
      </c>
      <c r="D16" s="14" t="s">
        <v>10</v>
      </c>
      <c r="E16" s="19">
        <v>30000</v>
      </c>
      <c r="F16" s="10">
        <f t="shared" si="0"/>
        <v>54.66933193833728</v>
      </c>
      <c r="G16" s="219">
        <v>548.75373333330003</v>
      </c>
    </row>
    <row r="17" spans="1:7" x14ac:dyDescent="0.35">
      <c r="A17" s="40">
        <v>45875</v>
      </c>
      <c r="B17" s="32" t="s">
        <v>147</v>
      </c>
      <c r="C17" s="14" t="s">
        <v>13</v>
      </c>
      <c r="D17" s="14" t="s">
        <v>9</v>
      </c>
      <c r="E17" s="19">
        <v>2778</v>
      </c>
      <c r="F17" s="10">
        <f t="shared" si="0"/>
        <v>5.0623801374900328</v>
      </c>
      <c r="G17" s="219">
        <v>548.75373333330003</v>
      </c>
    </row>
    <row r="18" spans="1:7" x14ac:dyDescent="0.35">
      <c r="A18" s="188">
        <v>45875</v>
      </c>
      <c r="B18" s="32" t="s">
        <v>319</v>
      </c>
      <c r="C18" s="14" t="s">
        <v>27</v>
      </c>
      <c r="D18" s="14" t="s">
        <v>9</v>
      </c>
      <c r="E18" s="19">
        <v>33710</v>
      </c>
      <c r="F18" s="10">
        <f t="shared" si="0"/>
        <v>61.430105988044993</v>
      </c>
      <c r="G18" s="219">
        <v>548.75373333330003</v>
      </c>
    </row>
    <row r="19" spans="1:7" x14ac:dyDescent="0.35">
      <c r="A19" s="188">
        <v>45875</v>
      </c>
      <c r="B19" s="32" t="s">
        <v>147</v>
      </c>
      <c r="C19" s="14" t="s">
        <v>13</v>
      </c>
      <c r="D19" s="14" t="s">
        <v>9</v>
      </c>
      <c r="E19" s="19">
        <v>1755</v>
      </c>
      <c r="F19" s="10">
        <f t="shared" si="0"/>
        <v>3.1981559183927311</v>
      </c>
      <c r="G19" s="219">
        <v>548.75373333330003</v>
      </c>
    </row>
    <row r="20" spans="1:7" x14ac:dyDescent="0.35">
      <c r="A20" s="188">
        <v>45875</v>
      </c>
      <c r="B20" s="32" t="s">
        <v>341</v>
      </c>
      <c r="C20" s="14" t="s">
        <v>27</v>
      </c>
      <c r="D20" s="14" t="s">
        <v>9</v>
      </c>
      <c r="E20" s="19">
        <v>19740</v>
      </c>
      <c r="F20" s="10">
        <f t="shared" si="0"/>
        <v>35.97242041542593</v>
      </c>
      <c r="G20" s="219">
        <v>548.75373333330003</v>
      </c>
    </row>
    <row r="21" spans="1:7" x14ac:dyDescent="0.35">
      <c r="A21" s="29">
        <v>45875</v>
      </c>
      <c r="B21" s="30" t="s">
        <v>120</v>
      </c>
      <c r="C21" s="14" t="s">
        <v>21</v>
      </c>
      <c r="D21" s="14" t="s">
        <v>11</v>
      </c>
      <c r="E21" s="19">
        <v>5000</v>
      </c>
      <c r="F21" s="10">
        <f t="shared" si="0"/>
        <v>9.1115553230562139</v>
      </c>
      <c r="G21" s="219">
        <v>548.75373333330003</v>
      </c>
    </row>
    <row r="22" spans="1:7" x14ac:dyDescent="0.35">
      <c r="A22" s="29">
        <v>45876</v>
      </c>
      <c r="B22" s="30" t="s">
        <v>142</v>
      </c>
      <c r="C22" s="14" t="s">
        <v>20</v>
      </c>
      <c r="D22" s="14" t="s">
        <v>12</v>
      </c>
      <c r="E22" s="19">
        <v>4000</v>
      </c>
      <c r="F22" s="10">
        <f t="shared" si="0"/>
        <v>7.2892442584449713</v>
      </c>
      <c r="G22" s="219">
        <v>548.75373333330003</v>
      </c>
    </row>
    <row r="23" spans="1:7" x14ac:dyDescent="0.35">
      <c r="A23" s="29">
        <v>45876</v>
      </c>
      <c r="B23" s="30" t="s">
        <v>142</v>
      </c>
      <c r="C23" s="14" t="s">
        <v>20</v>
      </c>
      <c r="D23" s="14" t="s">
        <v>12</v>
      </c>
      <c r="E23" s="19">
        <v>4000</v>
      </c>
      <c r="F23" s="10">
        <f t="shared" si="0"/>
        <v>7.2892442584449713</v>
      </c>
      <c r="G23" s="219">
        <v>548.75373333330003</v>
      </c>
    </row>
    <row r="24" spans="1:7" x14ac:dyDescent="0.35">
      <c r="A24" s="29">
        <v>45876</v>
      </c>
      <c r="B24" s="30" t="s">
        <v>142</v>
      </c>
      <c r="C24" s="14" t="s">
        <v>20</v>
      </c>
      <c r="D24" s="14" t="s">
        <v>9</v>
      </c>
      <c r="E24" s="19">
        <v>4000</v>
      </c>
      <c r="F24" s="10">
        <f t="shared" si="0"/>
        <v>7.2892442584449713</v>
      </c>
      <c r="G24" s="219">
        <v>548.75373333330003</v>
      </c>
    </row>
    <row r="25" spans="1:7" x14ac:dyDescent="0.35">
      <c r="A25" s="29">
        <v>45876</v>
      </c>
      <c r="B25" s="30" t="s">
        <v>142</v>
      </c>
      <c r="C25" s="14" t="s">
        <v>20</v>
      </c>
      <c r="D25" s="14" t="s">
        <v>11</v>
      </c>
      <c r="E25" s="19">
        <v>4000</v>
      </c>
      <c r="F25" s="10">
        <f t="shared" si="0"/>
        <v>7.2892442584449713</v>
      </c>
      <c r="G25" s="219">
        <v>548.75373333330003</v>
      </c>
    </row>
    <row r="26" spans="1:7" x14ac:dyDescent="0.35">
      <c r="A26" s="29">
        <v>45876</v>
      </c>
      <c r="B26" s="30" t="s">
        <v>142</v>
      </c>
      <c r="C26" s="14" t="s">
        <v>20</v>
      </c>
      <c r="D26" s="14" t="s">
        <v>11</v>
      </c>
      <c r="E26" s="19">
        <v>4000</v>
      </c>
      <c r="F26" s="10">
        <f t="shared" si="0"/>
        <v>7.2892442584449713</v>
      </c>
      <c r="G26" s="219">
        <v>548.75373333330003</v>
      </c>
    </row>
    <row r="27" spans="1:7" x14ac:dyDescent="0.35">
      <c r="A27" s="29">
        <v>45876</v>
      </c>
      <c r="B27" s="30" t="s">
        <v>142</v>
      </c>
      <c r="C27" s="14" t="s">
        <v>20</v>
      </c>
      <c r="D27" s="14" t="s">
        <v>11</v>
      </c>
      <c r="E27" s="19">
        <v>4000</v>
      </c>
      <c r="F27" s="10">
        <f t="shared" si="0"/>
        <v>7.2892442584449713</v>
      </c>
      <c r="G27" s="219">
        <v>548.75373333330003</v>
      </c>
    </row>
    <row r="28" spans="1:7" x14ac:dyDescent="0.35">
      <c r="A28" s="29">
        <v>45877</v>
      </c>
      <c r="B28" s="30" t="s">
        <v>342</v>
      </c>
      <c r="C28" s="14" t="s">
        <v>21</v>
      </c>
      <c r="D28" s="14" t="s">
        <v>11</v>
      </c>
      <c r="E28" s="19">
        <v>11800</v>
      </c>
      <c r="F28" s="10">
        <f t="shared" si="0"/>
        <v>21.503270562412666</v>
      </c>
      <c r="G28" s="219">
        <v>548.75373333330003</v>
      </c>
    </row>
    <row r="29" spans="1:7" x14ac:dyDescent="0.35">
      <c r="A29" s="29">
        <v>45877</v>
      </c>
      <c r="B29" s="31" t="s">
        <v>173</v>
      </c>
      <c r="C29" s="14" t="s">
        <v>25</v>
      </c>
      <c r="D29" s="14" t="s">
        <v>9</v>
      </c>
      <c r="E29" s="19">
        <v>100000</v>
      </c>
      <c r="F29" s="10">
        <f t="shared" si="0"/>
        <v>182.23110646112428</v>
      </c>
      <c r="G29" s="219">
        <v>548.75373333330003</v>
      </c>
    </row>
    <row r="30" spans="1:7" x14ac:dyDescent="0.35">
      <c r="A30" s="29">
        <v>45880</v>
      </c>
      <c r="B30" s="30" t="s">
        <v>142</v>
      </c>
      <c r="C30" s="14" t="s">
        <v>20</v>
      </c>
      <c r="D30" s="14" t="s">
        <v>12</v>
      </c>
      <c r="E30" s="19">
        <v>4000</v>
      </c>
      <c r="F30" s="10">
        <f t="shared" si="0"/>
        <v>7.2892442584449713</v>
      </c>
      <c r="G30" s="219">
        <v>548.75373333330003</v>
      </c>
    </row>
    <row r="31" spans="1:7" x14ac:dyDescent="0.35">
      <c r="A31" s="29">
        <v>45880</v>
      </c>
      <c r="B31" s="30" t="s">
        <v>142</v>
      </c>
      <c r="C31" s="14" t="s">
        <v>20</v>
      </c>
      <c r="D31" s="14" t="s">
        <v>12</v>
      </c>
      <c r="E31" s="19">
        <v>4000</v>
      </c>
      <c r="F31" s="10">
        <f t="shared" si="0"/>
        <v>7.2892442584449713</v>
      </c>
      <c r="G31" s="219">
        <v>548.75373333330003</v>
      </c>
    </row>
    <row r="32" spans="1:7" x14ac:dyDescent="0.35">
      <c r="A32" s="29">
        <v>45880</v>
      </c>
      <c r="B32" s="30" t="s">
        <v>142</v>
      </c>
      <c r="C32" s="14" t="s">
        <v>20</v>
      </c>
      <c r="D32" s="14" t="s">
        <v>9</v>
      </c>
      <c r="E32" s="19">
        <v>4000</v>
      </c>
      <c r="F32" s="10">
        <f t="shared" si="0"/>
        <v>7.2892442584449713</v>
      </c>
      <c r="G32" s="219">
        <v>548.75373333330003</v>
      </c>
    </row>
    <row r="33" spans="1:7" x14ac:dyDescent="0.35">
      <c r="A33" s="29">
        <v>45880</v>
      </c>
      <c r="B33" s="30" t="s">
        <v>142</v>
      </c>
      <c r="C33" s="14" t="s">
        <v>20</v>
      </c>
      <c r="D33" s="14" t="s">
        <v>11</v>
      </c>
      <c r="E33" s="19">
        <v>4000</v>
      </c>
      <c r="F33" s="10">
        <f t="shared" si="0"/>
        <v>7.1983314725460517</v>
      </c>
      <c r="G33" s="219">
        <v>555.6843298</v>
      </c>
    </row>
    <row r="34" spans="1:7" x14ac:dyDescent="0.35">
      <c r="A34" s="29">
        <v>45880</v>
      </c>
      <c r="B34" s="30" t="s">
        <v>142</v>
      </c>
      <c r="C34" s="14" t="s">
        <v>20</v>
      </c>
      <c r="D34" s="14" t="s">
        <v>11</v>
      </c>
      <c r="E34" s="19">
        <v>4000</v>
      </c>
      <c r="F34" s="10">
        <f t="shared" si="0"/>
        <v>7.1983314725460517</v>
      </c>
      <c r="G34" s="219">
        <v>555.6843298</v>
      </c>
    </row>
    <row r="35" spans="1:7" x14ac:dyDescent="0.35">
      <c r="A35" s="29">
        <v>45880</v>
      </c>
      <c r="B35" s="30" t="s">
        <v>142</v>
      </c>
      <c r="C35" s="14" t="s">
        <v>20</v>
      </c>
      <c r="D35" s="14" t="s">
        <v>11</v>
      </c>
      <c r="E35" s="19">
        <v>4000</v>
      </c>
      <c r="F35" s="10">
        <f t="shared" si="0"/>
        <v>7.1983314725460517</v>
      </c>
      <c r="G35" s="219">
        <v>555.6843298</v>
      </c>
    </row>
    <row r="36" spans="1:7" x14ac:dyDescent="0.35">
      <c r="A36" s="29">
        <v>45880</v>
      </c>
      <c r="B36" s="30" t="s">
        <v>79</v>
      </c>
      <c r="C36" s="14" t="s">
        <v>20</v>
      </c>
      <c r="D36" s="14" t="s">
        <v>10</v>
      </c>
      <c r="E36" s="19">
        <v>20000</v>
      </c>
      <c r="F36" s="10">
        <f t="shared" si="0"/>
        <v>35.991657362730258</v>
      </c>
      <c r="G36" s="219">
        <v>555.6843298</v>
      </c>
    </row>
    <row r="37" spans="1:7" x14ac:dyDescent="0.35">
      <c r="A37" s="29">
        <v>45880</v>
      </c>
      <c r="B37" s="191" t="s">
        <v>149</v>
      </c>
      <c r="C37" s="14" t="s">
        <v>26</v>
      </c>
      <c r="D37" s="14" t="s">
        <v>9</v>
      </c>
      <c r="E37" s="19">
        <v>48700</v>
      </c>
      <c r="F37" s="10">
        <f t="shared" si="0"/>
        <v>87.639685678248185</v>
      </c>
      <c r="G37" s="219">
        <v>555.6843298</v>
      </c>
    </row>
    <row r="38" spans="1:7" x14ac:dyDescent="0.35">
      <c r="A38" s="188">
        <v>45881</v>
      </c>
      <c r="B38" s="32" t="s">
        <v>343</v>
      </c>
      <c r="C38" s="14" t="s">
        <v>27</v>
      </c>
      <c r="D38" s="14" t="s">
        <v>9</v>
      </c>
      <c r="E38" s="19">
        <v>12545</v>
      </c>
      <c r="F38" s="10">
        <f t="shared" si="0"/>
        <v>22.575767080772554</v>
      </c>
      <c r="G38" s="219">
        <v>555.6843298</v>
      </c>
    </row>
    <row r="39" spans="1:7" x14ac:dyDescent="0.35">
      <c r="A39" s="188">
        <v>45881</v>
      </c>
      <c r="B39" s="32" t="s">
        <v>344</v>
      </c>
      <c r="C39" s="14" t="s">
        <v>19</v>
      </c>
      <c r="D39" s="14" t="s">
        <v>10</v>
      </c>
      <c r="E39" s="19">
        <v>3540201</v>
      </c>
      <c r="F39" s="10">
        <f t="shared" si="0"/>
        <v>6370.8850693597515</v>
      </c>
      <c r="G39" s="219">
        <v>555.6843298</v>
      </c>
    </row>
    <row r="40" spans="1:7" x14ac:dyDescent="0.35">
      <c r="A40" s="29">
        <v>45883</v>
      </c>
      <c r="B40" s="30" t="s">
        <v>79</v>
      </c>
      <c r="C40" s="14" t="s">
        <v>20</v>
      </c>
      <c r="D40" s="14" t="s">
        <v>9</v>
      </c>
      <c r="E40" s="19">
        <v>10000</v>
      </c>
      <c r="F40" s="10">
        <f t="shared" si="0"/>
        <v>17.995828681365129</v>
      </c>
      <c r="G40" s="219">
        <v>555.6843298</v>
      </c>
    </row>
    <row r="41" spans="1:7" x14ac:dyDescent="0.35">
      <c r="A41" s="29">
        <v>45887</v>
      </c>
      <c r="B41" s="191" t="s">
        <v>148</v>
      </c>
      <c r="C41" s="14" t="s">
        <v>19</v>
      </c>
      <c r="D41" s="14" t="s">
        <v>40</v>
      </c>
      <c r="E41" s="19">
        <v>28300</v>
      </c>
      <c r="F41" s="10">
        <f t="shared" si="0"/>
        <v>50.928195168263315</v>
      </c>
      <c r="G41" s="219">
        <v>555.6843298</v>
      </c>
    </row>
    <row r="42" spans="1:7" x14ac:dyDescent="0.35">
      <c r="A42" s="29">
        <v>45887</v>
      </c>
      <c r="B42" s="191" t="s">
        <v>345</v>
      </c>
      <c r="C42" s="14" t="s">
        <v>25</v>
      </c>
      <c r="D42" s="14" t="s">
        <v>9</v>
      </c>
      <c r="E42" s="19">
        <v>100000</v>
      </c>
      <c r="F42" s="10">
        <f t="shared" si="0"/>
        <v>179.95828681365131</v>
      </c>
      <c r="G42" s="219">
        <v>555.6843298</v>
      </c>
    </row>
    <row r="43" spans="1:7" x14ac:dyDescent="0.35">
      <c r="A43" s="29">
        <v>45887</v>
      </c>
      <c r="B43" s="191" t="s">
        <v>142</v>
      </c>
      <c r="C43" s="14" t="s">
        <v>20</v>
      </c>
      <c r="D43" s="14" t="s">
        <v>9</v>
      </c>
      <c r="E43" s="19">
        <v>4000</v>
      </c>
      <c r="F43" s="10">
        <f t="shared" si="0"/>
        <v>7.1983314725460517</v>
      </c>
      <c r="G43" s="219">
        <v>555.6843298</v>
      </c>
    </row>
    <row r="44" spans="1:7" x14ac:dyDescent="0.35">
      <c r="A44" s="29">
        <v>45887</v>
      </c>
      <c r="B44" s="191" t="s">
        <v>142</v>
      </c>
      <c r="C44" s="14" t="s">
        <v>20</v>
      </c>
      <c r="D44" s="14" t="s">
        <v>12</v>
      </c>
      <c r="E44" s="19">
        <v>4000</v>
      </c>
      <c r="F44" s="10">
        <f t="shared" si="0"/>
        <v>7.1983314725460517</v>
      </c>
      <c r="G44" s="219">
        <v>555.6843298</v>
      </c>
    </row>
    <row r="45" spans="1:7" x14ac:dyDescent="0.35">
      <c r="A45" s="29">
        <v>45887</v>
      </c>
      <c r="B45" s="191" t="s">
        <v>142</v>
      </c>
      <c r="C45" s="14" t="s">
        <v>20</v>
      </c>
      <c r="D45" s="14" t="s">
        <v>12</v>
      </c>
      <c r="E45" s="19">
        <v>4000</v>
      </c>
      <c r="F45" s="10">
        <f t="shared" si="0"/>
        <v>7.1983314725460517</v>
      </c>
      <c r="G45" s="219">
        <v>555.6843298</v>
      </c>
    </row>
    <row r="46" spans="1:7" x14ac:dyDescent="0.35">
      <c r="A46" s="29">
        <v>45887</v>
      </c>
      <c r="B46" s="191" t="s">
        <v>142</v>
      </c>
      <c r="C46" s="14" t="s">
        <v>20</v>
      </c>
      <c r="D46" s="14" t="s">
        <v>11</v>
      </c>
      <c r="E46" s="19">
        <v>4000</v>
      </c>
      <c r="F46" s="10">
        <f t="shared" si="0"/>
        <v>7.1983314725460517</v>
      </c>
      <c r="G46" s="219">
        <v>555.6843298</v>
      </c>
    </row>
    <row r="47" spans="1:7" x14ac:dyDescent="0.35">
      <c r="A47" s="29">
        <v>45887</v>
      </c>
      <c r="B47" s="191" t="s">
        <v>142</v>
      </c>
      <c r="C47" s="14" t="s">
        <v>20</v>
      </c>
      <c r="D47" s="14" t="s">
        <v>11</v>
      </c>
      <c r="E47" s="19">
        <v>4000</v>
      </c>
      <c r="F47" s="10">
        <f t="shared" si="0"/>
        <v>7.1983314725460517</v>
      </c>
      <c r="G47" s="219">
        <v>555.6843298</v>
      </c>
    </row>
    <row r="48" spans="1:7" x14ac:dyDescent="0.35">
      <c r="A48" s="29">
        <v>45887</v>
      </c>
      <c r="B48" s="191" t="s">
        <v>142</v>
      </c>
      <c r="C48" s="14" t="s">
        <v>19</v>
      </c>
      <c r="D48" s="14" t="s">
        <v>11</v>
      </c>
      <c r="E48" s="19">
        <v>4000</v>
      </c>
      <c r="F48" s="10">
        <f t="shared" si="0"/>
        <v>7.1983314725460517</v>
      </c>
      <c r="G48" s="219">
        <v>555.6843298</v>
      </c>
    </row>
    <row r="49" spans="1:7" x14ac:dyDescent="0.35">
      <c r="A49" s="29">
        <v>45887</v>
      </c>
      <c r="B49" s="30" t="s">
        <v>346</v>
      </c>
      <c r="C49" s="14" t="s">
        <v>27</v>
      </c>
      <c r="D49" s="14" t="s">
        <v>9</v>
      </c>
      <c r="E49" s="19">
        <v>12600</v>
      </c>
      <c r="F49" s="10">
        <f t="shared" si="0"/>
        <v>22.674744138520065</v>
      </c>
      <c r="G49" s="219">
        <v>555.6843298</v>
      </c>
    </row>
    <row r="50" spans="1:7" x14ac:dyDescent="0.35">
      <c r="A50" s="29">
        <v>45887</v>
      </c>
      <c r="B50" s="30" t="s">
        <v>347</v>
      </c>
      <c r="C50" s="14" t="s">
        <v>27</v>
      </c>
      <c r="D50" s="14" t="s">
        <v>9</v>
      </c>
      <c r="E50" s="19">
        <v>6500</v>
      </c>
      <c r="F50" s="10">
        <f t="shared" si="0"/>
        <v>11.697288642887335</v>
      </c>
      <c r="G50" s="219">
        <v>555.6843298</v>
      </c>
    </row>
    <row r="51" spans="1:7" x14ac:dyDescent="0.35">
      <c r="A51" s="188">
        <v>45887</v>
      </c>
      <c r="B51" s="32" t="s">
        <v>151</v>
      </c>
      <c r="C51" s="14" t="s">
        <v>19</v>
      </c>
      <c r="D51" s="14" t="s">
        <v>10</v>
      </c>
      <c r="E51" s="19">
        <v>193698</v>
      </c>
      <c r="F51" s="10">
        <f t="shared" si="0"/>
        <v>348.57560239230628</v>
      </c>
      <c r="G51" s="219">
        <v>555.6843298</v>
      </c>
    </row>
    <row r="52" spans="1:7" x14ac:dyDescent="0.35">
      <c r="A52" s="188">
        <v>45887</v>
      </c>
      <c r="B52" s="32" t="s">
        <v>151</v>
      </c>
      <c r="C52" s="14" t="s">
        <v>19</v>
      </c>
      <c r="D52" s="14" t="s">
        <v>11</v>
      </c>
      <c r="E52" s="19">
        <v>141355</v>
      </c>
      <c r="F52" s="10">
        <f t="shared" si="0"/>
        <v>254.38003632543681</v>
      </c>
      <c r="G52" s="219">
        <v>555.6843298</v>
      </c>
    </row>
    <row r="53" spans="1:7" x14ac:dyDescent="0.35">
      <c r="A53" s="188">
        <v>45887</v>
      </c>
      <c r="B53" s="32" t="s">
        <v>151</v>
      </c>
      <c r="C53" s="14" t="s">
        <v>19</v>
      </c>
      <c r="D53" s="14" t="s">
        <v>9</v>
      </c>
      <c r="E53" s="19">
        <v>160308</v>
      </c>
      <c r="F53" s="10">
        <f t="shared" si="0"/>
        <v>288.4875304252281</v>
      </c>
      <c r="G53" s="219">
        <v>555.6843298</v>
      </c>
    </row>
    <row r="54" spans="1:7" x14ac:dyDescent="0.35">
      <c r="A54" s="188">
        <v>45887</v>
      </c>
      <c r="B54" s="32" t="s">
        <v>175</v>
      </c>
      <c r="C54" s="14" t="s">
        <v>19</v>
      </c>
      <c r="D54" s="14" t="s">
        <v>11</v>
      </c>
      <c r="E54" s="19">
        <v>7895</v>
      </c>
      <c r="F54" s="10">
        <f t="shared" si="0"/>
        <v>14.20770674393777</v>
      </c>
      <c r="G54" s="219">
        <v>555.6843298</v>
      </c>
    </row>
    <row r="55" spans="1:7" x14ac:dyDescent="0.35">
      <c r="A55" s="188">
        <v>45887</v>
      </c>
      <c r="B55" s="32" t="s">
        <v>175</v>
      </c>
      <c r="C55" s="14" t="s">
        <v>19</v>
      </c>
      <c r="D55" s="14" t="s">
        <v>11</v>
      </c>
      <c r="E55" s="19">
        <v>7895</v>
      </c>
      <c r="F55" s="10">
        <f t="shared" si="0"/>
        <v>14.20770674393777</v>
      </c>
      <c r="G55" s="219">
        <v>555.6843298</v>
      </c>
    </row>
    <row r="56" spans="1:7" x14ac:dyDescent="0.35">
      <c r="A56" s="188">
        <v>45887</v>
      </c>
      <c r="B56" s="32" t="s">
        <v>175</v>
      </c>
      <c r="C56" s="14" t="s">
        <v>19</v>
      </c>
      <c r="D56" s="14" t="s">
        <v>9</v>
      </c>
      <c r="E56" s="19">
        <v>3684</v>
      </c>
      <c r="F56" s="10">
        <f t="shared" si="0"/>
        <v>6.6296632862149139</v>
      </c>
      <c r="G56" s="219">
        <v>555.6843298</v>
      </c>
    </row>
    <row r="57" spans="1:7" x14ac:dyDescent="0.35">
      <c r="A57" s="188">
        <v>45887</v>
      </c>
      <c r="B57" s="32" t="s">
        <v>175</v>
      </c>
      <c r="C57" s="14" t="s">
        <v>19</v>
      </c>
      <c r="D57" s="14" t="s">
        <v>9</v>
      </c>
      <c r="E57" s="19">
        <v>3684</v>
      </c>
      <c r="F57" s="10">
        <f t="shared" si="0"/>
        <v>6.6296632862149139</v>
      </c>
      <c r="G57" s="219">
        <v>555.6843298</v>
      </c>
    </row>
    <row r="58" spans="1:7" x14ac:dyDescent="0.35">
      <c r="A58" s="188">
        <v>45887</v>
      </c>
      <c r="B58" s="9" t="s">
        <v>320</v>
      </c>
      <c r="C58" s="14" t="s">
        <v>27</v>
      </c>
      <c r="D58" s="14" t="s">
        <v>9</v>
      </c>
      <c r="E58" s="19">
        <v>26000</v>
      </c>
      <c r="F58" s="10">
        <f t="shared" si="0"/>
        <v>46.789154571549339</v>
      </c>
      <c r="G58" s="219">
        <v>555.6843298</v>
      </c>
    </row>
    <row r="59" spans="1:7" x14ac:dyDescent="0.35">
      <c r="A59" s="188">
        <v>45887</v>
      </c>
      <c r="B59" s="9" t="s">
        <v>321</v>
      </c>
      <c r="C59" s="14" t="s">
        <v>24</v>
      </c>
      <c r="D59" s="14" t="s">
        <v>9</v>
      </c>
      <c r="E59" s="19">
        <v>115000</v>
      </c>
      <c r="F59" s="10">
        <f t="shared" si="0"/>
        <v>206.95202983569899</v>
      </c>
      <c r="G59" s="219">
        <v>555.6843298</v>
      </c>
    </row>
    <row r="60" spans="1:7" x14ac:dyDescent="0.35">
      <c r="A60" s="188">
        <v>45887</v>
      </c>
      <c r="B60" s="9" t="s">
        <v>322</v>
      </c>
      <c r="C60" s="14" t="s">
        <v>27</v>
      </c>
      <c r="D60" s="14" t="s">
        <v>9</v>
      </c>
      <c r="E60" s="19">
        <v>39750</v>
      </c>
      <c r="F60" s="10">
        <f t="shared" si="0"/>
        <v>71.533419008426392</v>
      </c>
      <c r="G60" s="219">
        <v>555.6843298</v>
      </c>
    </row>
    <row r="61" spans="1:7" x14ac:dyDescent="0.35">
      <c r="A61" s="188">
        <v>45887</v>
      </c>
      <c r="B61" s="9" t="s">
        <v>323</v>
      </c>
      <c r="C61" s="14" t="s">
        <v>27</v>
      </c>
      <c r="D61" s="14" t="s">
        <v>9</v>
      </c>
      <c r="E61" s="19">
        <v>66420</v>
      </c>
      <c r="F61" s="10">
        <f t="shared" ref="F61:F114" si="1">E61/G61</f>
        <v>119.5282941016272</v>
      </c>
      <c r="G61" s="219">
        <v>555.6843298</v>
      </c>
    </row>
    <row r="62" spans="1:7" x14ac:dyDescent="0.35">
      <c r="A62" s="147">
        <v>45888</v>
      </c>
      <c r="B62" s="30" t="s">
        <v>324</v>
      </c>
      <c r="C62" s="14" t="s">
        <v>19</v>
      </c>
      <c r="D62" s="14" t="s">
        <v>9</v>
      </c>
      <c r="E62" s="19">
        <v>2000</v>
      </c>
      <c r="F62" s="10">
        <f t="shared" si="1"/>
        <v>3.5991657362730258</v>
      </c>
      <c r="G62" s="219">
        <v>555.6843298</v>
      </c>
    </row>
    <row r="63" spans="1:7" x14ac:dyDescent="0.35">
      <c r="A63" s="29">
        <v>45888</v>
      </c>
      <c r="B63" s="31" t="s">
        <v>325</v>
      </c>
      <c r="C63" s="14" t="s">
        <v>27</v>
      </c>
      <c r="D63" s="14" t="s">
        <v>9</v>
      </c>
      <c r="E63" s="19">
        <v>28000</v>
      </c>
      <c r="F63" s="10">
        <f t="shared" si="1"/>
        <v>50.388320307822362</v>
      </c>
      <c r="G63" s="219">
        <v>555.6843298</v>
      </c>
    </row>
    <row r="64" spans="1:7" x14ac:dyDescent="0.35">
      <c r="A64" s="29">
        <v>45888</v>
      </c>
      <c r="B64" s="31" t="s">
        <v>348</v>
      </c>
      <c r="C64" s="5" t="s">
        <v>28</v>
      </c>
      <c r="D64" s="5" t="s">
        <v>9</v>
      </c>
      <c r="E64" s="19">
        <v>20000</v>
      </c>
      <c r="F64" s="10">
        <f t="shared" si="1"/>
        <v>35.991657362730258</v>
      </c>
      <c r="G64" s="219">
        <v>555.6843298</v>
      </c>
    </row>
    <row r="65" spans="1:7" x14ac:dyDescent="0.35">
      <c r="A65" s="29">
        <v>45889</v>
      </c>
      <c r="B65" s="31" t="s">
        <v>120</v>
      </c>
      <c r="C65" s="5" t="s">
        <v>21</v>
      </c>
      <c r="D65" s="5" t="s">
        <v>11</v>
      </c>
      <c r="E65" s="19">
        <v>10000</v>
      </c>
      <c r="F65" s="10">
        <f t="shared" si="1"/>
        <v>17.995828681365129</v>
      </c>
      <c r="G65" s="219">
        <v>555.6843298</v>
      </c>
    </row>
    <row r="66" spans="1:7" x14ac:dyDescent="0.35">
      <c r="A66" s="188">
        <v>45890</v>
      </c>
      <c r="B66" s="9" t="s">
        <v>168</v>
      </c>
      <c r="C66" s="5" t="s">
        <v>19</v>
      </c>
      <c r="D66" s="5" t="s">
        <v>9</v>
      </c>
      <c r="E66" s="19">
        <v>85182</v>
      </c>
      <c r="F66" s="10">
        <f t="shared" si="1"/>
        <v>153.29206787360445</v>
      </c>
      <c r="G66" s="219">
        <v>555.6843298</v>
      </c>
    </row>
    <row r="67" spans="1:7" x14ac:dyDescent="0.35">
      <c r="A67" s="29">
        <v>45890</v>
      </c>
      <c r="B67" s="191" t="s">
        <v>120</v>
      </c>
      <c r="C67" s="14" t="s">
        <v>21</v>
      </c>
      <c r="D67" s="5" t="s">
        <v>11</v>
      </c>
      <c r="E67" s="19">
        <v>5000</v>
      </c>
      <c r="F67" s="10">
        <f t="shared" si="1"/>
        <v>8.9979143406825646</v>
      </c>
      <c r="G67" s="219">
        <v>555.6843298</v>
      </c>
    </row>
    <row r="68" spans="1:7" x14ac:dyDescent="0.35">
      <c r="A68" s="29">
        <v>45890</v>
      </c>
      <c r="B68" s="191" t="s">
        <v>342</v>
      </c>
      <c r="C68" s="14" t="s">
        <v>21</v>
      </c>
      <c r="D68" s="5" t="s">
        <v>11</v>
      </c>
      <c r="E68" s="19">
        <v>18500</v>
      </c>
      <c r="F68" s="10">
        <f t="shared" si="1"/>
        <v>33.292283060525492</v>
      </c>
      <c r="G68" s="219">
        <v>555.6843298</v>
      </c>
    </row>
    <row r="69" spans="1:7" x14ac:dyDescent="0.35">
      <c r="A69" s="29">
        <v>45890</v>
      </c>
      <c r="B69" s="191" t="s">
        <v>349</v>
      </c>
      <c r="C69" s="14" t="s">
        <v>27</v>
      </c>
      <c r="D69" s="5" t="s">
        <v>9</v>
      </c>
      <c r="E69" s="19">
        <v>8000</v>
      </c>
      <c r="F69" s="10">
        <f t="shared" si="1"/>
        <v>14.396662945092103</v>
      </c>
      <c r="G69" s="219">
        <v>555.6843298</v>
      </c>
    </row>
    <row r="70" spans="1:7" x14ac:dyDescent="0.35">
      <c r="A70" s="29">
        <v>45890</v>
      </c>
      <c r="B70" s="31" t="s">
        <v>243</v>
      </c>
      <c r="C70" s="14" t="s">
        <v>22</v>
      </c>
      <c r="D70" s="5" t="s">
        <v>10</v>
      </c>
      <c r="E70" s="19">
        <v>12350</v>
      </c>
      <c r="F70" s="10">
        <f t="shared" si="1"/>
        <v>22.224848421485934</v>
      </c>
      <c r="G70" s="219">
        <v>555.6843298</v>
      </c>
    </row>
    <row r="71" spans="1:7" x14ac:dyDescent="0.35">
      <c r="A71" s="29">
        <v>45891</v>
      </c>
      <c r="B71" s="31" t="s">
        <v>179</v>
      </c>
      <c r="C71" s="14" t="s">
        <v>22</v>
      </c>
      <c r="D71" s="14" t="s">
        <v>9</v>
      </c>
      <c r="E71" s="19">
        <v>40000</v>
      </c>
      <c r="F71" s="10">
        <f t="shared" si="1"/>
        <v>71.983314725460517</v>
      </c>
      <c r="G71" s="219">
        <v>555.6843298</v>
      </c>
    </row>
    <row r="72" spans="1:7" x14ac:dyDescent="0.35">
      <c r="A72" s="29">
        <v>45891</v>
      </c>
      <c r="B72" s="30" t="s">
        <v>350</v>
      </c>
      <c r="C72" s="14" t="s">
        <v>22</v>
      </c>
      <c r="D72" s="5" t="s">
        <v>9</v>
      </c>
      <c r="E72" s="19">
        <v>20000</v>
      </c>
      <c r="F72" s="10">
        <f t="shared" si="1"/>
        <v>35.991657362730258</v>
      </c>
      <c r="G72" s="219">
        <v>555.6843298</v>
      </c>
    </row>
    <row r="73" spans="1:7" x14ac:dyDescent="0.35">
      <c r="A73" s="29">
        <v>45891</v>
      </c>
      <c r="B73" s="191" t="s">
        <v>351</v>
      </c>
      <c r="C73" s="5" t="s">
        <v>28</v>
      </c>
      <c r="D73" s="5" t="s">
        <v>9</v>
      </c>
      <c r="E73" s="19">
        <v>10000</v>
      </c>
      <c r="F73" s="10">
        <f t="shared" si="1"/>
        <v>17.995828681365129</v>
      </c>
      <c r="G73" s="219">
        <v>555.6843298</v>
      </c>
    </row>
    <row r="74" spans="1:7" x14ac:dyDescent="0.35">
      <c r="A74" s="29">
        <v>45891</v>
      </c>
      <c r="B74" s="221" t="s">
        <v>79</v>
      </c>
      <c r="C74" s="5" t="s">
        <v>20</v>
      </c>
      <c r="D74" s="5" t="s">
        <v>11</v>
      </c>
      <c r="E74" s="19">
        <v>15000</v>
      </c>
      <c r="F74" s="10">
        <f t="shared" si="1"/>
        <v>26.993743022047695</v>
      </c>
      <c r="G74" s="219">
        <v>555.6843298</v>
      </c>
    </row>
    <row r="75" spans="1:7" x14ac:dyDescent="0.35">
      <c r="A75" s="29">
        <v>45891</v>
      </c>
      <c r="B75" s="191" t="s">
        <v>326</v>
      </c>
      <c r="C75" s="5" t="s">
        <v>30</v>
      </c>
      <c r="D75" s="5" t="s">
        <v>11</v>
      </c>
      <c r="E75" s="19">
        <v>15000</v>
      </c>
      <c r="F75" s="10">
        <f t="shared" si="1"/>
        <v>26.993743022047695</v>
      </c>
      <c r="G75" s="219">
        <v>555.6843298</v>
      </c>
    </row>
    <row r="76" spans="1:7" x14ac:dyDescent="0.35">
      <c r="A76" s="29">
        <v>45891</v>
      </c>
      <c r="B76" s="191" t="s">
        <v>188</v>
      </c>
      <c r="C76" s="5" t="s">
        <v>22</v>
      </c>
      <c r="D76" s="5" t="s">
        <v>11</v>
      </c>
      <c r="E76" s="19">
        <v>10000</v>
      </c>
      <c r="F76" s="10">
        <f t="shared" si="1"/>
        <v>17.995828681365129</v>
      </c>
      <c r="G76" s="219">
        <v>555.6843298</v>
      </c>
    </row>
    <row r="77" spans="1:7" x14ac:dyDescent="0.35">
      <c r="A77" s="29">
        <v>45891</v>
      </c>
      <c r="B77" s="191" t="s">
        <v>116</v>
      </c>
      <c r="C77" s="5" t="s">
        <v>20</v>
      </c>
      <c r="D77" s="5" t="s">
        <v>11</v>
      </c>
      <c r="E77" s="19">
        <v>10000</v>
      </c>
      <c r="F77" s="10">
        <f t="shared" si="1"/>
        <v>17.995828681365129</v>
      </c>
      <c r="G77" s="219">
        <v>555.6843298</v>
      </c>
    </row>
    <row r="78" spans="1:7" x14ac:dyDescent="0.35">
      <c r="A78" s="29">
        <v>45891</v>
      </c>
      <c r="B78" s="191" t="s">
        <v>327</v>
      </c>
      <c r="C78" s="5" t="s">
        <v>27</v>
      </c>
      <c r="D78" s="5" t="s">
        <v>9</v>
      </c>
      <c r="E78" s="19">
        <v>6390</v>
      </c>
      <c r="F78" s="10">
        <f t="shared" si="1"/>
        <v>11.499334527392318</v>
      </c>
      <c r="G78" s="219">
        <v>555.6843298</v>
      </c>
    </row>
    <row r="79" spans="1:7" x14ac:dyDescent="0.35">
      <c r="A79" s="147">
        <v>45894</v>
      </c>
      <c r="B79" s="191" t="s">
        <v>328</v>
      </c>
      <c r="C79" s="5" t="s">
        <v>25</v>
      </c>
      <c r="D79" s="5" t="s">
        <v>9</v>
      </c>
      <c r="E79" s="19">
        <v>72024</v>
      </c>
      <c r="F79" s="10">
        <f t="shared" si="1"/>
        <v>129.61315649466422</v>
      </c>
      <c r="G79" s="219">
        <v>555.6843298</v>
      </c>
    </row>
    <row r="80" spans="1:7" x14ac:dyDescent="0.35">
      <c r="A80" s="147">
        <v>45894</v>
      </c>
      <c r="B80" s="191" t="s">
        <v>352</v>
      </c>
      <c r="C80" s="5" t="s">
        <v>28</v>
      </c>
      <c r="D80" s="5" t="s">
        <v>9</v>
      </c>
      <c r="E80" s="19">
        <v>5000</v>
      </c>
      <c r="F80" s="10">
        <f t="shared" si="1"/>
        <v>8.9979143406825646</v>
      </c>
      <c r="G80" s="219">
        <v>555.6843298</v>
      </c>
    </row>
    <row r="81" spans="1:7" x14ac:dyDescent="0.35">
      <c r="A81" s="147">
        <v>45894</v>
      </c>
      <c r="B81" s="191" t="s">
        <v>142</v>
      </c>
      <c r="C81" s="14" t="s">
        <v>20</v>
      </c>
      <c r="D81" s="5" t="s">
        <v>9</v>
      </c>
      <c r="E81" s="19">
        <v>4000</v>
      </c>
      <c r="F81" s="10">
        <f t="shared" si="1"/>
        <v>7.1983314725460517</v>
      </c>
      <c r="G81" s="219">
        <v>555.6843298</v>
      </c>
    </row>
    <row r="82" spans="1:7" x14ac:dyDescent="0.35">
      <c r="A82" s="147">
        <v>45894</v>
      </c>
      <c r="B82" s="191" t="s">
        <v>142</v>
      </c>
      <c r="C82" s="5" t="s">
        <v>20</v>
      </c>
      <c r="D82" s="5" t="s">
        <v>12</v>
      </c>
      <c r="E82" s="19">
        <v>4000</v>
      </c>
      <c r="F82" s="10">
        <f t="shared" si="1"/>
        <v>7.1983314725460517</v>
      </c>
      <c r="G82" s="219">
        <v>555.6843298</v>
      </c>
    </row>
    <row r="83" spans="1:7" x14ac:dyDescent="0.35">
      <c r="A83" s="147">
        <v>45894</v>
      </c>
      <c r="B83" s="191" t="s">
        <v>142</v>
      </c>
      <c r="C83" s="14" t="s">
        <v>20</v>
      </c>
      <c r="D83" s="5" t="s">
        <v>12</v>
      </c>
      <c r="E83" s="19">
        <v>4000</v>
      </c>
      <c r="F83" s="10">
        <f t="shared" si="1"/>
        <v>7.1983314725460517</v>
      </c>
      <c r="G83" s="219">
        <v>555.6843298</v>
      </c>
    </row>
    <row r="84" spans="1:7" x14ac:dyDescent="0.35">
      <c r="A84" s="147">
        <v>45894</v>
      </c>
      <c r="B84" s="191" t="s">
        <v>142</v>
      </c>
      <c r="C84" s="14" t="s">
        <v>20</v>
      </c>
      <c r="D84" s="5" t="s">
        <v>11</v>
      </c>
      <c r="E84" s="19">
        <v>4000</v>
      </c>
      <c r="F84" s="10">
        <f t="shared" si="1"/>
        <v>7.1983314725460517</v>
      </c>
      <c r="G84" s="219">
        <v>555.6843298</v>
      </c>
    </row>
    <row r="85" spans="1:7" x14ac:dyDescent="0.35">
      <c r="A85" s="147">
        <v>45894</v>
      </c>
      <c r="B85" s="191" t="s">
        <v>142</v>
      </c>
      <c r="C85" s="14" t="s">
        <v>20</v>
      </c>
      <c r="D85" s="14" t="s">
        <v>11</v>
      </c>
      <c r="E85" s="19">
        <v>4000</v>
      </c>
      <c r="F85" s="10">
        <f t="shared" si="1"/>
        <v>7.1983314725460517</v>
      </c>
      <c r="G85" s="219">
        <v>555.6843298</v>
      </c>
    </row>
    <row r="86" spans="1:7" x14ac:dyDescent="0.35">
      <c r="A86" s="147">
        <v>45894</v>
      </c>
      <c r="B86" s="191" t="s">
        <v>142</v>
      </c>
      <c r="C86" s="14" t="s">
        <v>20</v>
      </c>
      <c r="D86" s="14" t="s">
        <v>11</v>
      </c>
      <c r="E86" s="19">
        <v>4000</v>
      </c>
      <c r="F86" s="10">
        <f t="shared" si="1"/>
        <v>7.1983314725460517</v>
      </c>
      <c r="G86" s="219">
        <v>555.6843298</v>
      </c>
    </row>
    <row r="87" spans="1:7" x14ac:dyDescent="0.35">
      <c r="A87" s="147">
        <v>45895</v>
      </c>
      <c r="B87" s="30" t="s">
        <v>353</v>
      </c>
      <c r="C87" s="14" t="s">
        <v>30</v>
      </c>
      <c r="D87" s="14" t="s">
        <v>11</v>
      </c>
      <c r="E87" s="19">
        <v>5000</v>
      </c>
      <c r="F87" s="10">
        <f t="shared" si="1"/>
        <v>8.9979143406825646</v>
      </c>
      <c r="G87" s="219">
        <v>555.6843298</v>
      </c>
    </row>
    <row r="88" spans="1:7" x14ac:dyDescent="0.35">
      <c r="A88" s="29">
        <v>45895</v>
      </c>
      <c r="B88" s="31" t="s">
        <v>329</v>
      </c>
      <c r="C88" s="14" t="s">
        <v>28</v>
      </c>
      <c r="D88" s="14" t="s">
        <v>9</v>
      </c>
      <c r="E88" s="19">
        <v>5000</v>
      </c>
      <c r="F88" s="10">
        <f t="shared" si="1"/>
        <v>8.9979143406825646</v>
      </c>
      <c r="G88" s="219">
        <v>555.6843298</v>
      </c>
    </row>
    <row r="89" spans="1:7" x14ac:dyDescent="0.35">
      <c r="A89" s="29">
        <v>45895</v>
      </c>
      <c r="B89" s="31" t="s">
        <v>354</v>
      </c>
      <c r="C89" s="14" t="s">
        <v>20</v>
      </c>
      <c r="D89" s="14" t="s">
        <v>11</v>
      </c>
      <c r="E89" s="19">
        <v>10000</v>
      </c>
      <c r="F89" s="10">
        <f t="shared" si="1"/>
        <v>17.995828681365129</v>
      </c>
      <c r="G89" s="219">
        <v>555.6843298</v>
      </c>
    </row>
    <row r="90" spans="1:7" x14ac:dyDescent="0.35">
      <c r="A90" s="29">
        <v>45895</v>
      </c>
      <c r="B90" s="31" t="s">
        <v>355</v>
      </c>
      <c r="C90" s="14" t="s">
        <v>27</v>
      </c>
      <c r="D90" s="5" t="s">
        <v>9</v>
      </c>
      <c r="E90" s="19">
        <v>12990</v>
      </c>
      <c r="F90" s="10">
        <f t="shared" si="1"/>
        <v>23.376581457093305</v>
      </c>
      <c r="G90" s="219">
        <v>555.6843298</v>
      </c>
    </row>
    <row r="91" spans="1:7" x14ac:dyDescent="0.35">
      <c r="A91" s="188">
        <v>45895</v>
      </c>
      <c r="B91" s="9" t="s">
        <v>330</v>
      </c>
      <c r="C91" s="14" t="s">
        <v>13</v>
      </c>
      <c r="D91" s="5" t="s">
        <v>9</v>
      </c>
      <c r="E91" s="19">
        <v>100</v>
      </c>
      <c r="F91" s="10">
        <f t="shared" si="1"/>
        <v>0.17995828681365131</v>
      </c>
      <c r="G91" s="219">
        <v>555.6843298</v>
      </c>
    </row>
    <row r="92" spans="1:7" ht="26" x14ac:dyDescent="0.35">
      <c r="A92" s="188">
        <v>45896</v>
      </c>
      <c r="B92" s="9" t="s">
        <v>356</v>
      </c>
      <c r="C92" s="14" t="s">
        <v>38</v>
      </c>
      <c r="D92" s="5" t="s">
        <v>9</v>
      </c>
      <c r="E92" s="19">
        <v>39015</v>
      </c>
      <c r="F92" s="10">
        <f t="shared" si="1"/>
        <v>70.210725600346052</v>
      </c>
      <c r="G92" s="219">
        <v>555.6843298</v>
      </c>
    </row>
    <row r="93" spans="1:7" x14ac:dyDescent="0.35">
      <c r="A93" s="188">
        <v>45896</v>
      </c>
      <c r="B93" s="9" t="s">
        <v>331</v>
      </c>
      <c r="C93" s="14" t="s">
        <v>13</v>
      </c>
      <c r="D93" s="5" t="s">
        <v>9</v>
      </c>
      <c r="E93" s="19">
        <v>1755</v>
      </c>
      <c r="F93" s="10">
        <f t="shared" si="1"/>
        <v>3.1582679335795802</v>
      </c>
      <c r="G93" s="219">
        <v>555.6843298</v>
      </c>
    </row>
    <row r="94" spans="1:7" x14ac:dyDescent="0.35">
      <c r="A94" s="188">
        <v>45896</v>
      </c>
      <c r="B94" s="9" t="s">
        <v>332</v>
      </c>
      <c r="C94" s="14" t="s">
        <v>13</v>
      </c>
      <c r="D94" s="5" t="s">
        <v>9</v>
      </c>
      <c r="E94" s="19">
        <v>11700</v>
      </c>
      <c r="F94" s="10">
        <f t="shared" si="1"/>
        <v>21.055119557197202</v>
      </c>
      <c r="G94" s="219">
        <v>555.6843298</v>
      </c>
    </row>
    <row r="95" spans="1:7" x14ac:dyDescent="0.35">
      <c r="A95" s="29">
        <v>45896</v>
      </c>
      <c r="B95" s="191" t="s">
        <v>333</v>
      </c>
      <c r="C95" s="14" t="s">
        <v>28</v>
      </c>
      <c r="D95" s="5" t="s">
        <v>9</v>
      </c>
      <c r="E95" s="19">
        <v>2000</v>
      </c>
      <c r="F95" s="10">
        <f t="shared" si="1"/>
        <v>3.5991657362730258</v>
      </c>
      <c r="G95" s="219">
        <v>555.6843298</v>
      </c>
    </row>
    <row r="96" spans="1:7" x14ac:dyDescent="0.35">
      <c r="A96" s="29">
        <v>45896</v>
      </c>
      <c r="B96" s="191" t="s">
        <v>334</v>
      </c>
      <c r="C96" s="14" t="s">
        <v>30</v>
      </c>
      <c r="D96" s="5" t="s">
        <v>11</v>
      </c>
      <c r="E96" s="19">
        <v>3000</v>
      </c>
      <c r="F96" s="10">
        <f t="shared" si="1"/>
        <v>5.3987486044095387</v>
      </c>
      <c r="G96" s="219">
        <v>555.6843298</v>
      </c>
    </row>
    <row r="97" spans="1:7" x14ac:dyDescent="0.35">
      <c r="A97" s="29">
        <v>45897</v>
      </c>
      <c r="B97" s="221" t="s">
        <v>173</v>
      </c>
      <c r="C97" s="5" t="s">
        <v>25</v>
      </c>
      <c r="D97" s="5" t="s">
        <v>9</v>
      </c>
      <c r="E97" s="19">
        <v>100000</v>
      </c>
      <c r="F97" s="10">
        <f t="shared" si="1"/>
        <v>179.95828681365131</v>
      </c>
      <c r="G97" s="219">
        <v>555.6843298</v>
      </c>
    </row>
    <row r="98" spans="1:7" x14ac:dyDescent="0.35">
      <c r="A98" s="29">
        <v>45897</v>
      </c>
      <c r="B98" s="30" t="s">
        <v>357</v>
      </c>
      <c r="C98" s="14" t="s">
        <v>30</v>
      </c>
      <c r="D98" s="5" t="s">
        <v>11</v>
      </c>
      <c r="E98" s="19">
        <v>10000</v>
      </c>
      <c r="F98" s="10">
        <f t="shared" si="1"/>
        <v>17.995828681365129</v>
      </c>
      <c r="G98" s="219">
        <v>555.6843298</v>
      </c>
    </row>
    <row r="99" spans="1:7" x14ac:dyDescent="0.35">
      <c r="A99" s="29">
        <v>45897</v>
      </c>
      <c r="B99" s="30" t="s">
        <v>335</v>
      </c>
      <c r="C99" s="14" t="s">
        <v>30</v>
      </c>
      <c r="D99" s="5" t="s">
        <v>11</v>
      </c>
      <c r="E99" s="19">
        <v>70000</v>
      </c>
      <c r="F99" s="10">
        <f t="shared" si="1"/>
        <v>125.97080076955591</v>
      </c>
      <c r="G99" s="219">
        <v>555.6843298</v>
      </c>
    </row>
    <row r="100" spans="1:7" x14ac:dyDescent="0.35">
      <c r="A100" s="29">
        <v>45897</v>
      </c>
      <c r="B100" s="30" t="s">
        <v>358</v>
      </c>
      <c r="C100" s="5" t="s">
        <v>22</v>
      </c>
      <c r="D100" s="5" t="s">
        <v>11</v>
      </c>
      <c r="E100" s="19">
        <v>30000</v>
      </c>
      <c r="F100" s="10">
        <f t="shared" si="1"/>
        <v>53.987486044095391</v>
      </c>
      <c r="G100" s="219">
        <v>555.6843298</v>
      </c>
    </row>
    <row r="101" spans="1:7" x14ac:dyDescent="0.35">
      <c r="A101" s="29">
        <v>45897</v>
      </c>
      <c r="B101" s="30" t="s">
        <v>307</v>
      </c>
      <c r="C101" s="14" t="s">
        <v>22</v>
      </c>
      <c r="D101" s="5" t="s">
        <v>11</v>
      </c>
      <c r="E101" s="19">
        <v>20000</v>
      </c>
      <c r="F101" s="10">
        <f t="shared" si="1"/>
        <v>35.991657362730258</v>
      </c>
      <c r="G101" s="219">
        <v>555.6843298</v>
      </c>
    </row>
    <row r="102" spans="1:7" x14ac:dyDescent="0.35">
      <c r="A102" s="29">
        <v>45897</v>
      </c>
      <c r="B102" s="30" t="s">
        <v>359</v>
      </c>
      <c r="C102" s="5" t="s">
        <v>28</v>
      </c>
      <c r="D102" s="5" t="s">
        <v>9</v>
      </c>
      <c r="E102" s="19">
        <v>10000</v>
      </c>
      <c r="F102" s="10">
        <f t="shared" si="1"/>
        <v>17.995828681365129</v>
      </c>
      <c r="G102" s="219">
        <v>555.6843298</v>
      </c>
    </row>
    <row r="103" spans="1:7" x14ac:dyDescent="0.35">
      <c r="A103" s="29">
        <v>45897</v>
      </c>
      <c r="B103" s="30" t="s">
        <v>336</v>
      </c>
      <c r="C103" s="14" t="s">
        <v>28</v>
      </c>
      <c r="D103" s="5" t="s">
        <v>9</v>
      </c>
      <c r="E103" s="19">
        <v>8000</v>
      </c>
      <c r="F103" s="10">
        <f t="shared" si="1"/>
        <v>14.396662945092103</v>
      </c>
      <c r="G103" s="219">
        <v>555.6843298</v>
      </c>
    </row>
    <row r="104" spans="1:7" x14ac:dyDescent="0.35">
      <c r="A104" s="29">
        <v>45897</v>
      </c>
      <c r="B104" s="31" t="s">
        <v>360</v>
      </c>
      <c r="C104" s="14" t="s">
        <v>30</v>
      </c>
      <c r="D104" s="14" t="s">
        <v>11</v>
      </c>
      <c r="E104" s="19">
        <v>2000</v>
      </c>
      <c r="F104" s="10">
        <f t="shared" si="1"/>
        <v>3.5991657362730258</v>
      </c>
      <c r="G104" s="219">
        <v>555.6843298</v>
      </c>
    </row>
    <row r="105" spans="1:7" x14ac:dyDescent="0.35">
      <c r="A105" s="29">
        <v>45897</v>
      </c>
      <c r="B105" s="191" t="s">
        <v>361</v>
      </c>
      <c r="C105" s="14" t="s">
        <v>27</v>
      </c>
      <c r="D105" s="14" t="s">
        <v>9</v>
      </c>
      <c r="E105" s="19">
        <v>1000</v>
      </c>
      <c r="F105" s="10">
        <f t="shared" si="1"/>
        <v>1.8223110646112428</v>
      </c>
      <c r="G105" s="219">
        <v>548.75373333330003</v>
      </c>
    </row>
    <row r="106" spans="1:7" x14ac:dyDescent="0.35">
      <c r="A106" s="29">
        <v>45898</v>
      </c>
      <c r="B106" s="191" t="s">
        <v>362</v>
      </c>
      <c r="C106" s="14" t="s">
        <v>19</v>
      </c>
      <c r="D106" s="14" t="s">
        <v>40</v>
      </c>
      <c r="E106" s="13">
        <v>25460</v>
      </c>
      <c r="F106" s="10">
        <f t="shared" si="1"/>
        <v>45.817379822755619</v>
      </c>
      <c r="G106" s="219">
        <v>555.6843298</v>
      </c>
    </row>
    <row r="107" spans="1:7" x14ac:dyDescent="0.35">
      <c r="A107" s="29">
        <v>45898</v>
      </c>
      <c r="B107" s="191" t="s">
        <v>363</v>
      </c>
      <c r="C107" s="14" t="s">
        <v>27</v>
      </c>
      <c r="D107" s="5" t="s">
        <v>9</v>
      </c>
      <c r="E107" s="161">
        <v>31300</v>
      </c>
      <c r="F107" s="10">
        <f t="shared" si="1"/>
        <v>56.326943772672855</v>
      </c>
      <c r="G107" s="219">
        <v>555.6843298</v>
      </c>
    </row>
    <row r="108" spans="1:7" x14ac:dyDescent="0.35">
      <c r="A108" s="29">
        <v>45898</v>
      </c>
      <c r="B108" s="191" t="s">
        <v>241</v>
      </c>
      <c r="C108" s="14" t="s">
        <v>21</v>
      </c>
      <c r="D108" s="5" t="s">
        <v>11</v>
      </c>
      <c r="E108" s="19">
        <v>40000</v>
      </c>
      <c r="F108" s="10">
        <f t="shared" si="1"/>
        <v>71.983314725460517</v>
      </c>
      <c r="G108" s="219">
        <v>555.6843298</v>
      </c>
    </row>
    <row r="109" spans="1:7" x14ac:dyDescent="0.35">
      <c r="A109" s="29">
        <v>45900</v>
      </c>
      <c r="B109" s="127" t="s">
        <v>364</v>
      </c>
      <c r="C109" s="14" t="s">
        <v>28</v>
      </c>
      <c r="D109" s="14" t="s">
        <v>9</v>
      </c>
      <c r="E109" s="213">
        <v>30000</v>
      </c>
      <c r="F109" s="10">
        <f t="shared" si="1"/>
        <v>53.987486044095391</v>
      </c>
      <c r="G109" s="219">
        <v>555.6843298</v>
      </c>
    </row>
    <row r="110" spans="1:7" x14ac:dyDescent="0.35">
      <c r="A110" s="29">
        <v>45900</v>
      </c>
      <c r="B110" s="127" t="s">
        <v>207</v>
      </c>
      <c r="C110" s="14" t="s">
        <v>22</v>
      </c>
      <c r="D110" s="14" t="s">
        <v>10</v>
      </c>
      <c r="E110" s="213">
        <v>53000</v>
      </c>
      <c r="F110" s="10">
        <f t="shared" si="1"/>
        <v>95.37789201123519</v>
      </c>
      <c r="G110" s="219">
        <v>555.6843298</v>
      </c>
    </row>
    <row r="111" spans="1:7" x14ac:dyDescent="0.35">
      <c r="A111" s="29">
        <v>45900</v>
      </c>
      <c r="B111" s="127" t="s">
        <v>207</v>
      </c>
      <c r="C111" s="14" t="s">
        <v>22</v>
      </c>
      <c r="D111" s="14" t="s">
        <v>9</v>
      </c>
      <c r="E111" s="213">
        <v>67000</v>
      </c>
      <c r="F111" s="10">
        <f t="shared" si="1"/>
        <v>120.57205216514637</v>
      </c>
      <c r="G111" s="219">
        <v>555.6843298</v>
      </c>
    </row>
    <row r="112" spans="1:7" x14ac:dyDescent="0.35">
      <c r="A112" s="29">
        <v>45900</v>
      </c>
      <c r="B112" s="127" t="s">
        <v>207</v>
      </c>
      <c r="C112" s="14" t="s">
        <v>22</v>
      </c>
      <c r="D112" s="14" t="s">
        <v>12</v>
      </c>
      <c r="E112" s="213">
        <v>23600</v>
      </c>
      <c r="F112" s="10">
        <f t="shared" si="1"/>
        <v>42.470155688021705</v>
      </c>
      <c r="G112" s="219">
        <v>555.6843298</v>
      </c>
    </row>
    <row r="113" spans="1:7" x14ac:dyDescent="0.35">
      <c r="A113" s="29">
        <v>45900</v>
      </c>
      <c r="B113" s="127" t="s">
        <v>207</v>
      </c>
      <c r="C113" s="14" t="s">
        <v>22</v>
      </c>
      <c r="D113" s="14" t="s">
        <v>12</v>
      </c>
      <c r="E113" s="214">
        <v>8500</v>
      </c>
      <c r="F113" s="10">
        <f t="shared" si="1"/>
        <v>15.296454379160361</v>
      </c>
      <c r="G113" s="219">
        <v>555.6843298</v>
      </c>
    </row>
    <row r="114" spans="1:7" x14ac:dyDescent="0.35">
      <c r="A114" s="29">
        <v>45900</v>
      </c>
      <c r="B114" s="127" t="s">
        <v>207</v>
      </c>
      <c r="C114" s="14" t="s">
        <v>22</v>
      </c>
      <c r="D114" s="14" t="s">
        <v>11</v>
      </c>
      <c r="E114" s="214">
        <v>80500</v>
      </c>
      <c r="F114" s="10">
        <f t="shared" si="1"/>
        <v>144.86642088498931</v>
      </c>
      <c r="G114" s="219">
        <v>555.6843298</v>
      </c>
    </row>
    <row r="115" spans="1:7" x14ac:dyDescent="0.35">
      <c r="A115" s="29">
        <v>45900</v>
      </c>
      <c r="B115" s="127" t="s">
        <v>207</v>
      </c>
      <c r="C115" s="14" t="s">
        <v>22</v>
      </c>
      <c r="D115" s="5" t="s">
        <v>11</v>
      </c>
      <c r="E115" s="214">
        <v>111200</v>
      </c>
      <c r="F115" s="10">
        <f t="shared" ref="F115:F121" si="2">E115/G115</f>
        <v>200.11361493678024</v>
      </c>
      <c r="G115" s="219">
        <v>555.6843298</v>
      </c>
    </row>
    <row r="116" spans="1:7" x14ac:dyDescent="0.35">
      <c r="A116" s="29">
        <v>45900</v>
      </c>
      <c r="B116" s="127" t="s">
        <v>207</v>
      </c>
      <c r="C116" s="14" t="s">
        <v>22</v>
      </c>
      <c r="D116" s="14" t="s">
        <v>11</v>
      </c>
      <c r="E116" s="214">
        <v>88900</v>
      </c>
      <c r="F116" s="10">
        <f t="shared" si="2"/>
        <v>159.982916977336</v>
      </c>
      <c r="G116" s="219">
        <v>555.6843298</v>
      </c>
    </row>
    <row r="117" spans="1:7" x14ac:dyDescent="0.35">
      <c r="A117" s="29">
        <v>45900</v>
      </c>
      <c r="B117" s="127" t="s">
        <v>207</v>
      </c>
      <c r="C117" s="14" t="s">
        <v>22</v>
      </c>
      <c r="D117" s="14" t="s">
        <v>11</v>
      </c>
      <c r="E117" s="214">
        <v>18000</v>
      </c>
      <c r="F117" s="10">
        <f t="shared" si="2"/>
        <v>32.392491626457236</v>
      </c>
      <c r="G117" s="219">
        <v>555.6843298</v>
      </c>
    </row>
    <row r="118" spans="1:7" x14ac:dyDescent="0.35">
      <c r="A118" s="29">
        <v>45900</v>
      </c>
      <c r="B118" s="127" t="s">
        <v>207</v>
      </c>
      <c r="C118" s="14" t="s">
        <v>22</v>
      </c>
      <c r="D118" s="14" t="s">
        <v>9</v>
      </c>
      <c r="E118" s="214">
        <v>20800</v>
      </c>
      <c r="F118" s="10">
        <f t="shared" si="2"/>
        <v>37.431323657239467</v>
      </c>
      <c r="G118" s="219">
        <v>555.6843298</v>
      </c>
    </row>
    <row r="119" spans="1:7" x14ac:dyDescent="0.35">
      <c r="A119" s="29">
        <v>45900</v>
      </c>
      <c r="B119" s="127" t="s">
        <v>207</v>
      </c>
      <c r="C119" s="14" t="s">
        <v>22</v>
      </c>
      <c r="D119" s="14" t="s">
        <v>9</v>
      </c>
      <c r="E119" s="214">
        <v>28600</v>
      </c>
      <c r="F119" s="10">
        <f t="shared" si="2"/>
        <v>51.468070028704268</v>
      </c>
      <c r="G119" s="219">
        <v>555.6843298</v>
      </c>
    </row>
    <row r="120" spans="1:7" x14ac:dyDescent="0.35">
      <c r="A120" s="29">
        <v>45900</v>
      </c>
      <c r="B120" s="127" t="s">
        <v>207</v>
      </c>
      <c r="C120" s="14" t="s">
        <v>22</v>
      </c>
      <c r="D120" s="14" t="s">
        <v>9</v>
      </c>
      <c r="E120" s="214">
        <v>7800</v>
      </c>
      <c r="F120" s="10">
        <f t="shared" si="2"/>
        <v>14.036746371464801</v>
      </c>
      <c r="G120" s="219">
        <v>555.6843298</v>
      </c>
    </row>
    <row r="121" spans="1:7" ht="15" thickBot="1" x14ac:dyDescent="0.4">
      <c r="A121" s="222">
        <v>45900</v>
      </c>
      <c r="B121" s="223" t="s">
        <v>337</v>
      </c>
      <c r="C121" s="45" t="s">
        <v>13</v>
      </c>
      <c r="D121" s="45" t="s">
        <v>9</v>
      </c>
      <c r="E121" s="49">
        <v>20475</v>
      </c>
      <c r="F121" s="21">
        <f t="shared" si="2"/>
        <v>36.846459225095103</v>
      </c>
      <c r="G121" s="224">
        <v>555.6843298</v>
      </c>
    </row>
  </sheetData>
  <autoFilter ref="A1:G33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015"/>
  <sheetViews>
    <sheetView topLeftCell="A942" workbookViewId="0">
      <selection activeCell="A896" sqref="A896:G1015"/>
    </sheetView>
  </sheetViews>
  <sheetFormatPr baseColWidth="10" defaultColWidth="8.90625" defaultRowHeight="14.5" x14ac:dyDescent="0.35"/>
  <cols>
    <col min="1" max="1" width="12.6328125" style="8" customWidth="1"/>
    <col min="2" max="2" width="69.54296875" customWidth="1"/>
    <col min="3" max="3" width="16.6328125" customWidth="1"/>
    <col min="4" max="4" width="12.6328125" customWidth="1"/>
    <col min="5" max="5" width="17.90625" style="204" customWidth="1"/>
    <col min="6" max="6" width="17.36328125" style="7" customWidth="1"/>
    <col min="7" max="7" width="15.54296875" customWidth="1"/>
  </cols>
  <sheetData>
    <row r="1" spans="1:7" ht="15" thickBot="1" x14ac:dyDescent="0.4">
      <c r="A1" s="51" t="s">
        <v>0</v>
      </c>
      <c r="B1" s="52" t="s">
        <v>8</v>
      </c>
      <c r="C1" s="53" t="s">
        <v>15</v>
      </c>
      <c r="D1" s="53" t="s">
        <v>14</v>
      </c>
      <c r="E1" s="54" t="s">
        <v>16</v>
      </c>
      <c r="F1" s="55" t="s">
        <v>17</v>
      </c>
      <c r="G1" s="55" t="s">
        <v>18</v>
      </c>
    </row>
    <row r="2" spans="1:7" x14ac:dyDescent="0.35">
      <c r="A2" s="56">
        <v>45658</v>
      </c>
      <c r="B2" s="57" t="s">
        <v>79</v>
      </c>
      <c r="C2" s="58" t="s">
        <v>20</v>
      </c>
      <c r="D2" s="58" t="s">
        <v>10</v>
      </c>
      <c r="E2" s="59">
        <v>15000</v>
      </c>
      <c r="F2" s="60">
        <f>E2/G2</f>
        <v>23.883549734614355</v>
      </c>
      <c r="G2" s="58">
        <v>628.04734499999995</v>
      </c>
    </row>
    <row r="3" spans="1:7" x14ac:dyDescent="0.35">
      <c r="A3" s="61">
        <v>45658</v>
      </c>
      <c r="B3" s="62" t="s">
        <v>119</v>
      </c>
      <c r="C3" s="63" t="s">
        <v>22</v>
      </c>
      <c r="D3" s="63" t="s">
        <v>9</v>
      </c>
      <c r="E3" s="64">
        <v>6000</v>
      </c>
      <c r="F3" s="60">
        <f t="shared" ref="F3:F84" si="0">E3/G3</f>
        <v>9.5534198938457422</v>
      </c>
      <c r="G3" s="58">
        <v>628.04734499999995</v>
      </c>
    </row>
    <row r="4" spans="1:7" x14ac:dyDescent="0.35">
      <c r="A4" s="61">
        <v>45659</v>
      </c>
      <c r="B4" s="62" t="s">
        <v>120</v>
      </c>
      <c r="C4" s="63" t="s">
        <v>21</v>
      </c>
      <c r="D4" s="63" t="s">
        <v>11</v>
      </c>
      <c r="E4" s="64">
        <v>5000</v>
      </c>
      <c r="F4" s="60">
        <f t="shared" si="0"/>
        <v>7.9611832448714521</v>
      </c>
      <c r="G4" s="58">
        <v>628.04734499999995</v>
      </c>
    </row>
    <row r="5" spans="1:7" x14ac:dyDescent="0.35">
      <c r="A5" s="61">
        <v>45659</v>
      </c>
      <c r="B5" s="62" t="s">
        <v>120</v>
      </c>
      <c r="C5" s="63" t="s">
        <v>21</v>
      </c>
      <c r="D5" s="63" t="s">
        <v>11</v>
      </c>
      <c r="E5" s="64">
        <v>5000</v>
      </c>
      <c r="F5" s="60">
        <f t="shared" si="0"/>
        <v>7.9611832448714521</v>
      </c>
      <c r="G5" s="58">
        <v>628.04734499999995</v>
      </c>
    </row>
    <row r="6" spans="1:7" x14ac:dyDescent="0.35">
      <c r="A6" s="65">
        <v>45659</v>
      </c>
      <c r="B6" s="66" t="s">
        <v>121</v>
      </c>
      <c r="C6" s="63" t="s">
        <v>27</v>
      </c>
      <c r="D6" s="63" t="s">
        <v>9</v>
      </c>
      <c r="E6" s="67">
        <v>43477</v>
      </c>
      <c r="F6" s="60">
        <f t="shared" si="0"/>
        <v>69.225672787455224</v>
      </c>
      <c r="G6" s="58">
        <v>628.04734499999995</v>
      </c>
    </row>
    <row r="7" spans="1:7" x14ac:dyDescent="0.35">
      <c r="A7" s="65">
        <v>45659</v>
      </c>
      <c r="B7" s="68" t="s">
        <v>122</v>
      </c>
      <c r="C7" s="63" t="s">
        <v>19</v>
      </c>
      <c r="D7" s="63" t="s">
        <v>9</v>
      </c>
      <c r="E7" s="67">
        <v>741280</v>
      </c>
      <c r="F7" s="60">
        <f t="shared" si="0"/>
        <v>1203.0215097847306</v>
      </c>
      <c r="G7" s="63">
        <v>616.18183380000005</v>
      </c>
    </row>
    <row r="8" spans="1:7" x14ac:dyDescent="0.35">
      <c r="A8" s="69">
        <v>45660</v>
      </c>
      <c r="B8" s="70" t="s">
        <v>123</v>
      </c>
      <c r="C8" s="71" t="s">
        <v>24</v>
      </c>
      <c r="D8" s="71" t="s">
        <v>10</v>
      </c>
      <c r="E8" s="72">
        <v>179541.26822699999</v>
      </c>
      <c r="F8" s="73">
        <f t="shared" si="0"/>
        <v>293.55</v>
      </c>
      <c r="G8" s="74">
        <v>611.62073999999996</v>
      </c>
    </row>
    <row r="9" spans="1:7" x14ac:dyDescent="0.35">
      <c r="A9" s="69">
        <v>45660</v>
      </c>
      <c r="B9" s="70" t="s">
        <v>124</v>
      </c>
      <c r="C9" s="71" t="s">
        <v>24</v>
      </c>
      <c r="D9" s="71" t="s">
        <v>10</v>
      </c>
      <c r="E9" s="72">
        <v>65443.419179999997</v>
      </c>
      <c r="F9" s="73">
        <f t="shared" si="0"/>
        <v>107</v>
      </c>
      <c r="G9" s="74">
        <v>611.62073999999996</v>
      </c>
    </row>
    <row r="10" spans="1:7" x14ac:dyDescent="0.35">
      <c r="A10" s="69">
        <v>45660</v>
      </c>
      <c r="B10" s="70" t="s">
        <v>124</v>
      </c>
      <c r="C10" s="71" t="s">
        <v>24</v>
      </c>
      <c r="D10" s="71" t="s">
        <v>10</v>
      </c>
      <c r="E10" s="72">
        <v>160782.8601312</v>
      </c>
      <c r="F10" s="73">
        <f t="shared" si="0"/>
        <v>262.88</v>
      </c>
      <c r="G10" s="74">
        <v>611.62073999999996</v>
      </c>
    </row>
    <row r="11" spans="1:7" x14ac:dyDescent="0.35">
      <c r="A11" s="69">
        <v>45660</v>
      </c>
      <c r="B11" s="75" t="s">
        <v>125</v>
      </c>
      <c r="C11" s="71" t="s">
        <v>24</v>
      </c>
      <c r="D11" s="71" t="s">
        <v>9</v>
      </c>
      <c r="E11" s="76">
        <v>7327.2164652000001</v>
      </c>
      <c r="F11" s="73">
        <f t="shared" si="0"/>
        <v>11.98</v>
      </c>
      <c r="G11" s="77">
        <v>611.62073999999996</v>
      </c>
    </row>
    <row r="12" spans="1:7" x14ac:dyDescent="0.35">
      <c r="A12" s="69">
        <v>45660</v>
      </c>
      <c r="B12" s="75" t="s">
        <v>126</v>
      </c>
      <c r="C12" s="71" t="s">
        <v>24</v>
      </c>
      <c r="D12" s="71" t="s">
        <v>9</v>
      </c>
      <c r="E12" s="76">
        <v>6905.1981545999997</v>
      </c>
      <c r="F12" s="73">
        <f t="shared" si="0"/>
        <v>11.290000000000001</v>
      </c>
      <c r="G12" s="77">
        <v>611.62073999999996</v>
      </c>
    </row>
    <row r="13" spans="1:7" x14ac:dyDescent="0.35">
      <c r="A13" s="69">
        <v>45660</v>
      </c>
      <c r="B13" s="75" t="s">
        <v>127</v>
      </c>
      <c r="C13" s="71" t="s">
        <v>24</v>
      </c>
      <c r="D13" s="71" t="s">
        <v>9</v>
      </c>
      <c r="E13" s="76">
        <v>12220.1823852</v>
      </c>
      <c r="F13" s="73">
        <f t="shared" si="0"/>
        <v>19.98</v>
      </c>
      <c r="G13" s="77">
        <v>611.62073999999996</v>
      </c>
    </row>
    <row r="14" spans="1:7" x14ac:dyDescent="0.35">
      <c r="A14" s="69">
        <v>45660</v>
      </c>
      <c r="B14" s="75" t="s">
        <v>128</v>
      </c>
      <c r="C14" s="71" t="s">
        <v>24</v>
      </c>
      <c r="D14" s="71" t="s">
        <v>9</v>
      </c>
      <c r="E14" s="76">
        <v>16507.6437726</v>
      </c>
      <c r="F14" s="73">
        <f t="shared" si="0"/>
        <v>26.990000000000002</v>
      </c>
      <c r="G14" s="77">
        <v>611.62073999999996</v>
      </c>
    </row>
    <row r="15" spans="1:7" x14ac:dyDescent="0.35">
      <c r="A15" s="69">
        <v>45660</v>
      </c>
      <c r="B15" s="75" t="s">
        <v>129</v>
      </c>
      <c r="C15" s="71" t="s">
        <v>24</v>
      </c>
      <c r="D15" s="71" t="s">
        <v>9</v>
      </c>
      <c r="E15" s="76">
        <v>11614.6778526</v>
      </c>
      <c r="F15" s="73">
        <f t="shared" si="0"/>
        <v>18.990000000000002</v>
      </c>
      <c r="G15" s="77">
        <v>611.62073999999996</v>
      </c>
    </row>
    <row r="16" spans="1:7" x14ac:dyDescent="0.35">
      <c r="A16" s="69">
        <v>45660</v>
      </c>
      <c r="B16" s="75" t="s">
        <v>130</v>
      </c>
      <c r="C16" s="71" t="s">
        <v>24</v>
      </c>
      <c r="D16" s="71" t="s">
        <v>9</v>
      </c>
      <c r="E16" s="76">
        <v>26727.826337999999</v>
      </c>
      <c r="F16" s="73">
        <f t="shared" si="0"/>
        <v>43.7</v>
      </c>
      <c r="G16" s="77">
        <v>611.62073999999996</v>
      </c>
    </row>
    <row r="17" spans="1:7" x14ac:dyDescent="0.35">
      <c r="A17" s="69">
        <v>45660</v>
      </c>
      <c r="B17" s="75" t="s">
        <v>131</v>
      </c>
      <c r="C17" s="71" t="s">
        <v>24</v>
      </c>
      <c r="D17" s="71" t="s">
        <v>9</v>
      </c>
      <c r="E17" s="76">
        <v>10935.778831199999</v>
      </c>
      <c r="F17" s="73">
        <f t="shared" si="0"/>
        <v>17.88</v>
      </c>
      <c r="G17" s="77">
        <v>611.62073999999996</v>
      </c>
    </row>
    <row r="18" spans="1:7" x14ac:dyDescent="0.35">
      <c r="A18" s="69">
        <v>45660</v>
      </c>
      <c r="B18" s="75" t="s">
        <v>132</v>
      </c>
      <c r="C18" s="71" t="s">
        <v>24</v>
      </c>
      <c r="D18" s="71" t="s">
        <v>9</v>
      </c>
      <c r="E18" s="76">
        <v>6850.1522880000002</v>
      </c>
      <c r="F18" s="73">
        <f t="shared" si="0"/>
        <v>11.200000000000001</v>
      </c>
      <c r="G18" s="77">
        <v>611.62073999999996</v>
      </c>
    </row>
    <row r="19" spans="1:7" x14ac:dyDescent="0.35">
      <c r="A19" s="69">
        <v>45660</v>
      </c>
      <c r="B19" s="75" t="s">
        <v>133</v>
      </c>
      <c r="C19" s="71" t="s">
        <v>24</v>
      </c>
      <c r="D19" s="71" t="s">
        <v>9</v>
      </c>
      <c r="E19" s="76">
        <v>12593.271036599999</v>
      </c>
      <c r="F19" s="73">
        <f t="shared" si="0"/>
        <v>20.59</v>
      </c>
      <c r="G19" s="77">
        <v>611.62073999999996</v>
      </c>
    </row>
    <row r="20" spans="1:7" x14ac:dyDescent="0.35">
      <c r="A20" s="69">
        <v>45660</v>
      </c>
      <c r="B20" s="75" t="s">
        <v>134</v>
      </c>
      <c r="C20" s="71" t="s">
        <v>24</v>
      </c>
      <c r="D20" s="71" t="s">
        <v>9</v>
      </c>
      <c r="E20" s="76">
        <v>15896.0230326</v>
      </c>
      <c r="F20" s="73">
        <f t="shared" si="0"/>
        <v>25.990000000000002</v>
      </c>
      <c r="G20" s="77">
        <v>611.62073999999996</v>
      </c>
    </row>
    <row r="21" spans="1:7" ht="29" x14ac:dyDescent="0.35">
      <c r="A21" s="69">
        <v>45660</v>
      </c>
      <c r="B21" s="75" t="s">
        <v>135</v>
      </c>
      <c r="C21" s="71" t="s">
        <v>24</v>
      </c>
      <c r="D21" s="71" t="s">
        <v>9</v>
      </c>
      <c r="E21" s="76">
        <v>9779.8156326000008</v>
      </c>
      <c r="F21" s="73">
        <f t="shared" si="0"/>
        <v>15.990000000000002</v>
      </c>
      <c r="G21" s="77">
        <v>611.62073999999996</v>
      </c>
    </row>
    <row r="22" spans="1:7" x14ac:dyDescent="0.35">
      <c r="A22" s="69">
        <v>45660</v>
      </c>
      <c r="B22" s="75" t="s">
        <v>136</v>
      </c>
      <c r="C22" s="71" t="s">
        <v>24</v>
      </c>
      <c r="D22" s="71" t="s">
        <v>9</v>
      </c>
      <c r="E22" s="76">
        <v>12837.9193326</v>
      </c>
      <c r="F22" s="73">
        <f t="shared" si="0"/>
        <v>20.990000000000002</v>
      </c>
      <c r="G22" s="77">
        <v>611.62073999999996</v>
      </c>
    </row>
    <row r="23" spans="1:7" ht="29" x14ac:dyDescent="0.35">
      <c r="A23" s="69">
        <v>45660</v>
      </c>
      <c r="B23" s="75" t="s">
        <v>137</v>
      </c>
      <c r="C23" s="71" t="s">
        <v>24</v>
      </c>
      <c r="D23" s="71" t="s">
        <v>9</v>
      </c>
      <c r="E23" s="76">
        <v>4886.8497126000002</v>
      </c>
      <c r="F23" s="73">
        <f t="shared" si="0"/>
        <v>7.9900000000000011</v>
      </c>
      <c r="G23" s="77">
        <v>611.62073999999996</v>
      </c>
    </row>
    <row r="24" spans="1:7" x14ac:dyDescent="0.35">
      <c r="A24" s="69">
        <v>45660</v>
      </c>
      <c r="B24" s="78" t="s">
        <v>138</v>
      </c>
      <c r="C24" s="71" t="s">
        <v>27</v>
      </c>
      <c r="D24" s="71" t="s">
        <v>9</v>
      </c>
      <c r="E24" s="79">
        <v>114666.65633519999</v>
      </c>
      <c r="F24" s="73">
        <f t="shared" si="0"/>
        <v>187.48</v>
      </c>
      <c r="G24" s="77">
        <v>611.62073999999996</v>
      </c>
    </row>
    <row r="25" spans="1:7" x14ac:dyDescent="0.35">
      <c r="A25" s="80">
        <v>45660</v>
      </c>
      <c r="B25" s="75" t="s">
        <v>32</v>
      </c>
      <c r="C25" s="71" t="s">
        <v>24</v>
      </c>
      <c r="D25" s="71" t="s">
        <v>11</v>
      </c>
      <c r="E25" s="81">
        <v>36691.128192600001</v>
      </c>
      <c r="F25" s="73">
        <f t="shared" si="0"/>
        <v>59.990000000000009</v>
      </c>
      <c r="G25" s="74">
        <v>611.62073999999996</v>
      </c>
    </row>
    <row r="26" spans="1:7" x14ac:dyDescent="0.35">
      <c r="A26" s="80">
        <v>45660</v>
      </c>
      <c r="B26" s="75" t="s">
        <v>33</v>
      </c>
      <c r="C26" s="71" t="s">
        <v>24</v>
      </c>
      <c r="D26" s="71" t="s">
        <v>11</v>
      </c>
      <c r="E26" s="81">
        <v>51363.909745199999</v>
      </c>
      <c r="F26" s="73">
        <f t="shared" si="0"/>
        <v>83.98</v>
      </c>
      <c r="G26" s="74">
        <v>611.62073999999996</v>
      </c>
    </row>
    <row r="27" spans="1:7" x14ac:dyDescent="0.35">
      <c r="A27" s="80">
        <v>45660</v>
      </c>
      <c r="B27" s="75" t="s">
        <v>34</v>
      </c>
      <c r="C27" s="71" t="s">
        <v>24</v>
      </c>
      <c r="D27" s="71" t="s">
        <v>11</v>
      </c>
      <c r="E27" s="81">
        <v>103951.06097039999</v>
      </c>
      <c r="F27" s="73">
        <f t="shared" si="0"/>
        <v>169.96</v>
      </c>
      <c r="G27" s="74">
        <v>611.62073999999996</v>
      </c>
    </row>
    <row r="28" spans="1:7" x14ac:dyDescent="0.35">
      <c r="A28" s="69">
        <v>45660</v>
      </c>
      <c r="B28" s="78" t="s">
        <v>139</v>
      </c>
      <c r="C28" s="71" t="s">
        <v>140</v>
      </c>
      <c r="D28" s="71" t="s">
        <v>11</v>
      </c>
      <c r="E28" s="79">
        <v>64036.691478000001</v>
      </c>
      <c r="F28" s="73">
        <f t="shared" si="0"/>
        <v>104.7</v>
      </c>
      <c r="G28" s="74">
        <v>611.62073999999996</v>
      </c>
    </row>
    <row r="29" spans="1:7" x14ac:dyDescent="0.35">
      <c r="A29" s="65">
        <v>45660</v>
      </c>
      <c r="B29" s="78" t="s">
        <v>35</v>
      </c>
      <c r="C29" s="63" t="s">
        <v>13</v>
      </c>
      <c r="D29" s="63" t="s">
        <v>9</v>
      </c>
      <c r="E29" s="67">
        <v>136262.93</v>
      </c>
      <c r="F29" s="60">
        <f t="shared" si="0"/>
        <v>216.96283104261829</v>
      </c>
      <c r="G29" s="63">
        <v>628.04734499999995</v>
      </c>
    </row>
    <row r="30" spans="1:7" x14ac:dyDescent="0.35">
      <c r="A30" s="61">
        <v>45660</v>
      </c>
      <c r="B30" s="62" t="s">
        <v>120</v>
      </c>
      <c r="C30" s="63" t="s">
        <v>21</v>
      </c>
      <c r="D30" s="63" t="s">
        <v>11</v>
      </c>
      <c r="E30" s="64">
        <v>5000</v>
      </c>
      <c r="F30" s="60">
        <f t="shared" si="0"/>
        <v>7.9611832448714521</v>
      </c>
      <c r="G30" s="63">
        <v>628.04734499999995</v>
      </c>
    </row>
    <row r="31" spans="1:7" x14ac:dyDescent="0.35">
      <c r="A31" s="82">
        <v>45660</v>
      </c>
      <c r="B31" s="83" t="s">
        <v>79</v>
      </c>
      <c r="C31" s="63" t="s">
        <v>20</v>
      </c>
      <c r="D31" s="63" t="s">
        <v>10</v>
      </c>
      <c r="E31" s="84">
        <v>15000</v>
      </c>
      <c r="F31" s="60">
        <f t="shared" si="0"/>
        <v>23.883549734614355</v>
      </c>
      <c r="G31" s="63">
        <v>628.04734499999995</v>
      </c>
    </row>
    <row r="32" spans="1:7" x14ac:dyDescent="0.35">
      <c r="A32" s="82">
        <v>45660</v>
      </c>
      <c r="B32" s="83" t="s">
        <v>79</v>
      </c>
      <c r="C32" s="63" t="s">
        <v>20</v>
      </c>
      <c r="D32" s="63" t="s">
        <v>11</v>
      </c>
      <c r="E32" s="84">
        <v>15000</v>
      </c>
      <c r="F32" s="60">
        <f t="shared" si="0"/>
        <v>23.883549734614355</v>
      </c>
      <c r="G32" s="63">
        <v>628.04734499999995</v>
      </c>
    </row>
    <row r="33" spans="1:7" s="1" customFormat="1" x14ac:dyDescent="0.35">
      <c r="A33" s="82">
        <v>45660</v>
      </c>
      <c r="B33" s="83" t="s">
        <v>141</v>
      </c>
      <c r="C33" s="71" t="s">
        <v>27</v>
      </c>
      <c r="D33" s="71" t="s">
        <v>9</v>
      </c>
      <c r="E33" s="84">
        <v>65325</v>
      </c>
      <c r="F33" s="73">
        <f t="shared" si="0"/>
        <v>104.01285909424553</v>
      </c>
      <c r="G33" s="71">
        <v>628.04734499999995</v>
      </c>
    </row>
    <row r="34" spans="1:7" x14ac:dyDescent="0.35">
      <c r="A34" s="82">
        <v>45663</v>
      </c>
      <c r="B34" s="85" t="s">
        <v>142</v>
      </c>
      <c r="C34" s="63" t="s">
        <v>20</v>
      </c>
      <c r="D34" s="63" t="s">
        <v>9</v>
      </c>
      <c r="E34" s="67">
        <v>4000</v>
      </c>
      <c r="F34" s="60">
        <f t="shared" si="0"/>
        <v>6.4915902751172601</v>
      </c>
      <c r="G34" s="63">
        <v>616.18183380000005</v>
      </c>
    </row>
    <row r="35" spans="1:7" x14ac:dyDescent="0.35">
      <c r="A35" s="82">
        <v>45663</v>
      </c>
      <c r="B35" s="85" t="s">
        <v>142</v>
      </c>
      <c r="C35" s="63" t="s">
        <v>20</v>
      </c>
      <c r="D35" s="63" t="s">
        <v>12</v>
      </c>
      <c r="E35" s="67">
        <v>4000</v>
      </c>
      <c r="F35" s="60">
        <f t="shared" si="0"/>
        <v>6.4915902751172601</v>
      </c>
      <c r="G35" s="63">
        <v>616.18183380000005</v>
      </c>
    </row>
    <row r="36" spans="1:7" x14ac:dyDescent="0.35">
      <c r="A36" s="82">
        <v>45663</v>
      </c>
      <c r="B36" s="85" t="s">
        <v>142</v>
      </c>
      <c r="C36" s="63" t="s">
        <v>20</v>
      </c>
      <c r="D36" s="63" t="s">
        <v>12</v>
      </c>
      <c r="E36" s="67">
        <v>4000</v>
      </c>
      <c r="F36" s="60">
        <f t="shared" si="0"/>
        <v>6.4915902751172601</v>
      </c>
      <c r="G36" s="63">
        <v>616.18183380000005</v>
      </c>
    </row>
    <row r="37" spans="1:7" x14ac:dyDescent="0.35">
      <c r="A37" s="82">
        <v>45663</v>
      </c>
      <c r="B37" s="85" t="s">
        <v>142</v>
      </c>
      <c r="C37" s="63" t="s">
        <v>20</v>
      </c>
      <c r="D37" s="63" t="s">
        <v>11</v>
      </c>
      <c r="E37" s="67">
        <v>4000</v>
      </c>
      <c r="F37" s="60">
        <f t="shared" si="0"/>
        <v>6.4915902751172601</v>
      </c>
      <c r="G37" s="63">
        <v>616.18183380000005</v>
      </c>
    </row>
    <row r="38" spans="1:7" x14ac:dyDescent="0.35">
      <c r="A38" s="82">
        <v>45663</v>
      </c>
      <c r="B38" s="85" t="s">
        <v>142</v>
      </c>
      <c r="C38" s="63" t="s">
        <v>20</v>
      </c>
      <c r="D38" s="63" t="s">
        <v>11</v>
      </c>
      <c r="E38" s="67">
        <v>4000</v>
      </c>
      <c r="F38" s="60">
        <f t="shared" si="0"/>
        <v>6.4915902751172601</v>
      </c>
      <c r="G38" s="63">
        <v>616.18183380000005</v>
      </c>
    </row>
    <row r="39" spans="1:7" x14ac:dyDescent="0.35">
      <c r="A39" s="82">
        <v>45663</v>
      </c>
      <c r="B39" s="85" t="s">
        <v>142</v>
      </c>
      <c r="C39" s="63" t="s">
        <v>20</v>
      </c>
      <c r="D39" s="63" t="s">
        <v>11</v>
      </c>
      <c r="E39" s="67">
        <v>4000</v>
      </c>
      <c r="F39" s="60">
        <f t="shared" si="0"/>
        <v>6.4915902751172601</v>
      </c>
      <c r="G39" s="63">
        <v>616.18183380000005</v>
      </c>
    </row>
    <row r="40" spans="1:7" x14ac:dyDescent="0.35">
      <c r="A40" s="82">
        <v>45663</v>
      </c>
      <c r="B40" s="85" t="s">
        <v>142</v>
      </c>
      <c r="C40" s="63" t="s">
        <v>20</v>
      </c>
      <c r="D40" s="63" t="s">
        <v>11</v>
      </c>
      <c r="E40" s="67">
        <v>4000</v>
      </c>
      <c r="F40" s="60">
        <f t="shared" si="0"/>
        <v>6.4915902751172601</v>
      </c>
      <c r="G40" s="63">
        <v>616.18183380000005</v>
      </c>
    </row>
    <row r="41" spans="1:7" x14ac:dyDescent="0.35">
      <c r="A41" s="82">
        <v>45663</v>
      </c>
      <c r="B41" s="85" t="s">
        <v>142</v>
      </c>
      <c r="C41" s="63" t="s">
        <v>20</v>
      </c>
      <c r="D41" s="63" t="s">
        <v>11</v>
      </c>
      <c r="E41" s="67">
        <v>4000</v>
      </c>
      <c r="F41" s="60">
        <f t="shared" si="0"/>
        <v>6.4915902751172601</v>
      </c>
      <c r="G41" s="63">
        <v>616.18183380000005</v>
      </c>
    </row>
    <row r="42" spans="1:7" x14ac:dyDescent="0.35">
      <c r="A42" s="82">
        <v>45663</v>
      </c>
      <c r="B42" s="85" t="s">
        <v>142</v>
      </c>
      <c r="C42" s="63" t="s">
        <v>20</v>
      </c>
      <c r="D42" s="63" t="s">
        <v>11</v>
      </c>
      <c r="E42" s="67">
        <v>4000</v>
      </c>
      <c r="F42" s="60">
        <f t="shared" si="0"/>
        <v>6.4915902751172601</v>
      </c>
      <c r="G42" s="63">
        <v>616.18183380000005</v>
      </c>
    </row>
    <row r="43" spans="1:7" x14ac:dyDescent="0.35">
      <c r="A43" s="86">
        <v>45664</v>
      </c>
      <c r="B43" s="87" t="s">
        <v>143</v>
      </c>
      <c r="C43" s="63" t="s">
        <v>36</v>
      </c>
      <c r="D43" s="63" t="s">
        <v>11</v>
      </c>
      <c r="E43" s="88">
        <v>30000</v>
      </c>
      <c r="F43" s="60">
        <f t="shared" si="0"/>
        <v>47.767099469228711</v>
      </c>
      <c r="G43" s="63">
        <v>628.04734499999995</v>
      </c>
    </row>
    <row r="44" spans="1:7" x14ac:dyDescent="0.35">
      <c r="A44" s="86">
        <v>45664</v>
      </c>
      <c r="B44" s="87" t="s">
        <v>144</v>
      </c>
      <c r="C44" s="63" t="s">
        <v>21</v>
      </c>
      <c r="D44" s="63" t="s">
        <v>11</v>
      </c>
      <c r="E44" s="88">
        <v>105000</v>
      </c>
      <c r="F44" s="60">
        <f t="shared" si="0"/>
        <v>167.1848481423005</v>
      </c>
      <c r="G44" s="63">
        <v>628.04734499999995</v>
      </c>
    </row>
    <row r="45" spans="1:7" x14ac:dyDescent="0.35">
      <c r="A45" s="86">
        <v>45665</v>
      </c>
      <c r="B45" s="83" t="s">
        <v>145</v>
      </c>
      <c r="C45" s="63" t="s">
        <v>27</v>
      </c>
      <c r="D45" s="63" t="s">
        <v>9</v>
      </c>
      <c r="E45" s="67">
        <v>51190</v>
      </c>
      <c r="F45" s="60">
        <f t="shared" si="0"/>
        <v>81.506594060993933</v>
      </c>
      <c r="G45" s="63">
        <v>628.04734499999995</v>
      </c>
    </row>
    <row r="46" spans="1:7" x14ac:dyDescent="0.35">
      <c r="A46" s="86">
        <v>45665</v>
      </c>
      <c r="B46" s="62" t="s">
        <v>120</v>
      </c>
      <c r="C46" s="63" t="s">
        <v>21</v>
      </c>
      <c r="D46" s="63" t="s">
        <v>11</v>
      </c>
      <c r="E46" s="67">
        <v>5000</v>
      </c>
      <c r="F46" s="60">
        <f t="shared" si="0"/>
        <v>7.9611832448714521</v>
      </c>
      <c r="G46" s="63">
        <v>628.04734499999995</v>
      </c>
    </row>
    <row r="47" spans="1:7" x14ac:dyDescent="0.35">
      <c r="A47" s="86">
        <v>45665</v>
      </c>
      <c r="B47" s="62" t="s">
        <v>120</v>
      </c>
      <c r="C47" s="63" t="s">
        <v>21</v>
      </c>
      <c r="D47" s="63" t="s">
        <v>11</v>
      </c>
      <c r="E47" s="67">
        <v>5000</v>
      </c>
      <c r="F47" s="60">
        <f t="shared" si="0"/>
        <v>7.9611832448714521</v>
      </c>
      <c r="G47" s="63">
        <v>628.04734499999995</v>
      </c>
    </row>
    <row r="48" spans="1:7" x14ac:dyDescent="0.35">
      <c r="A48" s="86">
        <v>45666</v>
      </c>
      <c r="B48" s="83" t="s">
        <v>143</v>
      </c>
      <c r="C48" s="63" t="s">
        <v>36</v>
      </c>
      <c r="D48" s="63" t="s">
        <v>11</v>
      </c>
      <c r="E48" s="67">
        <v>5000</v>
      </c>
      <c r="F48" s="60">
        <f t="shared" si="0"/>
        <v>7.9611832448714521</v>
      </c>
      <c r="G48" s="63">
        <v>628.04734499999995</v>
      </c>
    </row>
    <row r="49" spans="1:7" x14ac:dyDescent="0.35">
      <c r="A49" s="86">
        <v>45666</v>
      </c>
      <c r="B49" s="87" t="s">
        <v>146</v>
      </c>
      <c r="C49" s="63" t="s">
        <v>31</v>
      </c>
      <c r="D49" s="63" t="s">
        <v>9</v>
      </c>
      <c r="E49" s="64">
        <v>1000</v>
      </c>
      <c r="F49" s="60">
        <f t="shared" si="0"/>
        <v>1.5922366489742905</v>
      </c>
      <c r="G49" s="63">
        <v>628.04734499999995</v>
      </c>
    </row>
    <row r="50" spans="1:7" x14ac:dyDescent="0.35">
      <c r="A50" s="86">
        <v>45666</v>
      </c>
      <c r="B50" s="62" t="s">
        <v>120</v>
      </c>
      <c r="C50" s="63" t="s">
        <v>21</v>
      </c>
      <c r="D50" s="63" t="s">
        <v>11</v>
      </c>
      <c r="E50" s="64">
        <v>5000</v>
      </c>
      <c r="F50" s="60">
        <f t="shared" si="0"/>
        <v>7.9611832448714521</v>
      </c>
      <c r="G50" s="63">
        <v>628.04734499999995</v>
      </c>
    </row>
    <row r="51" spans="1:7" x14ac:dyDescent="0.35">
      <c r="A51" s="89">
        <v>45666</v>
      </c>
      <c r="B51" s="90" t="s">
        <v>37</v>
      </c>
      <c r="C51" s="63" t="s">
        <v>38</v>
      </c>
      <c r="D51" s="63" t="s">
        <v>9</v>
      </c>
      <c r="E51" s="91">
        <v>16434.2492838</v>
      </c>
      <c r="F51" s="60">
        <f t="shared" si="0"/>
        <v>26.87</v>
      </c>
      <c r="G51" s="74">
        <v>611.62073999999996</v>
      </c>
    </row>
    <row r="52" spans="1:7" x14ac:dyDescent="0.35">
      <c r="A52" s="89">
        <v>45666</v>
      </c>
      <c r="B52" s="90" t="s">
        <v>39</v>
      </c>
      <c r="C52" s="63" t="s">
        <v>13</v>
      </c>
      <c r="D52" s="63" t="s">
        <v>9</v>
      </c>
      <c r="E52" s="91">
        <v>1191.7507161999999</v>
      </c>
      <c r="F52" s="60">
        <f t="shared" si="0"/>
        <v>1.9340893399119872</v>
      </c>
      <c r="G52" s="63">
        <v>616.18183380000005</v>
      </c>
    </row>
    <row r="53" spans="1:7" x14ac:dyDescent="0.35">
      <c r="A53" s="89">
        <v>45666</v>
      </c>
      <c r="B53" s="90" t="s">
        <v>147</v>
      </c>
      <c r="C53" s="63" t="s">
        <v>13</v>
      </c>
      <c r="D53" s="63" t="s">
        <v>9</v>
      </c>
      <c r="E53" s="91">
        <v>1755</v>
      </c>
      <c r="F53" s="60">
        <f t="shared" si="0"/>
        <v>2.8481852332076976</v>
      </c>
      <c r="G53" s="63">
        <v>616.18183380000005</v>
      </c>
    </row>
    <row r="54" spans="1:7" x14ac:dyDescent="0.35">
      <c r="A54" s="86">
        <v>45667</v>
      </c>
      <c r="B54" s="85" t="s">
        <v>148</v>
      </c>
      <c r="C54" s="63" t="s">
        <v>19</v>
      </c>
      <c r="D54" s="63" t="s">
        <v>40</v>
      </c>
      <c r="E54" s="67">
        <v>24000</v>
      </c>
      <c r="F54" s="60">
        <f t="shared" si="0"/>
        <v>38.949541650703559</v>
      </c>
      <c r="G54" s="63">
        <v>616.18183380000005</v>
      </c>
    </row>
    <row r="55" spans="1:7" x14ac:dyDescent="0.35">
      <c r="A55" s="86">
        <v>45668</v>
      </c>
      <c r="B55" s="85" t="s">
        <v>146</v>
      </c>
      <c r="C55" s="63" t="s">
        <v>31</v>
      </c>
      <c r="D55" s="63" t="s">
        <v>9</v>
      </c>
      <c r="E55" s="64">
        <v>2000</v>
      </c>
      <c r="F55" s="60">
        <f t="shared" si="0"/>
        <v>3.24579513755863</v>
      </c>
      <c r="G55" s="63">
        <v>616.18183380000005</v>
      </c>
    </row>
    <row r="56" spans="1:7" x14ac:dyDescent="0.35">
      <c r="A56" s="86">
        <v>45670</v>
      </c>
      <c r="B56" s="85" t="s">
        <v>143</v>
      </c>
      <c r="C56" s="63" t="s">
        <v>36</v>
      </c>
      <c r="D56" s="63" t="s">
        <v>11</v>
      </c>
      <c r="E56" s="64">
        <v>5000</v>
      </c>
      <c r="F56" s="60">
        <f t="shared" si="0"/>
        <v>8.1144878438965744</v>
      </c>
      <c r="G56" s="63">
        <v>616.18183380000005</v>
      </c>
    </row>
    <row r="57" spans="1:7" x14ac:dyDescent="0.35">
      <c r="A57" s="86">
        <v>45670</v>
      </c>
      <c r="B57" s="85" t="s">
        <v>149</v>
      </c>
      <c r="C57" s="63" t="s">
        <v>26</v>
      </c>
      <c r="D57" s="63" t="s">
        <v>9</v>
      </c>
      <c r="E57" s="64">
        <v>48700</v>
      </c>
      <c r="F57" s="60">
        <f t="shared" si="0"/>
        <v>79.035111599552636</v>
      </c>
      <c r="G57" s="63">
        <v>616.18183380000005</v>
      </c>
    </row>
    <row r="58" spans="1:7" x14ac:dyDescent="0.35">
      <c r="A58" s="86">
        <v>45670</v>
      </c>
      <c r="B58" s="85" t="s">
        <v>142</v>
      </c>
      <c r="C58" s="63" t="s">
        <v>20</v>
      </c>
      <c r="D58" s="63" t="s">
        <v>12</v>
      </c>
      <c r="E58" s="64">
        <v>4000</v>
      </c>
      <c r="F58" s="60">
        <f t="shared" si="0"/>
        <v>6.4915902751172601</v>
      </c>
      <c r="G58" s="63">
        <v>616.18183380000005</v>
      </c>
    </row>
    <row r="59" spans="1:7" x14ac:dyDescent="0.35">
      <c r="A59" s="86">
        <v>45670</v>
      </c>
      <c r="B59" s="85" t="s">
        <v>142</v>
      </c>
      <c r="C59" s="63" t="s">
        <v>20</v>
      </c>
      <c r="D59" s="63" t="s">
        <v>12</v>
      </c>
      <c r="E59" s="64">
        <v>4000</v>
      </c>
      <c r="F59" s="60">
        <f t="shared" si="0"/>
        <v>6.4915902751172601</v>
      </c>
      <c r="G59" s="63">
        <v>616.18183380000005</v>
      </c>
    </row>
    <row r="60" spans="1:7" x14ac:dyDescent="0.35">
      <c r="A60" s="86">
        <v>45670</v>
      </c>
      <c r="B60" s="85" t="s">
        <v>142</v>
      </c>
      <c r="C60" s="63" t="s">
        <v>20</v>
      </c>
      <c r="D60" s="63" t="s">
        <v>9</v>
      </c>
      <c r="E60" s="64">
        <v>4000</v>
      </c>
      <c r="F60" s="60">
        <f t="shared" si="0"/>
        <v>6.4915902751172601</v>
      </c>
      <c r="G60" s="63">
        <v>616.18183380000005</v>
      </c>
    </row>
    <row r="61" spans="1:7" x14ac:dyDescent="0.35">
      <c r="A61" s="86">
        <v>45670</v>
      </c>
      <c r="B61" s="85" t="s">
        <v>142</v>
      </c>
      <c r="C61" s="63" t="s">
        <v>20</v>
      </c>
      <c r="D61" s="63" t="s">
        <v>11</v>
      </c>
      <c r="E61" s="64">
        <v>4000</v>
      </c>
      <c r="F61" s="60">
        <f t="shared" si="0"/>
        <v>6.4915902751172601</v>
      </c>
      <c r="G61" s="63">
        <v>616.18183380000005</v>
      </c>
    </row>
    <row r="62" spans="1:7" x14ac:dyDescent="0.35">
      <c r="A62" s="86">
        <v>45670</v>
      </c>
      <c r="B62" s="85" t="s">
        <v>142</v>
      </c>
      <c r="C62" s="63" t="s">
        <v>20</v>
      </c>
      <c r="D62" s="63" t="s">
        <v>11</v>
      </c>
      <c r="E62" s="64">
        <v>4000</v>
      </c>
      <c r="F62" s="60">
        <f t="shared" si="0"/>
        <v>6.4915902751172601</v>
      </c>
      <c r="G62" s="63">
        <v>616.18183380000005</v>
      </c>
    </row>
    <row r="63" spans="1:7" x14ac:dyDescent="0.35">
      <c r="A63" s="86">
        <v>45670</v>
      </c>
      <c r="B63" s="85" t="s">
        <v>142</v>
      </c>
      <c r="C63" s="63" t="s">
        <v>20</v>
      </c>
      <c r="D63" s="63" t="s">
        <v>11</v>
      </c>
      <c r="E63" s="64">
        <v>4000</v>
      </c>
      <c r="F63" s="60">
        <f t="shared" si="0"/>
        <v>6.4915902751172601</v>
      </c>
      <c r="G63" s="63">
        <v>616.18183380000005</v>
      </c>
    </row>
    <row r="64" spans="1:7" x14ac:dyDescent="0.35">
      <c r="A64" s="86">
        <v>45670</v>
      </c>
      <c r="B64" s="85" t="s">
        <v>142</v>
      </c>
      <c r="C64" s="63" t="s">
        <v>20</v>
      </c>
      <c r="D64" s="63" t="s">
        <v>11</v>
      </c>
      <c r="E64" s="64">
        <v>4000</v>
      </c>
      <c r="F64" s="60">
        <f t="shared" si="0"/>
        <v>6.4915902751172601</v>
      </c>
      <c r="G64" s="63">
        <v>616.18183380000005</v>
      </c>
    </row>
    <row r="65" spans="1:7" x14ac:dyDescent="0.35">
      <c r="A65" s="86">
        <v>45670</v>
      </c>
      <c r="B65" s="85" t="s">
        <v>142</v>
      </c>
      <c r="C65" s="63" t="s">
        <v>20</v>
      </c>
      <c r="D65" s="63" t="s">
        <v>11</v>
      </c>
      <c r="E65" s="64">
        <v>4000</v>
      </c>
      <c r="F65" s="60">
        <f t="shared" si="0"/>
        <v>6.4915902751172601</v>
      </c>
      <c r="G65" s="63">
        <v>616.18183380000005</v>
      </c>
    </row>
    <row r="66" spans="1:7" x14ac:dyDescent="0.35">
      <c r="A66" s="86">
        <v>45670</v>
      </c>
      <c r="B66" s="85" t="s">
        <v>142</v>
      </c>
      <c r="C66" s="63" t="s">
        <v>20</v>
      </c>
      <c r="D66" s="63" t="s">
        <v>11</v>
      </c>
      <c r="E66" s="64">
        <v>4000</v>
      </c>
      <c r="F66" s="60">
        <f t="shared" si="0"/>
        <v>6.4915902751172601</v>
      </c>
      <c r="G66" s="63">
        <v>616.18183380000005</v>
      </c>
    </row>
    <row r="67" spans="1:7" x14ac:dyDescent="0.35">
      <c r="A67" s="86">
        <v>45670</v>
      </c>
      <c r="B67" s="92" t="s">
        <v>41</v>
      </c>
      <c r="C67" s="63" t="s">
        <v>140</v>
      </c>
      <c r="D67" s="63" t="s">
        <v>11</v>
      </c>
      <c r="E67" s="64">
        <v>2000</v>
      </c>
      <c r="F67" s="60">
        <f t="shared" si="0"/>
        <v>3.24579513755863</v>
      </c>
      <c r="G67" s="63">
        <v>616.18183380000005</v>
      </c>
    </row>
    <row r="68" spans="1:7" x14ac:dyDescent="0.35">
      <c r="A68" s="86">
        <v>45670</v>
      </c>
      <c r="B68" s="92" t="s">
        <v>42</v>
      </c>
      <c r="C68" s="63" t="s">
        <v>26</v>
      </c>
      <c r="D68" s="63" t="s">
        <v>11</v>
      </c>
      <c r="E68" s="64">
        <v>2000</v>
      </c>
      <c r="F68" s="60">
        <f t="shared" si="0"/>
        <v>3.24579513755863</v>
      </c>
      <c r="G68" s="63">
        <v>616.18183380000005</v>
      </c>
    </row>
    <row r="69" spans="1:7" x14ac:dyDescent="0.35">
      <c r="A69" s="86">
        <v>45670</v>
      </c>
      <c r="B69" s="70" t="s">
        <v>150</v>
      </c>
      <c r="C69" s="71" t="s">
        <v>13</v>
      </c>
      <c r="D69" s="71" t="s">
        <v>9</v>
      </c>
      <c r="E69" s="67">
        <v>3140.2367250000002</v>
      </c>
      <c r="F69" s="60">
        <f t="shared" si="0"/>
        <v>5.0962825463940185</v>
      </c>
      <c r="G69" s="63">
        <v>616.18183380000005</v>
      </c>
    </row>
    <row r="70" spans="1:7" x14ac:dyDescent="0.35">
      <c r="A70" s="86">
        <v>45670</v>
      </c>
      <c r="B70" s="70" t="s">
        <v>150</v>
      </c>
      <c r="C70" s="71" t="s">
        <v>13</v>
      </c>
      <c r="D70" s="71" t="s">
        <v>9</v>
      </c>
      <c r="E70" s="67">
        <v>3140.2367250000002</v>
      </c>
      <c r="F70" s="60">
        <f t="shared" si="0"/>
        <v>5.0962825463940185</v>
      </c>
      <c r="G70" s="63">
        <v>616.18183380000005</v>
      </c>
    </row>
    <row r="71" spans="1:7" x14ac:dyDescent="0.35">
      <c r="A71" s="65">
        <v>45670</v>
      </c>
      <c r="B71" s="78" t="s">
        <v>151</v>
      </c>
      <c r="C71" s="71" t="s">
        <v>19</v>
      </c>
      <c r="D71" s="71" t="s">
        <v>10</v>
      </c>
      <c r="E71" s="67">
        <v>269826</v>
      </c>
      <c r="F71" s="60">
        <f t="shared" si="0"/>
        <v>437.89995939344743</v>
      </c>
      <c r="G71" s="63">
        <v>616.18183380000005</v>
      </c>
    </row>
    <row r="72" spans="1:7" x14ac:dyDescent="0.35">
      <c r="A72" s="65">
        <v>45670</v>
      </c>
      <c r="B72" s="78" t="s">
        <v>151</v>
      </c>
      <c r="C72" s="71" t="s">
        <v>19</v>
      </c>
      <c r="D72" s="71" t="s">
        <v>11</v>
      </c>
      <c r="E72" s="67">
        <v>188429</v>
      </c>
      <c r="F72" s="60">
        <f t="shared" si="0"/>
        <v>305.80096598751754</v>
      </c>
      <c r="G72" s="63">
        <v>616.18183380000005</v>
      </c>
    </row>
    <row r="73" spans="1:7" x14ac:dyDescent="0.35">
      <c r="A73" s="65">
        <v>45670</v>
      </c>
      <c r="B73" s="78" t="s">
        <v>151</v>
      </c>
      <c r="C73" s="71" t="s">
        <v>19</v>
      </c>
      <c r="D73" s="71" t="s">
        <v>9</v>
      </c>
      <c r="E73" s="67">
        <v>310930</v>
      </c>
      <c r="F73" s="60">
        <f t="shared" si="0"/>
        <v>504.60754106055242</v>
      </c>
      <c r="G73" s="63">
        <v>616.18183380000005</v>
      </c>
    </row>
    <row r="74" spans="1:7" x14ac:dyDescent="0.35">
      <c r="A74" s="65">
        <v>45670</v>
      </c>
      <c r="B74" s="78" t="s">
        <v>152</v>
      </c>
      <c r="C74" s="71" t="s">
        <v>19</v>
      </c>
      <c r="D74" s="71" t="s">
        <v>9</v>
      </c>
      <c r="E74" s="67">
        <v>3684</v>
      </c>
      <c r="F74" s="60">
        <f t="shared" si="0"/>
        <v>5.9787546433829961</v>
      </c>
      <c r="G74" s="63">
        <v>616.18183380000005</v>
      </c>
    </row>
    <row r="75" spans="1:7" x14ac:dyDescent="0.35">
      <c r="A75" s="65">
        <v>45670</v>
      </c>
      <c r="B75" s="78" t="s">
        <v>152</v>
      </c>
      <c r="C75" s="71" t="s">
        <v>19</v>
      </c>
      <c r="D75" s="71" t="s">
        <v>9</v>
      </c>
      <c r="E75" s="67">
        <v>3684</v>
      </c>
      <c r="F75" s="60">
        <f t="shared" si="0"/>
        <v>5.9787546433829961</v>
      </c>
      <c r="G75" s="63">
        <v>616.18183380000005</v>
      </c>
    </row>
    <row r="76" spans="1:7" x14ac:dyDescent="0.35">
      <c r="A76" s="65">
        <v>45670</v>
      </c>
      <c r="B76" s="78" t="s">
        <v>152</v>
      </c>
      <c r="C76" s="71" t="s">
        <v>19</v>
      </c>
      <c r="D76" s="71" t="s">
        <v>11</v>
      </c>
      <c r="E76" s="67">
        <v>8197</v>
      </c>
      <c r="F76" s="60">
        <f t="shared" si="0"/>
        <v>13.302891371284044</v>
      </c>
      <c r="G76" s="63">
        <v>616.18183380000005</v>
      </c>
    </row>
    <row r="77" spans="1:7" x14ac:dyDescent="0.35">
      <c r="A77" s="65">
        <v>45670</v>
      </c>
      <c r="B77" s="78" t="s">
        <v>152</v>
      </c>
      <c r="C77" s="71" t="s">
        <v>19</v>
      </c>
      <c r="D77" s="71" t="s">
        <v>12</v>
      </c>
      <c r="E77" s="67">
        <v>12106</v>
      </c>
      <c r="F77" s="60">
        <f t="shared" si="0"/>
        <v>19.646797967642385</v>
      </c>
      <c r="G77" s="63">
        <v>616.18183380000005</v>
      </c>
    </row>
    <row r="78" spans="1:7" x14ac:dyDescent="0.35">
      <c r="A78" s="65">
        <v>45670</v>
      </c>
      <c r="B78" s="93" t="s">
        <v>153</v>
      </c>
      <c r="C78" s="63" t="s">
        <v>25</v>
      </c>
      <c r="D78" s="63" t="s">
        <v>9</v>
      </c>
      <c r="E78" s="67">
        <v>2550000</v>
      </c>
      <c r="F78" s="60">
        <f t="shared" si="0"/>
        <v>4060.2034548844408</v>
      </c>
      <c r="G78" s="63">
        <v>628.04734499999995</v>
      </c>
    </row>
    <row r="79" spans="1:7" x14ac:dyDescent="0.35">
      <c r="A79" s="65">
        <v>45671</v>
      </c>
      <c r="B79" s="66" t="s">
        <v>43</v>
      </c>
      <c r="C79" s="63" t="s">
        <v>13</v>
      </c>
      <c r="D79" s="63" t="s">
        <v>9</v>
      </c>
      <c r="E79" s="67">
        <v>100</v>
      </c>
      <c r="F79" s="60">
        <f t="shared" si="0"/>
        <v>0.16228975687793148</v>
      </c>
      <c r="G79" s="63">
        <v>616.18183380000005</v>
      </c>
    </row>
    <row r="80" spans="1:7" x14ac:dyDescent="0.35">
      <c r="A80" s="65">
        <v>45671</v>
      </c>
      <c r="B80" s="66" t="s">
        <v>154</v>
      </c>
      <c r="C80" s="71" t="s">
        <v>44</v>
      </c>
      <c r="D80" s="71" t="s">
        <v>9</v>
      </c>
      <c r="E80" s="67">
        <v>2676000</v>
      </c>
      <c r="F80" s="60">
        <f t="shared" si="0"/>
        <v>4260.8252726552009</v>
      </c>
      <c r="G80" s="63">
        <v>628.04734499999995</v>
      </c>
    </row>
    <row r="81" spans="1:7" x14ac:dyDescent="0.35">
      <c r="A81" s="86">
        <v>45671</v>
      </c>
      <c r="B81" s="62" t="s">
        <v>120</v>
      </c>
      <c r="C81" s="63" t="s">
        <v>21</v>
      </c>
      <c r="D81" s="63" t="s">
        <v>11</v>
      </c>
      <c r="E81" s="64">
        <v>40000</v>
      </c>
      <c r="F81" s="60">
        <f t="shared" si="0"/>
        <v>64.915902751172595</v>
      </c>
      <c r="G81" s="63">
        <v>616.18183380000005</v>
      </c>
    </row>
    <row r="82" spans="1:7" x14ac:dyDescent="0.35">
      <c r="A82" s="86">
        <v>45671</v>
      </c>
      <c r="B82" s="62" t="s">
        <v>146</v>
      </c>
      <c r="C82" s="63" t="s">
        <v>31</v>
      </c>
      <c r="D82" s="63" t="s">
        <v>9</v>
      </c>
      <c r="E82" s="64">
        <v>2054</v>
      </c>
      <c r="F82" s="60">
        <f t="shared" si="0"/>
        <v>3.333431606272713</v>
      </c>
      <c r="G82" s="63">
        <v>616.18183380000005</v>
      </c>
    </row>
    <row r="83" spans="1:7" x14ac:dyDescent="0.35">
      <c r="A83" s="86">
        <v>45671</v>
      </c>
      <c r="B83" s="92" t="s">
        <v>144</v>
      </c>
      <c r="C83" s="63" t="s">
        <v>21</v>
      </c>
      <c r="D83" s="63" t="s">
        <v>11</v>
      </c>
      <c r="E83" s="64">
        <v>45000</v>
      </c>
      <c r="F83" s="60">
        <f t="shared" si="0"/>
        <v>73.030390595069179</v>
      </c>
      <c r="G83" s="63">
        <v>616.18183380000005</v>
      </c>
    </row>
    <row r="84" spans="1:7" x14ac:dyDescent="0.35">
      <c r="A84" s="86">
        <v>45672</v>
      </c>
      <c r="B84" s="92" t="s">
        <v>45</v>
      </c>
      <c r="C84" s="63" t="s">
        <v>36</v>
      </c>
      <c r="D84" s="63" t="s">
        <v>11</v>
      </c>
      <c r="E84" s="64">
        <v>2000</v>
      </c>
      <c r="F84" s="60">
        <f t="shared" si="0"/>
        <v>3.24579513755863</v>
      </c>
      <c r="G84" s="63">
        <v>616.18183380000005</v>
      </c>
    </row>
    <row r="85" spans="1:7" x14ac:dyDescent="0.35">
      <c r="A85" s="86" t="s">
        <v>155</v>
      </c>
      <c r="B85" s="62" t="s">
        <v>46</v>
      </c>
      <c r="C85" s="63" t="s">
        <v>31</v>
      </c>
      <c r="D85" s="63" t="s">
        <v>9</v>
      </c>
      <c r="E85" s="94">
        <v>80</v>
      </c>
      <c r="F85" s="60">
        <f t="shared" ref="F85:F148" si="1">E85/G85</f>
        <v>0.12983180550234519</v>
      </c>
      <c r="G85" s="63">
        <v>616.18183380000005</v>
      </c>
    </row>
    <row r="86" spans="1:7" x14ac:dyDescent="0.35">
      <c r="A86" s="86">
        <v>45674</v>
      </c>
      <c r="B86" s="92" t="s">
        <v>144</v>
      </c>
      <c r="C86" s="63" t="s">
        <v>21</v>
      </c>
      <c r="D86" s="63" t="s">
        <v>11</v>
      </c>
      <c r="E86" s="64">
        <v>60000</v>
      </c>
      <c r="F86" s="60">
        <f t="shared" si="1"/>
        <v>97.3738541267589</v>
      </c>
      <c r="G86" s="63">
        <v>616.18183380000005</v>
      </c>
    </row>
    <row r="87" spans="1:7" x14ac:dyDescent="0.35">
      <c r="A87" s="86">
        <v>45674</v>
      </c>
      <c r="B87" s="62" t="s">
        <v>120</v>
      </c>
      <c r="C87" s="63" t="s">
        <v>21</v>
      </c>
      <c r="D87" s="63" t="s">
        <v>11</v>
      </c>
      <c r="E87" s="64">
        <v>20000</v>
      </c>
      <c r="F87" s="60">
        <f t="shared" si="1"/>
        <v>32.457951375586298</v>
      </c>
      <c r="G87" s="63">
        <v>616.18183380000005</v>
      </c>
    </row>
    <row r="88" spans="1:7" x14ac:dyDescent="0.35">
      <c r="A88" s="86">
        <v>45674</v>
      </c>
      <c r="B88" s="62" t="s">
        <v>120</v>
      </c>
      <c r="C88" s="63" t="s">
        <v>21</v>
      </c>
      <c r="D88" s="63" t="s">
        <v>11</v>
      </c>
      <c r="E88" s="64">
        <v>10000</v>
      </c>
      <c r="F88" s="60">
        <f t="shared" si="1"/>
        <v>16.228975687793149</v>
      </c>
      <c r="G88" s="63">
        <v>616.18183380000005</v>
      </c>
    </row>
    <row r="89" spans="1:7" x14ac:dyDescent="0.35">
      <c r="A89" s="86">
        <v>45674</v>
      </c>
      <c r="B89" s="85" t="s">
        <v>47</v>
      </c>
      <c r="C89" s="63" t="s">
        <v>36</v>
      </c>
      <c r="D89" s="63" t="s">
        <v>11</v>
      </c>
      <c r="E89" s="64">
        <v>3000</v>
      </c>
      <c r="F89" s="60">
        <f t="shared" si="1"/>
        <v>4.8686927063379448</v>
      </c>
      <c r="G89" s="63">
        <v>616.18183380000005</v>
      </c>
    </row>
    <row r="90" spans="1:7" x14ac:dyDescent="0.35">
      <c r="A90" s="86">
        <v>45674</v>
      </c>
      <c r="B90" s="92" t="s">
        <v>144</v>
      </c>
      <c r="C90" s="63" t="s">
        <v>21</v>
      </c>
      <c r="D90" s="63" t="s">
        <v>11</v>
      </c>
      <c r="E90" s="64">
        <v>60000</v>
      </c>
      <c r="F90" s="60">
        <f t="shared" si="1"/>
        <v>97.3738541267589</v>
      </c>
      <c r="G90" s="63">
        <v>616.18183380000005</v>
      </c>
    </row>
    <row r="91" spans="1:7" x14ac:dyDescent="0.35">
      <c r="A91" s="86">
        <v>45675</v>
      </c>
      <c r="B91" s="62" t="s">
        <v>120</v>
      </c>
      <c r="C91" s="63" t="s">
        <v>21</v>
      </c>
      <c r="D91" s="63" t="s">
        <v>11</v>
      </c>
      <c r="E91" s="64">
        <v>25000</v>
      </c>
      <c r="F91" s="60">
        <f t="shared" si="1"/>
        <v>40.572439219482874</v>
      </c>
      <c r="G91" s="63">
        <v>616.18183380000005</v>
      </c>
    </row>
    <row r="92" spans="1:7" x14ac:dyDescent="0.35">
      <c r="A92" s="86">
        <v>45675</v>
      </c>
      <c r="B92" s="62" t="s">
        <v>120</v>
      </c>
      <c r="C92" s="63" t="s">
        <v>21</v>
      </c>
      <c r="D92" s="63" t="s">
        <v>11</v>
      </c>
      <c r="E92" s="64">
        <v>25000</v>
      </c>
      <c r="F92" s="60">
        <f t="shared" si="1"/>
        <v>40.572439219482874</v>
      </c>
      <c r="G92" s="63">
        <v>616.18183380000005</v>
      </c>
    </row>
    <row r="93" spans="1:7" x14ac:dyDescent="0.35">
      <c r="A93" s="86">
        <v>45677</v>
      </c>
      <c r="B93" s="62" t="s">
        <v>48</v>
      </c>
      <c r="C93" s="63" t="s">
        <v>36</v>
      </c>
      <c r="D93" s="63" t="s">
        <v>11</v>
      </c>
      <c r="E93" s="64">
        <v>20000</v>
      </c>
      <c r="F93" s="60">
        <f t="shared" si="1"/>
        <v>32.457951375586298</v>
      </c>
      <c r="G93" s="63">
        <v>616.18183380000005</v>
      </c>
    </row>
    <row r="94" spans="1:7" x14ac:dyDescent="0.35">
      <c r="A94" s="86">
        <v>45677</v>
      </c>
      <c r="B94" s="85" t="s">
        <v>142</v>
      </c>
      <c r="C94" s="63" t="s">
        <v>20</v>
      </c>
      <c r="D94" s="63" t="s">
        <v>9</v>
      </c>
      <c r="E94" s="64">
        <v>4000</v>
      </c>
      <c r="F94" s="60">
        <f t="shared" si="1"/>
        <v>6.4915902751172601</v>
      </c>
      <c r="G94" s="63">
        <v>616.18183380000005</v>
      </c>
    </row>
    <row r="95" spans="1:7" x14ac:dyDescent="0.35">
      <c r="A95" s="86">
        <v>45677</v>
      </c>
      <c r="B95" s="85" t="s">
        <v>142</v>
      </c>
      <c r="C95" s="63" t="s">
        <v>20</v>
      </c>
      <c r="D95" s="63" t="s">
        <v>12</v>
      </c>
      <c r="E95" s="64">
        <v>4000</v>
      </c>
      <c r="F95" s="60">
        <f t="shared" si="1"/>
        <v>6.4915902751172601</v>
      </c>
      <c r="G95" s="63">
        <v>616.18183380000005</v>
      </c>
    </row>
    <row r="96" spans="1:7" x14ac:dyDescent="0.35">
      <c r="A96" s="86">
        <v>45677</v>
      </c>
      <c r="B96" s="85" t="s">
        <v>142</v>
      </c>
      <c r="C96" s="63" t="s">
        <v>20</v>
      </c>
      <c r="D96" s="63" t="s">
        <v>12</v>
      </c>
      <c r="E96" s="64">
        <v>4000</v>
      </c>
      <c r="F96" s="60">
        <f t="shared" si="1"/>
        <v>6.4915902751172601</v>
      </c>
      <c r="G96" s="63">
        <v>616.18183380000005</v>
      </c>
    </row>
    <row r="97" spans="1:7" x14ac:dyDescent="0.35">
      <c r="A97" s="86">
        <v>45677</v>
      </c>
      <c r="B97" s="85" t="s">
        <v>142</v>
      </c>
      <c r="C97" s="63" t="s">
        <v>20</v>
      </c>
      <c r="D97" s="63" t="s">
        <v>11</v>
      </c>
      <c r="E97" s="64">
        <v>4000</v>
      </c>
      <c r="F97" s="60">
        <f t="shared" si="1"/>
        <v>6.4915902751172601</v>
      </c>
      <c r="G97" s="63">
        <v>616.18183380000005</v>
      </c>
    </row>
    <row r="98" spans="1:7" x14ac:dyDescent="0.35">
      <c r="A98" s="86">
        <v>45677</v>
      </c>
      <c r="B98" s="85" t="s">
        <v>142</v>
      </c>
      <c r="C98" s="63" t="s">
        <v>20</v>
      </c>
      <c r="D98" s="63" t="s">
        <v>11</v>
      </c>
      <c r="E98" s="64">
        <v>4000</v>
      </c>
      <c r="F98" s="60">
        <f t="shared" si="1"/>
        <v>6.4915902751172601</v>
      </c>
      <c r="G98" s="63">
        <v>616.18183380000005</v>
      </c>
    </row>
    <row r="99" spans="1:7" x14ac:dyDescent="0.35">
      <c r="A99" s="86">
        <v>45677</v>
      </c>
      <c r="B99" s="85" t="s">
        <v>142</v>
      </c>
      <c r="C99" s="63" t="s">
        <v>20</v>
      </c>
      <c r="D99" s="63" t="s">
        <v>11</v>
      </c>
      <c r="E99" s="64">
        <v>4000</v>
      </c>
      <c r="F99" s="60">
        <f t="shared" si="1"/>
        <v>6.4915902751172601</v>
      </c>
      <c r="G99" s="63">
        <v>616.18183380000005</v>
      </c>
    </row>
    <row r="100" spans="1:7" x14ac:dyDescent="0.35">
      <c r="A100" s="86">
        <v>45677</v>
      </c>
      <c r="B100" s="85" t="s">
        <v>142</v>
      </c>
      <c r="C100" s="63" t="s">
        <v>20</v>
      </c>
      <c r="D100" s="63" t="s">
        <v>11</v>
      </c>
      <c r="E100" s="64">
        <v>4000</v>
      </c>
      <c r="F100" s="60">
        <f t="shared" si="1"/>
        <v>6.4915902751172601</v>
      </c>
      <c r="G100" s="63">
        <v>616.18183380000005</v>
      </c>
    </row>
    <row r="101" spans="1:7" x14ac:dyDescent="0.35">
      <c r="A101" s="86">
        <v>45677</v>
      </c>
      <c r="B101" s="85" t="s">
        <v>142</v>
      </c>
      <c r="C101" s="63" t="s">
        <v>20</v>
      </c>
      <c r="D101" s="63" t="s">
        <v>11</v>
      </c>
      <c r="E101" s="64">
        <v>4000</v>
      </c>
      <c r="F101" s="60">
        <f t="shared" si="1"/>
        <v>6.4915902751172601</v>
      </c>
      <c r="G101" s="63">
        <v>616.18183380000005</v>
      </c>
    </row>
    <row r="102" spans="1:7" x14ac:dyDescent="0.35">
      <c r="A102" s="86">
        <v>45677</v>
      </c>
      <c r="B102" s="85" t="s">
        <v>142</v>
      </c>
      <c r="C102" s="63" t="s">
        <v>20</v>
      </c>
      <c r="D102" s="63" t="s">
        <v>11</v>
      </c>
      <c r="E102" s="64">
        <v>4000</v>
      </c>
      <c r="F102" s="60">
        <f t="shared" si="1"/>
        <v>6.4915902751172601</v>
      </c>
      <c r="G102" s="63">
        <v>616.18183380000005</v>
      </c>
    </row>
    <row r="103" spans="1:7" x14ac:dyDescent="0.35">
      <c r="A103" s="86">
        <v>45677</v>
      </c>
      <c r="B103" s="95" t="s">
        <v>49</v>
      </c>
      <c r="C103" s="63" t="s">
        <v>20</v>
      </c>
      <c r="D103" s="63" t="s">
        <v>10</v>
      </c>
      <c r="E103" s="64">
        <v>10000</v>
      </c>
      <c r="F103" s="60">
        <f t="shared" si="1"/>
        <v>16.228975687793149</v>
      </c>
      <c r="G103" s="63">
        <v>616.18183380000005</v>
      </c>
    </row>
    <row r="104" spans="1:7" x14ac:dyDescent="0.35">
      <c r="A104" s="65">
        <v>45677</v>
      </c>
      <c r="B104" s="66" t="s">
        <v>43</v>
      </c>
      <c r="C104" s="63" t="s">
        <v>13</v>
      </c>
      <c r="D104" s="63" t="s">
        <v>9</v>
      </c>
      <c r="E104" s="67">
        <v>100</v>
      </c>
      <c r="F104" s="60">
        <f t="shared" si="1"/>
        <v>0.15922366489742903</v>
      </c>
      <c r="G104" s="63">
        <v>628.04734499999995</v>
      </c>
    </row>
    <row r="105" spans="1:7" x14ac:dyDescent="0.35">
      <c r="A105" s="65">
        <v>45678</v>
      </c>
      <c r="B105" s="66" t="s">
        <v>50</v>
      </c>
      <c r="C105" s="63" t="s">
        <v>19</v>
      </c>
      <c r="D105" s="63" t="s">
        <v>10</v>
      </c>
      <c r="E105" s="67">
        <v>1491156</v>
      </c>
      <c r="F105" s="60">
        <f t="shared" si="1"/>
        <v>2419.993447070688</v>
      </c>
      <c r="G105" s="63">
        <v>616.18183380000005</v>
      </c>
    </row>
    <row r="106" spans="1:7" x14ac:dyDescent="0.35">
      <c r="A106" s="86">
        <v>45678</v>
      </c>
      <c r="B106" s="95" t="s">
        <v>51</v>
      </c>
      <c r="C106" s="63" t="s">
        <v>31</v>
      </c>
      <c r="D106" s="63" t="s">
        <v>9</v>
      </c>
      <c r="E106" s="64">
        <v>5190</v>
      </c>
      <c r="F106" s="60">
        <f t="shared" si="1"/>
        <v>8.4228383819646453</v>
      </c>
      <c r="G106" s="63">
        <v>616.18183380000005</v>
      </c>
    </row>
    <row r="107" spans="1:7" x14ac:dyDescent="0.35">
      <c r="A107" s="86">
        <v>45678</v>
      </c>
      <c r="B107" s="92" t="s">
        <v>144</v>
      </c>
      <c r="C107" s="63" t="s">
        <v>21</v>
      </c>
      <c r="D107" s="63" t="s">
        <v>11</v>
      </c>
      <c r="E107" s="64">
        <v>60000</v>
      </c>
      <c r="F107" s="60">
        <f t="shared" si="1"/>
        <v>97.3738541267589</v>
      </c>
      <c r="G107" s="63">
        <v>616.18183380000005</v>
      </c>
    </row>
    <row r="108" spans="1:7" x14ac:dyDescent="0.35">
      <c r="A108" s="61">
        <v>45679</v>
      </c>
      <c r="B108" s="85" t="s">
        <v>156</v>
      </c>
      <c r="C108" s="63" t="s">
        <v>19</v>
      </c>
      <c r="D108" s="63" t="s">
        <v>11</v>
      </c>
      <c r="E108" s="88">
        <v>79800</v>
      </c>
      <c r="F108" s="60">
        <f t="shared" si="1"/>
        <v>129.50722598858934</v>
      </c>
      <c r="G108" s="63">
        <v>616.18183380000005</v>
      </c>
    </row>
    <row r="109" spans="1:7" x14ac:dyDescent="0.35">
      <c r="A109" s="61">
        <v>45679</v>
      </c>
      <c r="B109" s="95" t="s">
        <v>146</v>
      </c>
      <c r="C109" s="63" t="s">
        <v>31</v>
      </c>
      <c r="D109" s="63" t="s">
        <v>9</v>
      </c>
      <c r="E109" s="88">
        <v>800</v>
      </c>
      <c r="F109" s="60">
        <f t="shared" si="1"/>
        <v>1.2983180550234519</v>
      </c>
      <c r="G109" s="63">
        <v>616.18183380000005</v>
      </c>
    </row>
    <row r="110" spans="1:7" x14ac:dyDescent="0.35">
      <c r="A110" s="65">
        <v>45679</v>
      </c>
      <c r="B110" s="66" t="s">
        <v>147</v>
      </c>
      <c r="C110" s="63" t="s">
        <v>13</v>
      </c>
      <c r="D110" s="63" t="s">
        <v>9</v>
      </c>
      <c r="E110" s="67">
        <v>26169</v>
      </c>
      <c r="F110" s="60">
        <f t="shared" si="1"/>
        <v>42.469606477385895</v>
      </c>
      <c r="G110" s="63">
        <v>616.18183380000005</v>
      </c>
    </row>
    <row r="111" spans="1:7" x14ac:dyDescent="0.35">
      <c r="A111" s="65">
        <v>45680</v>
      </c>
      <c r="B111" s="66" t="s">
        <v>147</v>
      </c>
      <c r="C111" s="63" t="s">
        <v>13</v>
      </c>
      <c r="D111" s="63" t="s">
        <v>9</v>
      </c>
      <c r="E111" s="67">
        <v>17550</v>
      </c>
      <c r="F111" s="60">
        <f t="shared" si="1"/>
        <v>27.943753189498796</v>
      </c>
      <c r="G111" s="63">
        <v>628.04734499999995</v>
      </c>
    </row>
    <row r="112" spans="1:7" x14ac:dyDescent="0.35">
      <c r="A112" s="65">
        <v>45680</v>
      </c>
      <c r="B112" s="66" t="s">
        <v>52</v>
      </c>
      <c r="C112" s="63" t="s">
        <v>13</v>
      </c>
      <c r="D112" s="63" t="s">
        <v>9</v>
      </c>
      <c r="E112" s="67">
        <v>11700</v>
      </c>
      <c r="F112" s="60">
        <f t="shared" si="1"/>
        <v>18.987901554717986</v>
      </c>
      <c r="G112" s="63">
        <v>616.18183380000005</v>
      </c>
    </row>
    <row r="113" spans="1:7" x14ac:dyDescent="0.35">
      <c r="A113" s="86">
        <v>45680</v>
      </c>
      <c r="B113" s="96" t="s">
        <v>116</v>
      </c>
      <c r="C113" s="63" t="s">
        <v>20</v>
      </c>
      <c r="D113" s="63" t="s">
        <v>11</v>
      </c>
      <c r="E113" s="88">
        <v>10000</v>
      </c>
      <c r="F113" s="60">
        <f t="shared" si="1"/>
        <v>16.228975687793149</v>
      </c>
      <c r="G113" s="63">
        <v>616.18183380000005</v>
      </c>
    </row>
    <row r="114" spans="1:7" x14ac:dyDescent="0.35">
      <c r="A114" s="86">
        <v>45680</v>
      </c>
      <c r="B114" s="87" t="s">
        <v>146</v>
      </c>
      <c r="C114" s="63" t="s">
        <v>31</v>
      </c>
      <c r="D114" s="63" t="s">
        <v>9</v>
      </c>
      <c r="E114" s="88">
        <v>950</v>
      </c>
      <c r="F114" s="60">
        <f t="shared" si="1"/>
        <v>1.5417526903403491</v>
      </c>
      <c r="G114" s="63">
        <v>616.18183380000005</v>
      </c>
    </row>
    <row r="115" spans="1:7" x14ac:dyDescent="0.35">
      <c r="A115" s="86">
        <v>45681</v>
      </c>
      <c r="B115" s="92" t="s">
        <v>144</v>
      </c>
      <c r="C115" s="63" t="s">
        <v>21</v>
      </c>
      <c r="D115" s="63" t="s">
        <v>11</v>
      </c>
      <c r="E115" s="88">
        <v>45000</v>
      </c>
      <c r="F115" s="60">
        <f t="shared" si="1"/>
        <v>73.030390595069179</v>
      </c>
      <c r="G115" s="63">
        <v>616.18183380000005</v>
      </c>
    </row>
    <row r="116" spans="1:7" x14ac:dyDescent="0.35">
      <c r="A116" s="86">
        <v>45681</v>
      </c>
      <c r="B116" s="62" t="s">
        <v>120</v>
      </c>
      <c r="C116" s="63" t="s">
        <v>21</v>
      </c>
      <c r="D116" s="63" t="s">
        <v>11</v>
      </c>
      <c r="E116" s="88">
        <v>20000</v>
      </c>
      <c r="F116" s="60">
        <f t="shared" si="1"/>
        <v>32.457951375586298</v>
      </c>
      <c r="G116" s="63">
        <v>616.18183380000005</v>
      </c>
    </row>
    <row r="117" spans="1:7" x14ac:dyDescent="0.35">
      <c r="A117" s="86">
        <v>45681</v>
      </c>
      <c r="B117" s="87" t="s">
        <v>146</v>
      </c>
      <c r="C117" s="63" t="s">
        <v>31</v>
      </c>
      <c r="D117" s="63" t="s">
        <v>9</v>
      </c>
      <c r="E117" s="88">
        <v>310</v>
      </c>
      <c r="F117" s="60">
        <f t="shared" si="1"/>
        <v>0.50309824632158762</v>
      </c>
      <c r="G117" s="63">
        <v>616.18183380000005</v>
      </c>
    </row>
    <row r="118" spans="1:7" x14ac:dyDescent="0.35">
      <c r="A118" s="86">
        <v>45682</v>
      </c>
      <c r="B118" s="92" t="s">
        <v>144</v>
      </c>
      <c r="C118" s="63" t="s">
        <v>21</v>
      </c>
      <c r="D118" s="63" t="s">
        <v>11</v>
      </c>
      <c r="E118" s="88">
        <v>60000</v>
      </c>
      <c r="F118" s="60">
        <f t="shared" si="1"/>
        <v>97.3738541267589</v>
      </c>
      <c r="G118" s="63">
        <v>616.18183380000005</v>
      </c>
    </row>
    <row r="119" spans="1:7" x14ac:dyDescent="0.35">
      <c r="A119" s="86">
        <v>45682</v>
      </c>
      <c r="B119" s="62" t="s">
        <v>120</v>
      </c>
      <c r="C119" s="63" t="s">
        <v>21</v>
      </c>
      <c r="D119" s="63" t="s">
        <v>11</v>
      </c>
      <c r="E119" s="88">
        <v>25000</v>
      </c>
      <c r="F119" s="60">
        <f t="shared" si="1"/>
        <v>40.572439219482874</v>
      </c>
      <c r="G119" s="63">
        <v>616.18183380000005</v>
      </c>
    </row>
    <row r="120" spans="1:7" x14ac:dyDescent="0.35">
      <c r="A120" s="86">
        <v>45682</v>
      </c>
      <c r="B120" s="87" t="s">
        <v>157</v>
      </c>
      <c r="C120" s="63" t="s">
        <v>19</v>
      </c>
      <c r="D120" s="63" t="s">
        <v>11</v>
      </c>
      <c r="E120" s="88">
        <v>12000</v>
      </c>
      <c r="F120" s="60">
        <f t="shared" si="1"/>
        <v>19.474770825351779</v>
      </c>
      <c r="G120" s="63">
        <v>616.18183380000005</v>
      </c>
    </row>
    <row r="121" spans="1:7" x14ac:dyDescent="0.35">
      <c r="A121" s="86">
        <v>45682</v>
      </c>
      <c r="B121" s="62" t="s">
        <v>120</v>
      </c>
      <c r="C121" s="63" t="s">
        <v>21</v>
      </c>
      <c r="D121" s="63" t="s">
        <v>11</v>
      </c>
      <c r="E121" s="88">
        <v>25000</v>
      </c>
      <c r="F121" s="60">
        <f t="shared" si="1"/>
        <v>40.572439219482874</v>
      </c>
      <c r="G121" s="63">
        <v>616.18183380000005</v>
      </c>
    </row>
    <row r="122" spans="1:7" x14ac:dyDescent="0.35">
      <c r="A122" s="86">
        <v>45682</v>
      </c>
      <c r="B122" s="92" t="s">
        <v>144</v>
      </c>
      <c r="C122" s="63" t="s">
        <v>21</v>
      </c>
      <c r="D122" s="63" t="s">
        <v>11</v>
      </c>
      <c r="E122" s="88">
        <v>60000</v>
      </c>
      <c r="F122" s="60">
        <f t="shared" si="1"/>
        <v>97.3738541267589</v>
      </c>
      <c r="G122" s="63">
        <v>616.18183380000005</v>
      </c>
    </row>
    <row r="123" spans="1:7" x14ac:dyDescent="0.35">
      <c r="A123" s="86">
        <v>45682</v>
      </c>
      <c r="B123" s="62" t="s">
        <v>120</v>
      </c>
      <c r="C123" s="63" t="s">
        <v>21</v>
      </c>
      <c r="D123" s="63" t="s">
        <v>11</v>
      </c>
      <c r="E123" s="88">
        <v>25000</v>
      </c>
      <c r="F123" s="60">
        <f t="shared" si="1"/>
        <v>40.572439219482874</v>
      </c>
      <c r="G123" s="63">
        <v>616.18183380000005</v>
      </c>
    </row>
    <row r="124" spans="1:7" x14ac:dyDescent="0.35">
      <c r="A124" s="86">
        <v>45682</v>
      </c>
      <c r="B124" s="87" t="s">
        <v>158</v>
      </c>
      <c r="C124" s="63" t="s">
        <v>21</v>
      </c>
      <c r="D124" s="63" t="s">
        <v>11</v>
      </c>
      <c r="E124" s="88">
        <v>60000</v>
      </c>
      <c r="F124" s="60">
        <f t="shared" si="1"/>
        <v>97.3738541267589</v>
      </c>
      <c r="G124" s="63">
        <v>616.18183380000005</v>
      </c>
    </row>
    <row r="125" spans="1:7" x14ac:dyDescent="0.35">
      <c r="A125" s="86">
        <v>45682</v>
      </c>
      <c r="B125" s="62" t="s">
        <v>120</v>
      </c>
      <c r="C125" s="63" t="s">
        <v>21</v>
      </c>
      <c r="D125" s="63" t="s">
        <v>11</v>
      </c>
      <c r="E125" s="88">
        <v>25000</v>
      </c>
      <c r="F125" s="60">
        <f t="shared" si="1"/>
        <v>40.572439219482874</v>
      </c>
      <c r="G125" s="63">
        <v>616.18183380000005</v>
      </c>
    </row>
    <row r="126" spans="1:7" x14ac:dyDescent="0.35">
      <c r="A126" s="86">
        <v>45682</v>
      </c>
      <c r="B126" s="92" t="s">
        <v>144</v>
      </c>
      <c r="C126" s="63" t="s">
        <v>21</v>
      </c>
      <c r="D126" s="63" t="s">
        <v>11</v>
      </c>
      <c r="E126" s="88">
        <v>60000</v>
      </c>
      <c r="F126" s="60">
        <f t="shared" si="1"/>
        <v>97.3738541267589</v>
      </c>
      <c r="G126" s="63">
        <v>616.18183380000005</v>
      </c>
    </row>
    <row r="127" spans="1:7" x14ac:dyDescent="0.35">
      <c r="A127" s="86">
        <v>45682</v>
      </c>
      <c r="B127" s="62" t="s">
        <v>120</v>
      </c>
      <c r="C127" s="63" t="s">
        <v>21</v>
      </c>
      <c r="D127" s="63" t="s">
        <v>11</v>
      </c>
      <c r="E127" s="88">
        <v>25000</v>
      </c>
      <c r="F127" s="60">
        <f t="shared" si="1"/>
        <v>40.572439219482874</v>
      </c>
      <c r="G127" s="63">
        <v>616.18183380000005</v>
      </c>
    </row>
    <row r="128" spans="1:7" x14ac:dyDescent="0.35">
      <c r="A128" s="86">
        <v>45683</v>
      </c>
      <c r="B128" s="87" t="s">
        <v>159</v>
      </c>
      <c r="C128" s="63" t="s">
        <v>19</v>
      </c>
      <c r="D128" s="63" t="s">
        <v>11</v>
      </c>
      <c r="E128" s="88">
        <v>8250</v>
      </c>
      <c r="F128" s="60">
        <f t="shared" si="1"/>
        <v>13.388904942429349</v>
      </c>
      <c r="G128" s="63">
        <v>616.18183380000005</v>
      </c>
    </row>
    <row r="129" spans="1:7" x14ac:dyDescent="0.35">
      <c r="A129" s="86">
        <v>45684</v>
      </c>
      <c r="B129" s="87" t="s">
        <v>160</v>
      </c>
      <c r="C129" s="63" t="s">
        <v>19</v>
      </c>
      <c r="D129" s="63" t="s">
        <v>11</v>
      </c>
      <c r="E129" s="64">
        <v>13395</v>
      </c>
      <c r="F129" s="60">
        <f t="shared" si="1"/>
        <v>21.738712933798922</v>
      </c>
      <c r="G129" s="63">
        <v>616.18183380000005</v>
      </c>
    </row>
    <row r="130" spans="1:7" x14ac:dyDescent="0.35">
      <c r="A130" s="86">
        <v>45684</v>
      </c>
      <c r="B130" s="95" t="s">
        <v>161</v>
      </c>
      <c r="C130" s="63" t="s">
        <v>27</v>
      </c>
      <c r="D130" s="63" t="s">
        <v>9</v>
      </c>
      <c r="E130" s="64">
        <v>25000</v>
      </c>
      <c r="F130" s="60">
        <f t="shared" si="1"/>
        <v>40.572439219482874</v>
      </c>
      <c r="G130" s="63">
        <v>616.18183380000005</v>
      </c>
    </row>
    <row r="131" spans="1:7" x14ac:dyDescent="0.35">
      <c r="A131" s="86">
        <v>45684</v>
      </c>
      <c r="B131" s="85" t="s">
        <v>142</v>
      </c>
      <c r="C131" s="63" t="s">
        <v>20</v>
      </c>
      <c r="D131" s="63" t="s">
        <v>9</v>
      </c>
      <c r="E131" s="64">
        <v>4000</v>
      </c>
      <c r="F131" s="60">
        <f t="shared" si="1"/>
        <v>6.4915902751172601</v>
      </c>
      <c r="G131" s="63">
        <v>616.18183380000005</v>
      </c>
    </row>
    <row r="132" spans="1:7" x14ac:dyDescent="0.35">
      <c r="A132" s="86">
        <v>45684</v>
      </c>
      <c r="B132" s="85" t="s">
        <v>142</v>
      </c>
      <c r="C132" s="63" t="s">
        <v>20</v>
      </c>
      <c r="D132" s="63" t="s">
        <v>12</v>
      </c>
      <c r="E132" s="64">
        <v>4000</v>
      </c>
      <c r="F132" s="60">
        <f t="shared" si="1"/>
        <v>6.4915902751172601</v>
      </c>
      <c r="G132" s="63">
        <v>616.18183380000005</v>
      </c>
    </row>
    <row r="133" spans="1:7" x14ac:dyDescent="0.35">
      <c r="A133" s="86">
        <v>45684</v>
      </c>
      <c r="B133" s="85" t="s">
        <v>142</v>
      </c>
      <c r="C133" s="63" t="s">
        <v>20</v>
      </c>
      <c r="D133" s="63" t="s">
        <v>12</v>
      </c>
      <c r="E133" s="64">
        <v>4000</v>
      </c>
      <c r="F133" s="60">
        <f t="shared" si="1"/>
        <v>6.4915902751172601</v>
      </c>
      <c r="G133" s="63">
        <v>616.18183380000005</v>
      </c>
    </row>
    <row r="134" spans="1:7" x14ac:dyDescent="0.35">
      <c r="A134" s="86">
        <v>45684</v>
      </c>
      <c r="B134" s="85" t="s">
        <v>142</v>
      </c>
      <c r="C134" s="63" t="s">
        <v>20</v>
      </c>
      <c r="D134" s="63" t="s">
        <v>11</v>
      </c>
      <c r="E134" s="64">
        <v>4000</v>
      </c>
      <c r="F134" s="60">
        <f t="shared" si="1"/>
        <v>6.4915902751172601</v>
      </c>
      <c r="G134" s="63">
        <v>616.18183380000005</v>
      </c>
    </row>
    <row r="135" spans="1:7" x14ac:dyDescent="0.35">
      <c r="A135" s="86">
        <v>45684</v>
      </c>
      <c r="B135" s="85" t="s">
        <v>142</v>
      </c>
      <c r="C135" s="63" t="s">
        <v>20</v>
      </c>
      <c r="D135" s="63" t="s">
        <v>11</v>
      </c>
      <c r="E135" s="64">
        <v>4000</v>
      </c>
      <c r="F135" s="60">
        <f t="shared" si="1"/>
        <v>6.4915902751172601</v>
      </c>
      <c r="G135" s="63">
        <v>616.18183380000005</v>
      </c>
    </row>
    <row r="136" spans="1:7" x14ac:dyDescent="0.35">
      <c r="A136" s="86">
        <v>45684</v>
      </c>
      <c r="B136" s="85" t="s">
        <v>142</v>
      </c>
      <c r="C136" s="63" t="s">
        <v>20</v>
      </c>
      <c r="D136" s="63" t="s">
        <v>11</v>
      </c>
      <c r="E136" s="64">
        <v>4000</v>
      </c>
      <c r="F136" s="60">
        <f t="shared" si="1"/>
        <v>6.4915902751172601</v>
      </c>
      <c r="G136" s="63">
        <v>616.18183380000005</v>
      </c>
    </row>
    <row r="137" spans="1:7" x14ac:dyDescent="0.35">
      <c r="A137" s="86">
        <v>45684</v>
      </c>
      <c r="B137" s="85" t="s">
        <v>142</v>
      </c>
      <c r="C137" s="63" t="s">
        <v>20</v>
      </c>
      <c r="D137" s="63" t="s">
        <v>11</v>
      </c>
      <c r="E137" s="64">
        <v>4000</v>
      </c>
      <c r="F137" s="60">
        <f t="shared" si="1"/>
        <v>6.4915902751172601</v>
      </c>
      <c r="G137" s="63">
        <v>616.18183380000005</v>
      </c>
    </row>
    <row r="138" spans="1:7" x14ac:dyDescent="0.35">
      <c r="A138" s="86">
        <v>45684</v>
      </c>
      <c r="B138" s="85" t="s">
        <v>142</v>
      </c>
      <c r="C138" s="63" t="s">
        <v>20</v>
      </c>
      <c r="D138" s="63" t="s">
        <v>11</v>
      </c>
      <c r="E138" s="64">
        <v>4000</v>
      </c>
      <c r="F138" s="60">
        <f t="shared" si="1"/>
        <v>6.4915902751172601</v>
      </c>
      <c r="G138" s="63">
        <v>616.18183380000005</v>
      </c>
    </row>
    <row r="139" spans="1:7" x14ac:dyDescent="0.35">
      <c r="A139" s="86">
        <v>45684</v>
      </c>
      <c r="B139" s="85" t="s">
        <v>142</v>
      </c>
      <c r="C139" s="63" t="s">
        <v>20</v>
      </c>
      <c r="D139" s="63" t="s">
        <v>11</v>
      </c>
      <c r="E139" s="64">
        <v>4000</v>
      </c>
      <c r="F139" s="60">
        <f t="shared" si="1"/>
        <v>6.4915902751172601</v>
      </c>
      <c r="G139" s="63">
        <v>616.18183380000005</v>
      </c>
    </row>
    <row r="140" spans="1:7" x14ac:dyDescent="0.35">
      <c r="A140" s="86">
        <v>45685</v>
      </c>
      <c r="B140" s="95" t="s">
        <v>53</v>
      </c>
      <c r="C140" s="63" t="s">
        <v>25</v>
      </c>
      <c r="D140" s="63" t="s">
        <v>9</v>
      </c>
      <c r="E140" s="64">
        <v>50000</v>
      </c>
      <c r="F140" s="60">
        <f t="shared" si="1"/>
        <v>81.144878438965748</v>
      </c>
      <c r="G140" s="63">
        <v>616.18183380000005</v>
      </c>
    </row>
    <row r="141" spans="1:7" x14ac:dyDescent="0.35">
      <c r="A141" s="86">
        <v>45686</v>
      </c>
      <c r="B141" s="62" t="s">
        <v>120</v>
      </c>
      <c r="C141" s="63" t="s">
        <v>21</v>
      </c>
      <c r="D141" s="63" t="s">
        <v>11</v>
      </c>
      <c r="E141" s="64">
        <v>5000</v>
      </c>
      <c r="F141" s="60">
        <f t="shared" si="1"/>
        <v>8.1144878438965744</v>
      </c>
      <c r="G141" s="63">
        <v>616.18183380000005</v>
      </c>
    </row>
    <row r="142" spans="1:7" x14ac:dyDescent="0.35">
      <c r="A142" s="86">
        <v>45686</v>
      </c>
      <c r="B142" s="62" t="s">
        <v>120</v>
      </c>
      <c r="C142" s="63" t="s">
        <v>21</v>
      </c>
      <c r="D142" s="63" t="s">
        <v>11</v>
      </c>
      <c r="E142" s="64">
        <v>5000</v>
      </c>
      <c r="F142" s="60">
        <f t="shared" si="1"/>
        <v>8.1144878438965744</v>
      </c>
      <c r="G142" s="63">
        <v>616.18183380000005</v>
      </c>
    </row>
    <row r="143" spans="1:7" x14ac:dyDescent="0.35">
      <c r="A143" s="86">
        <v>45686</v>
      </c>
      <c r="B143" s="62" t="s">
        <v>120</v>
      </c>
      <c r="C143" s="63" t="s">
        <v>21</v>
      </c>
      <c r="D143" s="63" t="s">
        <v>11</v>
      </c>
      <c r="E143" s="64">
        <v>5000</v>
      </c>
      <c r="F143" s="60">
        <f t="shared" si="1"/>
        <v>8.1144878438965744</v>
      </c>
      <c r="G143" s="63">
        <v>616.18183380000005</v>
      </c>
    </row>
    <row r="144" spans="1:7" x14ac:dyDescent="0.35">
      <c r="A144" s="86">
        <v>45686</v>
      </c>
      <c r="B144" s="62" t="s">
        <v>120</v>
      </c>
      <c r="C144" s="63" t="s">
        <v>21</v>
      </c>
      <c r="D144" s="63" t="s">
        <v>11</v>
      </c>
      <c r="E144" s="64">
        <v>5000</v>
      </c>
      <c r="F144" s="60">
        <f t="shared" si="1"/>
        <v>8.1144878438965744</v>
      </c>
      <c r="G144" s="63">
        <v>616.18183380000005</v>
      </c>
    </row>
    <row r="145" spans="1:7" x14ac:dyDescent="0.35">
      <c r="A145" s="86">
        <v>45686</v>
      </c>
      <c r="B145" s="85" t="s">
        <v>162</v>
      </c>
      <c r="C145" s="63" t="s">
        <v>22</v>
      </c>
      <c r="D145" s="63" t="s">
        <v>9</v>
      </c>
      <c r="E145" s="64">
        <v>20000</v>
      </c>
      <c r="F145" s="60">
        <f t="shared" si="1"/>
        <v>32.457951375586298</v>
      </c>
      <c r="G145" s="63">
        <v>616.18183380000005</v>
      </c>
    </row>
    <row r="146" spans="1:7" x14ac:dyDescent="0.35">
      <c r="A146" s="86">
        <v>45686</v>
      </c>
      <c r="B146" s="62" t="s">
        <v>120</v>
      </c>
      <c r="C146" s="63" t="s">
        <v>21</v>
      </c>
      <c r="D146" s="63" t="s">
        <v>10</v>
      </c>
      <c r="E146" s="64">
        <v>5000</v>
      </c>
      <c r="F146" s="60">
        <f t="shared" si="1"/>
        <v>8.1144878438965744</v>
      </c>
      <c r="G146" s="63">
        <v>616.18183380000005</v>
      </c>
    </row>
    <row r="147" spans="1:7" x14ac:dyDescent="0.35">
      <c r="A147" s="86">
        <v>45686</v>
      </c>
      <c r="B147" s="85" t="s">
        <v>160</v>
      </c>
      <c r="C147" s="63" t="s">
        <v>19</v>
      </c>
      <c r="D147" s="63" t="s">
        <v>11</v>
      </c>
      <c r="E147" s="64">
        <v>11973</v>
      </c>
      <c r="F147" s="60">
        <f t="shared" si="1"/>
        <v>19.430952590994739</v>
      </c>
      <c r="G147" s="63">
        <v>616.18183380000005</v>
      </c>
    </row>
    <row r="148" spans="1:7" x14ac:dyDescent="0.35">
      <c r="A148" s="86">
        <v>45686</v>
      </c>
      <c r="B148" s="85" t="s">
        <v>163</v>
      </c>
      <c r="C148" s="63" t="s">
        <v>27</v>
      </c>
      <c r="D148" s="63" t="s">
        <v>9</v>
      </c>
      <c r="E148" s="64">
        <v>8765</v>
      </c>
      <c r="F148" s="60">
        <f t="shared" si="1"/>
        <v>14.224697190350696</v>
      </c>
      <c r="G148" s="63">
        <v>616.18183380000005</v>
      </c>
    </row>
    <row r="149" spans="1:7" x14ac:dyDescent="0.35">
      <c r="A149" s="65">
        <v>45686</v>
      </c>
      <c r="B149" s="70" t="s">
        <v>150</v>
      </c>
      <c r="C149" s="71" t="s">
        <v>13</v>
      </c>
      <c r="D149" s="71" t="s">
        <v>9</v>
      </c>
      <c r="E149" s="97">
        <v>3081.1745999999998</v>
      </c>
      <c r="F149" s="60">
        <f t="shared" ref="F149:F169" si="2">E149/G149</f>
        <v>5.0004307673245778</v>
      </c>
      <c r="G149" s="63">
        <v>616.18183380000005</v>
      </c>
    </row>
    <row r="150" spans="1:7" x14ac:dyDescent="0.35">
      <c r="A150" s="98">
        <v>45686</v>
      </c>
      <c r="B150" s="99" t="s">
        <v>164</v>
      </c>
      <c r="C150" s="71" t="s">
        <v>24</v>
      </c>
      <c r="D150" s="71" t="s">
        <v>10</v>
      </c>
      <c r="E150" s="100">
        <v>50237.503527000001</v>
      </c>
      <c r="F150" s="60">
        <f t="shared" si="2"/>
        <v>81.530322335510562</v>
      </c>
      <c r="G150" s="63">
        <v>616.18183380000005</v>
      </c>
    </row>
    <row r="151" spans="1:7" x14ac:dyDescent="0.35">
      <c r="A151" s="98">
        <v>45686</v>
      </c>
      <c r="B151" s="99" t="s">
        <v>147</v>
      </c>
      <c r="C151" s="71" t="s">
        <v>13</v>
      </c>
      <c r="D151" s="71" t="s">
        <v>9</v>
      </c>
      <c r="E151" s="100">
        <v>1755</v>
      </c>
      <c r="F151" s="60">
        <f t="shared" si="2"/>
        <v>2.8481852332076976</v>
      </c>
      <c r="G151" s="63">
        <v>616.18183380000005</v>
      </c>
    </row>
    <row r="152" spans="1:7" x14ac:dyDescent="0.35">
      <c r="A152" s="98">
        <v>45686</v>
      </c>
      <c r="B152" s="101" t="s">
        <v>165</v>
      </c>
      <c r="C152" s="71" t="s">
        <v>13</v>
      </c>
      <c r="D152" s="71" t="s">
        <v>9</v>
      </c>
      <c r="E152" s="102">
        <v>4806.4964730000002</v>
      </c>
      <c r="F152" s="60">
        <f t="shared" si="2"/>
        <v>7.6530798374762661</v>
      </c>
      <c r="G152" s="63">
        <v>628.04734499999995</v>
      </c>
    </row>
    <row r="153" spans="1:7" x14ac:dyDescent="0.35">
      <c r="A153" s="86">
        <v>45688</v>
      </c>
      <c r="B153" s="85" t="s">
        <v>166</v>
      </c>
      <c r="C153" s="63" t="s">
        <v>22</v>
      </c>
      <c r="D153" s="63" t="s">
        <v>10</v>
      </c>
      <c r="E153" s="64">
        <v>25000</v>
      </c>
      <c r="F153" s="60">
        <f t="shared" si="2"/>
        <v>40.572439219482874</v>
      </c>
      <c r="G153" s="63">
        <v>616.18183380000005</v>
      </c>
    </row>
    <row r="154" spans="1:7" x14ac:dyDescent="0.35">
      <c r="A154" s="86">
        <v>45688</v>
      </c>
      <c r="B154" s="85" t="s">
        <v>166</v>
      </c>
      <c r="C154" s="63" t="s">
        <v>22</v>
      </c>
      <c r="D154" s="63" t="s">
        <v>9</v>
      </c>
      <c r="E154" s="64">
        <v>51500</v>
      </c>
      <c r="F154" s="60">
        <f t="shared" si="2"/>
        <v>83.579224792134724</v>
      </c>
      <c r="G154" s="63">
        <v>616.18183380000005</v>
      </c>
    </row>
    <row r="155" spans="1:7" x14ac:dyDescent="0.35">
      <c r="A155" s="86">
        <v>45688</v>
      </c>
      <c r="B155" s="85" t="s">
        <v>166</v>
      </c>
      <c r="C155" s="63" t="s">
        <v>22</v>
      </c>
      <c r="D155" s="63" t="s">
        <v>12</v>
      </c>
      <c r="E155" s="64">
        <v>7200</v>
      </c>
      <c r="F155" s="60">
        <f t="shared" si="2"/>
        <v>11.684862495211068</v>
      </c>
      <c r="G155" s="63">
        <v>616.18183380000005</v>
      </c>
    </row>
    <row r="156" spans="1:7" x14ac:dyDescent="0.35">
      <c r="A156" s="86">
        <v>45688</v>
      </c>
      <c r="B156" s="85" t="s">
        <v>166</v>
      </c>
      <c r="C156" s="63" t="s">
        <v>22</v>
      </c>
      <c r="D156" s="63" t="s">
        <v>12</v>
      </c>
      <c r="E156" s="64">
        <v>25200</v>
      </c>
      <c r="F156" s="60">
        <f t="shared" si="2"/>
        <v>40.897018733238738</v>
      </c>
      <c r="G156" s="63">
        <v>616.18183380000005</v>
      </c>
    </row>
    <row r="157" spans="1:7" x14ac:dyDescent="0.35">
      <c r="A157" s="86">
        <v>45688</v>
      </c>
      <c r="B157" s="85" t="s">
        <v>166</v>
      </c>
      <c r="C157" s="63" t="s">
        <v>22</v>
      </c>
      <c r="D157" s="63" t="s">
        <v>11</v>
      </c>
      <c r="E157" s="64">
        <v>460350</v>
      </c>
      <c r="F157" s="60">
        <f t="shared" si="2"/>
        <v>747.10089578755765</v>
      </c>
      <c r="G157" s="63">
        <v>616.18183380000005</v>
      </c>
    </row>
    <row r="158" spans="1:7" x14ac:dyDescent="0.35">
      <c r="A158" s="86">
        <v>45688</v>
      </c>
      <c r="B158" s="85" t="s">
        <v>166</v>
      </c>
      <c r="C158" s="63" t="s">
        <v>22</v>
      </c>
      <c r="D158" s="63" t="s">
        <v>11</v>
      </c>
      <c r="E158" s="64">
        <v>255900</v>
      </c>
      <c r="F158" s="60">
        <f t="shared" si="2"/>
        <v>415.29948785062669</v>
      </c>
      <c r="G158" s="63">
        <v>616.18183380000005</v>
      </c>
    </row>
    <row r="159" spans="1:7" x14ac:dyDescent="0.35">
      <c r="A159" s="86">
        <v>45688</v>
      </c>
      <c r="B159" s="85" t="s">
        <v>166</v>
      </c>
      <c r="C159" s="63" t="s">
        <v>22</v>
      </c>
      <c r="D159" s="63" t="s">
        <v>11</v>
      </c>
      <c r="E159" s="64">
        <v>219600</v>
      </c>
      <c r="F159" s="60">
        <f t="shared" si="2"/>
        <v>356.38830610393757</v>
      </c>
      <c r="G159" s="63">
        <v>616.18183380000005</v>
      </c>
    </row>
    <row r="160" spans="1:7" x14ac:dyDescent="0.35">
      <c r="A160" s="86">
        <v>45688</v>
      </c>
      <c r="B160" s="85" t="s">
        <v>166</v>
      </c>
      <c r="C160" s="63" t="s">
        <v>22</v>
      </c>
      <c r="D160" s="63" t="s">
        <v>11</v>
      </c>
      <c r="E160" s="64">
        <v>20000</v>
      </c>
      <c r="F160" s="60">
        <f t="shared" si="2"/>
        <v>32.457951375586298</v>
      </c>
      <c r="G160" s="63">
        <v>616.18183380000005</v>
      </c>
    </row>
    <row r="161" spans="1:7" x14ac:dyDescent="0.35">
      <c r="A161" s="86">
        <v>45688</v>
      </c>
      <c r="B161" s="85" t="s">
        <v>166</v>
      </c>
      <c r="C161" s="63" t="s">
        <v>22</v>
      </c>
      <c r="D161" s="63" t="s">
        <v>11</v>
      </c>
      <c r="E161" s="64">
        <v>231300</v>
      </c>
      <c r="F161" s="60">
        <f t="shared" si="2"/>
        <v>375.37620765865557</v>
      </c>
      <c r="G161" s="63">
        <v>616.18183380000005</v>
      </c>
    </row>
    <row r="162" spans="1:7" x14ac:dyDescent="0.35">
      <c r="A162" s="86">
        <v>45688</v>
      </c>
      <c r="B162" s="85" t="s">
        <v>166</v>
      </c>
      <c r="C162" s="63" t="s">
        <v>22</v>
      </c>
      <c r="D162" s="63" t="s">
        <v>11</v>
      </c>
      <c r="E162" s="64">
        <v>106700</v>
      </c>
      <c r="F162" s="60">
        <f t="shared" si="2"/>
        <v>173.16317058875291</v>
      </c>
      <c r="G162" s="63">
        <v>616.18183380000005</v>
      </c>
    </row>
    <row r="163" spans="1:7" x14ac:dyDescent="0.35">
      <c r="A163" s="86">
        <v>45688</v>
      </c>
      <c r="B163" s="85" t="s">
        <v>166</v>
      </c>
      <c r="C163" s="63" t="s">
        <v>22</v>
      </c>
      <c r="D163" s="63" t="s">
        <v>11</v>
      </c>
      <c r="E163" s="64">
        <v>233900</v>
      </c>
      <c r="F163" s="60">
        <f t="shared" si="2"/>
        <v>379.5957413374818</v>
      </c>
      <c r="G163" s="63">
        <v>616.18183380000005</v>
      </c>
    </row>
    <row r="164" spans="1:7" x14ac:dyDescent="0.35">
      <c r="A164" s="86">
        <v>45688</v>
      </c>
      <c r="B164" s="85" t="s">
        <v>166</v>
      </c>
      <c r="C164" s="63" t="s">
        <v>22</v>
      </c>
      <c r="D164" s="63" t="s">
        <v>9</v>
      </c>
      <c r="E164" s="64">
        <v>29000</v>
      </c>
      <c r="F164" s="60">
        <f t="shared" si="2"/>
        <v>47.064029494600135</v>
      </c>
      <c r="G164" s="63">
        <v>616.18183380000005</v>
      </c>
    </row>
    <row r="165" spans="1:7" x14ac:dyDescent="0.35">
      <c r="A165" s="86">
        <v>45688</v>
      </c>
      <c r="B165" s="85" t="s">
        <v>166</v>
      </c>
      <c r="C165" s="63" t="s">
        <v>22</v>
      </c>
      <c r="D165" s="63" t="s">
        <v>9</v>
      </c>
      <c r="E165" s="64">
        <v>40000</v>
      </c>
      <c r="F165" s="60">
        <f t="shared" si="2"/>
        <v>64.915902751172595</v>
      </c>
      <c r="G165" s="63">
        <v>616.18183380000005</v>
      </c>
    </row>
    <row r="166" spans="1:7" ht="15" thickBot="1" x14ac:dyDescent="0.4">
      <c r="A166" s="103">
        <v>45688</v>
      </c>
      <c r="B166" s="104" t="s">
        <v>54</v>
      </c>
      <c r="C166" s="105" t="s">
        <v>13</v>
      </c>
      <c r="D166" s="105" t="s">
        <v>9</v>
      </c>
      <c r="E166" s="106">
        <v>20475</v>
      </c>
      <c r="F166" s="107">
        <f t="shared" si="2"/>
        <v>33.22882772075647</v>
      </c>
      <c r="G166" s="105">
        <v>616.18183380000005</v>
      </c>
    </row>
    <row r="167" spans="1:7" x14ac:dyDescent="0.35">
      <c r="A167" s="108">
        <v>45689</v>
      </c>
      <c r="B167" s="109" t="s">
        <v>167</v>
      </c>
      <c r="C167" s="110" t="s">
        <v>19</v>
      </c>
      <c r="D167" s="111" t="s">
        <v>12</v>
      </c>
      <c r="E167" s="112">
        <v>220000</v>
      </c>
      <c r="F167" s="113">
        <f t="shared" si="2"/>
        <v>359.70003387924692</v>
      </c>
      <c r="G167" s="114">
        <v>611.62073750000002</v>
      </c>
    </row>
    <row r="168" spans="1:7" x14ac:dyDescent="0.35">
      <c r="A168" s="115">
        <v>45689</v>
      </c>
      <c r="B168" s="116" t="s">
        <v>168</v>
      </c>
      <c r="C168" s="14" t="s">
        <v>19</v>
      </c>
      <c r="D168" s="117" t="s">
        <v>9</v>
      </c>
      <c r="E168" s="118">
        <v>60000</v>
      </c>
      <c r="F168" s="119">
        <f t="shared" si="2"/>
        <v>98.100009239794616</v>
      </c>
      <c r="G168" s="120">
        <v>611.62073750000002</v>
      </c>
    </row>
    <row r="169" spans="1:7" x14ac:dyDescent="0.35">
      <c r="A169" s="115">
        <v>45689</v>
      </c>
      <c r="B169" s="116" t="s">
        <v>169</v>
      </c>
      <c r="C169" s="14" t="s">
        <v>19</v>
      </c>
      <c r="D169" s="117" t="s">
        <v>10</v>
      </c>
      <c r="E169" s="118">
        <v>1313550</v>
      </c>
      <c r="F169" s="119">
        <f t="shared" si="2"/>
        <v>2147.6544522822037</v>
      </c>
      <c r="G169" s="120">
        <v>611.62073750000002</v>
      </c>
    </row>
    <row r="170" spans="1:7" x14ac:dyDescent="0.35">
      <c r="A170" s="121">
        <v>45690</v>
      </c>
      <c r="B170" s="122" t="s">
        <v>170</v>
      </c>
      <c r="C170" s="5" t="s">
        <v>20</v>
      </c>
      <c r="D170" s="12" t="s">
        <v>10</v>
      </c>
      <c r="E170" s="123">
        <v>15000</v>
      </c>
      <c r="F170" s="119">
        <f>E170/G170</f>
        <v>24.525002309948654</v>
      </c>
      <c r="G170" s="120">
        <v>611.62073750000002</v>
      </c>
    </row>
    <row r="171" spans="1:7" x14ac:dyDescent="0.35">
      <c r="A171" s="121">
        <v>45691</v>
      </c>
      <c r="B171" s="122" t="s">
        <v>170</v>
      </c>
      <c r="C171" s="5" t="s">
        <v>20</v>
      </c>
      <c r="D171" s="12" t="s">
        <v>11</v>
      </c>
      <c r="E171" s="123">
        <v>15000</v>
      </c>
      <c r="F171" s="119">
        <f t="shared" ref="F171:F234" si="3">E171/G171</f>
        <v>24.525002309948654</v>
      </c>
      <c r="G171" s="120">
        <v>611.62073750000002</v>
      </c>
    </row>
    <row r="172" spans="1:7" x14ac:dyDescent="0.35">
      <c r="A172" s="121">
        <v>45691</v>
      </c>
      <c r="B172" s="122" t="s">
        <v>142</v>
      </c>
      <c r="C172" s="5" t="s">
        <v>20</v>
      </c>
      <c r="D172" s="12" t="s">
        <v>9</v>
      </c>
      <c r="E172" s="123">
        <v>4000</v>
      </c>
      <c r="F172" s="119">
        <f t="shared" si="3"/>
        <v>6.5400006159863082</v>
      </c>
      <c r="G172" s="120">
        <v>611.62073750000002</v>
      </c>
    </row>
    <row r="173" spans="1:7" x14ac:dyDescent="0.35">
      <c r="A173" s="121">
        <v>45691</v>
      </c>
      <c r="B173" s="122" t="s">
        <v>142</v>
      </c>
      <c r="C173" s="5" t="s">
        <v>20</v>
      </c>
      <c r="D173" s="12" t="s">
        <v>12</v>
      </c>
      <c r="E173" s="123">
        <v>4000</v>
      </c>
      <c r="F173" s="119">
        <f t="shared" si="3"/>
        <v>6.5400006159863082</v>
      </c>
      <c r="G173" s="120">
        <v>611.62073750000002</v>
      </c>
    </row>
    <row r="174" spans="1:7" x14ac:dyDescent="0.35">
      <c r="A174" s="121">
        <v>45691</v>
      </c>
      <c r="B174" s="122" t="s">
        <v>142</v>
      </c>
      <c r="C174" s="5" t="s">
        <v>20</v>
      </c>
      <c r="D174" s="12" t="s">
        <v>12</v>
      </c>
      <c r="E174" s="123">
        <v>4000</v>
      </c>
      <c r="F174" s="119">
        <f t="shared" si="3"/>
        <v>6.5400006159863082</v>
      </c>
      <c r="G174" s="120">
        <v>611.62073750000002</v>
      </c>
    </row>
    <row r="175" spans="1:7" x14ac:dyDescent="0.35">
      <c r="A175" s="121">
        <v>45691</v>
      </c>
      <c r="B175" s="122" t="s">
        <v>142</v>
      </c>
      <c r="C175" s="5" t="s">
        <v>20</v>
      </c>
      <c r="D175" s="12" t="s">
        <v>11</v>
      </c>
      <c r="E175" s="123">
        <v>4000</v>
      </c>
      <c r="F175" s="119">
        <f t="shared" si="3"/>
        <v>6.5400006159863082</v>
      </c>
      <c r="G175" s="120">
        <v>611.62073750000002</v>
      </c>
    </row>
    <row r="176" spans="1:7" x14ac:dyDescent="0.35">
      <c r="A176" s="121">
        <v>45691</v>
      </c>
      <c r="B176" s="122" t="s">
        <v>142</v>
      </c>
      <c r="C176" s="5" t="s">
        <v>20</v>
      </c>
      <c r="D176" s="12" t="s">
        <v>11</v>
      </c>
      <c r="E176" s="123">
        <v>4000</v>
      </c>
      <c r="F176" s="119">
        <f t="shared" si="3"/>
        <v>6.5400006159863082</v>
      </c>
      <c r="G176" s="120">
        <v>611.62073750000002</v>
      </c>
    </row>
    <row r="177" spans="1:7" x14ac:dyDescent="0.35">
      <c r="A177" s="121">
        <v>45691</v>
      </c>
      <c r="B177" s="122" t="s">
        <v>142</v>
      </c>
      <c r="C177" s="5" t="s">
        <v>20</v>
      </c>
      <c r="D177" s="12" t="s">
        <v>11</v>
      </c>
      <c r="E177" s="123">
        <v>4000</v>
      </c>
      <c r="F177" s="119">
        <f t="shared" si="3"/>
        <v>6.5400006159863082</v>
      </c>
      <c r="G177" s="120">
        <v>611.62073750000002</v>
      </c>
    </row>
    <row r="178" spans="1:7" x14ac:dyDescent="0.35">
      <c r="A178" s="121">
        <v>45691</v>
      </c>
      <c r="B178" s="122" t="s">
        <v>142</v>
      </c>
      <c r="C178" s="5" t="s">
        <v>20</v>
      </c>
      <c r="D178" s="12" t="s">
        <v>11</v>
      </c>
      <c r="E178" s="123">
        <v>4000</v>
      </c>
      <c r="F178" s="119">
        <f t="shared" si="3"/>
        <v>6.5400006159863082</v>
      </c>
      <c r="G178" s="120">
        <v>611.62073750000002</v>
      </c>
    </row>
    <row r="179" spans="1:7" x14ac:dyDescent="0.35">
      <c r="A179" s="121">
        <v>45691</v>
      </c>
      <c r="B179" s="122" t="s">
        <v>142</v>
      </c>
      <c r="C179" s="5" t="s">
        <v>20</v>
      </c>
      <c r="D179" s="12" t="s">
        <v>11</v>
      </c>
      <c r="E179" s="123">
        <v>4000</v>
      </c>
      <c r="F179" s="119">
        <f t="shared" si="3"/>
        <v>6.5400006159863082</v>
      </c>
      <c r="G179" s="120">
        <v>611.62073750000002</v>
      </c>
    </row>
    <row r="180" spans="1:7" x14ac:dyDescent="0.35">
      <c r="A180" s="121">
        <v>45691</v>
      </c>
      <c r="B180" s="122" t="s">
        <v>142</v>
      </c>
      <c r="C180" s="5" t="s">
        <v>20</v>
      </c>
      <c r="D180" s="12" t="s">
        <v>11</v>
      </c>
      <c r="E180" s="123">
        <v>4000</v>
      </c>
      <c r="F180" s="119">
        <f t="shared" si="3"/>
        <v>6.5400006159863082</v>
      </c>
      <c r="G180" s="120">
        <v>611.62073750000002</v>
      </c>
    </row>
    <row r="181" spans="1:7" x14ac:dyDescent="0.35">
      <c r="A181" s="121">
        <v>45692</v>
      </c>
      <c r="B181" s="124" t="s">
        <v>120</v>
      </c>
      <c r="C181" s="5" t="s">
        <v>21</v>
      </c>
      <c r="D181" s="12" t="s">
        <v>11</v>
      </c>
      <c r="E181" s="125">
        <v>5000</v>
      </c>
      <c r="F181" s="119">
        <f t="shared" si="3"/>
        <v>8.1750007699828853</v>
      </c>
      <c r="G181" s="120">
        <v>611.62073750000002</v>
      </c>
    </row>
    <row r="182" spans="1:7" x14ac:dyDescent="0.35">
      <c r="A182" s="121">
        <v>45692</v>
      </c>
      <c r="B182" s="124" t="s">
        <v>171</v>
      </c>
      <c r="C182" s="5" t="s">
        <v>22</v>
      </c>
      <c r="D182" s="12" t="s">
        <v>9</v>
      </c>
      <c r="E182" s="125">
        <v>40000</v>
      </c>
      <c r="F182" s="119">
        <f t="shared" si="3"/>
        <v>65.400006159863082</v>
      </c>
      <c r="G182" s="120">
        <v>611.62073750000002</v>
      </c>
    </row>
    <row r="183" spans="1:7" x14ac:dyDescent="0.35">
      <c r="A183" s="121">
        <v>45692</v>
      </c>
      <c r="B183" s="124" t="s">
        <v>172</v>
      </c>
      <c r="C183" s="5" t="s">
        <v>22</v>
      </c>
      <c r="D183" s="12" t="s">
        <v>9</v>
      </c>
      <c r="E183" s="125">
        <v>2000</v>
      </c>
      <c r="F183" s="119">
        <f t="shared" si="3"/>
        <v>3.2700003079931541</v>
      </c>
      <c r="G183" s="120">
        <v>611.62073750000002</v>
      </c>
    </row>
    <row r="184" spans="1:7" x14ac:dyDescent="0.35">
      <c r="A184" s="121">
        <v>45692</v>
      </c>
      <c r="B184" s="124" t="s">
        <v>120</v>
      </c>
      <c r="C184" s="5" t="s">
        <v>21</v>
      </c>
      <c r="D184" s="12" t="s">
        <v>10</v>
      </c>
      <c r="E184" s="125">
        <v>5000</v>
      </c>
      <c r="F184" s="119">
        <f t="shared" si="3"/>
        <v>8.1750007699828853</v>
      </c>
      <c r="G184" s="120">
        <v>611.62073750000002</v>
      </c>
    </row>
    <row r="185" spans="1:7" x14ac:dyDescent="0.35">
      <c r="A185" s="23">
        <v>45694</v>
      </c>
      <c r="B185" s="124" t="s">
        <v>120</v>
      </c>
      <c r="C185" s="5" t="s">
        <v>21</v>
      </c>
      <c r="D185" s="12" t="s">
        <v>11</v>
      </c>
      <c r="E185" s="125">
        <v>5000</v>
      </c>
      <c r="F185" s="119">
        <f t="shared" si="3"/>
        <v>8.1750007699828853</v>
      </c>
      <c r="G185" s="120">
        <v>611.62073750000002</v>
      </c>
    </row>
    <row r="186" spans="1:7" x14ac:dyDescent="0.35">
      <c r="A186" s="23">
        <v>45695</v>
      </c>
      <c r="B186" s="124" t="s">
        <v>79</v>
      </c>
      <c r="C186" s="5" t="s">
        <v>20</v>
      </c>
      <c r="D186" s="12" t="s">
        <v>10</v>
      </c>
      <c r="E186" s="125">
        <v>20000</v>
      </c>
      <c r="F186" s="119">
        <f t="shared" si="3"/>
        <v>32.700003079931541</v>
      </c>
      <c r="G186" s="120">
        <v>611.62073750000002</v>
      </c>
    </row>
    <row r="187" spans="1:7" x14ac:dyDescent="0.35">
      <c r="A187" s="23">
        <v>45698</v>
      </c>
      <c r="B187" s="124" t="s">
        <v>173</v>
      </c>
      <c r="C187" s="5" t="s">
        <v>25</v>
      </c>
      <c r="D187" s="12" t="s">
        <v>9</v>
      </c>
      <c r="E187" s="125">
        <v>50000</v>
      </c>
      <c r="F187" s="119">
        <f t="shared" si="3"/>
        <v>81.750007699828842</v>
      </c>
      <c r="G187" s="120">
        <v>611.62073750000002</v>
      </c>
    </row>
    <row r="188" spans="1:7" x14ac:dyDescent="0.35">
      <c r="A188" s="23">
        <v>45698</v>
      </c>
      <c r="B188" s="124" t="s">
        <v>142</v>
      </c>
      <c r="C188" s="5" t="s">
        <v>20</v>
      </c>
      <c r="D188" s="12" t="s">
        <v>9</v>
      </c>
      <c r="E188" s="123">
        <v>4000</v>
      </c>
      <c r="F188" s="119">
        <f t="shared" si="3"/>
        <v>6.5400006159863082</v>
      </c>
      <c r="G188" s="120">
        <v>611.62073750000002</v>
      </c>
    </row>
    <row r="189" spans="1:7" x14ac:dyDescent="0.35">
      <c r="A189" s="23">
        <v>45698</v>
      </c>
      <c r="B189" s="124" t="s">
        <v>142</v>
      </c>
      <c r="C189" s="5" t="s">
        <v>20</v>
      </c>
      <c r="D189" s="12" t="s">
        <v>12</v>
      </c>
      <c r="E189" s="123">
        <v>4000</v>
      </c>
      <c r="F189" s="119">
        <f t="shared" si="3"/>
        <v>6.5400006159863082</v>
      </c>
      <c r="G189" s="120">
        <v>611.62073750000002</v>
      </c>
    </row>
    <row r="190" spans="1:7" x14ac:dyDescent="0.35">
      <c r="A190" s="23">
        <v>45698</v>
      </c>
      <c r="B190" s="124" t="s">
        <v>142</v>
      </c>
      <c r="C190" s="5" t="s">
        <v>20</v>
      </c>
      <c r="D190" s="12" t="s">
        <v>12</v>
      </c>
      <c r="E190" s="123">
        <v>4000</v>
      </c>
      <c r="F190" s="119">
        <f t="shared" si="3"/>
        <v>6.5400006159863082</v>
      </c>
      <c r="G190" s="120">
        <v>611.62073750000002</v>
      </c>
    </row>
    <row r="191" spans="1:7" x14ac:dyDescent="0.35">
      <c r="A191" s="23">
        <v>45698</v>
      </c>
      <c r="B191" s="124" t="s">
        <v>142</v>
      </c>
      <c r="C191" s="5" t="s">
        <v>20</v>
      </c>
      <c r="D191" s="12" t="s">
        <v>11</v>
      </c>
      <c r="E191" s="123">
        <v>4000</v>
      </c>
      <c r="F191" s="119">
        <f t="shared" si="3"/>
        <v>6.5400006159863082</v>
      </c>
      <c r="G191" s="120">
        <v>611.62073750000002</v>
      </c>
    </row>
    <row r="192" spans="1:7" x14ac:dyDescent="0.35">
      <c r="A192" s="23">
        <v>45698</v>
      </c>
      <c r="B192" s="124" t="s">
        <v>142</v>
      </c>
      <c r="C192" s="5" t="s">
        <v>20</v>
      </c>
      <c r="D192" s="12" t="s">
        <v>11</v>
      </c>
      <c r="E192" s="123">
        <v>4000</v>
      </c>
      <c r="F192" s="119">
        <f t="shared" si="3"/>
        <v>6.5400006159863082</v>
      </c>
      <c r="G192" s="120">
        <v>611.62073750000002</v>
      </c>
    </row>
    <row r="193" spans="1:7" x14ac:dyDescent="0.35">
      <c r="A193" s="23">
        <v>45698</v>
      </c>
      <c r="B193" s="124" t="s">
        <v>142</v>
      </c>
      <c r="C193" s="5" t="s">
        <v>20</v>
      </c>
      <c r="D193" s="12" t="s">
        <v>11</v>
      </c>
      <c r="E193" s="123">
        <v>4000</v>
      </c>
      <c r="F193" s="119">
        <f t="shared" si="3"/>
        <v>6.5400006159863082</v>
      </c>
      <c r="G193" s="120">
        <v>611.62073750000002</v>
      </c>
    </row>
    <row r="194" spans="1:7" x14ac:dyDescent="0.35">
      <c r="A194" s="23">
        <v>45698</v>
      </c>
      <c r="B194" s="124" t="s">
        <v>142</v>
      </c>
      <c r="C194" s="5" t="s">
        <v>20</v>
      </c>
      <c r="D194" s="12" t="s">
        <v>11</v>
      </c>
      <c r="E194" s="123">
        <v>4000</v>
      </c>
      <c r="F194" s="119">
        <f t="shared" si="3"/>
        <v>6.5400006159863082</v>
      </c>
      <c r="G194" s="120">
        <v>611.62073750000002</v>
      </c>
    </row>
    <row r="195" spans="1:7" x14ac:dyDescent="0.35">
      <c r="A195" s="23">
        <v>45698</v>
      </c>
      <c r="B195" s="124" t="s">
        <v>142</v>
      </c>
      <c r="C195" s="5" t="s">
        <v>20</v>
      </c>
      <c r="D195" s="12" t="s">
        <v>11</v>
      </c>
      <c r="E195" s="123">
        <v>4000</v>
      </c>
      <c r="F195" s="119">
        <f t="shared" si="3"/>
        <v>6.5400006159863082</v>
      </c>
      <c r="G195" s="120">
        <v>611.62073750000002</v>
      </c>
    </row>
    <row r="196" spans="1:7" x14ac:dyDescent="0.35">
      <c r="A196" s="23">
        <v>45698</v>
      </c>
      <c r="B196" s="124" t="s">
        <v>142</v>
      </c>
      <c r="C196" s="5" t="s">
        <v>20</v>
      </c>
      <c r="D196" s="12" t="s">
        <v>11</v>
      </c>
      <c r="E196" s="123">
        <v>4000</v>
      </c>
      <c r="F196" s="119">
        <f t="shared" si="3"/>
        <v>6.5400006159863082</v>
      </c>
      <c r="G196" s="120">
        <v>611.62073750000002</v>
      </c>
    </row>
    <row r="197" spans="1:7" x14ac:dyDescent="0.35">
      <c r="A197" s="126">
        <v>45699</v>
      </c>
      <c r="B197" s="127" t="s">
        <v>143</v>
      </c>
      <c r="C197" s="5" t="s">
        <v>30</v>
      </c>
      <c r="D197" s="12" t="s">
        <v>11</v>
      </c>
      <c r="E197" s="128">
        <v>3000</v>
      </c>
      <c r="F197" s="119">
        <f t="shared" si="3"/>
        <v>4.9050004619897312</v>
      </c>
      <c r="G197" s="120">
        <v>611.62073750000002</v>
      </c>
    </row>
    <row r="198" spans="1:7" x14ac:dyDescent="0.35">
      <c r="A198" s="126">
        <v>45702</v>
      </c>
      <c r="B198" s="127" t="s">
        <v>143</v>
      </c>
      <c r="C198" s="5" t="s">
        <v>30</v>
      </c>
      <c r="D198" s="12" t="s">
        <v>11</v>
      </c>
      <c r="E198" s="125">
        <v>20000</v>
      </c>
      <c r="F198" s="119">
        <f t="shared" si="3"/>
        <v>32.700003079931541</v>
      </c>
      <c r="G198" s="120">
        <v>611.62073750000002</v>
      </c>
    </row>
    <row r="199" spans="1:7" x14ac:dyDescent="0.35">
      <c r="A199" s="115">
        <v>45705</v>
      </c>
      <c r="B199" s="116" t="s">
        <v>174</v>
      </c>
      <c r="C199" s="14" t="s">
        <v>19</v>
      </c>
      <c r="D199" s="117" t="s">
        <v>10</v>
      </c>
      <c r="E199" s="118">
        <v>160534</v>
      </c>
      <c r="F199" s="119">
        <f t="shared" si="3"/>
        <v>262.4731147216865</v>
      </c>
      <c r="G199" s="120">
        <v>611.62073750000002</v>
      </c>
    </row>
    <row r="200" spans="1:7" x14ac:dyDescent="0.35">
      <c r="A200" s="115">
        <v>45705</v>
      </c>
      <c r="B200" s="116" t="s">
        <v>174</v>
      </c>
      <c r="C200" s="14" t="s">
        <v>19</v>
      </c>
      <c r="D200" s="117" t="s">
        <v>11</v>
      </c>
      <c r="E200" s="118">
        <v>130269</v>
      </c>
      <c r="F200" s="119">
        <f t="shared" si="3"/>
        <v>212.98983506098008</v>
      </c>
      <c r="G200" s="120">
        <v>611.62073750000002</v>
      </c>
    </row>
    <row r="201" spans="1:7" x14ac:dyDescent="0.35">
      <c r="A201" s="115">
        <v>45705</v>
      </c>
      <c r="B201" s="116" t="s">
        <v>174</v>
      </c>
      <c r="C201" s="14" t="s">
        <v>19</v>
      </c>
      <c r="D201" s="117" t="s">
        <v>9</v>
      </c>
      <c r="E201" s="118">
        <v>140905</v>
      </c>
      <c r="F201" s="119">
        <f t="shared" si="3"/>
        <v>230.37969669888767</v>
      </c>
      <c r="G201" s="120">
        <v>611.62073750000002</v>
      </c>
    </row>
    <row r="202" spans="1:7" x14ac:dyDescent="0.35">
      <c r="A202" s="115">
        <v>45705</v>
      </c>
      <c r="B202" s="116" t="s">
        <v>175</v>
      </c>
      <c r="C202" s="14" t="s">
        <v>19</v>
      </c>
      <c r="D202" s="117" t="s">
        <v>9</v>
      </c>
      <c r="E202" s="118">
        <v>3684</v>
      </c>
      <c r="F202" s="119">
        <f t="shared" si="3"/>
        <v>6.0233405673233893</v>
      </c>
      <c r="G202" s="120">
        <v>611.62073750000002</v>
      </c>
    </row>
    <row r="203" spans="1:7" x14ac:dyDescent="0.35">
      <c r="A203" s="115">
        <v>45705</v>
      </c>
      <c r="B203" s="116" t="s">
        <v>175</v>
      </c>
      <c r="C203" s="14" t="s">
        <v>19</v>
      </c>
      <c r="D203" s="117" t="s">
        <v>9</v>
      </c>
      <c r="E203" s="118">
        <v>3684</v>
      </c>
      <c r="F203" s="119">
        <f t="shared" si="3"/>
        <v>6.0233405673233893</v>
      </c>
      <c r="G203" s="120">
        <v>611.62073750000002</v>
      </c>
    </row>
    <row r="204" spans="1:7" x14ac:dyDescent="0.35">
      <c r="A204" s="115">
        <v>45705</v>
      </c>
      <c r="B204" s="116" t="s">
        <v>175</v>
      </c>
      <c r="C204" s="14" t="s">
        <v>19</v>
      </c>
      <c r="D204" s="117" t="s">
        <v>11</v>
      </c>
      <c r="E204" s="118">
        <v>8197</v>
      </c>
      <c r="F204" s="119">
        <f t="shared" si="3"/>
        <v>13.402096262309941</v>
      </c>
      <c r="G204" s="120">
        <v>611.62073750000002</v>
      </c>
    </row>
    <row r="205" spans="1:7" x14ac:dyDescent="0.35">
      <c r="A205" s="115">
        <v>45705</v>
      </c>
      <c r="B205" s="116" t="s">
        <v>175</v>
      </c>
      <c r="C205" s="14" t="s">
        <v>19</v>
      </c>
      <c r="D205" s="117" t="s">
        <v>12</v>
      </c>
      <c r="E205" s="118">
        <v>12106</v>
      </c>
      <c r="F205" s="119">
        <f t="shared" si="3"/>
        <v>19.793311864282561</v>
      </c>
      <c r="G205" s="120">
        <v>611.62073750000002</v>
      </c>
    </row>
    <row r="206" spans="1:7" x14ac:dyDescent="0.35">
      <c r="A206" s="126">
        <v>45705</v>
      </c>
      <c r="B206" s="129" t="s">
        <v>176</v>
      </c>
      <c r="C206" s="5" t="s">
        <v>21</v>
      </c>
      <c r="D206" s="12" t="s">
        <v>11</v>
      </c>
      <c r="E206" s="125">
        <v>300000</v>
      </c>
      <c r="F206" s="119">
        <f t="shared" si="3"/>
        <v>490.50004619897311</v>
      </c>
      <c r="G206" s="120">
        <v>611.62073750000002</v>
      </c>
    </row>
    <row r="207" spans="1:7" x14ac:dyDescent="0.35">
      <c r="A207" s="126">
        <v>45705</v>
      </c>
      <c r="B207" s="129" t="s">
        <v>177</v>
      </c>
      <c r="C207" s="5" t="s">
        <v>19</v>
      </c>
      <c r="D207" s="12" t="s">
        <v>40</v>
      </c>
      <c r="E207" s="125">
        <v>31845</v>
      </c>
      <c r="F207" s="119">
        <f t="shared" si="3"/>
        <v>52.06657990402099</v>
      </c>
      <c r="G207" s="120">
        <v>611.62073750000002</v>
      </c>
    </row>
    <row r="208" spans="1:7" x14ac:dyDescent="0.35">
      <c r="A208" s="126">
        <v>45705</v>
      </c>
      <c r="B208" s="129" t="s">
        <v>120</v>
      </c>
      <c r="C208" s="5" t="s">
        <v>21</v>
      </c>
      <c r="D208" s="12" t="s">
        <v>11</v>
      </c>
      <c r="E208" s="125">
        <v>5000</v>
      </c>
      <c r="F208" s="119">
        <f t="shared" si="3"/>
        <v>8.1750007699828853</v>
      </c>
      <c r="G208" s="120">
        <v>611.62073750000002</v>
      </c>
    </row>
    <row r="209" spans="1:7" x14ac:dyDescent="0.35">
      <c r="A209" s="126">
        <v>45705</v>
      </c>
      <c r="B209" s="129" t="s">
        <v>120</v>
      </c>
      <c r="C209" s="5" t="s">
        <v>21</v>
      </c>
      <c r="D209" s="12" t="s">
        <v>11</v>
      </c>
      <c r="E209" s="125">
        <v>5000</v>
      </c>
      <c r="F209" s="119">
        <f t="shared" si="3"/>
        <v>8.1750007699828853</v>
      </c>
      <c r="G209" s="120">
        <v>611.62073750000002</v>
      </c>
    </row>
    <row r="210" spans="1:7" x14ac:dyDescent="0.35">
      <c r="A210" s="126">
        <v>45705</v>
      </c>
      <c r="B210" s="124" t="s">
        <v>142</v>
      </c>
      <c r="C210" s="5" t="s">
        <v>20</v>
      </c>
      <c r="D210" s="12" t="s">
        <v>9</v>
      </c>
      <c r="E210" s="125">
        <v>4000</v>
      </c>
      <c r="F210" s="119">
        <f t="shared" si="3"/>
        <v>6.5400006159863082</v>
      </c>
      <c r="G210" s="120">
        <v>611.62073750000002</v>
      </c>
    </row>
    <row r="211" spans="1:7" x14ac:dyDescent="0.35">
      <c r="A211" s="126">
        <v>45705</v>
      </c>
      <c r="B211" s="124" t="s">
        <v>142</v>
      </c>
      <c r="C211" s="5" t="s">
        <v>20</v>
      </c>
      <c r="D211" s="12" t="s">
        <v>12</v>
      </c>
      <c r="E211" s="125">
        <v>4000</v>
      </c>
      <c r="F211" s="119">
        <f t="shared" si="3"/>
        <v>6.5400006159863082</v>
      </c>
      <c r="G211" s="120">
        <v>611.62073750000002</v>
      </c>
    </row>
    <row r="212" spans="1:7" x14ac:dyDescent="0.35">
      <c r="A212" s="126">
        <v>45705</v>
      </c>
      <c r="B212" s="124" t="s">
        <v>142</v>
      </c>
      <c r="C212" s="5" t="s">
        <v>20</v>
      </c>
      <c r="D212" s="12" t="s">
        <v>12</v>
      </c>
      <c r="E212" s="125">
        <v>4000</v>
      </c>
      <c r="F212" s="119">
        <f t="shared" si="3"/>
        <v>6.5400006159863082</v>
      </c>
      <c r="G212" s="120">
        <v>611.62073750000002</v>
      </c>
    </row>
    <row r="213" spans="1:7" x14ac:dyDescent="0.35">
      <c r="A213" s="126">
        <v>45705</v>
      </c>
      <c r="B213" s="124" t="s">
        <v>142</v>
      </c>
      <c r="C213" s="5" t="s">
        <v>20</v>
      </c>
      <c r="D213" s="12" t="s">
        <v>11</v>
      </c>
      <c r="E213" s="125">
        <v>4000</v>
      </c>
      <c r="F213" s="119">
        <f t="shared" si="3"/>
        <v>6.5400006159863082</v>
      </c>
      <c r="G213" s="120">
        <v>611.62073750000002</v>
      </c>
    </row>
    <row r="214" spans="1:7" x14ac:dyDescent="0.35">
      <c r="A214" s="126">
        <v>45705</v>
      </c>
      <c r="B214" s="124" t="s">
        <v>142</v>
      </c>
      <c r="C214" s="5" t="s">
        <v>20</v>
      </c>
      <c r="D214" s="12" t="s">
        <v>11</v>
      </c>
      <c r="E214" s="125">
        <v>4000</v>
      </c>
      <c r="F214" s="119">
        <f t="shared" si="3"/>
        <v>6.5400006159863082</v>
      </c>
      <c r="G214" s="120">
        <v>611.62073750000002</v>
      </c>
    </row>
    <row r="215" spans="1:7" x14ac:dyDescent="0.35">
      <c r="A215" s="126">
        <v>45705</v>
      </c>
      <c r="B215" s="124" t="s">
        <v>142</v>
      </c>
      <c r="C215" s="5" t="s">
        <v>20</v>
      </c>
      <c r="D215" s="12" t="s">
        <v>11</v>
      </c>
      <c r="E215" s="125">
        <v>4000</v>
      </c>
      <c r="F215" s="119">
        <f t="shared" si="3"/>
        <v>6.5400006159863082</v>
      </c>
      <c r="G215" s="120">
        <v>611.62073750000002</v>
      </c>
    </row>
    <row r="216" spans="1:7" x14ac:dyDescent="0.35">
      <c r="A216" s="126">
        <v>45705</v>
      </c>
      <c r="B216" s="124" t="s">
        <v>142</v>
      </c>
      <c r="C216" s="5" t="s">
        <v>20</v>
      </c>
      <c r="D216" s="12" t="s">
        <v>11</v>
      </c>
      <c r="E216" s="125">
        <v>4000</v>
      </c>
      <c r="F216" s="119">
        <f t="shared" si="3"/>
        <v>6.5400006159863082</v>
      </c>
      <c r="G216" s="120">
        <v>611.62073750000002</v>
      </c>
    </row>
    <row r="217" spans="1:7" x14ac:dyDescent="0.35">
      <c r="A217" s="126">
        <v>45705</v>
      </c>
      <c r="B217" s="124" t="s">
        <v>142</v>
      </c>
      <c r="C217" s="5" t="s">
        <v>20</v>
      </c>
      <c r="D217" s="12" t="s">
        <v>11</v>
      </c>
      <c r="E217" s="125">
        <v>4000</v>
      </c>
      <c r="F217" s="119">
        <f t="shared" si="3"/>
        <v>6.5400006159863082</v>
      </c>
      <c r="G217" s="120">
        <v>611.62073750000002</v>
      </c>
    </row>
    <row r="218" spans="1:7" x14ac:dyDescent="0.35">
      <c r="A218" s="126">
        <v>45705</v>
      </c>
      <c r="B218" s="124" t="s">
        <v>142</v>
      </c>
      <c r="C218" s="5" t="s">
        <v>20</v>
      </c>
      <c r="D218" s="12" t="s">
        <v>11</v>
      </c>
      <c r="E218" s="125">
        <v>4000</v>
      </c>
      <c r="F218" s="119">
        <f t="shared" si="3"/>
        <v>6.5400006159863082</v>
      </c>
      <c r="G218" s="120">
        <v>611.62073750000002</v>
      </c>
    </row>
    <row r="219" spans="1:7" x14ac:dyDescent="0.35">
      <c r="A219" s="126">
        <v>45705</v>
      </c>
      <c r="B219" s="127" t="s">
        <v>149</v>
      </c>
      <c r="C219" s="5" t="s">
        <v>26</v>
      </c>
      <c r="D219" s="12" t="s">
        <v>9</v>
      </c>
      <c r="E219" s="128">
        <v>48800</v>
      </c>
      <c r="F219" s="119">
        <f t="shared" si="3"/>
        <v>79.788007515032959</v>
      </c>
      <c r="G219" s="120">
        <v>611.62073750000002</v>
      </c>
    </row>
    <row r="220" spans="1:7" x14ac:dyDescent="0.35">
      <c r="A220" s="126">
        <v>45706</v>
      </c>
      <c r="B220" s="124" t="s">
        <v>120</v>
      </c>
      <c r="C220" s="5" t="s">
        <v>21</v>
      </c>
      <c r="D220" s="12" t="s">
        <v>11</v>
      </c>
      <c r="E220" s="123">
        <v>5000</v>
      </c>
      <c r="F220" s="119">
        <f t="shared" si="3"/>
        <v>8.1750007699828853</v>
      </c>
      <c r="G220" s="120">
        <v>611.62073750000002</v>
      </c>
    </row>
    <row r="221" spans="1:7" x14ac:dyDescent="0.35">
      <c r="A221" s="126">
        <v>45706</v>
      </c>
      <c r="B221" s="124" t="s">
        <v>120</v>
      </c>
      <c r="C221" s="5" t="s">
        <v>21</v>
      </c>
      <c r="D221" s="12" t="s">
        <v>11</v>
      </c>
      <c r="E221" s="123">
        <v>5000</v>
      </c>
      <c r="F221" s="119">
        <f t="shared" si="3"/>
        <v>8.1750007699828853</v>
      </c>
      <c r="G221" s="120">
        <v>611.62073750000002</v>
      </c>
    </row>
    <row r="222" spans="1:7" x14ac:dyDescent="0.35">
      <c r="A222" s="126">
        <v>45706</v>
      </c>
      <c r="B222" s="124" t="s">
        <v>56</v>
      </c>
      <c r="C222" s="5" t="s">
        <v>25</v>
      </c>
      <c r="D222" s="12" t="s">
        <v>9</v>
      </c>
      <c r="E222" s="123">
        <v>52702</v>
      </c>
      <c r="F222" s="119">
        <f t="shared" si="3"/>
        <v>86.167778115927604</v>
      </c>
      <c r="G222" s="120">
        <v>611.62073750000002</v>
      </c>
    </row>
    <row r="223" spans="1:7" x14ac:dyDescent="0.35">
      <c r="A223" s="126">
        <v>45707</v>
      </c>
      <c r="B223" s="124" t="s">
        <v>173</v>
      </c>
      <c r="C223" s="5" t="s">
        <v>25</v>
      </c>
      <c r="D223" s="12" t="s">
        <v>9</v>
      </c>
      <c r="E223" s="123">
        <v>50000</v>
      </c>
      <c r="F223" s="119">
        <f t="shared" si="3"/>
        <v>81.750007699828842</v>
      </c>
      <c r="G223" s="120">
        <v>611.62073750000002</v>
      </c>
    </row>
    <row r="224" spans="1:7" x14ac:dyDescent="0.35">
      <c r="A224" s="126">
        <v>45707</v>
      </c>
      <c r="B224" s="124" t="s">
        <v>178</v>
      </c>
      <c r="C224" s="5" t="s">
        <v>21</v>
      </c>
      <c r="D224" s="12" t="s">
        <v>11</v>
      </c>
      <c r="E224" s="123">
        <v>18600</v>
      </c>
      <c r="F224" s="119">
        <f t="shared" si="3"/>
        <v>30.411002864336332</v>
      </c>
      <c r="G224" s="120">
        <v>611.62073750000002</v>
      </c>
    </row>
    <row r="225" spans="1:7" x14ac:dyDescent="0.35">
      <c r="A225" s="126">
        <v>45708</v>
      </c>
      <c r="B225" s="124" t="s">
        <v>178</v>
      </c>
      <c r="C225" s="5" t="s">
        <v>21</v>
      </c>
      <c r="D225" s="12" t="s">
        <v>11</v>
      </c>
      <c r="E225" s="123">
        <v>18600</v>
      </c>
      <c r="F225" s="119">
        <f t="shared" si="3"/>
        <v>30.411002864336332</v>
      </c>
      <c r="G225" s="120">
        <v>611.62073750000002</v>
      </c>
    </row>
    <row r="226" spans="1:7" x14ac:dyDescent="0.35">
      <c r="A226" s="115">
        <v>45708</v>
      </c>
      <c r="B226" s="9" t="s">
        <v>57</v>
      </c>
      <c r="C226" s="5" t="s">
        <v>13</v>
      </c>
      <c r="D226" s="12" t="s">
        <v>9</v>
      </c>
      <c r="E226" s="130">
        <v>100</v>
      </c>
      <c r="F226" s="119"/>
      <c r="G226" s="120">
        <v>611.62073750000002</v>
      </c>
    </row>
    <row r="227" spans="1:7" x14ac:dyDescent="0.35">
      <c r="A227" s="126">
        <v>45708</v>
      </c>
      <c r="B227" s="124" t="s">
        <v>143</v>
      </c>
      <c r="C227" s="5" t="s">
        <v>30</v>
      </c>
      <c r="D227" s="12" t="s">
        <v>11</v>
      </c>
      <c r="E227" s="123">
        <v>4500</v>
      </c>
      <c r="F227" s="119">
        <f t="shared" si="3"/>
        <v>7.3575006929845959</v>
      </c>
      <c r="G227" s="120">
        <v>611.62073750000002</v>
      </c>
    </row>
    <row r="228" spans="1:7" x14ac:dyDescent="0.35">
      <c r="A228" s="126">
        <v>45708</v>
      </c>
      <c r="B228" s="124" t="s">
        <v>146</v>
      </c>
      <c r="C228" s="5" t="s">
        <v>31</v>
      </c>
      <c r="D228" s="12" t="s">
        <v>9</v>
      </c>
      <c r="E228" s="123">
        <v>200</v>
      </c>
      <c r="F228" s="119">
        <f t="shared" si="3"/>
        <v>0.32700003079931539</v>
      </c>
      <c r="G228" s="120">
        <v>611.62073750000002</v>
      </c>
    </row>
    <row r="229" spans="1:7" x14ac:dyDescent="0.35">
      <c r="A229" s="126">
        <v>45708</v>
      </c>
      <c r="B229" s="124" t="s">
        <v>146</v>
      </c>
      <c r="C229" s="5" t="s">
        <v>31</v>
      </c>
      <c r="D229" s="12" t="s">
        <v>9</v>
      </c>
      <c r="E229" s="123">
        <v>192</v>
      </c>
      <c r="F229" s="119">
        <f t="shared" si="3"/>
        <v>0.31392002956734277</v>
      </c>
      <c r="G229" s="120">
        <v>611.62073750000002</v>
      </c>
    </row>
    <row r="230" spans="1:7" x14ac:dyDescent="0.35">
      <c r="A230" s="126">
        <v>45709</v>
      </c>
      <c r="B230" s="124" t="s">
        <v>143</v>
      </c>
      <c r="C230" s="5" t="s">
        <v>30</v>
      </c>
      <c r="D230" s="12" t="s">
        <v>11</v>
      </c>
      <c r="E230" s="123">
        <v>20000</v>
      </c>
      <c r="F230" s="119">
        <f t="shared" si="3"/>
        <v>32.700003079931541</v>
      </c>
      <c r="G230" s="120">
        <v>611.62073750000002</v>
      </c>
    </row>
    <row r="231" spans="1:7" x14ac:dyDescent="0.35">
      <c r="A231" s="126">
        <v>45709</v>
      </c>
      <c r="B231" s="122" t="s">
        <v>79</v>
      </c>
      <c r="C231" s="5" t="s">
        <v>20</v>
      </c>
      <c r="D231" s="12" t="s">
        <v>11</v>
      </c>
      <c r="E231" s="123">
        <v>2000</v>
      </c>
      <c r="F231" s="119">
        <f t="shared" si="3"/>
        <v>3.2700003079931541</v>
      </c>
      <c r="G231" s="120">
        <v>611.62073750000002</v>
      </c>
    </row>
    <row r="232" spans="1:7" x14ac:dyDescent="0.35">
      <c r="A232" s="126">
        <v>45709</v>
      </c>
      <c r="B232" s="124" t="s">
        <v>120</v>
      </c>
      <c r="C232" s="5" t="s">
        <v>21</v>
      </c>
      <c r="D232" s="12" t="s">
        <v>11</v>
      </c>
      <c r="E232" s="123">
        <v>15000</v>
      </c>
      <c r="F232" s="119">
        <f t="shared" si="3"/>
        <v>24.525002309948654</v>
      </c>
      <c r="G232" s="120">
        <v>611.62073750000002</v>
      </c>
    </row>
    <row r="233" spans="1:7" x14ac:dyDescent="0.35">
      <c r="A233" s="126">
        <v>45709</v>
      </c>
      <c r="B233" s="124" t="s">
        <v>143</v>
      </c>
      <c r="C233" s="5" t="s">
        <v>30</v>
      </c>
      <c r="D233" s="12" t="s">
        <v>11</v>
      </c>
      <c r="E233" s="123">
        <v>2000</v>
      </c>
      <c r="F233" s="119">
        <f t="shared" si="3"/>
        <v>3.2700003079931541</v>
      </c>
      <c r="G233" s="120">
        <v>611.62073750000002</v>
      </c>
    </row>
    <row r="234" spans="1:7" x14ac:dyDescent="0.35">
      <c r="A234" s="126">
        <v>45709</v>
      </c>
      <c r="B234" s="124" t="s">
        <v>146</v>
      </c>
      <c r="C234" s="5" t="s">
        <v>31</v>
      </c>
      <c r="D234" s="12" t="s">
        <v>9</v>
      </c>
      <c r="E234" s="123">
        <v>50</v>
      </c>
      <c r="F234" s="119">
        <f t="shared" si="3"/>
        <v>8.1750007699828847E-2</v>
      </c>
      <c r="G234" s="120">
        <v>611.62073750000002</v>
      </c>
    </row>
    <row r="235" spans="1:7" x14ac:dyDescent="0.35">
      <c r="A235" s="126">
        <v>45709</v>
      </c>
      <c r="B235" s="124" t="s">
        <v>120</v>
      </c>
      <c r="C235" s="5" t="s">
        <v>21</v>
      </c>
      <c r="D235" s="12" t="s">
        <v>10</v>
      </c>
      <c r="E235" s="123">
        <v>5000</v>
      </c>
      <c r="F235" s="119">
        <f t="shared" ref="F235:F300" si="4">E235/G235</f>
        <v>8.1750007699828853</v>
      </c>
      <c r="G235" s="120">
        <v>611.62073750000002</v>
      </c>
    </row>
    <row r="236" spans="1:7" x14ac:dyDescent="0.35">
      <c r="A236" s="126">
        <v>45709</v>
      </c>
      <c r="B236" s="124" t="s">
        <v>120</v>
      </c>
      <c r="C236" s="5" t="s">
        <v>21</v>
      </c>
      <c r="D236" s="12" t="s">
        <v>10</v>
      </c>
      <c r="E236" s="123">
        <v>5000</v>
      </c>
      <c r="F236" s="119">
        <f t="shared" si="4"/>
        <v>8.1750007699828853</v>
      </c>
      <c r="G236" s="120">
        <v>611.62073750000002</v>
      </c>
    </row>
    <row r="237" spans="1:7" x14ac:dyDescent="0.35">
      <c r="A237" s="126">
        <v>45709</v>
      </c>
      <c r="B237" s="124" t="s">
        <v>179</v>
      </c>
      <c r="C237" s="5" t="s">
        <v>22</v>
      </c>
      <c r="D237" s="12" t="s">
        <v>10</v>
      </c>
      <c r="E237" s="123">
        <v>22000</v>
      </c>
      <c r="F237" s="119">
        <f t="shared" si="4"/>
        <v>35.970003387924692</v>
      </c>
      <c r="G237" s="120">
        <v>611.62073750000002</v>
      </c>
    </row>
    <row r="238" spans="1:7" x14ac:dyDescent="0.35">
      <c r="A238" s="126">
        <v>45709</v>
      </c>
      <c r="B238" s="124" t="s">
        <v>180</v>
      </c>
      <c r="C238" s="5" t="s">
        <v>22</v>
      </c>
      <c r="D238" s="12" t="s">
        <v>10</v>
      </c>
      <c r="E238" s="123">
        <v>1000</v>
      </c>
      <c r="F238" s="119">
        <f t="shared" si="4"/>
        <v>1.6350001539965771</v>
      </c>
      <c r="G238" s="120">
        <v>611.62073750000002</v>
      </c>
    </row>
    <row r="239" spans="1:7" x14ac:dyDescent="0.35">
      <c r="A239" s="126">
        <v>45709</v>
      </c>
      <c r="B239" s="124" t="s">
        <v>181</v>
      </c>
      <c r="C239" s="5" t="s">
        <v>28</v>
      </c>
      <c r="D239" s="12" t="s">
        <v>9</v>
      </c>
      <c r="E239" s="123">
        <v>175000</v>
      </c>
      <c r="F239" s="119">
        <f t="shared" si="4"/>
        <v>286.12502694940099</v>
      </c>
      <c r="G239" s="120">
        <v>611.62073750000002</v>
      </c>
    </row>
    <row r="240" spans="1:7" x14ac:dyDescent="0.35">
      <c r="A240" s="126">
        <v>45710</v>
      </c>
      <c r="B240" s="122" t="s">
        <v>182</v>
      </c>
      <c r="C240" s="5" t="s">
        <v>22</v>
      </c>
      <c r="D240" s="12" t="s">
        <v>9</v>
      </c>
      <c r="E240" s="123">
        <v>30000</v>
      </c>
      <c r="F240" s="119">
        <f t="shared" si="4"/>
        <v>49.050004619897308</v>
      </c>
      <c r="G240" s="120">
        <v>611.62073750000002</v>
      </c>
    </row>
    <row r="241" spans="1:7" x14ac:dyDescent="0.35">
      <c r="A241" s="126">
        <v>45710</v>
      </c>
      <c r="B241" s="122" t="s">
        <v>178</v>
      </c>
      <c r="C241" s="5" t="s">
        <v>21</v>
      </c>
      <c r="D241" s="12" t="s">
        <v>10</v>
      </c>
      <c r="E241" s="123">
        <v>70000</v>
      </c>
      <c r="F241" s="119">
        <f t="shared" si="4"/>
        <v>114.45001077976039</v>
      </c>
      <c r="G241" s="120">
        <v>611.62073750000002</v>
      </c>
    </row>
    <row r="242" spans="1:7" x14ac:dyDescent="0.35">
      <c r="A242" s="108">
        <v>45712</v>
      </c>
      <c r="B242" s="116" t="s">
        <v>58</v>
      </c>
      <c r="C242" s="5" t="s">
        <v>13</v>
      </c>
      <c r="D242" s="12"/>
      <c r="E242" s="118">
        <v>500</v>
      </c>
      <c r="F242" s="119">
        <f>E242/G242</f>
        <v>0.81750007699828853</v>
      </c>
      <c r="G242" s="120">
        <v>611.62073750000002</v>
      </c>
    </row>
    <row r="243" spans="1:7" x14ac:dyDescent="0.35">
      <c r="A243" s="126">
        <v>45712</v>
      </c>
      <c r="B243" s="122" t="s">
        <v>59</v>
      </c>
      <c r="C243" s="5" t="s">
        <v>183</v>
      </c>
      <c r="D243" s="12" t="s">
        <v>11</v>
      </c>
      <c r="E243" s="123">
        <v>7775</v>
      </c>
      <c r="F243" s="119">
        <f t="shared" si="4"/>
        <v>12.712126197323386</v>
      </c>
      <c r="G243" s="120">
        <v>611.62073750000002</v>
      </c>
    </row>
    <row r="244" spans="1:7" x14ac:dyDescent="0.35">
      <c r="A244" s="126">
        <v>45712</v>
      </c>
      <c r="B244" s="122" t="s">
        <v>60</v>
      </c>
      <c r="C244" s="5" t="s">
        <v>183</v>
      </c>
      <c r="D244" s="12" t="s">
        <v>11</v>
      </c>
      <c r="E244" s="123">
        <v>6000</v>
      </c>
      <c r="F244" s="119">
        <f t="shared" si="4"/>
        <v>9.8100009239794623</v>
      </c>
      <c r="G244" s="120">
        <v>611.62073750000002</v>
      </c>
    </row>
    <row r="245" spans="1:7" x14ac:dyDescent="0.35">
      <c r="A245" s="126">
        <v>45712</v>
      </c>
      <c r="B245" s="122" t="s">
        <v>142</v>
      </c>
      <c r="C245" s="5" t="s">
        <v>20</v>
      </c>
      <c r="D245" s="12" t="s">
        <v>9</v>
      </c>
      <c r="E245" s="123">
        <v>4000</v>
      </c>
      <c r="F245" s="119">
        <f t="shared" si="4"/>
        <v>6.5400006159863082</v>
      </c>
      <c r="G245" s="120">
        <v>611.62073750000002</v>
      </c>
    </row>
    <row r="246" spans="1:7" x14ac:dyDescent="0.35">
      <c r="A246" s="126">
        <v>45712</v>
      </c>
      <c r="B246" s="122" t="s">
        <v>142</v>
      </c>
      <c r="C246" s="5" t="s">
        <v>20</v>
      </c>
      <c r="D246" s="12" t="s">
        <v>12</v>
      </c>
      <c r="E246" s="123">
        <v>4000</v>
      </c>
      <c r="F246" s="119">
        <f t="shared" si="4"/>
        <v>6.5400006159863082</v>
      </c>
      <c r="G246" s="120">
        <v>611.62073750000002</v>
      </c>
    </row>
    <row r="247" spans="1:7" x14ac:dyDescent="0.35">
      <c r="A247" s="126">
        <v>45712</v>
      </c>
      <c r="B247" s="122" t="s">
        <v>142</v>
      </c>
      <c r="C247" s="5" t="s">
        <v>20</v>
      </c>
      <c r="D247" s="12" t="s">
        <v>12</v>
      </c>
      <c r="E247" s="123">
        <v>4000</v>
      </c>
      <c r="F247" s="119">
        <f t="shared" si="4"/>
        <v>6.5400006159863082</v>
      </c>
      <c r="G247" s="120">
        <v>611.62073750000002</v>
      </c>
    </row>
    <row r="248" spans="1:7" x14ac:dyDescent="0.35">
      <c r="A248" s="126">
        <v>45712</v>
      </c>
      <c r="B248" s="122" t="s">
        <v>142</v>
      </c>
      <c r="C248" s="5" t="s">
        <v>20</v>
      </c>
      <c r="D248" s="12" t="s">
        <v>11</v>
      </c>
      <c r="E248" s="123">
        <v>4000</v>
      </c>
      <c r="F248" s="119">
        <f t="shared" si="4"/>
        <v>6.5400006159863082</v>
      </c>
      <c r="G248" s="120">
        <v>611.62073750000002</v>
      </c>
    </row>
    <row r="249" spans="1:7" x14ac:dyDescent="0.35">
      <c r="A249" s="126">
        <v>45712</v>
      </c>
      <c r="B249" s="122" t="s">
        <v>142</v>
      </c>
      <c r="C249" s="5" t="s">
        <v>20</v>
      </c>
      <c r="D249" s="12" t="s">
        <v>11</v>
      </c>
      <c r="E249" s="123">
        <v>4000</v>
      </c>
      <c r="F249" s="119">
        <f t="shared" si="4"/>
        <v>6.5400006159863082</v>
      </c>
      <c r="G249" s="120">
        <v>611.62073750000002</v>
      </c>
    </row>
    <row r="250" spans="1:7" x14ac:dyDescent="0.35">
      <c r="A250" s="126">
        <v>45712</v>
      </c>
      <c r="B250" s="122" t="s">
        <v>142</v>
      </c>
      <c r="C250" s="5" t="s">
        <v>20</v>
      </c>
      <c r="D250" s="12" t="s">
        <v>11</v>
      </c>
      <c r="E250" s="123">
        <v>4000</v>
      </c>
      <c r="F250" s="119">
        <f t="shared" si="4"/>
        <v>6.5400006159863082</v>
      </c>
      <c r="G250" s="120">
        <v>611.62073750000002</v>
      </c>
    </row>
    <row r="251" spans="1:7" x14ac:dyDescent="0.35">
      <c r="A251" s="126">
        <v>45712</v>
      </c>
      <c r="B251" s="122" t="s">
        <v>142</v>
      </c>
      <c r="C251" s="5" t="s">
        <v>20</v>
      </c>
      <c r="D251" s="12" t="s">
        <v>11</v>
      </c>
      <c r="E251" s="123">
        <v>4000</v>
      </c>
      <c r="F251" s="119">
        <f t="shared" si="4"/>
        <v>6.5400006159863082</v>
      </c>
      <c r="G251" s="120">
        <v>611.62073750000002</v>
      </c>
    </row>
    <row r="252" spans="1:7" x14ac:dyDescent="0.35">
      <c r="A252" s="126">
        <v>45712</v>
      </c>
      <c r="B252" s="122" t="s">
        <v>142</v>
      </c>
      <c r="C252" s="5" t="s">
        <v>20</v>
      </c>
      <c r="D252" s="12" t="s">
        <v>11</v>
      </c>
      <c r="E252" s="123">
        <v>4000</v>
      </c>
      <c r="F252" s="119">
        <f t="shared" si="4"/>
        <v>6.5400006159863082</v>
      </c>
      <c r="G252" s="120">
        <v>611.62073750000002</v>
      </c>
    </row>
    <row r="253" spans="1:7" x14ac:dyDescent="0.35">
      <c r="A253" s="126">
        <v>45712</v>
      </c>
      <c r="B253" s="122" t="s">
        <v>142</v>
      </c>
      <c r="C253" s="5" t="s">
        <v>20</v>
      </c>
      <c r="D253" s="12" t="s">
        <v>11</v>
      </c>
      <c r="E253" s="123">
        <v>4000</v>
      </c>
      <c r="F253" s="119">
        <f t="shared" si="4"/>
        <v>6.5400006159863082</v>
      </c>
      <c r="G253" s="120">
        <v>611.62073750000002</v>
      </c>
    </row>
    <row r="254" spans="1:7" x14ac:dyDescent="0.35">
      <c r="A254" s="131">
        <v>45712</v>
      </c>
      <c r="B254" s="132" t="s">
        <v>184</v>
      </c>
      <c r="C254" s="5" t="s">
        <v>22</v>
      </c>
      <c r="D254" s="12" t="s">
        <v>185</v>
      </c>
      <c r="E254" s="133">
        <v>120000</v>
      </c>
      <c r="F254" s="119">
        <f t="shared" si="4"/>
        <v>196.20001847958923</v>
      </c>
      <c r="G254" s="120">
        <v>611.62073750000002</v>
      </c>
    </row>
    <row r="255" spans="1:7" x14ac:dyDescent="0.35">
      <c r="A255" s="131">
        <v>45712</v>
      </c>
      <c r="B255" s="132" t="s">
        <v>186</v>
      </c>
      <c r="C255" s="5" t="s">
        <v>20</v>
      </c>
      <c r="D255" s="12" t="s">
        <v>185</v>
      </c>
      <c r="E255" s="133">
        <v>20000</v>
      </c>
      <c r="F255" s="119">
        <f t="shared" si="4"/>
        <v>32.700003079931541</v>
      </c>
      <c r="G255" s="120">
        <v>611.62073750000002</v>
      </c>
    </row>
    <row r="256" spans="1:7" x14ac:dyDescent="0.35">
      <c r="A256" s="131">
        <v>45712</v>
      </c>
      <c r="B256" s="22" t="s">
        <v>187</v>
      </c>
      <c r="C256" s="5" t="s">
        <v>21</v>
      </c>
      <c r="D256" s="12" t="s">
        <v>185</v>
      </c>
      <c r="E256" s="133">
        <v>20000</v>
      </c>
      <c r="F256" s="119">
        <f t="shared" si="4"/>
        <v>32.700003079931541</v>
      </c>
      <c r="G256" s="120">
        <v>611.62073750000002</v>
      </c>
    </row>
    <row r="257" spans="1:7" x14ac:dyDescent="0.35">
      <c r="A257" s="131">
        <v>45712</v>
      </c>
      <c r="B257" s="22" t="s">
        <v>187</v>
      </c>
      <c r="C257" s="5" t="s">
        <v>21</v>
      </c>
      <c r="D257" s="12" t="s">
        <v>185</v>
      </c>
      <c r="E257" s="133">
        <v>40000</v>
      </c>
      <c r="F257" s="119">
        <f t="shared" si="4"/>
        <v>65.400006159863082</v>
      </c>
      <c r="G257" s="120">
        <v>611.62073750000002</v>
      </c>
    </row>
    <row r="258" spans="1:7" x14ac:dyDescent="0.35">
      <c r="A258" s="131">
        <v>45712</v>
      </c>
      <c r="B258" s="22" t="s">
        <v>187</v>
      </c>
      <c r="C258" s="5" t="s">
        <v>21</v>
      </c>
      <c r="D258" s="12" t="s">
        <v>185</v>
      </c>
      <c r="E258" s="133">
        <v>40000</v>
      </c>
      <c r="F258" s="119">
        <f t="shared" si="4"/>
        <v>65.400006159863082</v>
      </c>
      <c r="G258" s="120">
        <v>611.62073750000002</v>
      </c>
    </row>
    <row r="259" spans="1:7" x14ac:dyDescent="0.35">
      <c r="A259" s="131">
        <v>45712</v>
      </c>
      <c r="B259" s="22" t="s">
        <v>187</v>
      </c>
      <c r="C259" s="5" t="s">
        <v>21</v>
      </c>
      <c r="D259" s="12" t="s">
        <v>185</v>
      </c>
      <c r="E259" s="133">
        <v>25000</v>
      </c>
      <c r="F259" s="119">
        <f t="shared" si="4"/>
        <v>40.875003849914421</v>
      </c>
      <c r="G259" s="120">
        <v>611.62073750000002</v>
      </c>
    </row>
    <row r="260" spans="1:7" x14ac:dyDescent="0.35">
      <c r="A260" s="131">
        <v>45713</v>
      </c>
      <c r="B260" s="22" t="s">
        <v>187</v>
      </c>
      <c r="C260" s="5" t="s">
        <v>21</v>
      </c>
      <c r="D260" s="12" t="s">
        <v>185</v>
      </c>
      <c r="E260" s="133">
        <v>20000</v>
      </c>
      <c r="F260" s="119">
        <f t="shared" si="4"/>
        <v>32.700003079931541</v>
      </c>
      <c r="G260" s="120">
        <v>611.62073750000002</v>
      </c>
    </row>
    <row r="261" spans="1:7" x14ac:dyDescent="0.35">
      <c r="A261" s="131">
        <v>45713</v>
      </c>
      <c r="B261" s="132" t="s">
        <v>188</v>
      </c>
      <c r="C261" s="5" t="s">
        <v>22</v>
      </c>
      <c r="D261" s="12" t="s">
        <v>185</v>
      </c>
      <c r="E261" s="133">
        <v>50000</v>
      </c>
      <c r="F261" s="119">
        <f t="shared" si="4"/>
        <v>81.750007699828842</v>
      </c>
      <c r="G261" s="120">
        <v>611.62073750000002</v>
      </c>
    </row>
    <row r="262" spans="1:7" x14ac:dyDescent="0.35">
      <c r="A262" s="131">
        <v>45713</v>
      </c>
      <c r="B262" s="132" t="s">
        <v>188</v>
      </c>
      <c r="C262" s="5" t="s">
        <v>22</v>
      </c>
      <c r="D262" s="12" t="s">
        <v>185</v>
      </c>
      <c r="E262" s="133">
        <v>40000</v>
      </c>
      <c r="F262" s="119">
        <f t="shared" si="4"/>
        <v>65.400006159863082</v>
      </c>
      <c r="G262" s="120">
        <v>611.62073750000002</v>
      </c>
    </row>
    <row r="263" spans="1:7" x14ac:dyDescent="0.35">
      <c r="A263" s="131">
        <v>45713</v>
      </c>
      <c r="B263" s="132" t="s">
        <v>189</v>
      </c>
      <c r="C263" s="5" t="s">
        <v>22</v>
      </c>
      <c r="D263" s="12" t="s">
        <v>185</v>
      </c>
      <c r="E263" s="133">
        <v>55000</v>
      </c>
      <c r="F263" s="119">
        <f t="shared" si="4"/>
        <v>89.925008469811729</v>
      </c>
      <c r="G263" s="120">
        <v>611.62073750000002</v>
      </c>
    </row>
    <row r="264" spans="1:7" x14ac:dyDescent="0.35">
      <c r="A264" s="131">
        <v>45713</v>
      </c>
      <c r="B264" s="132" t="s">
        <v>190</v>
      </c>
      <c r="C264" s="5" t="s">
        <v>22</v>
      </c>
      <c r="D264" s="12" t="s">
        <v>185</v>
      </c>
      <c r="E264" s="133">
        <v>120000</v>
      </c>
      <c r="F264" s="119">
        <f t="shared" si="4"/>
        <v>196.20001847958923</v>
      </c>
      <c r="G264" s="120">
        <v>611.62073750000002</v>
      </c>
    </row>
    <row r="265" spans="1:7" x14ac:dyDescent="0.35">
      <c r="A265" s="131">
        <v>45713</v>
      </c>
      <c r="B265" s="132" t="s">
        <v>191</v>
      </c>
      <c r="C265" s="5" t="s">
        <v>22</v>
      </c>
      <c r="D265" s="12" t="s">
        <v>185</v>
      </c>
      <c r="E265" s="133">
        <v>4500</v>
      </c>
      <c r="F265" s="119">
        <f t="shared" si="4"/>
        <v>7.3575006929845959</v>
      </c>
      <c r="G265" s="120">
        <v>611.62073750000002</v>
      </c>
    </row>
    <row r="266" spans="1:7" x14ac:dyDescent="0.35">
      <c r="A266" s="131">
        <v>45713</v>
      </c>
      <c r="B266" s="132" t="s">
        <v>188</v>
      </c>
      <c r="C266" s="5" t="s">
        <v>22</v>
      </c>
      <c r="D266" s="12" t="s">
        <v>185</v>
      </c>
      <c r="E266" s="133">
        <v>27000</v>
      </c>
      <c r="F266" s="119">
        <f t="shared" si="4"/>
        <v>44.145004157907579</v>
      </c>
      <c r="G266" s="120">
        <v>611.62073750000002</v>
      </c>
    </row>
    <row r="267" spans="1:7" x14ac:dyDescent="0.35">
      <c r="A267" s="131">
        <v>45713</v>
      </c>
      <c r="B267" s="132" t="s">
        <v>192</v>
      </c>
      <c r="C267" s="5" t="s">
        <v>22</v>
      </c>
      <c r="D267" s="12" t="s">
        <v>185</v>
      </c>
      <c r="E267" s="133">
        <v>70000</v>
      </c>
      <c r="F267" s="119">
        <f t="shared" si="4"/>
        <v>114.45001077976039</v>
      </c>
      <c r="G267" s="120">
        <v>611.62073750000002</v>
      </c>
    </row>
    <row r="268" spans="1:7" x14ac:dyDescent="0.35">
      <c r="A268" s="131">
        <v>45713</v>
      </c>
      <c r="B268" s="132" t="s">
        <v>192</v>
      </c>
      <c r="C268" s="5" t="s">
        <v>22</v>
      </c>
      <c r="D268" s="12" t="s">
        <v>185</v>
      </c>
      <c r="E268" s="133">
        <v>42000</v>
      </c>
      <c r="F268" s="119">
        <f t="shared" si="4"/>
        <v>68.670006467856226</v>
      </c>
      <c r="G268" s="120">
        <v>611.62073750000002</v>
      </c>
    </row>
    <row r="269" spans="1:7" x14ac:dyDescent="0.35">
      <c r="A269" s="131">
        <v>45713</v>
      </c>
      <c r="B269" s="22" t="s">
        <v>193</v>
      </c>
      <c r="C269" s="5" t="s">
        <v>21</v>
      </c>
      <c r="D269" s="12" t="s">
        <v>185</v>
      </c>
      <c r="E269" s="133">
        <v>25000</v>
      </c>
      <c r="F269" s="119">
        <f t="shared" si="4"/>
        <v>40.875003849914421</v>
      </c>
      <c r="G269" s="120">
        <v>611.62073750000002</v>
      </c>
    </row>
    <row r="270" spans="1:7" x14ac:dyDescent="0.35">
      <c r="A270" s="131">
        <v>45713</v>
      </c>
      <c r="B270" s="22" t="s">
        <v>193</v>
      </c>
      <c r="C270" s="5" t="s">
        <v>21</v>
      </c>
      <c r="D270" s="12" t="s">
        <v>185</v>
      </c>
      <c r="E270" s="133">
        <v>15000</v>
      </c>
      <c r="F270" s="119">
        <f t="shared" si="4"/>
        <v>24.525002309948654</v>
      </c>
      <c r="G270" s="120">
        <v>611.62073750000002</v>
      </c>
    </row>
    <row r="271" spans="1:7" x14ac:dyDescent="0.35">
      <c r="A271" s="131">
        <v>45713</v>
      </c>
      <c r="B271" s="22" t="s">
        <v>193</v>
      </c>
      <c r="C271" s="5" t="s">
        <v>21</v>
      </c>
      <c r="D271" s="12" t="s">
        <v>185</v>
      </c>
      <c r="E271" s="133">
        <v>15000</v>
      </c>
      <c r="F271" s="119">
        <f t="shared" si="4"/>
        <v>24.525002309948654</v>
      </c>
      <c r="G271" s="120">
        <v>611.62073750000002</v>
      </c>
    </row>
    <row r="272" spans="1:7" x14ac:dyDescent="0.35">
      <c r="A272" s="131">
        <v>45713</v>
      </c>
      <c r="B272" s="132" t="s">
        <v>194</v>
      </c>
      <c r="C272" s="5" t="s">
        <v>22</v>
      </c>
      <c r="D272" s="12" t="s">
        <v>185</v>
      </c>
      <c r="E272" s="133">
        <v>4500</v>
      </c>
      <c r="F272" s="119">
        <f t="shared" si="4"/>
        <v>7.3575006929845959</v>
      </c>
      <c r="G272" s="120">
        <v>611.62073750000002</v>
      </c>
    </row>
    <row r="273" spans="1:7" x14ac:dyDescent="0.35">
      <c r="A273" s="131">
        <v>45713</v>
      </c>
      <c r="B273" s="22" t="s">
        <v>195</v>
      </c>
      <c r="C273" s="5" t="s">
        <v>21</v>
      </c>
      <c r="D273" s="12" t="s">
        <v>185</v>
      </c>
      <c r="E273" s="133">
        <v>16000</v>
      </c>
      <c r="F273" s="119">
        <f t="shared" si="4"/>
        <v>26.160002463945233</v>
      </c>
      <c r="G273" s="120">
        <v>611.62073750000002</v>
      </c>
    </row>
    <row r="274" spans="1:7" x14ac:dyDescent="0.35">
      <c r="A274" s="131">
        <v>45713</v>
      </c>
      <c r="B274" s="132" t="s">
        <v>194</v>
      </c>
      <c r="C274" s="5" t="s">
        <v>21</v>
      </c>
      <c r="D274" s="12" t="s">
        <v>185</v>
      </c>
      <c r="E274" s="133">
        <v>2500</v>
      </c>
      <c r="F274" s="119">
        <f t="shared" si="4"/>
        <v>4.0875003849914426</v>
      </c>
      <c r="G274" s="120">
        <v>611.62073750000002</v>
      </c>
    </row>
    <row r="275" spans="1:7" x14ac:dyDescent="0.35">
      <c r="A275" s="131">
        <v>45713</v>
      </c>
      <c r="B275" s="132" t="s">
        <v>194</v>
      </c>
      <c r="C275" s="5" t="s">
        <v>21</v>
      </c>
      <c r="D275" s="12" t="s">
        <v>185</v>
      </c>
      <c r="E275" s="133">
        <v>3500</v>
      </c>
      <c r="F275" s="119">
        <f t="shared" si="4"/>
        <v>5.7225005389880197</v>
      </c>
      <c r="G275" s="120">
        <v>611.62073750000002</v>
      </c>
    </row>
    <row r="276" spans="1:7" x14ac:dyDescent="0.35">
      <c r="A276" s="126">
        <v>45713</v>
      </c>
      <c r="B276" s="124" t="s">
        <v>196</v>
      </c>
      <c r="C276" s="5" t="s">
        <v>21</v>
      </c>
      <c r="D276" s="12" t="s">
        <v>185</v>
      </c>
      <c r="E276" s="123">
        <v>60000</v>
      </c>
      <c r="F276" s="119">
        <f t="shared" si="4"/>
        <v>98.100009239794616</v>
      </c>
      <c r="G276" s="120">
        <v>611.62073750000002</v>
      </c>
    </row>
    <row r="277" spans="1:7" x14ac:dyDescent="0.35">
      <c r="A277" s="126">
        <v>45713</v>
      </c>
      <c r="B277" s="124" t="s">
        <v>146</v>
      </c>
      <c r="C277" s="5" t="s">
        <v>31</v>
      </c>
      <c r="D277" s="12" t="s">
        <v>9</v>
      </c>
      <c r="E277" s="123">
        <v>385</v>
      </c>
      <c r="F277" s="119">
        <f t="shared" si="4"/>
        <v>0.62947505928868208</v>
      </c>
      <c r="G277" s="120">
        <v>611.62073750000002</v>
      </c>
    </row>
    <row r="278" spans="1:7" x14ac:dyDescent="0.35">
      <c r="A278" s="131">
        <v>45714</v>
      </c>
      <c r="B278" s="22" t="s">
        <v>193</v>
      </c>
      <c r="C278" s="5" t="s">
        <v>21</v>
      </c>
      <c r="D278" s="12" t="s">
        <v>185</v>
      </c>
      <c r="E278" s="133">
        <v>10000</v>
      </c>
      <c r="F278" s="119">
        <f t="shared" si="4"/>
        <v>16.350001539965771</v>
      </c>
      <c r="G278" s="120">
        <v>611.62073750000002</v>
      </c>
    </row>
    <row r="279" spans="1:7" x14ac:dyDescent="0.35">
      <c r="A279" s="131">
        <v>45714</v>
      </c>
      <c r="B279" s="22" t="s">
        <v>197</v>
      </c>
      <c r="C279" s="5" t="s">
        <v>21</v>
      </c>
      <c r="D279" s="12" t="s">
        <v>185</v>
      </c>
      <c r="E279" s="133">
        <v>22000</v>
      </c>
      <c r="F279" s="119">
        <f t="shared" si="4"/>
        <v>35.970003387924692</v>
      </c>
      <c r="G279" s="120">
        <v>611.62073750000002</v>
      </c>
    </row>
    <row r="280" spans="1:7" x14ac:dyDescent="0.35">
      <c r="A280" s="131">
        <v>45714</v>
      </c>
      <c r="B280" s="22" t="s">
        <v>193</v>
      </c>
      <c r="C280" s="5" t="s">
        <v>21</v>
      </c>
      <c r="D280" s="12" t="s">
        <v>185</v>
      </c>
      <c r="E280" s="133">
        <v>10000</v>
      </c>
      <c r="F280" s="119">
        <f t="shared" si="4"/>
        <v>16.350001539965771</v>
      </c>
      <c r="G280" s="120">
        <v>611.62073750000002</v>
      </c>
    </row>
    <row r="281" spans="1:7" x14ac:dyDescent="0.35">
      <c r="A281" s="131">
        <v>45714</v>
      </c>
      <c r="B281" s="132" t="s">
        <v>143</v>
      </c>
      <c r="C281" s="5" t="s">
        <v>30</v>
      </c>
      <c r="D281" s="12" t="s">
        <v>185</v>
      </c>
      <c r="E281" s="133">
        <v>7000</v>
      </c>
      <c r="F281" s="119">
        <f t="shared" si="4"/>
        <v>11.445001077976039</v>
      </c>
      <c r="G281" s="120">
        <v>611.62073750000002</v>
      </c>
    </row>
    <row r="282" spans="1:7" x14ac:dyDescent="0.35">
      <c r="A282" s="131">
        <v>45714</v>
      </c>
      <c r="B282" s="22" t="s">
        <v>193</v>
      </c>
      <c r="C282" s="5" t="s">
        <v>21</v>
      </c>
      <c r="D282" s="12" t="s">
        <v>185</v>
      </c>
      <c r="E282" s="133">
        <v>10000</v>
      </c>
      <c r="F282" s="119">
        <f t="shared" si="4"/>
        <v>16.350001539965771</v>
      </c>
      <c r="G282" s="120">
        <v>611.62073750000002</v>
      </c>
    </row>
    <row r="283" spans="1:7" x14ac:dyDescent="0.35">
      <c r="A283" s="115">
        <v>45714</v>
      </c>
      <c r="B283" s="134" t="s">
        <v>61</v>
      </c>
      <c r="C283" s="5" t="s">
        <v>62</v>
      </c>
      <c r="D283" s="12" t="s">
        <v>9</v>
      </c>
      <c r="E283" s="118">
        <v>176073.3786312</v>
      </c>
      <c r="F283" s="119">
        <f t="shared" si="4"/>
        <v>287.88000117670958</v>
      </c>
      <c r="G283" s="120">
        <v>611.62073750000002</v>
      </c>
    </row>
    <row r="284" spans="1:7" x14ac:dyDescent="0.35">
      <c r="A284" s="115">
        <v>45714</v>
      </c>
      <c r="B284" s="134" t="s">
        <v>63</v>
      </c>
      <c r="C284" s="5" t="s">
        <v>13</v>
      </c>
      <c r="D284" s="12" t="s">
        <v>9</v>
      </c>
      <c r="E284" s="118">
        <v>22669.621368799999</v>
      </c>
      <c r="F284" s="119">
        <f t="shared" si="4"/>
        <v>37.064834429032089</v>
      </c>
      <c r="G284" s="120">
        <v>611.62073750000002</v>
      </c>
    </row>
    <row r="285" spans="1:7" x14ac:dyDescent="0.35">
      <c r="A285" s="108">
        <v>45715</v>
      </c>
      <c r="B285" s="134" t="s">
        <v>64</v>
      </c>
      <c r="C285" s="5" t="s">
        <v>13</v>
      </c>
      <c r="D285" s="12" t="s">
        <v>9</v>
      </c>
      <c r="E285" s="118">
        <v>3488</v>
      </c>
      <c r="F285" s="119">
        <f>E285/G285</f>
        <v>5.7028805371400608</v>
      </c>
      <c r="G285" s="120">
        <v>611.62073750000002</v>
      </c>
    </row>
    <row r="286" spans="1:7" x14ac:dyDescent="0.35">
      <c r="A286" s="115">
        <v>45715</v>
      </c>
      <c r="B286" s="116" t="s">
        <v>52</v>
      </c>
      <c r="C286" s="5" t="s">
        <v>13</v>
      </c>
      <c r="D286" s="12" t="s">
        <v>9</v>
      </c>
      <c r="E286" s="135">
        <v>11700</v>
      </c>
      <c r="F286" s="119">
        <f t="shared" si="4"/>
        <v>19.12950180175995</v>
      </c>
      <c r="G286" s="120">
        <v>611.62073750000002</v>
      </c>
    </row>
    <row r="287" spans="1:7" x14ac:dyDescent="0.35">
      <c r="A287" s="131">
        <v>45715</v>
      </c>
      <c r="B287" s="132" t="s">
        <v>143</v>
      </c>
      <c r="C287" s="5" t="s">
        <v>30</v>
      </c>
      <c r="D287" s="12" t="s">
        <v>185</v>
      </c>
      <c r="E287" s="133">
        <v>10000</v>
      </c>
      <c r="F287" s="119">
        <f t="shared" si="4"/>
        <v>16.350001539965771</v>
      </c>
      <c r="G287" s="120">
        <v>611.62073750000002</v>
      </c>
    </row>
    <row r="288" spans="1:7" x14ac:dyDescent="0.35">
      <c r="A288" s="131">
        <v>45715</v>
      </c>
      <c r="B288" s="22" t="s">
        <v>198</v>
      </c>
      <c r="C288" s="5" t="s">
        <v>21</v>
      </c>
      <c r="D288" s="12" t="s">
        <v>185</v>
      </c>
      <c r="E288" s="133">
        <v>20000</v>
      </c>
      <c r="F288" s="119">
        <f t="shared" si="4"/>
        <v>32.700003079931541</v>
      </c>
      <c r="G288" s="120">
        <v>611.62073750000002</v>
      </c>
    </row>
    <row r="289" spans="1:7" x14ac:dyDescent="0.35">
      <c r="A289" s="131">
        <v>45715</v>
      </c>
      <c r="B289" s="132" t="s">
        <v>188</v>
      </c>
      <c r="C289" s="5" t="s">
        <v>22</v>
      </c>
      <c r="D289" s="12" t="s">
        <v>185</v>
      </c>
      <c r="E289" s="133">
        <v>35000</v>
      </c>
      <c r="F289" s="119">
        <f t="shared" si="4"/>
        <v>57.225005389880195</v>
      </c>
      <c r="G289" s="120">
        <v>611.62073750000002</v>
      </c>
    </row>
    <row r="290" spans="1:7" x14ac:dyDescent="0.35">
      <c r="A290" s="131">
        <v>45715</v>
      </c>
      <c r="B290" s="132" t="s">
        <v>199</v>
      </c>
      <c r="C290" s="5" t="s">
        <v>65</v>
      </c>
      <c r="D290" s="12" t="s">
        <v>185</v>
      </c>
      <c r="E290" s="133">
        <v>48000</v>
      </c>
      <c r="F290" s="119">
        <f t="shared" si="4"/>
        <v>78.480007391835699</v>
      </c>
      <c r="G290" s="120">
        <v>611.62073750000002</v>
      </c>
    </row>
    <row r="291" spans="1:7" x14ac:dyDescent="0.35">
      <c r="A291" s="131">
        <v>45715</v>
      </c>
      <c r="B291" s="22" t="s">
        <v>120</v>
      </c>
      <c r="C291" s="5" t="s">
        <v>21</v>
      </c>
      <c r="D291" s="12" t="s">
        <v>185</v>
      </c>
      <c r="E291" s="133">
        <v>5000</v>
      </c>
      <c r="F291" s="119">
        <f t="shared" si="4"/>
        <v>8.1750007699828853</v>
      </c>
      <c r="G291" s="120">
        <v>611.62073750000002</v>
      </c>
    </row>
    <row r="292" spans="1:7" x14ac:dyDescent="0.35">
      <c r="A292" s="131">
        <v>45715</v>
      </c>
      <c r="B292" s="132" t="s">
        <v>200</v>
      </c>
      <c r="C292" s="5" t="s">
        <v>65</v>
      </c>
      <c r="D292" s="12" t="s">
        <v>185</v>
      </c>
      <c r="E292" s="133">
        <v>2000</v>
      </c>
      <c r="F292" s="119">
        <f t="shared" si="4"/>
        <v>3.2700003079931541</v>
      </c>
      <c r="G292" s="120">
        <v>611.62073750000002</v>
      </c>
    </row>
    <row r="293" spans="1:7" x14ac:dyDescent="0.35">
      <c r="A293" s="131">
        <v>45715</v>
      </c>
      <c r="B293" s="12" t="s">
        <v>194</v>
      </c>
      <c r="C293" s="5" t="s">
        <v>22</v>
      </c>
      <c r="D293" s="12" t="s">
        <v>185</v>
      </c>
      <c r="E293" s="133">
        <v>3500</v>
      </c>
      <c r="F293" s="119">
        <f t="shared" si="4"/>
        <v>5.7225005389880197</v>
      </c>
      <c r="G293" s="120">
        <v>611.62073750000002</v>
      </c>
    </row>
    <row r="294" spans="1:7" x14ac:dyDescent="0.35">
      <c r="A294" s="131">
        <v>45715</v>
      </c>
      <c r="B294" s="12" t="s">
        <v>201</v>
      </c>
      <c r="C294" s="5" t="s">
        <v>21</v>
      </c>
      <c r="D294" s="12" t="s">
        <v>185</v>
      </c>
      <c r="E294" s="133">
        <v>300</v>
      </c>
      <c r="F294" s="119">
        <f t="shared" si="4"/>
        <v>0.49050004619897308</v>
      </c>
      <c r="G294" s="120">
        <v>611.62073750000002</v>
      </c>
    </row>
    <row r="295" spans="1:7" x14ac:dyDescent="0.35">
      <c r="A295" s="131">
        <v>45715</v>
      </c>
      <c r="B295" s="136" t="s">
        <v>202</v>
      </c>
      <c r="C295" s="5" t="s">
        <v>21</v>
      </c>
      <c r="D295" s="12" t="s">
        <v>185</v>
      </c>
      <c r="E295" s="133">
        <v>4200</v>
      </c>
      <c r="F295" s="119">
        <f t="shared" si="4"/>
        <v>6.8670006467856233</v>
      </c>
      <c r="G295" s="120">
        <v>611.62073750000002</v>
      </c>
    </row>
    <row r="296" spans="1:7" x14ac:dyDescent="0.35">
      <c r="A296" s="131">
        <v>45715</v>
      </c>
      <c r="B296" s="12" t="s">
        <v>203</v>
      </c>
      <c r="C296" s="5" t="s">
        <v>21</v>
      </c>
      <c r="D296" s="12" t="s">
        <v>185</v>
      </c>
      <c r="E296" s="128">
        <v>1500</v>
      </c>
      <c r="F296" s="119">
        <f t="shared" si="4"/>
        <v>2.4525002309948656</v>
      </c>
      <c r="G296" s="120">
        <v>611.62073750000002</v>
      </c>
    </row>
    <row r="297" spans="1:7" x14ac:dyDescent="0.35">
      <c r="A297" s="131">
        <v>45715</v>
      </c>
      <c r="B297" s="12" t="s">
        <v>67</v>
      </c>
      <c r="C297" s="5" t="s">
        <v>21</v>
      </c>
      <c r="D297" s="12" t="s">
        <v>185</v>
      </c>
      <c r="E297" s="128">
        <v>2500</v>
      </c>
      <c r="F297" s="119">
        <f t="shared" si="4"/>
        <v>4.0875003849914426</v>
      </c>
      <c r="G297" s="120">
        <v>611.62073750000002</v>
      </c>
    </row>
    <row r="298" spans="1:7" x14ac:dyDescent="0.35">
      <c r="A298" s="126">
        <v>45715</v>
      </c>
      <c r="B298" s="124" t="s">
        <v>197</v>
      </c>
      <c r="C298" s="5" t="s">
        <v>21</v>
      </c>
      <c r="D298" s="12" t="s">
        <v>185</v>
      </c>
      <c r="E298" s="123">
        <v>70000</v>
      </c>
      <c r="F298" s="119">
        <f t="shared" si="4"/>
        <v>114.45001077976039</v>
      </c>
      <c r="G298" s="120">
        <v>611.62073750000002</v>
      </c>
    </row>
    <row r="299" spans="1:7" x14ac:dyDescent="0.35">
      <c r="A299" s="126">
        <v>45715</v>
      </c>
      <c r="B299" s="124" t="s">
        <v>146</v>
      </c>
      <c r="C299" s="5" t="s">
        <v>31</v>
      </c>
      <c r="D299" s="12" t="s">
        <v>9</v>
      </c>
      <c r="E299" s="123">
        <v>850</v>
      </c>
      <c r="F299" s="119">
        <f t="shared" si="4"/>
        <v>1.3897501308970903</v>
      </c>
      <c r="G299" s="120">
        <v>611.62073750000002</v>
      </c>
    </row>
    <row r="300" spans="1:7" x14ac:dyDescent="0.35">
      <c r="A300" s="131">
        <v>45716</v>
      </c>
      <c r="B300" s="5" t="s">
        <v>202</v>
      </c>
      <c r="C300" s="5" t="s">
        <v>66</v>
      </c>
      <c r="D300" s="12" t="s">
        <v>185</v>
      </c>
      <c r="E300" s="5">
        <v>3750</v>
      </c>
      <c r="F300" s="119">
        <f t="shared" si="4"/>
        <v>6.1312505774871635</v>
      </c>
      <c r="G300" s="120">
        <v>611.62073750000002</v>
      </c>
    </row>
    <row r="301" spans="1:7" x14ac:dyDescent="0.35">
      <c r="A301" s="131">
        <v>45716</v>
      </c>
      <c r="B301" s="5" t="s">
        <v>202</v>
      </c>
      <c r="C301" s="5" t="s">
        <v>66</v>
      </c>
      <c r="D301" s="12" t="s">
        <v>185</v>
      </c>
      <c r="E301" s="5">
        <v>4500</v>
      </c>
      <c r="F301" s="119">
        <f t="shared" ref="F301:F326" si="5">E301/G301</f>
        <v>7.3575006929845959</v>
      </c>
      <c r="G301" s="120">
        <v>611.62073750000002</v>
      </c>
    </row>
    <row r="302" spans="1:7" x14ac:dyDescent="0.35">
      <c r="A302" s="131">
        <v>45716</v>
      </c>
      <c r="B302" s="132" t="s">
        <v>189</v>
      </c>
      <c r="C302" s="5" t="s">
        <v>22</v>
      </c>
      <c r="D302" s="12" t="s">
        <v>185</v>
      </c>
      <c r="E302" s="133">
        <v>40000</v>
      </c>
      <c r="F302" s="119">
        <f t="shared" si="5"/>
        <v>65.400006159863082</v>
      </c>
      <c r="G302" s="120">
        <v>611.62073750000002</v>
      </c>
    </row>
    <row r="303" spans="1:7" x14ac:dyDescent="0.35">
      <c r="A303" s="131">
        <v>45716</v>
      </c>
      <c r="B303" s="132" t="s">
        <v>204</v>
      </c>
      <c r="C303" s="5" t="s">
        <v>21</v>
      </c>
      <c r="D303" s="12" t="s">
        <v>185</v>
      </c>
      <c r="E303" s="133">
        <v>1500</v>
      </c>
      <c r="F303" s="119">
        <f t="shared" si="5"/>
        <v>2.4525002309948656</v>
      </c>
      <c r="G303" s="120">
        <v>611.62073750000002</v>
      </c>
    </row>
    <row r="304" spans="1:7" x14ac:dyDescent="0.35">
      <c r="A304" s="131">
        <v>45716</v>
      </c>
      <c r="B304" s="132" t="s">
        <v>188</v>
      </c>
      <c r="C304" s="5" t="s">
        <v>21</v>
      </c>
      <c r="D304" s="12" t="s">
        <v>185</v>
      </c>
      <c r="E304" s="133">
        <v>33000</v>
      </c>
      <c r="F304" s="119">
        <f t="shared" si="5"/>
        <v>53.955005081887037</v>
      </c>
      <c r="G304" s="120">
        <v>611.62073750000002</v>
      </c>
    </row>
    <row r="305" spans="1:7" x14ac:dyDescent="0.35">
      <c r="A305" s="131">
        <v>45716</v>
      </c>
      <c r="B305" s="132" t="s">
        <v>205</v>
      </c>
      <c r="C305" s="5" t="s">
        <v>21</v>
      </c>
      <c r="D305" s="12" t="s">
        <v>185</v>
      </c>
      <c r="E305" s="133">
        <v>290000</v>
      </c>
      <c r="F305" s="119">
        <f t="shared" si="5"/>
        <v>474.15004465900734</v>
      </c>
      <c r="G305" s="120">
        <v>611.62073750000002</v>
      </c>
    </row>
    <row r="306" spans="1:7" x14ac:dyDescent="0.35">
      <c r="A306" s="131">
        <v>45716</v>
      </c>
      <c r="B306" s="22" t="s">
        <v>144</v>
      </c>
      <c r="C306" s="5" t="s">
        <v>21</v>
      </c>
      <c r="D306" s="12" t="s">
        <v>185</v>
      </c>
      <c r="E306" s="133">
        <v>530000</v>
      </c>
      <c r="F306" s="119">
        <f t="shared" si="5"/>
        <v>866.5500816181858</v>
      </c>
      <c r="G306" s="120">
        <v>611.62073750000002</v>
      </c>
    </row>
    <row r="307" spans="1:7" x14ac:dyDescent="0.35">
      <c r="A307" s="131">
        <v>45716</v>
      </c>
      <c r="B307" s="132" t="s">
        <v>206</v>
      </c>
      <c r="C307" s="5" t="s">
        <v>22</v>
      </c>
      <c r="D307" s="12" t="s">
        <v>185</v>
      </c>
      <c r="E307" s="133">
        <v>30000</v>
      </c>
      <c r="F307" s="119">
        <f t="shared" si="5"/>
        <v>49.050004619897308</v>
      </c>
      <c r="G307" s="120">
        <v>611.62073750000002</v>
      </c>
    </row>
    <row r="308" spans="1:7" x14ac:dyDescent="0.35">
      <c r="A308" s="131">
        <v>45716</v>
      </c>
      <c r="B308" s="12" t="s">
        <v>194</v>
      </c>
      <c r="C308" s="5" t="s">
        <v>22</v>
      </c>
      <c r="D308" s="12" t="s">
        <v>185</v>
      </c>
      <c r="E308" s="128">
        <v>3500</v>
      </c>
      <c r="F308" s="119">
        <f t="shared" si="5"/>
        <v>5.7225005389880197</v>
      </c>
      <c r="G308" s="120">
        <v>611.62073750000002</v>
      </c>
    </row>
    <row r="309" spans="1:7" x14ac:dyDescent="0.35">
      <c r="A309" s="126">
        <v>45716</v>
      </c>
      <c r="B309" s="124" t="s">
        <v>120</v>
      </c>
      <c r="C309" s="5" t="s">
        <v>21</v>
      </c>
      <c r="D309" s="12" t="s">
        <v>185</v>
      </c>
      <c r="E309" s="123">
        <v>10000</v>
      </c>
      <c r="F309" s="119">
        <f t="shared" si="5"/>
        <v>16.350001539965771</v>
      </c>
      <c r="G309" s="120">
        <v>611.62073750000002</v>
      </c>
    </row>
    <row r="310" spans="1:7" x14ac:dyDescent="0.35">
      <c r="A310" s="126">
        <v>45716</v>
      </c>
      <c r="B310" s="124" t="s">
        <v>120</v>
      </c>
      <c r="C310" s="5" t="s">
        <v>21</v>
      </c>
      <c r="D310" s="12" t="s">
        <v>185</v>
      </c>
      <c r="E310" s="123">
        <v>5000</v>
      </c>
      <c r="F310" s="119">
        <f t="shared" si="5"/>
        <v>8.1750007699828853</v>
      </c>
      <c r="G310" s="120">
        <v>611.62073750000002</v>
      </c>
    </row>
    <row r="311" spans="1:7" x14ac:dyDescent="0.35">
      <c r="A311" s="126">
        <v>45716</v>
      </c>
      <c r="B311" s="124" t="s">
        <v>146</v>
      </c>
      <c r="C311" s="5" t="s">
        <v>31</v>
      </c>
      <c r="D311" s="12" t="s">
        <v>9</v>
      </c>
      <c r="E311" s="123">
        <v>100</v>
      </c>
      <c r="F311" s="119">
        <f t="shared" si="5"/>
        <v>0.16350001539965769</v>
      </c>
      <c r="G311" s="120">
        <v>611.62073750000002</v>
      </c>
    </row>
    <row r="312" spans="1:7" x14ac:dyDescent="0.35">
      <c r="A312" s="126">
        <v>45716</v>
      </c>
      <c r="B312" s="132" t="s">
        <v>173</v>
      </c>
      <c r="C312" s="5" t="s">
        <v>25</v>
      </c>
      <c r="D312" s="12" t="s">
        <v>9</v>
      </c>
      <c r="E312" s="123">
        <v>50000</v>
      </c>
      <c r="F312" s="119">
        <f t="shared" si="5"/>
        <v>81.750007699828842</v>
      </c>
      <c r="G312" s="120">
        <v>611.62073750000002</v>
      </c>
    </row>
    <row r="313" spans="1:7" x14ac:dyDescent="0.35">
      <c r="A313" s="137">
        <v>45716</v>
      </c>
      <c r="B313" s="4" t="s">
        <v>207</v>
      </c>
      <c r="C313" s="5" t="s">
        <v>22</v>
      </c>
      <c r="D313" s="12" t="s">
        <v>10</v>
      </c>
      <c r="E313" s="138">
        <v>35500</v>
      </c>
      <c r="F313" s="119">
        <f t="shared" si="5"/>
        <v>58.042505466878481</v>
      </c>
      <c r="G313" s="120">
        <v>611.62073750000002</v>
      </c>
    </row>
    <row r="314" spans="1:7" x14ac:dyDescent="0.35">
      <c r="A314" s="137">
        <v>45716</v>
      </c>
      <c r="B314" s="4" t="s">
        <v>207</v>
      </c>
      <c r="C314" s="5" t="s">
        <v>22</v>
      </c>
      <c r="D314" s="12" t="s">
        <v>9</v>
      </c>
      <c r="E314" s="138">
        <v>39000</v>
      </c>
      <c r="F314" s="119">
        <f t="shared" si="5"/>
        <v>63.765006005866503</v>
      </c>
      <c r="G314" s="120">
        <v>611.62073750000002</v>
      </c>
    </row>
    <row r="315" spans="1:7" x14ac:dyDescent="0.35">
      <c r="A315" s="137">
        <v>45716</v>
      </c>
      <c r="B315" s="4" t="s">
        <v>207</v>
      </c>
      <c r="C315" s="5" t="s">
        <v>22</v>
      </c>
      <c r="D315" s="12" t="s">
        <v>12</v>
      </c>
      <c r="E315" s="138">
        <v>10000</v>
      </c>
      <c r="F315" s="119">
        <f t="shared" si="5"/>
        <v>16.350001539965771</v>
      </c>
      <c r="G315" s="120">
        <v>611.62073750000002</v>
      </c>
    </row>
    <row r="316" spans="1:7" x14ac:dyDescent="0.35">
      <c r="A316" s="137">
        <v>45716</v>
      </c>
      <c r="B316" s="4" t="s">
        <v>207</v>
      </c>
      <c r="C316" s="5" t="s">
        <v>22</v>
      </c>
      <c r="D316" s="12" t="s">
        <v>12</v>
      </c>
      <c r="E316" s="138">
        <v>4000</v>
      </c>
      <c r="F316" s="119">
        <f t="shared" si="5"/>
        <v>6.5400006159863082</v>
      </c>
      <c r="G316" s="120">
        <v>611.62073750000002</v>
      </c>
    </row>
    <row r="317" spans="1:7" x14ac:dyDescent="0.35">
      <c r="A317" s="137">
        <v>45716</v>
      </c>
      <c r="B317" s="4" t="s">
        <v>207</v>
      </c>
      <c r="C317" s="5" t="s">
        <v>22</v>
      </c>
      <c r="D317" s="12" t="s">
        <v>11</v>
      </c>
      <c r="E317" s="138">
        <v>120500</v>
      </c>
      <c r="F317" s="119">
        <f t="shared" si="5"/>
        <v>197.01751855658753</v>
      </c>
      <c r="G317" s="120">
        <v>611.62073750000002</v>
      </c>
    </row>
    <row r="318" spans="1:7" x14ac:dyDescent="0.35">
      <c r="A318" s="137">
        <v>45716</v>
      </c>
      <c r="B318" s="4" t="s">
        <v>207</v>
      </c>
      <c r="C318" s="5" t="s">
        <v>22</v>
      </c>
      <c r="D318" s="12" t="s">
        <v>11</v>
      </c>
      <c r="E318" s="138">
        <v>73000</v>
      </c>
      <c r="F318" s="119">
        <f t="shared" si="5"/>
        <v>119.35501124175012</v>
      </c>
      <c r="G318" s="120">
        <v>611.62073750000002</v>
      </c>
    </row>
    <row r="319" spans="1:7" x14ac:dyDescent="0.35">
      <c r="A319" s="137">
        <v>45716</v>
      </c>
      <c r="B319" s="4" t="s">
        <v>207</v>
      </c>
      <c r="C319" s="5" t="s">
        <v>22</v>
      </c>
      <c r="D319" s="12" t="s">
        <v>11</v>
      </c>
      <c r="E319" s="138">
        <v>85000</v>
      </c>
      <c r="F319" s="119">
        <f t="shared" si="5"/>
        <v>138.97501308970905</v>
      </c>
      <c r="G319" s="120">
        <v>611.62073750000002</v>
      </c>
    </row>
    <row r="320" spans="1:7" x14ac:dyDescent="0.35">
      <c r="A320" s="137">
        <v>45716</v>
      </c>
      <c r="B320" s="4" t="s">
        <v>207</v>
      </c>
      <c r="C320" s="5" t="s">
        <v>22</v>
      </c>
      <c r="D320" s="12" t="s">
        <v>11</v>
      </c>
      <c r="E320" s="138">
        <v>28500</v>
      </c>
      <c r="F320" s="119">
        <f t="shared" si="5"/>
        <v>46.597504388902443</v>
      </c>
      <c r="G320" s="120">
        <v>611.62073750000002</v>
      </c>
    </row>
    <row r="321" spans="1:7" x14ac:dyDescent="0.35">
      <c r="A321" s="137">
        <v>45716</v>
      </c>
      <c r="B321" s="4" t="s">
        <v>207</v>
      </c>
      <c r="C321" s="5" t="s">
        <v>22</v>
      </c>
      <c r="D321" s="12" t="s">
        <v>11</v>
      </c>
      <c r="E321" s="138">
        <v>21000</v>
      </c>
      <c r="F321" s="119">
        <f t="shared" si="5"/>
        <v>34.335003233928113</v>
      </c>
      <c r="G321" s="120">
        <v>611.62073750000002</v>
      </c>
    </row>
    <row r="322" spans="1:7" x14ac:dyDescent="0.35">
      <c r="A322" s="137">
        <v>45716</v>
      </c>
      <c r="B322" s="4" t="s">
        <v>207</v>
      </c>
      <c r="C322" s="5" t="s">
        <v>22</v>
      </c>
      <c r="D322" s="12" t="s">
        <v>11</v>
      </c>
      <c r="E322" s="138">
        <v>39900</v>
      </c>
      <c r="F322" s="119">
        <f t="shared" si="5"/>
        <v>65.236506144463419</v>
      </c>
      <c r="G322" s="120">
        <v>611.62073750000002</v>
      </c>
    </row>
    <row r="323" spans="1:7" x14ac:dyDescent="0.35">
      <c r="A323" s="137">
        <v>45716</v>
      </c>
      <c r="B323" s="4" t="s">
        <v>207</v>
      </c>
      <c r="C323" s="5" t="s">
        <v>22</v>
      </c>
      <c r="D323" s="12" t="s">
        <v>11</v>
      </c>
      <c r="E323" s="138">
        <v>197000</v>
      </c>
      <c r="F323" s="119">
        <f t="shared" si="5"/>
        <v>322.09503033732568</v>
      </c>
      <c r="G323" s="120">
        <v>611.62073750000002</v>
      </c>
    </row>
    <row r="324" spans="1:7" x14ac:dyDescent="0.35">
      <c r="A324" s="137">
        <v>45716</v>
      </c>
      <c r="B324" s="4" t="s">
        <v>207</v>
      </c>
      <c r="C324" s="5" t="s">
        <v>22</v>
      </c>
      <c r="D324" s="12" t="s">
        <v>9</v>
      </c>
      <c r="E324" s="138">
        <v>24000</v>
      </c>
      <c r="F324" s="119">
        <f t="shared" si="5"/>
        <v>39.240003695917849</v>
      </c>
      <c r="G324" s="120">
        <v>611.62073750000002</v>
      </c>
    </row>
    <row r="325" spans="1:7" x14ac:dyDescent="0.35">
      <c r="A325" s="137">
        <v>45716</v>
      </c>
      <c r="B325" s="4" t="s">
        <v>207</v>
      </c>
      <c r="C325" s="5" t="s">
        <v>22</v>
      </c>
      <c r="D325" s="12" t="s">
        <v>9</v>
      </c>
      <c r="E325" s="138">
        <v>42000</v>
      </c>
      <c r="F325" s="119">
        <f t="shared" si="5"/>
        <v>68.670006467856226</v>
      </c>
      <c r="G325" s="120">
        <v>611.62073750000002</v>
      </c>
    </row>
    <row r="326" spans="1:7" ht="15" thickBot="1" x14ac:dyDescent="0.4">
      <c r="A326" s="139">
        <v>45716</v>
      </c>
      <c r="B326" s="140" t="s">
        <v>208</v>
      </c>
      <c r="C326" s="15" t="s">
        <v>13</v>
      </c>
      <c r="D326" s="140" t="s">
        <v>9</v>
      </c>
      <c r="E326" s="141">
        <v>20475</v>
      </c>
      <c r="F326" s="142">
        <f t="shared" si="5"/>
        <v>33.476628153079915</v>
      </c>
      <c r="G326" s="143">
        <v>611.62073750000002</v>
      </c>
    </row>
    <row r="327" spans="1:7" x14ac:dyDescent="0.35">
      <c r="A327" s="11">
        <v>45717</v>
      </c>
      <c r="B327" s="144" t="s">
        <v>209</v>
      </c>
      <c r="C327" s="14" t="s">
        <v>210</v>
      </c>
      <c r="D327" s="14" t="s">
        <v>185</v>
      </c>
      <c r="E327" s="145">
        <v>3900</v>
      </c>
      <c r="F327" s="10">
        <f>E327/G327</f>
        <v>6.3765009915459032</v>
      </c>
      <c r="G327" s="146">
        <v>611.62070000000006</v>
      </c>
    </row>
    <row r="328" spans="1:7" x14ac:dyDescent="0.35">
      <c r="A328" s="11">
        <v>45717</v>
      </c>
      <c r="B328" s="144" t="s">
        <v>211</v>
      </c>
      <c r="C328" s="14" t="s">
        <v>210</v>
      </c>
      <c r="D328" s="14" t="s">
        <v>185</v>
      </c>
      <c r="E328" s="145">
        <v>4500</v>
      </c>
      <c r="F328" s="10">
        <f t="shared" ref="F328:F391" si="6">E328/G328</f>
        <v>7.3575011440914269</v>
      </c>
      <c r="G328" s="146">
        <v>611.62070000000006</v>
      </c>
    </row>
    <row r="329" spans="1:7" x14ac:dyDescent="0.35">
      <c r="A329" s="11">
        <v>45718</v>
      </c>
      <c r="B329" s="144" t="s">
        <v>209</v>
      </c>
      <c r="C329" s="14" t="s">
        <v>210</v>
      </c>
      <c r="D329" s="14" t="s">
        <v>185</v>
      </c>
      <c r="E329" s="145">
        <v>4710</v>
      </c>
      <c r="F329" s="10">
        <f t="shared" si="6"/>
        <v>7.7008511974823604</v>
      </c>
      <c r="G329" s="146">
        <v>611.62070000000006</v>
      </c>
    </row>
    <row r="330" spans="1:7" x14ac:dyDescent="0.35">
      <c r="A330" s="11">
        <v>45718</v>
      </c>
      <c r="B330" s="144" t="s">
        <v>211</v>
      </c>
      <c r="C330" s="14" t="s">
        <v>210</v>
      </c>
      <c r="D330" s="14" t="s">
        <v>185</v>
      </c>
      <c r="E330" s="145">
        <v>5400</v>
      </c>
      <c r="F330" s="10">
        <f t="shared" si="6"/>
        <v>8.8290013729097119</v>
      </c>
      <c r="G330" s="146">
        <v>611.62070000000006</v>
      </c>
    </row>
    <row r="331" spans="1:7" x14ac:dyDescent="0.35">
      <c r="A331" s="11">
        <v>45719</v>
      </c>
      <c r="B331" s="144" t="s">
        <v>188</v>
      </c>
      <c r="C331" s="5" t="s">
        <v>22</v>
      </c>
      <c r="D331" s="14" t="s">
        <v>185</v>
      </c>
      <c r="E331" s="145">
        <v>30000</v>
      </c>
      <c r="F331" s="10">
        <f t="shared" si="6"/>
        <v>49.05000762727618</v>
      </c>
      <c r="G331" s="146">
        <v>611.62070000000006</v>
      </c>
    </row>
    <row r="332" spans="1:7" x14ac:dyDescent="0.35">
      <c r="A332" s="11">
        <v>45719</v>
      </c>
      <c r="B332" s="144" t="s">
        <v>212</v>
      </c>
      <c r="C332" s="5" t="s">
        <v>22</v>
      </c>
      <c r="D332" s="14" t="s">
        <v>185</v>
      </c>
      <c r="E332" s="145">
        <v>5000</v>
      </c>
      <c r="F332" s="10">
        <f t="shared" si="6"/>
        <v>8.1750012712126967</v>
      </c>
      <c r="G332" s="146">
        <v>611.62070000000006</v>
      </c>
    </row>
    <row r="333" spans="1:7" x14ac:dyDescent="0.35">
      <c r="A333" s="11">
        <v>45719</v>
      </c>
      <c r="B333" s="144" t="s">
        <v>209</v>
      </c>
      <c r="C333" s="14" t="s">
        <v>210</v>
      </c>
      <c r="D333" s="14" t="s">
        <v>185</v>
      </c>
      <c r="E333" s="145">
        <v>1900</v>
      </c>
      <c r="F333" s="10">
        <f t="shared" si="6"/>
        <v>3.1065004830608247</v>
      </c>
      <c r="G333" s="146">
        <v>611.62070000000006</v>
      </c>
    </row>
    <row r="334" spans="1:7" x14ac:dyDescent="0.35">
      <c r="A334" s="147">
        <v>45719</v>
      </c>
      <c r="B334" s="148" t="s">
        <v>142</v>
      </c>
      <c r="C334" s="5" t="s">
        <v>20</v>
      </c>
      <c r="D334" s="5" t="s">
        <v>12</v>
      </c>
      <c r="E334" s="19">
        <v>4000</v>
      </c>
      <c r="F334" s="10">
        <f t="shared" si="6"/>
        <v>6.5400010169701579</v>
      </c>
      <c r="G334" s="146">
        <v>611.62070000000006</v>
      </c>
    </row>
    <row r="335" spans="1:7" x14ac:dyDescent="0.35">
      <c r="A335" s="147">
        <v>45719</v>
      </c>
      <c r="B335" s="148" t="s">
        <v>142</v>
      </c>
      <c r="C335" s="5" t="s">
        <v>20</v>
      </c>
      <c r="D335" s="5" t="s">
        <v>12</v>
      </c>
      <c r="E335" s="19">
        <v>4000</v>
      </c>
      <c r="F335" s="10">
        <f t="shared" si="6"/>
        <v>6.5400010169701579</v>
      </c>
      <c r="G335" s="146">
        <v>611.62070000000006</v>
      </c>
    </row>
    <row r="336" spans="1:7" x14ac:dyDescent="0.35">
      <c r="A336" s="147">
        <v>45719</v>
      </c>
      <c r="B336" s="148" t="s">
        <v>142</v>
      </c>
      <c r="C336" s="5" t="s">
        <v>20</v>
      </c>
      <c r="D336" s="5" t="s">
        <v>11</v>
      </c>
      <c r="E336" s="19">
        <v>4000</v>
      </c>
      <c r="F336" s="10">
        <f t="shared" si="6"/>
        <v>6.5400010169701579</v>
      </c>
      <c r="G336" s="146">
        <v>611.62070000000006</v>
      </c>
    </row>
    <row r="337" spans="1:7" x14ac:dyDescent="0.35">
      <c r="A337" s="147">
        <v>45719</v>
      </c>
      <c r="B337" s="148" t="s">
        <v>142</v>
      </c>
      <c r="C337" s="5" t="s">
        <v>20</v>
      </c>
      <c r="D337" s="5" t="s">
        <v>11</v>
      </c>
      <c r="E337" s="19">
        <v>4000</v>
      </c>
      <c r="F337" s="10">
        <f t="shared" si="6"/>
        <v>6.5400010169701579</v>
      </c>
      <c r="G337" s="146">
        <v>611.62070000000006</v>
      </c>
    </row>
    <row r="338" spans="1:7" x14ac:dyDescent="0.35">
      <c r="A338" s="147">
        <v>45719</v>
      </c>
      <c r="B338" s="148" t="s">
        <v>142</v>
      </c>
      <c r="C338" s="5" t="s">
        <v>20</v>
      </c>
      <c r="D338" s="5" t="s">
        <v>11</v>
      </c>
      <c r="E338" s="19">
        <v>4000</v>
      </c>
      <c r="F338" s="10">
        <f t="shared" si="6"/>
        <v>6.5400010169701579</v>
      </c>
      <c r="G338" s="146">
        <v>611.62070000000006</v>
      </c>
    </row>
    <row r="339" spans="1:7" x14ac:dyDescent="0.35">
      <c r="A339" s="147">
        <v>45719</v>
      </c>
      <c r="B339" s="148" t="s">
        <v>142</v>
      </c>
      <c r="C339" s="5" t="s">
        <v>20</v>
      </c>
      <c r="D339" s="5" t="s">
        <v>11</v>
      </c>
      <c r="E339" s="19">
        <v>4000</v>
      </c>
      <c r="F339" s="10">
        <f t="shared" si="6"/>
        <v>6.5400010169701579</v>
      </c>
      <c r="G339" s="146">
        <v>611.62070000000006</v>
      </c>
    </row>
    <row r="340" spans="1:7" x14ac:dyDescent="0.35">
      <c r="A340" s="147">
        <v>45719</v>
      </c>
      <c r="B340" s="148" t="s">
        <v>142</v>
      </c>
      <c r="C340" s="5" t="s">
        <v>20</v>
      </c>
      <c r="D340" s="5" t="s">
        <v>11</v>
      </c>
      <c r="E340" s="19">
        <v>4000</v>
      </c>
      <c r="F340" s="10">
        <f t="shared" si="6"/>
        <v>6.5400010169701579</v>
      </c>
      <c r="G340" s="146">
        <v>611.62070000000006</v>
      </c>
    </row>
    <row r="341" spans="1:7" x14ac:dyDescent="0.35">
      <c r="A341" s="147">
        <v>45719</v>
      </c>
      <c r="B341" s="148" t="s">
        <v>142</v>
      </c>
      <c r="C341" s="5" t="s">
        <v>20</v>
      </c>
      <c r="D341" s="5" t="s">
        <v>11</v>
      </c>
      <c r="E341" s="19">
        <v>4000</v>
      </c>
      <c r="F341" s="10">
        <f t="shared" si="6"/>
        <v>6.5400010169701579</v>
      </c>
      <c r="G341" s="146">
        <v>611.62070000000006</v>
      </c>
    </row>
    <row r="342" spans="1:7" x14ac:dyDescent="0.35">
      <c r="A342" s="147">
        <v>45719</v>
      </c>
      <c r="B342" s="148" t="s">
        <v>120</v>
      </c>
      <c r="C342" s="5" t="s">
        <v>21</v>
      </c>
      <c r="D342" s="5" t="s">
        <v>10</v>
      </c>
      <c r="E342" s="19">
        <v>5000</v>
      </c>
      <c r="F342" s="10">
        <f t="shared" si="6"/>
        <v>8.1750012712126967</v>
      </c>
      <c r="G342" s="146">
        <v>611.62070000000006</v>
      </c>
    </row>
    <row r="343" spans="1:7" x14ac:dyDescent="0.35">
      <c r="A343" s="147">
        <v>45719</v>
      </c>
      <c r="B343" s="148" t="s">
        <v>179</v>
      </c>
      <c r="C343" s="5" t="s">
        <v>22</v>
      </c>
      <c r="D343" s="5" t="s">
        <v>9</v>
      </c>
      <c r="E343" s="19">
        <v>28083</v>
      </c>
      <c r="F343" s="10">
        <f t="shared" si="6"/>
        <v>45.91571213989323</v>
      </c>
      <c r="G343" s="146">
        <v>611.62070000000006</v>
      </c>
    </row>
    <row r="344" spans="1:7" x14ac:dyDescent="0.35">
      <c r="A344" s="147">
        <v>45719</v>
      </c>
      <c r="B344" s="148" t="s">
        <v>180</v>
      </c>
      <c r="C344" s="5" t="s">
        <v>22</v>
      </c>
      <c r="D344" s="5" t="s">
        <v>9</v>
      </c>
      <c r="E344" s="19">
        <v>2000</v>
      </c>
      <c r="F344" s="10">
        <f t="shared" si="6"/>
        <v>3.2700005084850789</v>
      </c>
      <c r="G344" s="146">
        <v>611.62070000000006</v>
      </c>
    </row>
    <row r="345" spans="1:7" x14ac:dyDescent="0.35">
      <c r="A345" s="147">
        <v>45719</v>
      </c>
      <c r="B345" s="148" t="s">
        <v>79</v>
      </c>
      <c r="C345" s="5" t="s">
        <v>20</v>
      </c>
      <c r="D345" s="5" t="s">
        <v>10</v>
      </c>
      <c r="E345" s="19">
        <v>15000</v>
      </c>
      <c r="F345" s="10">
        <f t="shared" si="6"/>
        <v>24.52500381363809</v>
      </c>
      <c r="G345" s="146">
        <v>611.62070000000006</v>
      </c>
    </row>
    <row r="346" spans="1:7" x14ac:dyDescent="0.35">
      <c r="A346" s="147">
        <v>45719</v>
      </c>
      <c r="B346" s="148" t="s">
        <v>79</v>
      </c>
      <c r="C346" s="5" t="s">
        <v>20</v>
      </c>
      <c r="D346" s="5" t="s">
        <v>11</v>
      </c>
      <c r="E346" s="19">
        <v>15000</v>
      </c>
      <c r="F346" s="10">
        <f t="shared" si="6"/>
        <v>24.52500381363809</v>
      </c>
      <c r="G346" s="146">
        <v>611.62070000000006</v>
      </c>
    </row>
    <row r="347" spans="1:7" x14ac:dyDescent="0.35">
      <c r="A347" s="147">
        <v>45719</v>
      </c>
      <c r="B347" s="148" t="s">
        <v>213</v>
      </c>
      <c r="C347" s="5" t="s">
        <v>23</v>
      </c>
      <c r="D347" s="5" t="s">
        <v>185</v>
      </c>
      <c r="E347" s="19">
        <v>50000</v>
      </c>
      <c r="F347" s="10">
        <f t="shared" si="6"/>
        <v>81.750012712126974</v>
      </c>
      <c r="G347" s="146">
        <v>611.62070000000006</v>
      </c>
    </row>
    <row r="348" spans="1:7" x14ac:dyDescent="0.35">
      <c r="A348" s="108">
        <v>45719</v>
      </c>
      <c r="B348" s="149" t="s">
        <v>1</v>
      </c>
      <c r="C348" s="5" t="s">
        <v>13</v>
      </c>
      <c r="D348" s="5" t="s">
        <v>9</v>
      </c>
      <c r="E348" s="150">
        <v>3510</v>
      </c>
      <c r="F348" s="10">
        <f t="shared" si="6"/>
        <v>6.0785820382576601</v>
      </c>
      <c r="G348" s="151">
        <v>577.43730000000005</v>
      </c>
    </row>
    <row r="349" spans="1:7" x14ac:dyDescent="0.35">
      <c r="A349" s="108">
        <v>45719</v>
      </c>
      <c r="B349" s="149" t="s">
        <v>214</v>
      </c>
      <c r="C349" s="5" t="s">
        <v>21</v>
      </c>
      <c r="D349" s="5" t="s">
        <v>10</v>
      </c>
      <c r="E349" s="150">
        <v>9000</v>
      </c>
      <c r="F349" s="10">
        <f t="shared" si="6"/>
        <v>15.586107790404256</v>
      </c>
      <c r="G349" s="151">
        <v>577.43730000000005</v>
      </c>
    </row>
    <row r="350" spans="1:7" x14ac:dyDescent="0.35">
      <c r="A350" s="147">
        <v>45720</v>
      </c>
      <c r="B350" s="148" t="s">
        <v>197</v>
      </c>
      <c r="C350" s="5" t="s">
        <v>21</v>
      </c>
      <c r="D350" s="5" t="s">
        <v>12</v>
      </c>
      <c r="E350" s="19">
        <v>20000</v>
      </c>
      <c r="F350" s="10">
        <f t="shared" si="6"/>
        <v>34.635795089787237</v>
      </c>
      <c r="G350" s="151">
        <v>577.43730000000005</v>
      </c>
    </row>
    <row r="351" spans="1:7" x14ac:dyDescent="0.35">
      <c r="A351" s="147">
        <v>45721</v>
      </c>
      <c r="B351" s="148" t="s">
        <v>120</v>
      </c>
      <c r="C351" s="5" t="s">
        <v>21</v>
      </c>
      <c r="D351" s="5" t="s">
        <v>12</v>
      </c>
      <c r="E351" s="19">
        <v>5000</v>
      </c>
      <c r="F351" s="10">
        <f t="shared" si="6"/>
        <v>8.6589487724468093</v>
      </c>
      <c r="G351" s="151">
        <v>577.43730000000005</v>
      </c>
    </row>
    <row r="352" spans="1:7" x14ac:dyDescent="0.35">
      <c r="A352" s="147">
        <v>45722</v>
      </c>
      <c r="B352" s="148" t="s">
        <v>215</v>
      </c>
      <c r="C352" s="5" t="s">
        <v>22</v>
      </c>
      <c r="D352" s="5" t="s">
        <v>10</v>
      </c>
      <c r="E352" s="19">
        <v>20000</v>
      </c>
      <c r="F352" s="10">
        <f t="shared" si="6"/>
        <v>34.635795089787237</v>
      </c>
      <c r="G352" s="151">
        <v>577.43730000000005</v>
      </c>
    </row>
    <row r="353" spans="1:7" x14ac:dyDescent="0.35">
      <c r="A353" s="147">
        <v>45722</v>
      </c>
      <c r="B353" s="130" t="s">
        <v>216</v>
      </c>
      <c r="C353" s="5" t="s">
        <v>22</v>
      </c>
      <c r="D353" s="5" t="s">
        <v>185</v>
      </c>
      <c r="E353" s="19">
        <v>50000</v>
      </c>
      <c r="F353" s="10">
        <f t="shared" si="6"/>
        <v>86.589487724468086</v>
      </c>
      <c r="G353" s="151">
        <v>577.43730000000005</v>
      </c>
    </row>
    <row r="354" spans="1:7" x14ac:dyDescent="0.35">
      <c r="A354" s="147">
        <v>45722</v>
      </c>
      <c r="B354" s="130" t="s">
        <v>217</v>
      </c>
      <c r="C354" s="5" t="s">
        <v>23</v>
      </c>
      <c r="D354" s="5" t="s">
        <v>185</v>
      </c>
      <c r="E354" s="19">
        <v>50000</v>
      </c>
      <c r="F354" s="10">
        <f t="shared" si="6"/>
        <v>86.589487724468086</v>
      </c>
      <c r="G354" s="151">
        <v>577.43730000000005</v>
      </c>
    </row>
    <row r="355" spans="1:7" x14ac:dyDescent="0.35">
      <c r="A355" s="147">
        <v>45722</v>
      </c>
      <c r="B355" s="130" t="s">
        <v>217</v>
      </c>
      <c r="C355" s="5" t="s">
        <v>23</v>
      </c>
      <c r="D355" s="5" t="s">
        <v>185</v>
      </c>
      <c r="E355" s="19">
        <v>50000</v>
      </c>
      <c r="F355" s="10">
        <f t="shared" si="6"/>
        <v>86.589487724468086</v>
      </c>
      <c r="G355" s="151">
        <v>577.43730000000005</v>
      </c>
    </row>
    <row r="356" spans="1:7" x14ac:dyDescent="0.35">
      <c r="A356" s="147">
        <v>45722</v>
      </c>
      <c r="B356" s="130" t="s">
        <v>217</v>
      </c>
      <c r="C356" s="5" t="s">
        <v>23</v>
      </c>
      <c r="D356" s="5" t="s">
        <v>185</v>
      </c>
      <c r="E356" s="19">
        <v>90000</v>
      </c>
      <c r="F356" s="10">
        <f t="shared" si="6"/>
        <v>155.86107790404256</v>
      </c>
      <c r="G356" s="151">
        <v>577.43730000000005</v>
      </c>
    </row>
    <row r="357" spans="1:7" x14ac:dyDescent="0.35">
      <c r="A357" s="147">
        <v>45723</v>
      </c>
      <c r="B357" s="130" t="s">
        <v>218</v>
      </c>
      <c r="C357" s="5" t="s">
        <v>219</v>
      </c>
      <c r="D357" s="14" t="s">
        <v>29</v>
      </c>
      <c r="E357" s="19">
        <v>218000</v>
      </c>
      <c r="F357" s="10">
        <f t="shared" si="6"/>
        <v>377.53016647868088</v>
      </c>
      <c r="G357" s="151">
        <v>577.43730000000005</v>
      </c>
    </row>
    <row r="358" spans="1:7" x14ac:dyDescent="0.35">
      <c r="A358" s="147">
        <v>45724</v>
      </c>
      <c r="B358" s="130" t="s">
        <v>179</v>
      </c>
      <c r="C358" s="14" t="s">
        <v>22</v>
      </c>
      <c r="D358" s="14" t="s">
        <v>9</v>
      </c>
      <c r="E358" s="19">
        <v>20000</v>
      </c>
      <c r="F358" s="10">
        <f t="shared" si="6"/>
        <v>32.700005084850787</v>
      </c>
      <c r="G358" s="146">
        <v>611.62070000000006</v>
      </c>
    </row>
    <row r="359" spans="1:7" x14ac:dyDescent="0.35">
      <c r="A359" s="147">
        <v>45724</v>
      </c>
      <c r="B359" s="130" t="s">
        <v>180</v>
      </c>
      <c r="C359" s="14" t="s">
        <v>22</v>
      </c>
      <c r="D359" s="14" t="s">
        <v>9</v>
      </c>
      <c r="E359" s="19">
        <v>2000</v>
      </c>
      <c r="F359" s="10">
        <f t="shared" si="6"/>
        <v>3.2700005084850789</v>
      </c>
      <c r="G359" s="146">
        <v>611.62070000000006</v>
      </c>
    </row>
    <row r="360" spans="1:7" x14ac:dyDescent="0.35">
      <c r="A360" s="147">
        <v>45724</v>
      </c>
      <c r="B360" s="130" t="s">
        <v>120</v>
      </c>
      <c r="C360" s="14" t="s">
        <v>21</v>
      </c>
      <c r="D360" s="14" t="s">
        <v>10</v>
      </c>
      <c r="E360" s="19">
        <v>5000</v>
      </c>
      <c r="F360" s="10">
        <f t="shared" si="6"/>
        <v>8.1750012712126967</v>
      </c>
      <c r="G360" s="146">
        <v>611.62070000000006</v>
      </c>
    </row>
    <row r="361" spans="1:7" ht="26" x14ac:dyDescent="0.35">
      <c r="A361" s="11">
        <v>45726</v>
      </c>
      <c r="B361" s="152" t="s">
        <v>220</v>
      </c>
      <c r="C361" s="14" t="s">
        <v>140</v>
      </c>
      <c r="D361" s="14" t="s">
        <v>11</v>
      </c>
      <c r="E361" s="153">
        <v>2000</v>
      </c>
      <c r="F361" s="10">
        <f t="shared" si="6"/>
        <v>3.2700005084850789</v>
      </c>
      <c r="G361" s="146">
        <v>611.62070000000006</v>
      </c>
    </row>
    <row r="362" spans="1:7" x14ac:dyDescent="0.35">
      <c r="A362" s="11">
        <v>45727</v>
      </c>
      <c r="B362" s="148" t="s">
        <v>142</v>
      </c>
      <c r="C362" s="14" t="s">
        <v>20</v>
      </c>
      <c r="D362" s="14" t="s">
        <v>9</v>
      </c>
      <c r="E362" s="153">
        <v>4000</v>
      </c>
      <c r="F362" s="10">
        <f t="shared" si="6"/>
        <v>6.5400010169701579</v>
      </c>
      <c r="G362" s="146">
        <v>611.62070000000006</v>
      </c>
    </row>
    <row r="363" spans="1:7" x14ac:dyDescent="0.35">
      <c r="A363" s="11">
        <v>45727</v>
      </c>
      <c r="B363" s="148" t="s">
        <v>142</v>
      </c>
      <c r="C363" s="14" t="s">
        <v>20</v>
      </c>
      <c r="D363" s="14" t="s">
        <v>12</v>
      </c>
      <c r="E363" s="153">
        <v>4000</v>
      </c>
      <c r="F363" s="10">
        <f t="shared" si="6"/>
        <v>6.5400010169701579</v>
      </c>
      <c r="G363" s="146">
        <v>611.62070000000006</v>
      </c>
    </row>
    <row r="364" spans="1:7" x14ac:dyDescent="0.35">
      <c r="A364" s="11">
        <v>45727</v>
      </c>
      <c r="B364" s="148" t="s">
        <v>142</v>
      </c>
      <c r="C364" s="14" t="s">
        <v>20</v>
      </c>
      <c r="D364" s="14" t="s">
        <v>12</v>
      </c>
      <c r="E364" s="153">
        <v>4000</v>
      </c>
      <c r="F364" s="10">
        <f t="shared" si="6"/>
        <v>6.5400010169701579</v>
      </c>
      <c r="G364" s="146">
        <v>611.62070000000006</v>
      </c>
    </row>
    <row r="365" spans="1:7" x14ac:dyDescent="0.35">
      <c r="A365" s="11">
        <v>45727</v>
      </c>
      <c r="B365" s="148" t="s">
        <v>142</v>
      </c>
      <c r="C365" s="14" t="s">
        <v>20</v>
      </c>
      <c r="D365" s="5" t="s">
        <v>11</v>
      </c>
      <c r="E365" s="153">
        <v>4000</v>
      </c>
      <c r="F365" s="10">
        <f t="shared" si="6"/>
        <v>6.5400010169701579</v>
      </c>
      <c r="G365" s="146">
        <v>611.62070000000006</v>
      </c>
    </row>
    <row r="366" spans="1:7" x14ac:dyDescent="0.35">
      <c r="A366" s="11">
        <v>45727</v>
      </c>
      <c r="B366" s="148" t="s">
        <v>142</v>
      </c>
      <c r="C366" s="14" t="s">
        <v>20</v>
      </c>
      <c r="D366" s="5" t="s">
        <v>11</v>
      </c>
      <c r="E366" s="153">
        <v>4000</v>
      </c>
      <c r="F366" s="10">
        <f t="shared" si="6"/>
        <v>6.5400010169701579</v>
      </c>
      <c r="G366" s="146">
        <v>611.62070000000006</v>
      </c>
    </row>
    <row r="367" spans="1:7" x14ac:dyDescent="0.35">
      <c r="A367" s="11">
        <v>45727</v>
      </c>
      <c r="B367" s="148" t="s">
        <v>142</v>
      </c>
      <c r="C367" s="14" t="s">
        <v>20</v>
      </c>
      <c r="D367" s="5" t="s">
        <v>11</v>
      </c>
      <c r="E367" s="153">
        <v>4000</v>
      </c>
      <c r="F367" s="10">
        <f t="shared" si="6"/>
        <v>6.5400010169701579</v>
      </c>
      <c r="G367" s="146">
        <v>611.62070000000006</v>
      </c>
    </row>
    <row r="368" spans="1:7" x14ac:dyDescent="0.35">
      <c r="A368" s="11">
        <v>45727</v>
      </c>
      <c r="B368" s="148" t="s">
        <v>142</v>
      </c>
      <c r="C368" s="14" t="s">
        <v>20</v>
      </c>
      <c r="D368" s="5" t="s">
        <v>11</v>
      </c>
      <c r="E368" s="153">
        <v>4000</v>
      </c>
      <c r="F368" s="10">
        <f t="shared" si="6"/>
        <v>6.5400010169701579</v>
      </c>
      <c r="G368" s="146">
        <v>611.62070000000006</v>
      </c>
    </row>
    <row r="369" spans="1:7" x14ac:dyDescent="0.35">
      <c r="A369" s="11">
        <v>45727</v>
      </c>
      <c r="B369" s="148" t="s">
        <v>142</v>
      </c>
      <c r="C369" s="14" t="s">
        <v>20</v>
      </c>
      <c r="D369" s="5" t="s">
        <v>11</v>
      </c>
      <c r="E369" s="153">
        <v>4000</v>
      </c>
      <c r="F369" s="10">
        <f t="shared" si="6"/>
        <v>6.5400010169701579</v>
      </c>
      <c r="G369" s="146">
        <v>611.62070000000006</v>
      </c>
    </row>
    <row r="370" spans="1:7" x14ac:dyDescent="0.35">
      <c r="A370" s="11">
        <v>45727</v>
      </c>
      <c r="B370" s="148" t="s">
        <v>142</v>
      </c>
      <c r="C370" s="14" t="s">
        <v>20</v>
      </c>
      <c r="D370" s="5" t="s">
        <v>11</v>
      </c>
      <c r="E370" s="153">
        <v>4000</v>
      </c>
      <c r="F370" s="10">
        <f t="shared" si="6"/>
        <v>6.5400010169701579</v>
      </c>
      <c r="G370" s="146">
        <v>611.62070000000006</v>
      </c>
    </row>
    <row r="371" spans="1:7" x14ac:dyDescent="0.35">
      <c r="A371" s="11">
        <v>45727</v>
      </c>
      <c r="B371" s="152" t="s">
        <v>79</v>
      </c>
      <c r="C371" s="14" t="s">
        <v>20</v>
      </c>
      <c r="D371" s="5" t="s">
        <v>10</v>
      </c>
      <c r="E371" s="153">
        <v>20000</v>
      </c>
      <c r="F371" s="10">
        <f t="shared" si="6"/>
        <v>32.700005084850787</v>
      </c>
      <c r="G371" s="146">
        <v>611.62070000000006</v>
      </c>
    </row>
    <row r="372" spans="1:7" x14ac:dyDescent="0.35">
      <c r="A372" s="154">
        <v>45727</v>
      </c>
      <c r="B372" s="152" t="s">
        <v>221</v>
      </c>
      <c r="C372" s="5" t="s">
        <v>24</v>
      </c>
      <c r="D372" s="5" t="s">
        <v>11</v>
      </c>
      <c r="E372" s="13">
        <v>46000</v>
      </c>
      <c r="F372" s="10">
        <f t="shared" si="6"/>
        <v>75.210011695156808</v>
      </c>
      <c r="G372" s="146">
        <v>611.62070000000006</v>
      </c>
    </row>
    <row r="373" spans="1:7" x14ac:dyDescent="0.35">
      <c r="A373" s="154">
        <v>45728</v>
      </c>
      <c r="B373" s="152" t="s">
        <v>222</v>
      </c>
      <c r="C373" s="5" t="s">
        <v>25</v>
      </c>
      <c r="D373" s="5" t="s">
        <v>9</v>
      </c>
      <c r="E373" s="13">
        <v>50000</v>
      </c>
      <c r="F373" s="10">
        <f t="shared" si="6"/>
        <v>81.750012712126974</v>
      </c>
      <c r="G373" s="146">
        <v>611.62070000000006</v>
      </c>
    </row>
    <row r="374" spans="1:7" x14ac:dyDescent="0.35">
      <c r="A374" s="154">
        <v>45728</v>
      </c>
      <c r="B374" s="152" t="s">
        <v>149</v>
      </c>
      <c r="C374" s="5" t="s">
        <v>26</v>
      </c>
      <c r="D374" s="5" t="s">
        <v>9</v>
      </c>
      <c r="E374" s="13">
        <v>48700</v>
      </c>
      <c r="F374" s="10">
        <f t="shared" si="6"/>
        <v>79.624512381611666</v>
      </c>
      <c r="G374" s="146">
        <v>611.62070000000006</v>
      </c>
    </row>
    <row r="375" spans="1:7" x14ac:dyDescent="0.35">
      <c r="A375" s="154">
        <v>45728</v>
      </c>
      <c r="B375" s="152" t="s">
        <v>2</v>
      </c>
      <c r="C375" s="5" t="s">
        <v>140</v>
      </c>
      <c r="D375" s="5" t="s">
        <v>11</v>
      </c>
      <c r="E375" s="13">
        <v>12000</v>
      </c>
      <c r="F375" s="10">
        <f t="shared" si="6"/>
        <v>19.620003050910473</v>
      </c>
      <c r="G375" s="146">
        <v>611.62070000000006</v>
      </c>
    </row>
    <row r="376" spans="1:7" x14ac:dyDescent="0.35">
      <c r="A376" s="131">
        <v>45730</v>
      </c>
      <c r="B376" s="20" t="s">
        <v>223</v>
      </c>
      <c r="C376" s="5" t="s">
        <v>13</v>
      </c>
      <c r="D376" s="5" t="s">
        <v>9</v>
      </c>
      <c r="E376" s="150">
        <v>2954.299567</v>
      </c>
      <c r="F376" s="10">
        <f t="shared" si="6"/>
        <v>4.8302805431536244</v>
      </c>
      <c r="G376" s="146">
        <v>611.62070000000006</v>
      </c>
    </row>
    <row r="377" spans="1:7" x14ac:dyDescent="0.35">
      <c r="A377" s="115">
        <v>45733</v>
      </c>
      <c r="B377" s="155" t="s">
        <v>224</v>
      </c>
      <c r="C377" s="5" t="s">
        <v>19</v>
      </c>
      <c r="D377" s="5" t="s">
        <v>10</v>
      </c>
      <c r="E377" s="156">
        <v>165690</v>
      </c>
      <c r="F377" s="10">
        <f t="shared" si="6"/>
        <v>270.90319212544637</v>
      </c>
      <c r="G377" s="146">
        <v>611.62070000000006</v>
      </c>
    </row>
    <row r="378" spans="1:7" x14ac:dyDescent="0.35">
      <c r="A378" s="115">
        <v>45733</v>
      </c>
      <c r="B378" s="155" t="s">
        <v>224</v>
      </c>
      <c r="C378" s="5" t="s">
        <v>19</v>
      </c>
      <c r="D378" s="5" t="s">
        <v>11</v>
      </c>
      <c r="E378" s="156">
        <v>134064</v>
      </c>
      <c r="F378" s="10">
        <f t="shared" si="6"/>
        <v>232.1706616458618</v>
      </c>
      <c r="G378" s="151">
        <v>577.43730000000005</v>
      </c>
    </row>
    <row r="379" spans="1:7" x14ac:dyDescent="0.35">
      <c r="A379" s="115">
        <v>45733</v>
      </c>
      <c r="B379" s="155" t="s">
        <v>224</v>
      </c>
      <c r="C379" s="5" t="s">
        <v>19</v>
      </c>
      <c r="D379" s="5" t="s">
        <v>9</v>
      </c>
      <c r="E379" s="156">
        <v>144328</v>
      </c>
      <c r="F379" s="10">
        <f t="shared" si="6"/>
        <v>249.94575168594059</v>
      </c>
      <c r="G379" s="151">
        <v>577.43730000000005</v>
      </c>
    </row>
    <row r="380" spans="1:7" x14ac:dyDescent="0.35">
      <c r="A380" s="115">
        <v>45733</v>
      </c>
      <c r="B380" s="155" t="s">
        <v>225</v>
      </c>
      <c r="C380" s="5" t="s">
        <v>19</v>
      </c>
      <c r="D380" s="5" t="s">
        <v>9</v>
      </c>
      <c r="E380" s="156">
        <v>3684</v>
      </c>
      <c r="F380" s="10">
        <f t="shared" si="6"/>
        <v>6.3799134555388086</v>
      </c>
      <c r="G380" s="151">
        <v>577.43730000000005</v>
      </c>
    </row>
    <row r="381" spans="1:7" x14ac:dyDescent="0.35">
      <c r="A381" s="115">
        <v>45733</v>
      </c>
      <c r="B381" s="155" t="s">
        <v>225</v>
      </c>
      <c r="C381" s="5" t="s">
        <v>19</v>
      </c>
      <c r="D381" s="5" t="s">
        <v>9</v>
      </c>
      <c r="E381" s="156">
        <v>3684</v>
      </c>
      <c r="F381" s="10">
        <f t="shared" si="6"/>
        <v>6.3799134555388086</v>
      </c>
      <c r="G381" s="151">
        <v>577.43730000000005</v>
      </c>
    </row>
    <row r="382" spans="1:7" x14ac:dyDescent="0.35">
      <c r="A382" s="115">
        <v>45733</v>
      </c>
      <c r="B382" s="155" t="s">
        <v>225</v>
      </c>
      <c r="C382" s="5" t="s">
        <v>19</v>
      </c>
      <c r="D382" s="5" t="s">
        <v>11</v>
      </c>
      <c r="E382" s="156">
        <v>7895</v>
      </c>
      <c r="F382" s="10">
        <f t="shared" si="6"/>
        <v>13.672480111693512</v>
      </c>
      <c r="G382" s="151">
        <v>577.43730000000005</v>
      </c>
    </row>
    <row r="383" spans="1:7" x14ac:dyDescent="0.35">
      <c r="A383" s="115">
        <v>45733</v>
      </c>
      <c r="B383" s="157" t="s">
        <v>226</v>
      </c>
      <c r="C383" s="5" t="s">
        <v>19</v>
      </c>
      <c r="D383" s="5" t="s">
        <v>9</v>
      </c>
      <c r="E383" s="156">
        <v>100017</v>
      </c>
      <c r="F383" s="10">
        <f t="shared" si="6"/>
        <v>173.20841587476249</v>
      </c>
      <c r="G383" s="151">
        <v>577.43730000000005</v>
      </c>
    </row>
    <row r="384" spans="1:7" x14ac:dyDescent="0.35">
      <c r="A384" s="154">
        <v>45733</v>
      </c>
      <c r="B384" s="148" t="s">
        <v>142</v>
      </c>
      <c r="C384" s="14" t="s">
        <v>20</v>
      </c>
      <c r="D384" s="14" t="s">
        <v>9</v>
      </c>
      <c r="E384" s="13">
        <v>4000</v>
      </c>
      <c r="F384" s="10">
        <f t="shared" si="6"/>
        <v>6.9271590179574467</v>
      </c>
      <c r="G384" s="151">
        <v>577.43730000000005</v>
      </c>
    </row>
    <row r="385" spans="1:7" x14ac:dyDescent="0.35">
      <c r="A385" s="154">
        <v>45733</v>
      </c>
      <c r="B385" s="148" t="s">
        <v>142</v>
      </c>
      <c r="C385" s="14" t="s">
        <v>20</v>
      </c>
      <c r="D385" s="14" t="s">
        <v>12</v>
      </c>
      <c r="E385" s="13">
        <v>4000</v>
      </c>
      <c r="F385" s="10">
        <f t="shared" si="6"/>
        <v>6.9271590179574467</v>
      </c>
      <c r="G385" s="151">
        <v>577.43730000000005</v>
      </c>
    </row>
    <row r="386" spans="1:7" x14ac:dyDescent="0.35">
      <c r="A386" s="154">
        <v>45733</v>
      </c>
      <c r="B386" s="148" t="s">
        <v>142</v>
      </c>
      <c r="C386" s="14" t="s">
        <v>20</v>
      </c>
      <c r="D386" s="14" t="s">
        <v>12</v>
      </c>
      <c r="E386" s="13">
        <v>4000</v>
      </c>
      <c r="F386" s="10">
        <f t="shared" si="6"/>
        <v>6.9271590179574467</v>
      </c>
      <c r="G386" s="151">
        <v>577.43730000000005</v>
      </c>
    </row>
    <row r="387" spans="1:7" x14ac:dyDescent="0.35">
      <c r="A387" s="154">
        <v>45733</v>
      </c>
      <c r="B387" s="148" t="s">
        <v>142</v>
      </c>
      <c r="C387" s="14" t="s">
        <v>20</v>
      </c>
      <c r="D387" s="5" t="s">
        <v>11</v>
      </c>
      <c r="E387" s="13">
        <v>4000</v>
      </c>
      <c r="F387" s="10">
        <f t="shared" si="6"/>
        <v>6.9271590179574467</v>
      </c>
      <c r="G387" s="151">
        <v>577.43730000000005</v>
      </c>
    </row>
    <row r="388" spans="1:7" x14ac:dyDescent="0.35">
      <c r="A388" s="154">
        <v>45733</v>
      </c>
      <c r="B388" s="148" t="s">
        <v>142</v>
      </c>
      <c r="C388" s="14" t="s">
        <v>20</v>
      </c>
      <c r="D388" s="5" t="s">
        <v>11</v>
      </c>
      <c r="E388" s="13">
        <v>4000</v>
      </c>
      <c r="F388" s="10">
        <f t="shared" si="6"/>
        <v>6.9271590179574467</v>
      </c>
      <c r="G388" s="151">
        <v>577.43730000000005</v>
      </c>
    </row>
    <row r="389" spans="1:7" x14ac:dyDescent="0.35">
      <c r="A389" s="154">
        <v>45733</v>
      </c>
      <c r="B389" s="148" t="s">
        <v>142</v>
      </c>
      <c r="C389" s="14" t="s">
        <v>20</v>
      </c>
      <c r="D389" s="5" t="s">
        <v>11</v>
      </c>
      <c r="E389" s="13">
        <v>4000</v>
      </c>
      <c r="F389" s="10">
        <f t="shared" si="6"/>
        <v>6.9271590179574467</v>
      </c>
      <c r="G389" s="151">
        <v>577.43730000000005</v>
      </c>
    </row>
    <row r="390" spans="1:7" x14ac:dyDescent="0.35">
      <c r="A390" s="154">
        <v>45733</v>
      </c>
      <c r="B390" s="148" t="s">
        <v>142</v>
      </c>
      <c r="C390" s="14" t="s">
        <v>20</v>
      </c>
      <c r="D390" s="5" t="s">
        <v>11</v>
      </c>
      <c r="E390" s="13">
        <v>4000</v>
      </c>
      <c r="F390" s="10">
        <f t="shared" si="6"/>
        <v>6.9271590179574467</v>
      </c>
      <c r="G390" s="151">
        <v>577.43730000000005</v>
      </c>
    </row>
    <row r="391" spans="1:7" x14ac:dyDescent="0.35">
      <c r="A391" s="154">
        <v>45733</v>
      </c>
      <c r="B391" s="148" t="s">
        <v>142</v>
      </c>
      <c r="C391" s="14" t="s">
        <v>20</v>
      </c>
      <c r="D391" s="5" t="s">
        <v>11</v>
      </c>
      <c r="E391" s="13">
        <v>4000</v>
      </c>
      <c r="F391" s="10">
        <f t="shared" si="6"/>
        <v>6.9271590179574467</v>
      </c>
      <c r="G391" s="151">
        <v>577.43730000000005</v>
      </c>
    </row>
    <row r="392" spans="1:7" x14ac:dyDescent="0.35">
      <c r="A392" s="154">
        <v>45733</v>
      </c>
      <c r="B392" s="148" t="s">
        <v>142</v>
      </c>
      <c r="C392" s="14" t="s">
        <v>20</v>
      </c>
      <c r="D392" s="5" t="s">
        <v>11</v>
      </c>
      <c r="E392" s="13">
        <v>4000</v>
      </c>
      <c r="F392" s="10">
        <f t="shared" ref="F392:F435" si="7">E392/G392</f>
        <v>6.9271590179574467</v>
      </c>
      <c r="G392" s="151">
        <v>577.43730000000005</v>
      </c>
    </row>
    <row r="393" spans="1:7" x14ac:dyDescent="0.35">
      <c r="A393" s="158">
        <v>45733</v>
      </c>
      <c r="B393" s="159" t="s">
        <v>143</v>
      </c>
      <c r="C393" s="5" t="s">
        <v>30</v>
      </c>
      <c r="D393" s="5" t="s">
        <v>11</v>
      </c>
      <c r="E393" s="153">
        <v>5000</v>
      </c>
      <c r="F393" s="10">
        <f t="shared" si="7"/>
        <v>8.6589487724468093</v>
      </c>
      <c r="G393" s="151">
        <v>577.43730000000005</v>
      </c>
    </row>
    <row r="394" spans="1:7" x14ac:dyDescent="0.35">
      <c r="A394" s="158">
        <v>45734</v>
      </c>
      <c r="B394" s="152" t="s">
        <v>227</v>
      </c>
      <c r="C394" s="5" t="s">
        <v>19</v>
      </c>
      <c r="D394" s="5" t="s">
        <v>9</v>
      </c>
      <c r="E394" s="153">
        <v>100000</v>
      </c>
      <c r="F394" s="10">
        <f t="shared" si="7"/>
        <v>163.50002542425395</v>
      </c>
      <c r="G394" s="146">
        <v>611.62070000000006</v>
      </c>
    </row>
    <row r="395" spans="1:7" x14ac:dyDescent="0.35">
      <c r="A395" s="158">
        <v>45735</v>
      </c>
      <c r="B395" s="159" t="s">
        <v>228</v>
      </c>
      <c r="C395" s="5" t="s">
        <v>31</v>
      </c>
      <c r="D395" s="5" t="s">
        <v>9</v>
      </c>
      <c r="E395" s="153">
        <v>300</v>
      </c>
      <c r="F395" s="10">
        <f t="shared" si="7"/>
        <v>0.51953692634680848</v>
      </c>
      <c r="G395" s="151">
        <v>577.43730000000005</v>
      </c>
    </row>
    <row r="396" spans="1:7" x14ac:dyDescent="0.35">
      <c r="A396" s="115">
        <v>45735</v>
      </c>
      <c r="B396" s="155" t="s">
        <v>3</v>
      </c>
      <c r="C396" s="5" t="s">
        <v>13</v>
      </c>
      <c r="D396" s="5" t="s">
        <v>9</v>
      </c>
      <c r="E396" s="156">
        <v>100</v>
      </c>
      <c r="F396" s="10">
        <f t="shared" si="7"/>
        <v>0.17317897544893618</v>
      </c>
      <c r="G396" s="151">
        <v>577.43730000000005</v>
      </c>
    </row>
    <row r="397" spans="1:7" x14ac:dyDescent="0.35">
      <c r="A397" s="115">
        <v>45736</v>
      </c>
      <c r="B397" s="157" t="s">
        <v>229</v>
      </c>
      <c r="C397" s="5" t="s">
        <v>27</v>
      </c>
      <c r="D397" s="5" t="s">
        <v>9</v>
      </c>
      <c r="E397" s="156">
        <v>314883</v>
      </c>
      <c r="F397" s="10">
        <f t="shared" si="7"/>
        <v>532.92327480478559</v>
      </c>
      <c r="G397" s="151">
        <v>590.85991339999998</v>
      </c>
    </row>
    <row r="398" spans="1:7" x14ac:dyDescent="0.35">
      <c r="A398" s="158">
        <v>45736</v>
      </c>
      <c r="B398" s="159" t="s">
        <v>120</v>
      </c>
      <c r="C398" s="5" t="s">
        <v>21</v>
      </c>
      <c r="D398" s="5" t="s">
        <v>11</v>
      </c>
      <c r="E398" s="153">
        <v>15000</v>
      </c>
      <c r="F398" s="10">
        <f t="shared" si="7"/>
        <v>25.386728156400263</v>
      </c>
      <c r="G398" s="151">
        <v>590.85991339999998</v>
      </c>
    </row>
    <row r="399" spans="1:7" x14ac:dyDescent="0.35">
      <c r="A399" s="158">
        <v>45736</v>
      </c>
      <c r="B399" s="159" t="s">
        <v>120</v>
      </c>
      <c r="C399" s="5" t="s">
        <v>21</v>
      </c>
      <c r="D399" s="5" t="s">
        <v>11</v>
      </c>
      <c r="E399" s="153">
        <v>5000</v>
      </c>
      <c r="F399" s="10">
        <f t="shared" si="7"/>
        <v>8.4622427188000877</v>
      </c>
      <c r="G399" s="151">
        <v>590.85991339999998</v>
      </c>
    </row>
    <row r="400" spans="1:7" x14ac:dyDescent="0.35">
      <c r="A400" s="158">
        <v>45736</v>
      </c>
      <c r="B400" s="159" t="s">
        <v>120</v>
      </c>
      <c r="C400" s="5" t="s">
        <v>21</v>
      </c>
      <c r="D400" s="5" t="s">
        <v>11</v>
      </c>
      <c r="E400" s="153">
        <v>5000</v>
      </c>
      <c r="F400" s="10">
        <f t="shared" si="7"/>
        <v>8.4622427188000877</v>
      </c>
      <c r="G400" s="151">
        <v>590.85991339999998</v>
      </c>
    </row>
    <row r="401" spans="1:7" x14ac:dyDescent="0.35">
      <c r="A401" s="158">
        <v>45708</v>
      </c>
      <c r="B401" s="159" t="s">
        <v>143</v>
      </c>
      <c r="C401" s="5" t="s">
        <v>30</v>
      </c>
      <c r="D401" s="5" t="s">
        <v>11</v>
      </c>
      <c r="E401" s="153">
        <v>5000</v>
      </c>
      <c r="F401" s="10">
        <f t="shared" si="7"/>
        <v>8.4622427188000877</v>
      </c>
      <c r="G401" s="151">
        <v>590.85991339999998</v>
      </c>
    </row>
    <row r="402" spans="1:7" x14ac:dyDescent="0.35">
      <c r="A402" s="158">
        <v>45736</v>
      </c>
      <c r="B402" s="159" t="s">
        <v>230</v>
      </c>
      <c r="C402" s="5" t="s">
        <v>27</v>
      </c>
      <c r="D402" s="5" t="s">
        <v>9</v>
      </c>
      <c r="E402" s="153">
        <v>26700</v>
      </c>
      <c r="F402" s="10">
        <f t="shared" si="7"/>
        <v>45.188376118392469</v>
      </c>
      <c r="G402" s="151">
        <v>590.85991339999998</v>
      </c>
    </row>
    <row r="403" spans="1:7" x14ac:dyDescent="0.35">
      <c r="A403" s="158">
        <v>45737</v>
      </c>
      <c r="B403" s="159" t="s">
        <v>79</v>
      </c>
      <c r="C403" s="5" t="s">
        <v>20</v>
      </c>
      <c r="D403" s="5" t="s">
        <v>10</v>
      </c>
      <c r="E403" s="153">
        <v>20000</v>
      </c>
      <c r="F403" s="10">
        <f t="shared" si="7"/>
        <v>33.848970875200351</v>
      </c>
      <c r="G403" s="151">
        <v>590.85991339999998</v>
      </c>
    </row>
    <row r="404" spans="1:7" x14ac:dyDescent="0.35">
      <c r="A404" s="158">
        <v>45737</v>
      </c>
      <c r="B404" s="159" t="s">
        <v>4</v>
      </c>
      <c r="C404" s="5" t="s">
        <v>25</v>
      </c>
      <c r="D404" s="5" t="s">
        <v>9</v>
      </c>
      <c r="E404" s="153">
        <v>1500</v>
      </c>
      <c r="F404" s="10">
        <f t="shared" si="7"/>
        <v>2.5386728156400262</v>
      </c>
      <c r="G404" s="151">
        <v>590.85991339999998</v>
      </c>
    </row>
    <row r="405" spans="1:7" x14ac:dyDescent="0.35">
      <c r="A405" s="158">
        <v>45737</v>
      </c>
      <c r="B405" s="159" t="s">
        <v>120</v>
      </c>
      <c r="C405" s="5" t="s">
        <v>21</v>
      </c>
      <c r="D405" s="5" t="s">
        <v>11</v>
      </c>
      <c r="E405" s="153">
        <v>5000</v>
      </c>
      <c r="F405" s="10">
        <f t="shared" si="7"/>
        <v>8.4622427188000877</v>
      </c>
      <c r="G405" s="151">
        <v>590.85991339999998</v>
      </c>
    </row>
    <row r="406" spans="1:7" x14ac:dyDescent="0.35">
      <c r="A406" s="158">
        <v>45737</v>
      </c>
      <c r="B406" s="152" t="s">
        <v>120</v>
      </c>
      <c r="C406" s="5" t="s">
        <v>21</v>
      </c>
      <c r="D406" s="5" t="s">
        <v>11</v>
      </c>
      <c r="E406" s="153">
        <v>10000</v>
      </c>
      <c r="F406" s="10">
        <f t="shared" si="7"/>
        <v>16.350002542425393</v>
      </c>
      <c r="G406" s="146">
        <v>611.62070000000006</v>
      </c>
    </row>
    <row r="407" spans="1:7" x14ac:dyDescent="0.35">
      <c r="A407" s="158">
        <v>45740</v>
      </c>
      <c r="B407" s="148" t="s">
        <v>142</v>
      </c>
      <c r="C407" s="14" t="s">
        <v>20</v>
      </c>
      <c r="D407" s="14" t="s">
        <v>9</v>
      </c>
      <c r="E407" s="153">
        <v>4000</v>
      </c>
      <c r="F407" s="10">
        <f t="shared" si="7"/>
        <v>6.7697941750400696</v>
      </c>
      <c r="G407" s="151">
        <v>590.85991339999998</v>
      </c>
    </row>
    <row r="408" spans="1:7" x14ac:dyDescent="0.35">
      <c r="A408" s="158">
        <v>45740</v>
      </c>
      <c r="B408" s="148" t="s">
        <v>142</v>
      </c>
      <c r="C408" s="14" t="s">
        <v>20</v>
      </c>
      <c r="D408" s="14" t="s">
        <v>12</v>
      </c>
      <c r="E408" s="153">
        <v>4000</v>
      </c>
      <c r="F408" s="10">
        <f t="shared" si="7"/>
        <v>6.7697941750400696</v>
      </c>
      <c r="G408" s="151">
        <v>590.85991339999998</v>
      </c>
    </row>
    <row r="409" spans="1:7" x14ac:dyDescent="0.35">
      <c r="A409" s="158">
        <v>45740</v>
      </c>
      <c r="B409" s="148" t="s">
        <v>142</v>
      </c>
      <c r="C409" s="14" t="s">
        <v>20</v>
      </c>
      <c r="D409" s="14" t="s">
        <v>12</v>
      </c>
      <c r="E409" s="153">
        <v>4000</v>
      </c>
      <c r="F409" s="10">
        <f t="shared" si="7"/>
        <v>6.7697941750400696</v>
      </c>
      <c r="G409" s="151">
        <v>590.85991339999998</v>
      </c>
    </row>
    <row r="410" spans="1:7" x14ac:dyDescent="0.35">
      <c r="A410" s="158">
        <v>45740</v>
      </c>
      <c r="B410" s="148" t="s">
        <v>142</v>
      </c>
      <c r="C410" s="14" t="s">
        <v>20</v>
      </c>
      <c r="D410" s="5" t="s">
        <v>11</v>
      </c>
      <c r="E410" s="153">
        <v>4000</v>
      </c>
      <c r="F410" s="10">
        <f t="shared" si="7"/>
        <v>6.7697941750400696</v>
      </c>
      <c r="G410" s="151">
        <v>590.85991339999998</v>
      </c>
    </row>
    <row r="411" spans="1:7" x14ac:dyDescent="0.35">
      <c r="A411" s="158">
        <v>45740</v>
      </c>
      <c r="B411" s="148" t="s">
        <v>142</v>
      </c>
      <c r="C411" s="14" t="s">
        <v>20</v>
      </c>
      <c r="D411" s="5" t="s">
        <v>11</v>
      </c>
      <c r="E411" s="153">
        <v>4000</v>
      </c>
      <c r="F411" s="10">
        <f t="shared" si="7"/>
        <v>6.7697941750400696</v>
      </c>
      <c r="G411" s="151">
        <v>590.85991339999998</v>
      </c>
    </row>
    <row r="412" spans="1:7" x14ac:dyDescent="0.35">
      <c r="A412" s="158">
        <v>45740</v>
      </c>
      <c r="B412" s="148" t="s">
        <v>142</v>
      </c>
      <c r="C412" s="14" t="s">
        <v>20</v>
      </c>
      <c r="D412" s="5" t="s">
        <v>11</v>
      </c>
      <c r="E412" s="153">
        <v>4000</v>
      </c>
      <c r="F412" s="10">
        <f t="shared" si="7"/>
        <v>6.7697941750400696</v>
      </c>
      <c r="G412" s="151">
        <v>590.85991339999998</v>
      </c>
    </row>
    <row r="413" spans="1:7" x14ac:dyDescent="0.35">
      <c r="A413" s="158">
        <v>45740</v>
      </c>
      <c r="B413" s="148" t="s">
        <v>142</v>
      </c>
      <c r="C413" s="14" t="s">
        <v>20</v>
      </c>
      <c r="D413" s="5" t="s">
        <v>11</v>
      </c>
      <c r="E413" s="153">
        <v>4000</v>
      </c>
      <c r="F413" s="10">
        <f t="shared" si="7"/>
        <v>6.7697941750400696</v>
      </c>
      <c r="G413" s="151">
        <v>590.85991339999998</v>
      </c>
    </row>
    <row r="414" spans="1:7" x14ac:dyDescent="0.35">
      <c r="A414" s="158">
        <v>45740</v>
      </c>
      <c r="B414" s="148" t="s">
        <v>142</v>
      </c>
      <c r="C414" s="14" t="s">
        <v>20</v>
      </c>
      <c r="D414" s="5" t="s">
        <v>11</v>
      </c>
      <c r="E414" s="153">
        <v>4000</v>
      </c>
      <c r="F414" s="10">
        <f t="shared" si="7"/>
        <v>6.7697941750400696</v>
      </c>
      <c r="G414" s="151">
        <v>590.85991339999998</v>
      </c>
    </row>
    <row r="415" spans="1:7" x14ac:dyDescent="0.35">
      <c r="A415" s="158">
        <v>45740</v>
      </c>
      <c r="B415" s="148" t="s">
        <v>142</v>
      </c>
      <c r="C415" s="14" t="s">
        <v>20</v>
      </c>
      <c r="D415" s="5" t="s">
        <v>11</v>
      </c>
      <c r="E415" s="153">
        <v>4000</v>
      </c>
      <c r="F415" s="10">
        <f t="shared" si="7"/>
        <v>6.7697941750400696</v>
      </c>
      <c r="G415" s="151">
        <v>590.85991339999998</v>
      </c>
    </row>
    <row r="416" spans="1:7" x14ac:dyDescent="0.35">
      <c r="A416" s="158">
        <v>45741</v>
      </c>
      <c r="B416" s="160" t="s">
        <v>141</v>
      </c>
      <c r="C416" s="5" t="s">
        <v>27</v>
      </c>
      <c r="D416" s="5" t="s">
        <v>9</v>
      </c>
      <c r="E416" s="161">
        <v>49740</v>
      </c>
      <c r="F416" s="10">
        <f t="shared" si="7"/>
        <v>84.182390566623269</v>
      </c>
      <c r="G416" s="151">
        <v>590.85991339999998</v>
      </c>
    </row>
    <row r="417" spans="1:7" x14ac:dyDescent="0.35">
      <c r="A417" s="158">
        <v>45741</v>
      </c>
      <c r="B417" s="116" t="s">
        <v>168</v>
      </c>
      <c r="C417" s="5" t="s">
        <v>19</v>
      </c>
      <c r="D417" s="5" t="s">
        <v>9</v>
      </c>
      <c r="E417" s="161">
        <v>60000</v>
      </c>
      <c r="F417" s="10">
        <f t="shared" si="7"/>
        <v>101.54691262560105</v>
      </c>
      <c r="G417" s="151">
        <v>590.85991339999998</v>
      </c>
    </row>
    <row r="418" spans="1:7" x14ac:dyDescent="0.35">
      <c r="A418" s="115">
        <v>45741</v>
      </c>
      <c r="B418" s="155" t="s">
        <v>231</v>
      </c>
      <c r="C418" s="5" t="s">
        <v>19</v>
      </c>
      <c r="D418" s="5" t="s">
        <v>12</v>
      </c>
      <c r="E418" s="156">
        <v>3000000</v>
      </c>
      <c r="F418" s="10">
        <f t="shared" si="7"/>
        <v>5077.3456312800527</v>
      </c>
      <c r="G418" s="151">
        <v>590.85991339999998</v>
      </c>
    </row>
    <row r="419" spans="1:7" x14ac:dyDescent="0.35">
      <c r="A419" s="115">
        <v>45743</v>
      </c>
      <c r="B419" s="162" t="s">
        <v>6</v>
      </c>
      <c r="C419" s="5" t="s">
        <v>13</v>
      </c>
      <c r="D419" s="5" t="s">
        <v>9</v>
      </c>
      <c r="E419" s="156">
        <v>11700</v>
      </c>
      <c r="F419" s="10">
        <f t="shared" si="7"/>
        <v>19.801647961992206</v>
      </c>
      <c r="G419" s="151">
        <v>590.85991339999998</v>
      </c>
    </row>
    <row r="420" spans="1:7" x14ac:dyDescent="0.35">
      <c r="A420" s="158">
        <v>45743</v>
      </c>
      <c r="B420" s="163" t="s">
        <v>232</v>
      </c>
      <c r="C420" s="5" t="s">
        <v>27</v>
      </c>
      <c r="D420" s="5" t="s">
        <v>9</v>
      </c>
      <c r="E420" s="153">
        <v>3500</v>
      </c>
      <c r="F420" s="10">
        <f t="shared" si="7"/>
        <v>5.923569903160061</v>
      </c>
      <c r="G420" s="151">
        <v>590.85991339999998</v>
      </c>
    </row>
    <row r="421" spans="1:7" x14ac:dyDescent="0.35">
      <c r="A421" s="158">
        <v>45744</v>
      </c>
      <c r="B421" s="163" t="s">
        <v>5</v>
      </c>
      <c r="C421" s="5" t="s">
        <v>25</v>
      </c>
      <c r="D421" s="5" t="s">
        <v>9</v>
      </c>
      <c r="E421" s="153">
        <v>50000</v>
      </c>
      <c r="F421" s="10">
        <f t="shared" si="7"/>
        <v>84.62242718800087</v>
      </c>
      <c r="G421" s="151">
        <v>590.85991339999998</v>
      </c>
    </row>
    <row r="422" spans="1:7" x14ac:dyDescent="0.35">
      <c r="A422" s="164">
        <v>45747</v>
      </c>
      <c r="B422" s="165" t="s">
        <v>207</v>
      </c>
      <c r="C422" s="5" t="s">
        <v>22</v>
      </c>
      <c r="D422" s="5" t="s">
        <v>10</v>
      </c>
      <c r="E422" s="166">
        <v>32000</v>
      </c>
      <c r="F422" s="10">
        <f t="shared" si="7"/>
        <v>54.158353400320557</v>
      </c>
      <c r="G422" s="151">
        <v>590.85991339999998</v>
      </c>
    </row>
    <row r="423" spans="1:7" x14ac:dyDescent="0.35">
      <c r="A423" s="164">
        <v>45747</v>
      </c>
      <c r="B423" s="165" t="s">
        <v>207</v>
      </c>
      <c r="C423" s="5" t="s">
        <v>22</v>
      </c>
      <c r="D423" s="5" t="s">
        <v>9</v>
      </c>
      <c r="E423" s="166">
        <v>71500</v>
      </c>
      <c r="F423" s="10">
        <f t="shared" si="7"/>
        <v>121.01007087884125</v>
      </c>
      <c r="G423" s="151">
        <v>590.85991339999998</v>
      </c>
    </row>
    <row r="424" spans="1:7" x14ac:dyDescent="0.35">
      <c r="A424" s="164">
        <v>45747</v>
      </c>
      <c r="B424" s="165" t="s">
        <v>207</v>
      </c>
      <c r="C424" s="5" t="s">
        <v>22</v>
      </c>
      <c r="D424" s="5" t="s">
        <v>12</v>
      </c>
      <c r="E424" s="166">
        <v>45600</v>
      </c>
      <c r="F424" s="10">
        <f t="shared" si="7"/>
        <v>77.175653595456794</v>
      </c>
      <c r="G424" s="151">
        <v>590.85991339999998</v>
      </c>
    </row>
    <row r="425" spans="1:7" x14ac:dyDescent="0.35">
      <c r="A425" s="164">
        <v>45747</v>
      </c>
      <c r="B425" s="165" t="s">
        <v>207</v>
      </c>
      <c r="C425" s="5" t="s">
        <v>22</v>
      </c>
      <c r="D425" s="5" t="s">
        <v>12</v>
      </c>
      <c r="E425" s="166">
        <v>19600</v>
      </c>
      <c r="F425" s="10">
        <f t="shared" si="7"/>
        <v>33.171991457696343</v>
      </c>
      <c r="G425" s="151">
        <v>590.85991339999998</v>
      </c>
    </row>
    <row r="426" spans="1:7" x14ac:dyDescent="0.35">
      <c r="A426" s="164">
        <v>45747</v>
      </c>
      <c r="B426" s="165" t="s">
        <v>207</v>
      </c>
      <c r="C426" s="5" t="s">
        <v>22</v>
      </c>
      <c r="D426" s="5" t="s">
        <v>11</v>
      </c>
      <c r="E426" s="166">
        <v>43500</v>
      </c>
      <c r="F426" s="10">
        <f t="shared" si="7"/>
        <v>73.621511653560759</v>
      </c>
      <c r="G426" s="151">
        <v>590.85991339999998</v>
      </c>
    </row>
    <row r="427" spans="1:7" x14ac:dyDescent="0.35">
      <c r="A427" s="164">
        <v>45747</v>
      </c>
      <c r="B427" s="165" t="s">
        <v>207</v>
      </c>
      <c r="C427" s="5" t="s">
        <v>22</v>
      </c>
      <c r="D427" s="5" t="s">
        <v>11</v>
      </c>
      <c r="E427" s="167">
        <v>77000</v>
      </c>
      <c r="F427" s="10">
        <f t="shared" si="7"/>
        <v>133.34781109568084</v>
      </c>
      <c r="G427" s="151">
        <v>577.43730000000005</v>
      </c>
    </row>
    <row r="428" spans="1:7" x14ac:dyDescent="0.35">
      <c r="A428" s="164">
        <v>45747</v>
      </c>
      <c r="B428" s="165" t="s">
        <v>207</v>
      </c>
      <c r="C428" s="5" t="s">
        <v>22</v>
      </c>
      <c r="D428" s="5" t="s">
        <v>11</v>
      </c>
      <c r="E428" s="167">
        <v>48900</v>
      </c>
      <c r="F428" s="10">
        <f t="shared" si="7"/>
        <v>84.684518994529782</v>
      </c>
      <c r="G428" s="151">
        <v>577.43730000000005</v>
      </c>
    </row>
    <row r="429" spans="1:7" x14ac:dyDescent="0.35">
      <c r="A429" s="164">
        <v>45747</v>
      </c>
      <c r="B429" s="165" t="s">
        <v>207</v>
      </c>
      <c r="C429" s="5" t="s">
        <v>22</v>
      </c>
      <c r="D429" s="5" t="s">
        <v>11</v>
      </c>
      <c r="E429" s="167">
        <v>19000</v>
      </c>
      <c r="F429" s="10">
        <f t="shared" si="7"/>
        <v>32.156522331440328</v>
      </c>
      <c r="G429" s="151">
        <v>590.85991339999998</v>
      </c>
    </row>
    <row r="430" spans="1:7" x14ac:dyDescent="0.35">
      <c r="A430" s="164">
        <v>45747</v>
      </c>
      <c r="B430" s="165" t="s">
        <v>207</v>
      </c>
      <c r="C430" s="5" t="s">
        <v>22</v>
      </c>
      <c r="D430" s="5" t="s">
        <v>11</v>
      </c>
      <c r="E430" s="167">
        <v>16500</v>
      </c>
      <c r="F430" s="10">
        <f t="shared" si="7"/>
        <v>27.92540097204029</v>
      </c>
      <c r="G430" s="151">
        <v>590.85991339999998</v>
      </c>
    </row>
    <row r="431" spans="1:7" x14ac:dyDescent="0.35">
      <c r="A431" s="164">
        <v>45747</v>
      </c>
      <c r="B431" s="165" t="s">
        <v>207</v>
      </c>
      <c r="C431" s="5" t="s">
        <v>22</v>
      </c>
      <c r="D431" s="5" t="s">
        <v>11</v>
      </c>
      <c r="E431" s="167">
        <v>24000</v>
      </c>
      <c r="F431" s="10">
        <f t="shared" si="7"/>
        <v>40.61876505024042</v>
      </c>
      <c r="G431" s="151">
        <v>590.85991339999998</v>
      </c>
    </row>
    <row r="432" spans="1:7" x14ac:dyDescent="0.35">
      <c r="A432" s="164">
        <v>45747</v>
      </c>
      <c r="B432" s="165" t="s">
        <v>207</v>
      </c>
      <c r="C432" s="5" t="s">
        <v>22</v>
      </c>
      <c r="D432" s="5" t="s">
        <v>11</v>
      </c>
      <c r="E432" s="167">
        <v>64000</v>
      </c>
      <c r="F432" s="10">
        <f t="shared" si="7"/>
        <v>108.31670680064111</v>
      </c>
      <c r="G432" s="151">
        <v>590.85991339999998</v>
      </c>
    </row>
    <row r="433" spans="1:7" x14ac:dyDescent="0.35">
      <c r="A433" s="164">
        <v>45747</v>
      </c>
      <c r="B433" s="165" t="s">
        <v>207</v>
      </c>
      <c r="C433" s="5" t="s">
        <v>22</v>
      </c>
      <c r="D433" s="5" t="s">
        <v>9</v>
      </c>
      <c r="E433" s="167">
        <v>24000</v>
      </c>
      <c r="F433" s="10">
        <f t="shared" si="7"/>
        <v>40.61876505024042</v>
      </c>
      <c r="G433" s="151">
        <v>590.85991339999998</v>
      </c>
    </row>
    <row r="434" spans="1:7" x14ac:dyDescent="0.35">
      <c r="A434" s="164">
        <v>45747</v>
      </c>
      <c r="B434" s="165" t="s">
        <v>207</v>
      </c>
      <c r="C434" s="5" t="s">
        <v>22</v>
      </c>
      <c r="D434" s="5" t="s">
        <v>9</v>
      </c>
      <c r="E434" s="167">
        <v>18000</v>
      </c>
      <c r="F434" s="10">
        <f t="shared" si="7"/>
        <v>29.430004576365707</v>
      </c>
      <c r="G434" s="146">
        <v>611.62070000000006</v>
      </c>
    </row>
    <row r="435" spans="1:7" ht="15" thickBot="1" x14ac:dyDescent="0.4">
      <c r="A435" s="139">
        <v>45747</v>
      </c>
      <c r="B435" s="168" t="s">
        <v>7</v>
      </c>
      <c r="C435" s="15" t="s">
        <v>13</v>
      </c>
      <c r="D435" s="15" t="s">
        <v>9</v>
      </c>
      <c r="E435" s="169">
        <v>20475</v>
      </c>
      <c r="F435" s="21">
        <f t="shared" si="7"/>
        <v>34.652883933486358</v>
      </c>
      <c r="G435" s="170">
        <v>590.85991339999998</v>
      </c>
    </row>
    <row r="436" spans="1:7" x14ac:dyDescent="0.35">
      <c r="A436" s="171">
        <v>45748</v>
      </c>
      <c r="B436" s="172" t="s">
        <v>79</v>
      </c>
      <c r="C436" s="46" t="s">
        <v>20</v>
      </c>
      <c r="D436" s="46" t="s">
        <v>10</v>
      </c>
      <c r="E436" s="173">
        <v>15000</v>
      </c>
      <c r="F436" s="47">
        <f>E436/G436</f>
        <v>25.386728156400263</v>
      </c>
      <c r="G436" s="174">
        <v>590.85991339999998</v>
      </c>
    </row>
    <row r="437" spans="1:7" x14ac:dyDescent="0.35">
      <c r="A437" s="11">
        <v>45748</v>
      </c>
      <c r="B437" s="144" t="s">
        <v>79</v>
      </c>
      <c r="C437" s="14" t="s">
        <v>20</v>
      </c>
      <c r="D437" s="14" t="s">
        <v>11</v>
      </c>
      <c r="E437" s="13">
        <v>15000</v>
      </c>
      <c r="F437" s="10">
        <f t="shared" ref="F437:F500" si="8">E437/G437</f>
        <v>25.386728156400263</v>
      </c>
      <c r="G437" s="146">
        <v>590.85991339999998</v>
      </c>
    </row>
    <row r="438" spans="1:7" x14ac:dyDescent="0.35">
      <c r="A438" s="11">
        <v>45748</v>
      </c>
      <c r="B438" s="144" t="s">
        <v>142</v>
      </c>
      <c r="C438" s="14" t="s">
        <v>20</v>
      </c>
      <c r="D438" s="14" t="s">
        <v>9</v>
      </c>
      <c r="E438" s="13">
        <v>4000</v>
      </c>
      <c r="F438" s="10">
        <f t="shared" si="8"/>
        <v>6.7697941750400696</v>
      </c>
      <c r="G438" s="146">
        <v>590.85991339999998</v>
      </c>
    </row>
    <row r="439" spans="1:7" x14ac:dyDescent="0.35">
      <c r="A439" s="11">
        <v>45748</v>
      </c>
      <c r="B439" s="144" t="s">
        <v>142</v>
      </c>
      <c r="C439" s="14" t="s">
        <v>20</v>
      </c>
      <c r="D439" s="14" t="s">
        <v>12</v>
      </c>
      <c r="E439" s="13">
        <v>4000</v>
      </c>
      <c r="F439" s="10">
        <f t="shared" si="8"/>
        <v>6.7697941750400696</v>
      </c>
      <c r="G439" s="146">
        <v>590.85991339999998</v>
      </c>
    </row>
    <row r="440" spans="1:7" x14ac:dyDescent="0.35">
      <c r="A440" s="11">
        <v>45748</v>
      </c>
      <c r="B440" s="144" t="s">
        <v>142</v>
      </c>
      <c r="C440" s="14" t="s">
        <v>20</v>
      </c>
      <c r="D440" s="14" t="s">
        <v>12</v>
      </c>
      <c r="E440" s="13">
        <v>4000</v>
      </c>
      <c r="F440" s="10">
        <f t="shared" si="8"/>
        <v>6.7697941750400696</v>
      </c>
      <c r="G440" s="146">
        <v>590.85991339999998</v>
      </c>
    </row>
    <row r="441" spans="1:7" x14ac:dyDescent="0.35">
      <c r="A441" s="11">
        <v>45748</v>
      </c>
      <c r="B441" s="144" t="s">
        <v>142</v>
      </c>
      <c r="C441" s="14" t="s">
        <v>20</v>
      </c>
      <c r="D441" s="14" t="s">
        <v>11</v>
      </c>
      <c r="E441" s="13">
        <v>4000</v>
      </c>
      <c r="F441" s="10">
        <f t="shared" si="8"/>
        <v>6.7697941750400696</v>
      </c>
      <c r="G441" s="146">
        <v>590.85991339999998</v>
      </c>
    </row>
    <row r="442" spans="1:7" x14ac:dyDescent="0.35">
      <c r="A442" s="11">
        <v>45748</v>
      </c>
      <c r="B442" s="144" t="s">
        <v>142</v>
      </c>
      <c r="C442" s="14" t="s">
        <v>20</v>
      </c>
      <c r="D442" s="14" t="s">
        <v>11</v>
      </c>
      <c r="E442" s="13">
        <v>4000</v>
      </c>
      <c r="F442" s="10">
        <f t="shared" si="8"/>
        <v>6.7697941750400696</v>
      </c>
      <c r="G442" s="146">
        <v>590.85991339999998</v>
      </c>
    </row>
    <row r="443" spans="1:7" x14ac:dyDescent="0.35">
      <c r="A443" s="11">
        <v>45748</v>
      </c>
      <c r="B443" s="144" t="s">
        <v>142</v>
      </c>
      <c r="C443" s="14" t="s">
        <v>20</v>
      </c>
      <c r="D443" s="14" t="s">
        <v>11</v>
      </c>
      <c r="E443" s="13">
        <v>4000</v>
      </c>
      <c r="F443" s="10">
        <f t="shared" si="8"/>
        <v>6.7697941750400696</v>
      </c>
      <c r="G443" s="146">
        <v>590.85991339999998</v>
      </c>
    </row>
    <row r="444" spans="1:7" x14ac:dyDescent="0.35">
      <c r="A444" s="11">
        <v>45748</v>
      </c>
      <c r="B444" s="144" t="s">
        <v>142</v>
      </c>
      <c r="C444" s="14" t="s">
        <v>20</v>
      </c>
      <c r="D444" s="14" t="s">
        <v>11</v>
      </c>
      <c r="E444" s="13">
        <v>4000</v>
      </c>
      <c r="F444" s="10">
        <f t="shared" si="8"/>
        <v>6.7697941750400696</v>
      </c>
      <c r="G444" s="146">
        <v>590.85991339999998</v>
      </c>
    </row>
    <row r="445" spans="1:7" x14ac:dyDescent="0.35">
      <c r="A445" s="11">
        <v>45748</v>
      </c>
      <c r="B445" s="144" t="s">
        <v>142</v>
      </c>
      <c r="C445" s="14" t="s">
        <v>20</v>
      </c>
      <c r="D445" s="14" t="s">
        <v>11</v>
      </c>
      <c r="E445" s="13">
        <v>4000</v>
      </c>
      <c r="F445" s="10">
        <f t="shared" si="8"/>
        <v>6.7697941750400696</v>
      </c>
      <c r="G445" s="146">
        <v>590.85991339999998</v>
      </c>
    </row>
    <row r="446" spans="1:7" x14ac:dyDescent="0.35">
      <c r="A446" s="11">
        <v>45748</v>
      </c>
      <c r="B446" s="144" t="s">
        <v>142</v>
      </c>
      <c r="C446" s="14" t="s">
        <v>20</v>
      </c>
      <c r="D446" s="14" t="s">
        <v>11</v>
      </c>
      <c r="E446" s="13">
        <v>4000</v>
      </c>
      <c r="F446" s="10">
        <f t="shared" si="8"/>
        <v>6.7697941750400696</v>
      </c>
      <c r="G446" s="146">
        <v>590.85991339999998</v>
      </c>
    </row>
    <row r="447" spans="1:7" x14ac:dyDescent="0.35">
      <c r="A447" s="147">
        <v>45748</v>
      </c>
      <c r="B447" s="144" t="s">
        <v>233</v>
      </c>
      <c r="C447" s="5" t="s">
        <v>19</v>
      </c>
      <c r="D447" s="5" t="s">
        <v>40</v>
      </c>
      <c r="E447" s="19">
        <v>31700</v>
      </c>
      <c r="F447" s="10">
        <f t="shared" si="8"/>
        <v>53.650618837192553</v>
      </c>
      <c r="G447" s="146">
        <v>590.85991339999998</v>
      </c>
    </row>
    <row r="448" spans="1:7" x14ac:dyDescent="0.35">
      <c r="A448" s="147">
        <v>45748</v>
      </c>
      <c r="B448" s="148" t="s">
        <v>234</v>
      </c>
      <c r="C448" s="5" t="s">
        <v>183</v>
      </c>
      <c r="D448" s="5" t="s">
        <v>11</v>
      </c>
      <c r="E448" s="19">
        <v>3000</v>
      </c>
      <c r="F448" s="10">
        <f t="shared" si="8"/>
        <v>5.0773456312800525</v>
      </c>
      <c r="G448" s="146">
        <v>590.85991339999998</v>
      </c>
    </row>
    <row r="449" spans="1:7" x14ac:dyDescent="0.35">
      <c r="A449" s="147">
        <v>45748</v>
      </c>
      <c r="B449" s="148" t="s">
        <v>143</v>
      </c>
      <c r="C449" s="5" t="s">
        <v>36</v>
      </c>
      <c r="D449" s="5" t="s">
        <v>11</v>
      </c>
      <c r="E449" s="19">
        <v>8000</v>
      </c>
      <c r="F449" s="10">
        <f t="shared" si="8"/>
        <v>13.539588350080139</v>
      </c>
      <c r="G449" s="146">
        <v>590.85991339999998</v>
      </c>
    </row>
    <row r="450" spans="1:7" x14ac:dyDescent="0.35">
      <c r="A450" s="147">
        <v>45749</v>
      </c>
      <c r="B450" s="148" t="s">
        <v>235</v>
      </c>
      <c r="C450" s="5" t="s">
        <v>22</v>
      </c>
      <c r="D450" s="5" t="s">
        <v>185</v>
      </c>
      <c r="E450" s="19">
        <v>47500</v>
      </c>
      <c r="F450" s="10">
        <f t="shared" si="8"/>
        <v>80.391305828600835</v>
      </c>
      <c r="G450" s="146">
        <v>590.85991339999998</v>
      </c>
    </row>
    <row r="451" spans="1:7" x14ac:dyDescent="0.35">
      <c r="A451" s="147">
        <v>45749</v>
      </c>
      <c r="B451" s="148" t="s">
        <v>233</v>
      </c>
      <c r="C451" s="5" t="s">
        <v>19</v>
      </c>
      <c r="D451" s="5" t="s">
        <v>40</v>
      </c>
      <c r="E451" s="19">
        <v>40110</v>
      </c>
      <c r="F451" s="10">
        <f t="shared" si="8"/>
        <v>67.884111090214304</v>
      </c>
      <c r="G451" s="146">
        <v>590.85991339999998</v>
      </c>
    </row>
    <row r="452" spans="1:7" x14ac:dyDescent="0.35">
      <c r="A452" s="147">
        <v>45749</v>
      </c>
      <c r="B452" s="148" t="s">
        <v>236</v>
      </c>
      <c r="C452" s="5" t="s">
        <v>24</v>
      </c>
      <c r="D452" s="5" t="s">
        <v>9</v>
      </c>
      <c r="E452" s="19">
        <v>50000</v>
      </c>
      <c r="F452" s="10">
        <f t="shared" si="8"/>
        <v>84.62242718800087</v>
      </c>
      <c r="G452" s="146">
        <v>590.85991339999998</v>
      </c>
    </row>
    <row r="453" spans="1:7" x14ac:dyDescent="0.35">
      <c r="A453" s="147">
        <v>45749</v>
      </c>
      <c r="B453" s="148" t="s">
        <v>143</v>
      </c>
      <c r="C453" s="5" t="s">
        <v>36</v>
      </c>
      <c r="D453" s="5" t="s">
        <v>11</v>
      </c>
      <c r="E453" s="19">
        <v>5000</v>
      </c>
      <c r="F453" s="10">
        <f t="shared" si="8"/>
        <v>8.4622427188000877</v>
      </c>
      <c r="G453" s="146">
        <v>590.85991339999998</v>
      </c>
    </row>
    <row r="454" spans="1:7" x14ac:dyDescent="0.35">
      <c r="A454" s="108">
        <v>45750</v>
      </c>
      <c r="B454" s="148" t="s">
        <v>237</v>
      </c>
      <c r="C454" s="5" t="s">
        <v>24</v>
      </c>
      <c r="D454" s="5" t="s">
        <v>9</v>
      </c>
      <c r="E454" s="175">
        <v>300000</v>
      </c>
      <c r="F454" s="10">
        <f>E454/G454</f>
        <v>507.73456312800522</v>
      </c>
      <c r="G454" s="146">
        <v>590.85991339999998</v>
      </c>
    </row>
    <row r="455" spans="1:7" x14ac:dyDescent="0.35">
      <c r="A455" s="147">
        <v>45750</v>
      </c>
      <c r="B455" s="148" t="s">
        <v>173</v>
      </c>
      <c r="C455" s="5" t="s">
        <v>25</v>
      </c>
      <c r="D455" s="5" t="s">
        <v>9</v>
      </c>
      <c r="E455" s="19">
        <v>50000</v>
      </c>
      <c r="F455" s="10">
        <f t="shared" si="8"/>
        <v>84.62242718800087</v>
      </c>
      <c r="G455" s="146">
        <v>590.85991339999998</v>
      </c>
    </row>
    <row r="456" spans="1:7" x14ac:dyDescent="0.35">
      <c r="A456" s="147">
        <v>45750</v>
      </c>
      <c r="B456" s="148" t="s">
        <v>146</v>
      </c>
      <c r="C456" s="5" t="s">
        <v>31</v>
      </c>
      <c r="D456" s="5" t="s">
        <v>9</v>
      </c>
      <c r="E456" s="19">
        <v>800</v>
      </c>
      <c r="F456" s="10">
        <f t="shared" si="8"/>
        <v>1.3539588350080141</v>
      </c>
      <c r="G456" s="146">
        <v>590.85991339999998</v>
      </c>
    </row>
    <row r="457" spans="1:7" x14ac:dyDescent="0.35">
      <c r="A457" s="147">
        <v>45754</v>
      </c>
      <c r="B457" s="148" t="s">
        <v>238</v>
      </c>
      <c r="C457" s="14" t="s">
        <v>20</v>
      </c>
      <c r="D457" s="5" t="s">
        <v>9</v>
      </c>
      <c r="E457" s="19">
        <v>4000</v>
      </c>
      <c r="F457" s="10">
        <f t="shared" si="8"/>
        <v>6.7697941750400696</v>
      </c>
      <c r="G457" s="146">
        <v>590.85991339999998</v>
      </c>
    </row>
    <row r="458" spans="1:7" x14ac:dyDescent="0.35">
      <c r="A458" s="147">
        <v>45754</v>
      </c>
      <c r="B458" s="148" t="s">
        <v>238</v>
      </c>
      <c r="C458" s="14" t="s">
        <v>20</v>
      </c>
      <c r="D458" s="5" t="s">
        <v>12</v>
      </c>
      <c r="E458" s="19">
        <v>4000</v>
      </c>
      <c r="F458" s="10">
        <f t="shared" si="8"/>
        <v>6.7697941750400696</v>
      </c>
      <c r="G458" s="146">
        <v>590.85991339999998</v>
      </c>
    </row>
    <row r="459" spans="1:7" x14ac:dyDescent="0.35">
      <c r="A459" s="147">
        <v>45754</v>
      </c>
      <c r="B459" s="148" t="s">
        <v>238</v>
      </c>
      <c r="C459" s="14" t="s">
        <v>20</v>
      </c>
      <c r="D459" s="5" t="s">
        <v>12</v>
      </c>
      <c r="E459" s="19">
        <v>4000</v>
      </c>
      <c r="F459" s="10">
        <f t="shared" si="8"/>
        <v>6.7697941750400696</v>
      </c>
      <c r="G459" s="146">
        <v>590.85991339999998</v>
      </c>
    </row>
    <row r="460" spans="1:7" x14ac:dyDescent="0.35">
      <c r="A460" s="147">
        <v>45754</v>
      </c>
      <c r="B460" s="148" t="s">
        <v>238</v>
      </c>
      <c r="C460" s="14" t="s">
        <v>20</v>
      </c>
      <c r="D460" s="5" t="s">
        <v>11</v>
      </c>
      <c r="E460" s="19">
        <v>4000</v>
      </c>
      <c r="F460" s="10">
        <f t="shared" si="8"/>
        <v>6.7697941750400696</v>
      </c>
      <c r="G460" s="146">
        <v>590.85991339999998</v>
      </c>
    </row>
    <row r="461" spans="1:7" x14ac:dyDescent="0.35">
      <c r="A461" s="147">
        <v>45754</v>
      </c>
      <c r="B461" s="148" t="s">
        <v>238</v>
      </c>
      <c r="C461" s="14" t="s">
        <v>20</v>
      </c>
      <c r="D461" s="5" t="s">
        <v>11</v>
      </c>
      <c r="E461" s="19">
        <v>4000</v>
      </c>
      <c r="F461" s="10">
        <f t="shared" si="8"/>
        <v>6.7697941750400696</v>
      </c>
      <c r="G461" s="146">
        <v>590.85991339999998</v>
      </c>
    </row>
    <row r="462" spans="1:7" x14ac:dyDescent="0.35">
      <c r="A462" s="147">
        <v>45754</v>
      </c>
      <c r="B462" s="148" t="s">
        <v>238</v>
      </c>
      <c r="C462" s="14" t="s">
        <v>20</v>
      </c>
      <c r="D462" s="5" t="s">
        <v>11</v>
      </c>
      <c r="E462" s="19">
        <v>4000</v>
      </c>
      <c r="F462" s="10">
        <f t="shared" si="8"/>
        <v>6.7697941750400696</v>
      </c>
      <c r="G462" s="146">
        <v>590.85991339999998</v>
      </c>
    </row>
    <row r="463" spans="1:7" x14ac:dyDescent="0.35">
      <c r="A463" s="147">
        <v>45754</v>
      </c>
      <c r="B463" s="148" t="s">
        <v>238</v>
      </c>
      <c r="C463" s="14" t="s">
        <v>20</v>
      </c>
      <c r="D463" s="5" t="s">
        <v>11</v>
      </c>
      <c r="E463" s="19">
        <v>4000</v>
      </c>
      <c r="F463" s="10">
        <f t="shared" si="8"/>
        <v>6.7697941750400696</v>
      </c>
      <c r="G463" s="146">
        <v>590.85991339999998</v>
      </c>
    </row>
    <row r="464" spans="1:7" x14ac:dyDescent="0.35">
      <c r="A464" s="147">
        <v>45754</v>
      </c>
      <c r="B464" s="148" t="s">
        <v>146</v>
      </c>
      <c r="C464" s="5" t="s">
        <v>31</v>
      </c>
      <c r="D464" s="5" t="s">
        <v>9</v>
      </c>
      <c r="E464" s="19">
        <v>4246</v>
      </c>
      <c r="F464" s="10">
        <f t="shared" si="8"/>
        <v>7.1861365168050337</v>
      </c>
      <c r="G464" s="146">
        <v>590.85991339999998</v>
      </c>
    </row>
    <row r="465" spans="1:7" x14ac:dyDescent="0.35">
      <c r="A465" s="108">
        <v>45754</v>
      </c>
      <c r="B465" s="149" t="s">
        <v>147</v>
      </c>
      <c r="C465" s="5" t="s">
        <v>13</v>
      </c>
      <c r="D465" s="5" t="s">
        <v>9</v>
      </c>
      <c r="E465" s="176">
        <v>2943.8550875000001</v>
      </c>
      <c r="F465" s="10">
        <f t="shared" si="8"/>
        <v>4.9823232558798942</v>
      </c>
      <c r="G465" s="146">
        <v>590.85991339999998</v>
      </c>
    </row>
    <row r="466" spans="1:7" x14ac:dyDescent="0.35">
      <c r="A466" s="108">
        <v>45754</v>
      </c>
      <c r="B466" s="177" t="s">
        <v>239</v>
      </c>
      <c r="C466" s="5" t="s">
        <v>19</v>
      </c>
      <c r="D466" s="5" t="s">
        <v>10</v>
      </c>
      <c r="E466" s="176">
        <v>1202367</v>
      </c>
      <c r="F466" s="10">
        <f t="shared" si="8"/>
        <v>2034.9442782151009</v>
      </c>
      <c r="G466" s="146">
        <v>590.85991339999998</v>
      </c>
    </row>
    <row r="467" spans="1:7" x14ac:dyDescent="0.35">
      <c r="A467" s="108">
        <v>45755</v>
      </c>
      <c r="B467" s="149" t="s">
        <v>240</v>
      </c>
      <c r="C467" s="178" t="s">
        <v>82</v>
      </c>
      <c r="D467" s="5" t="s">
        <v>12</v>
      </c>
      <c r="E467" s="179">
        <v>1315000</v>
      </c>
      <c r="F467" s="10">
        <f t="shared" si="8"/>
        <v>2225.5698350444231</v>
      </c>
      <c r="G467" s="146">
        <v>590.85991339999998</v>
      </c>
    </row>
    <row r="468" spans="1:7" x14ac:dyDescent="0.35">
      <c r="A468" s="108">
        <v>45755</v>
      </c>
      <c r="B468" s="20" t="s">
        <v>168</v>
      </c>
      <c r="C468" s="5" t="s">
        <v>19</v>
      </c>
      <c r="D468" s="5" t="s">
        <v>9</v>
      </c>
      <c r="E468" s="180">
        <v>60000</v>
      </c>
      <c r="F468" s="10">
        <f t="shared" si="8"/>
        <v>101.54691262560105</v>
      </c>
      <c r="G468" s="146">
        <v>590.85991339999998</v>
      </c>
    </row>
    <row r="469" spans="1:7" x14ac:dyDescent="0.35">
      <c r="A469" s="147">
        <v>45756</v>
      </c>
      <c r="B469" s="148" t="s">
        <v>241</v>
      </c>
      <c r="C469" s="5" t="s">
        <v>21</v>
      </c>
      <c r="D469" s="5" t="s">
        <v>11</v>
      </c>
      <c r="E469" s="19">
        <v>30000</v>
      </c>
      <c r="F469" s="10">
        <f t="shared" si="8"/>
        <v>50.773456312800526</v>
      </c>
      <c r="G469" s="146">
        <v>590.85991339999998</v>
      </c>
    </row>
    <row r="470" spans="1:7" x14ac:dyDescent="0.35">
      <c r="A470" s="147">
        <v>45757</v>
      </c>
      <c r="B470" s="148" t="s">
        <v>241</v>
      </c>
      <c r="C470" s="5" t="s">
        <v>21</v>
      </c>
      <c r="D470" s="5" t="s">
        <v>11</v>
      </c>
      <c r="E470" s="19">
        <v>60000</v>
      </c>
      <c r="F470" s="10">
        <f t="shared" si="8"/>
        <v>101.54691262560105</v>
      </c>
      <c r="G470" s="146">
        <v>590.85991339999998</v>
      </c>
    </row>
    <row r="471" spans="1:7" x14ac:dyDescent="0.35">
      <c r="A471" s="147">
        <v>45757</v>
      </c>
      <c r="B471" s="130" t="s">
        <v>143</v>
      </c>
      <c r="C471" s="5" t="s">
        <v>36</v>
      </c>
      <c r="D471" s="5" t="s">
        <v>11</v>
      </c>
      <c r="E471" s="19">
        <v>5000</v>
      </c>
      <c r="F471" s="10">
        <f t="shared" si="8"/>
        <v>8.4622427188000877</v>
      </c>
      <c r="G471" s="146">
        <v>590.85991339999998</v>
      </c>
    </row>
    <row r="472" spans="1:7" x14ac:dyDescent="0.35">
      <c r="A472" s="147">
        <v>45757</v>
      </c>
      <c r="B472" s="130" t="s">
        <v>79</v>
      </c>
      <c r="C472" s="5" t="s">
        <v>20</v>
      </c>
      <c r="D472" s="5" t="s">
        <v>11</v>
      </c>
      <c r="E472" s="19">
        <v>5000</v>
      </c>
      <c r="F472" s="10">
        <f t="shared" si="8"/>
        <v>8.4622427188000877</v>
      </c>
      <c r="G472" s="146">
        <v>590.85991339999998</v>
      </c>
    </row>
    <row r="473" spans="1:7" x14ac:dyDescent="0.35">
      <c r="A473" s="147">
        <v>45757</v>
      </c>
      <c r="B473" s="130" t="s">
        <v>144</v>
      </c>
      <c r="C473" s="5" t="s">
        <v>21</v>
      </c>
      <c r="D473" s="5" t="s">
        <v>11</v>
      </c>
      <c r="E473" s="19">
        <v>30000</v>
      </c>
      <c r="F473" s="10">
        <f t="shared" si="8"/>
        <v>50.773456312800526</v>
      </c>
      <c r="G473" s="146">
        <v>590.85991339999998</v>
      </c>
    </row>
    <row r="474" spans="1:7" x14ac:dyDescent="0.35">
      <c r="A474" s="147">
        <v>45757</v>
      </c>
      <c r="B474" s="130" t="s">
        <v>120</v>
      </c>
      <c r="C474" s="5" t="s">
        <v>21</v>
      </c>
      <c r="D474" s="5" t="s">
        <v>11</v>
      </c>
      <c r="E474" s="19">
        <v>25000</v>
      </c>
      <c r="F474" s="10">
        <f t="shared" si="8"/>
        <v>42.311213594000435</v>
      </c>
      <c r="G474" s="146">
        <v>590.85991339999998</v>
      </c>
    </row>
    <row r="475" spans="1:7" x14ac:dyDescent="0.35">
      <c r="A475" s="147">
        <v>45757</v>
      </c>
      <c r="B475" s="130" t="s">
        <v>173</v>
      </c>
      <c r="C475" s="5" t="s">
        <v>25</v>
      </c>
      <c r="D475" s="5" t="s">
        <v>9</v>
      </c>
      <c r="E475" s="19">
        <v>50000</v>
      </c>
      <c r="F475" s="10">
        <f t="shared" si="8"/>
        <v>84.62242718800087</v>
      </c>
      <c r="G475" s="146">
        <v>590.85991339999998</v>
      </c>
    </row>
    <row r="476" spans="1:7" x14ac:dyDescent="0.35">
      <c r="A476" s="147">
        <v>45757</v>
      </c>
      <c r="B476" s="130" t="s">
        <v>149</v>
      </c>
      <c r="C476" s="5" t="s">
        <v>26</v>
      </c>
      <c r="D476" s="5" t="s">
        <v>9</v>
      </c>
      <c r="E476" s="19">
        <v>48700</v>
      </c>
      <c r="F476" s="10">
        <f t="shared" si="8"/>
        <v>82.422244081112851</v>
      </c>
      <c r="G476" s="146">
        <v>590.85991339999998</v>
      </c>
    </row>
    <row r="477" spans="1:7" x14ac:dyDescent="0.35">
      <c r="A477" s="147">
        <v>45757</v>
      </c>
      <c r="B477" s="130" t="s">
        <v>79</v>
      </c>
      <c r="C477" s="5" t="s">
        <v>20</v>
      </c>
      <c r="D477" s="5" t="s">
        <v>10</v>
      </c>
      <c r="E477" s="19">
        <v>20000</v>
      </c>
      <c r="F477" s="10">
        <f t="shared" si="8"/>
        <v>33.848970875200351</v>
      </c>
      <c r="G477" s="146">
        <v>590.85991339999998</v>
      </c>
    </row>
    <row r="478" spans="1:7" x14ac:dyDescent="0.35">
      <c r="A478" s="147">
        <v>45757</v>
      </c>
      <c r="B478" s="130" t="s">
        <v>72</v>
      </c>
      <c r="C478" s="5" t="s">
        <v>20</v>
      </c>
      <c r="D478" s="5" t="s">
        <v>9</v>
      </c>
      <c r="E478" s="19">
        <v>6000</v>
      </c>
      <c r="F478" s="10">
        <f t="shared" si="8"/>
        <v>10.154691262560105</v>
      </c>
      <c r="G478" s="146">
        <v>590.85991339999998</v>
      </c>
    </row>
    <row r="479" spans="1:7" x14ac:dyDescent="0.35">
      <c r="A479" s="147">
        <v>45757</v>
      </c>
      <c r="B479" s="130" t="s">
        <v>146</v>
      </c>
      <c r="C479" s="5" t="s">
        <v>31</v>
      </c>
      <c r="D479" s="5" t="s">
        <v>9</v>
      </c>
      <c r="E479" s="19">
        <v>60</v>
      </c>
      <c r="F479" s="10">
        <f t="shared" si="8"/>
        <v>0.10154691262560105</v>
      </c>
      <c r="G479" s="146">
        <v>590.85991339999998</v>
      </c>
    </row>
    <row r="480" spans="1:7" x14ac:dyDescent="0.35">
      <c r="A480" s="147">
        <v>45757</v>
      </c>
      <c r="B480" s="130" t="s">
        <v>146</v>
      </c>
      <c r="C480" s="5" t="s">
        <v>31</v>
      </c>
      <c r="D480" s="5" t="s">
        <v>9</v>
      </c>
      <c r="E480" s="19">
        <v>120</v>
      </c>
      <c r="F480" s="10">
        <f t="shared" si="8"/>
        <v>0.20309382525120209</v>
      </c>
      <c r="G480" s="146">
        <v>590.85991339999998</v>
      </c>
    </row>
    <row r="481" spans="1:7" x14ac:dyDescent="0.35">
      <c r="A481" s="108">
        <v>45757</v>
      </c>
      <c r="B481" s="149" t="s">
        <v>151</v>
      </c>
      <c r="C481" s="5" t="s">
        <v>19</v>
      </c>
      <c r="D481" s="5" t="s">
        <v>10</v>
      </c>
      <c r="E481" s="156">
        <v>165690</v>
      </c>
      <c r="F481" s="10">
        <f t="shared" si="8"/>
        <v>280.42179921559728</v>
      </c>
      <c r="G481" s="146">
        <v>590.85991339999998</v>
      </c>
    </row>
    <row r="482" spans="1:7" x14ac:dyDescent="0.35">
      <c r="A482" s="108">
        <v>45757</v>
      </c>
      <c r="B482" s="149" t="s">
        <v>151</v>
      </c>
      <c r="C482" s="5" t="s">
        <v>19</v>
      </c>
      <c r="D482" s="5" t="s">
        <v>11</v>
      </c>
      <c r="E482" s="156">
        <v>236684</v>
      </c>
      <c r="F482" s="10">
        <f t="shared" si="8"/>
        <v>400.57549113129596</v>
      </c>
      <c r="G482" s="146">
        <v>590.85991339999998</v>
      </c>
    </row>
    <row r="483" spans="1:7" x14ac:dyDescent="0.35">
      <c r="A483" s="108">
        <v>45757</v>
      </c>
      <c r="B483" s="149" t="s">
        <v>151</v>
      </c>
      <c r="C483" s="5" t="s">
        <v>19</v>
      </c>
      <c r="D483" s="5" t="s">
        <v>9</v>
      </c>
      <c r="E483" s="156">
        <v>144328</v>
      </c>
      <c r="F483" s="10">
        <f t="shared" si="8"/>
        <v>244.26771342379581</v>
      </c>
      <c r="G483" s="146">
        <v>590.85991339999998</v>
      </c>
    </row>
    <row r="484" spans="1:7" x14ac:dyDescent="0.35">
      <c r="A484" s="108">
        <v>45757</v>
      </c>
      <c r="B484" s="149" t="s">
        <v>175</v>
      </c>
      <c r="C484" s="5" t="s">
        <v>19</v>
      </c>
      <c r="D484" s="5" t="s">
        <v>11</v>
      </c>
      <c r="E484" s="156">
        <v>7895</v>
      </c>
      <c r="F484" s="10">
        <f t="shared" si="8"/>
        <v>13.361881252985338</v>
      </c>
      <c r="G484" s="146">
        <v>590.85991339999998</v>
      </c>
    </row>
    <row r="485" spans="1:7" x14ac:dyDescent="0.35">
      <c r="A485" s="108">
        <v>45757</v>
      </c>
      <c r="B485" s="149" t="s">
        <v>175</v>
      </c>
      <c r="C485" s="5" t="s">
        <v>19</v>
      </c>
      <c r="D485" s="5" t="s">
        <v>9</v>
      </c>
      <c r="E485" s="156">
        <v>3684</v>
      </c>
      <c r="F485" s="10">
        <f t="shared" si="8"/>
        <v>6.234980435211904</v>
      </c>
      <c r="G485" s="146">
        <v>590.85991339999998</v>
      </c>
    </row>
    <row r="486" spans="1:7" x14ac:dyDescent="0.35">
      <c r="A486" s="108">
        <v>45757</v>
      </c>
      <c r="B486" s="149" t="s">
        <v>175</v>
      </c>
      <c r="C486" s="5" t="s">
        <v>19</v>
      </c>
      <c r="D486" s="5" t="s">
        <v>9</v>
      </c>
      <c r="E486" s="156">
        <v>3684</v>
      </c>
      <c r="F486" s="10">
        <f t="shared" si="8"/>
        <v>6.234980435211904</v>
      </c>
      <c r="G486" s="146">
        <v>590.85991339999998</v>
      </c>
    </row>
    <row r="487" spans="1:7" x14ac:dyDescent="0.35">
      <c r="A487" s="108">
        <v>45758</v>
      </c>
      <c r="B487" s="149" t="s">
        <v>147</v>
      </c>
      <c r="C487" s="5" t="s">
        <v>13</v>
      </c>
      <c r="D487" s="5" t="s">
        <v>9</v>
      </c>
      <c r="E487" s="156">
        <v>100</v>
      </c>
      <c r="F487" s="10">
        <f t="shared" si="8"/>
        <v>0.16924485437600176</v>
      </c>
      <c r="G487" s="146">
        <v>590.85991339999998</v>
      </c>
    </row>
    <row r="488" spans="1:7" x14ac:dyDescent="0.35">
      <c r="A488" s="147">
        <v>45758</v>
      </c>
      <c r="B488" s="130" t="s">
        <v>120</v>
      </c>
      <c r="C488" s="5" t="s">
        <v>21</v>
      </c>
      <c r="D488" s="5" t="s">
        <v>11</v>
      </c>
      <c r="E488" s="19">
        <v>25000</v>
      </c>
      <c r="F488" s="10">
        <f t="shared" si="8"/>
        <v>42.311213594000435</v>
      </c>
      <c r="G488" s="146">
        <v>590.85991339999998</v>
      </c>
    </row>
    <row r="489" spans="1:7" x14ac:dyDescent="0.35">
      <c r="A489" s="147">
        <v>45758</v>
      </c>
      <c r="B489" s="130" t="s">
        <v>120</v>
      </c>
      <c r="C489" s="5" t="s">
        <v>21</v>
      </c>
      <c r="D489" s="5" t="s">
        <v>11</v>
      </c>
      <c r="E489" s="19">
        <v>25000</v>
      </c>
      <c r="F489" s="10">
        <f t="shared" si="8"/>
        <v>42.311213594000435</v>
      </c>
      <c r="G489" s="146">
        <v>590.85991339999998</v>
      </c>
    </row>
    <row r="490" spans="1:7" x14ac:dyDescent="0.35">
      <c r="A490" s="147">
        <v>45758</v>
      </c>
      <c r="B490" s="130" t="s">
        <v>144</v>
      </c>
      <c r="C490" s="5" t="s">
        <v>21</v>
      </c>
      <c r="D490" s="5" t="s">
        <v>11</v>
      </c>
      <c r="E490" s="19">
        <v>60000</v>
      </c>
      <c r="F490" s="10">
        <f t="shared" si="8"/>
        <v>101.54691262560105</v>
      </c>
      <c r="G490" s="146">
        <v>590.85991339999998</v>
      </c>
    </row>
    <row r="491" spans="1:7" x14ac:dyDescent="0.35">
      <c r="A491" s="147">
        <v>45758</v>
      </c>
      <c r="B491" s="130" t="s">
        <v>120</v>
      </c>
      <c r="C491" s="5" t="s">
        <v>21</v>
      </c>
      <c r="D491" s="5" t="s">
        <v>11</v>
      </c>
      <c r="E491" s="19">
        <v>25000</v>
      </c>
      <c r="F491" s="10">
        <f t="shared" si="8"/>
        <v>42.311213594000435</v>
      </c>
      <c r="G491" s="146">
        <v>590.85991339999998</v>
      </c>
    </row>
    <row r="492" spans="1:7" x14ac:dyDescent="0.35">
      <c r="A492" s="11">
        <v>45760</v>
      </c>
      <c r="B492" s="165" t="s">
        <v>173</v>
      </c>
      <c r="C492" s="5" t="s">
        <v>25</v>
      </c>
      <c r="D492" s="5" t="s">
        <v>9</v>
      </c>
      <c r="E492" s="161">
        <v>50000</v>
      </c>
      <c r="F492" s="10">
        <f t="shared" si="8"/>
        <v>84.62242718800087</v>
      </c>
      <c r="G492" s="146">
        <v>590.85991339999998</v>
      </c>
    </row>
    <row r="493" spans="1:7" x14ac:dyDescent="0.35">
      <c r="A493" s="11">
        <v>45761</v>
      </c>
      <c r="B493" s="148" t="s">
        <v>142</v>
      </c>
      <c r="C493" s="14" t="s">
        <v>20</v>
      </c>
      <c r="D493" s="5" t="s">
        <v>9</v>
      </c>
      <c r="E493" s="13">
        <v>4000</v>
      </c>
      <c r="F493" s="10">
        <f t="shared" si="8"/>
        <v>6.7697941750400696</v>
      </c>
      <c r="G493" s="146">
        <v>590.85991339999998</v>
      </c>
    </row>
    <row r="494" spans="1:7" x14ac:dyDescent="0.35">
      <c r="A494" s="11">
        <v>45761</v>
      </c>
      <c r="B494" s="148" t="s">
        <v>142</v>
      </c>
      <c r="C494" s="14" t="s">
        <v>20</v>
      </c>
      <c r="D494" s="5" t="s">
        <v>12</v>
      </c>
      <c r="E494" s="13">
        <v>4000</v>
      </c>
      <c r="F494" s="10">
        <f t="shared" si="8"/>
        <v>6.7697941750400696</v>
      </c>
      <c r="G494" s="146">
        <v>590.85991339999998</v>
      </c>
    </row>
    <row r="495" spans="1:7" x14ac:dyDescent="0.35">
      <c r="A495" s="11">
        <v>45761</v>
      </c>
      <c r="B495" s="148" t="s">
        <v>142</v>
      </c>
      <c r="C495" s="14" t="s">
        <v>20</v>
      </c>
      <c r="D495" s="5" t="s">
        <v>12</v>
      </c>
      <c r="E495" s="13">
        <v>4000</v>
      </c>
      <c r="F495" s="10">
        <f t="shared" si="8"/>
        <v>6.7697941750400696</v>
      </c>
      <c r="G495" s="146">
        <v>590.85991339999998</v>
      </c>
    </row>
    <row r="496" spans="1:7" x14ac:dyDescent="0.35">
      <c r="A496" s="11">
        <v>45761</v>
      </c>
      <c r="B496" s="148" t="s">
        <v>142</v>
      </c>
      <c r="C496" s="14" t="s">
        <v>20</v>
      </c>
      <c r="D496" s="5" t="s">
        <v>11</v>
      </c>
      <c r="E496" s="13">
        <v>4000</v>
      </c>
      <c r="F496" s="10">
        <f t="shared" si="8"/>
        <v>6.7697941750400696</v>
      </c>
      <c r="G496" s="146">
        <v>590.85991339999998</v>
      </c>
    </row>
    <row r="497" spans="1:7" x14ac:dyDescent="0.35">
      <c r="A497" s="11">
        <v>45761</v>
      </c>
      <c r="B497" s="148" t="s">
        <v>142</v>
      </c>
      <c r="C497" s="14" t="s">
        <v>20</v>
      </c>
      <c r="D497" s="5" t="s">
        <v>11</v>
      </c>
      <c r="E497" s="13">
        <v>4000</v>
      </c>
      <c r="F497" s="10">
        <f t="shared" si="8"/>
        <v>6.7697941750400696</v>
      </c>
      <c r="G497" s="146">
        <v>590.85991339999998</v>
      </c>
    </row>
    <row r="498" spans="1:7" x14ac:dyDescent="0.35">
      <c r="A498" s="11">
        <v>45761</v>
      </c>
      <c r="B498" s="148" t="s">
        <v>142</v>
      </c>
      <c r="C498" s="14" t="s">
        <v>20</v>
      </c>
      <c r="D498" s="5" t="s">
        <v>11</v>
      </c>
      <c r="E498" s="13">
        <v>4000</v>
      </c>
      <c r="F498" s="10">
        <f t="shared" si="8"/>
        <v>6.7697941750400696</v>
      </c>
      <c r="G498" s="146">
        <v>590.85991339999998</v>
      </c>
    </row>
    <row r="499" spans="1:7" x14ac:dyDescent="0.35">
      <c r="A499" s="11">
        <v>45761</v>
      </c>
      <c r="B499" s="148" t="s">
        <v>142</v>
      </c>
      <c r="C499" s="14" t="s">
        <v>20</v>
      </c>
      <c r="D499" s="5" t="s">
        <v>11</v>
      </c>
      <c r="E499" s="13">
        <v>4000</v>
      </c>
      <c r="F499" s="10">
        <f t="shared" si="8"/>
        <v>6.7697941750400696</v>
      </c>
      <c r="G499" s="146">
        <v>590.85991339999998</v>
      </c>
    </row>
    <row r="500" spans="1:7" x14ac:dyDescent="0.35">
      <c r="A500" s="11">
        <v>45761</v>
      </c>
      <c r="B500" s="148" t="s">
        <v>242</v>
      </c>
      <c r="C500" s="5" t="s">
        <v>26</v>
      </c>
      <c r="D500" s="5" t="s">
        <v>11</v>
      </c>
      <c r="E500" s="13">
        <v>2000</v>
      </c>
      <c r="F500" s="10">
        <f t="shared" si="8"/>
        <v>3.3848970875200348</v>
      </c>
      <c r="G500" s="146">
        <v>590.85991339999998</v>
      </c>
    </row>
    <row r="501" spans="1:7" x14ac:dyDescent="0.35">
      <c r="A501" s="154">
        <v>45761</v>
      </c>
      <c r="B501" s="148" t="s">
        <v>242</v>
      </c>
      <c r="C501" s="5" t="s">
        <v>26</v>
      </c>
      <c r="D501" s="5" t="s">
        <v>11</v>
      </c>
      <c r="E501" s="13">
        <v>2000</v>
      </c>
      <c r="F501" s="10">
        <f t="shared" ref="F501:F564" si="9">E501/G501</f>
        <v>3.3848970875200348</v>
      </c>
      <c r="G501" s="146">
        <v>590.85991339999998</v>
      </c>
    </row>
    <row r="502" spans="1:7" x14ac:dyDescent="0.35">
      <c r="A502" s="11">
        <v>45762</v>
      </c>
      <c r="B502" s="148" t="s">
        <v>146</v>
      </c>
      <c r="C502" s="5" t="s">
        <v>31</v>
      </c>
      <c r="D502" s="5" t="s">
        <v>9</v>
      </c>
      <c r="E502" s="153">
        <v>35100</v>
      </c>
      <c r="F502" s="10">
        <f t="shared" si="9"/>
        <v>59.404943885976614</v>
      </c>
      <c r="G502" s="146">
        <v>590.85991339999998</v>
      </c>
    </row>
    <row r="503" spans="1:7" x14ac:dyDescent="0.35">
      <c r="A503" s="11">
        <v>45762</v>
      </c>
      <c r="B503" s="148" t="s">
        <v>56</v>
      </c>
      <c r="C503" s="5" t="s">
        <v>25</v>
      </c>
      <c r="D503" s="5" t="s">
        <v>9</v>
      </c>
      <c r="E503" s="153">
        <v>44796</v>
      </c>
      <c r="F503" s="10">
        <f t="shared" si="9"/>
        <v>75.814924966273736</v>
      </c>
      <c r="G503" s="146">
        <v>590.85991339999998</v>
      </c>
    </row>
    <row r="504" spans="1:7" x14ac:dyDescent="0.35">
      <c r="A504" s="11">
        <v>45762</v>
      </c>
      <c r="B504" s="148" t="s">
        <v>73</v>
      </c>
      <c r="C504" s="5" t="s">
        <v>25</v>
      </c>
      <c r="D504" s="5" t="s">
        <v>9</v>
      </c>
      <c r="E504" s="153">
        <v>273993.89</v>
      </c>
      <c r="F504" s="10">
        <f t="shared" si="9"/>
        <v>463.72056012964242</v>
      </c>
      <c r="G504" s="146">
        <v>590.85991339999998</v>
      </c>
    </row>
    <row r="505" spans="1:7" x14ac:dyDescent="0.35">
      <c r="A505" s="11">
        <v>45762</v>
      </c>
      <c r="B505" s="148" t="s">
        <v>220</v>
      </c>
      <c r="C505" s="5" t="s">
        <v>183</v>
      </c>
      <c r="D505" s="5" t="s">
        <v>11</v>
      </c>
      <c r="E505" s="13">
        <v>2000</v>
      </c>
      <c r="F505" s="10">
        <f t="shared" si="9"/>
        <v>3.3848970875200348</v>
      </c>
      <c r="G505" s="146">
        <v>590.85991339999998</v>
      </c>
    </row>
    <row r="506" spans="1:7" x14ac:dyDescent="0.35">
      <c r="A506" s="158">
        <v>45763</v>
      </c>
      <c r="B506" s="148" t="s">
        <v>220</v>
      </c>
      <c r="C506" s="5" t="s">
        <v>20</v>
      </c>
      <c r="D506" s="5" t="s">
        <v>11</v>
      </c>
      <c r="E506" s="153">
        <v>4000</v>
      </c>
      <c r="F506" s="10">
        <f t="shared" si="9"/>
        <v>6.7697941750400696</v>
      </c>
      <c r="G506" s="146">
        <v>590.85991339999998</v>
      </c>
    </row>
    <row r="507" spans="1:7" x14ac:dyDescent="0.35">
      <c r="A507" s="158">
        <v>45763</v>
      </c>
      <c r="B507" s="159" t="s">
        <v>120</v>
      </c>
      <c r="C507" s="5" t="s">
        <v>21</v>
      </c>
      <c r="D507" s="5" t="s">
        <v>10</v>
      </c>
      <c r="E507" s="13">
        <v>15000</v>
      </c>
      <c r="F507" s="10">
        <f t="shared" si="9"/>
        <v>25.386728156400263</v>
      </c>
      <c r="G507" s="146">
        <v>590.85991339999998</v>
      </c>
    </row>
    <row r="508" spans="1:7" x14ac:dyDescent="0.35">
      <c r="A508" s="158">
        <v>45763</v>
      </c>
      <c r="B508" s="159" t="s">
        <v>120</v>
      </c>
      <c r="C508" s="5" t="s">
        <v>21</v>
      </c>
      <c r="D508" s="5" t="s">
        <v>12</v>
      </c>
      <c r="E508" s="13">
        <v>15000</v>
      </c>
      <c r="F508" s="10">
        <f t="shared" si="9"/>
        <v>25.386728156400263</v>
      </c>
      <c r="G508" s="146">
        <v>590.85991339999998</v>
      </c>
    </row>
    <row r="509" spans="1:7" x14ac:dyDescent="0.35">
      <c r="A509" s="158">
        <v>45763</v>
      </c>
      <c r="B509" s="159" t="s">
        <v>120</v>
      </c>
      <c r="C509" s="5" t="s">
        <v>21</v>
      </c>
      <c r="D509" s="5" t="s">
        <v>12</v>
      </c>
      <c r="E509" s="13">
        <v>15000</v>
      </c>
      <c r="F509" s="10">
        <f t="shared" si="9"/>
        <v>25.386728156400263</v>
      </c>
      <c r="G509" s="146">
        <v>590.85991339999998</v>
      </c>
    </row>
    <row r="510" spans="1:7" x14ac:dyDescent="0.35">
      <c r="A510" s="158">
        <v>45764</v>
      </c>
      <c r="B510" s="159" t="s">
        <v>144</v>
      </c>
      <c r="C510" s="5" t="s">
        <v>21</v>
      </c>
      <c r="D510" s="5" t="s">
        <v>11</v>
      </c>
      <c r="E510" s="13">
        <v>15000</v>
      </c>
      <c r="F510" s="10">
        <f t="shared" si="9"/>
        <v>25.386728156400263</v>
      </c>
      <c r="G510" s="146">
        <v>590.85991339999998</v>
      </c>
    </row>
    <row r="511" spans="1:7" x14ac:dyDescent="0.35">
      <c r="A511" s="154">
        <v>45764</v>
      </c>
      <c r="B511" s="148" t="s">
        <v>146</v>
      </c>
      <c r="C511" s="5" t="s">
        <v>31</v>
      </c>
      <c r="D511" s="5" t="s">
        <v>9</v>
      </c>
      <c r="E511" s="13">
        <v>2030</v>
      </c>
      <c r="F511" s="10">
        <f t="shared" si="9"/>
        <v>3.4356705438328357</v>
      </c>
      <c r="G511" s="146">
        <v>590.85991339999998</v>
      </c>
    </row>
    <row r="512" spans="1:7" x14ac:dyDescent="0.35">
      <c r="A512" s="154">
        <v>45765</v>
      </c>
      <c r="B512" s="148" t="s">
        <v>120</v>
      </c>
      <c r="C512" s="5" t="s">
        <v>21</v>
      </c>
      <c r="D512" s="5" t="s">
        <v>11</v>
      </c>
      <c r="E512" s="13">
        <v>15000</v>
      </c>
      <c r="F512" s="10">
        <f t="shared" si="9"/>
        <v>25.386728156400263</v>
      </c>
      <c r="G512" s="146">
        <v>590.85991339999998</v>
      </c>
    </row>
    <row r="513" spans="1:7" x14ac:dyDescent="0.35">
      <c r="A513" s="154">
        <v>45765</v>
      </c>
      <c r="B513" s="148" t="s">
        <v>144</v>
      </c>
      <c r="C513" s="5" t="s">
        <v>21</v>
      </c>
      <c r="D513" s="5" t="s">
        <v>10</v>
      </c>
      <c r="E513" s="13">
        <v>60000</v>
      </c>
      <c r="F513" s="10">
        <f t="shared" si="9"/>
        <v>101.54691262560105</v>
      </c>
      <c r="G513" s="146">
        <v>590.85991339999998</v>
      </c>
    </row>
    <row r="514" spans="1:7" x14ac:dyDescent="0.35">
      <c r="A514" s="154">
        <v>45765</v>
      </c>
      <c r="B514" s="148" t="s">
        <v>146</v>
      </c>
      <c r="C514" s="5" t="s">
        <v>31</v>
      </c>
      <c r="D514" s="5" t="s">
        <v>9</v>
      </c>
      <c r="E514" s="13">
        <v>75</v>
      </c>
      <c r="F514" s="10">
        <f t="shared" si="9"/>
        <v>0.12693364078200131</v>
      </c>
      <c r="G514" s="146">
        <v>590.85991339999998</v>
      </c>
    </row>
    <row r="515" spans="1:7" x14ac:dyDescent="0.35">
      <c r="A515" s="154">
        <v>45765</v>
      </c>
      <c r="B515" s="148" t="s">
        <v>243</v>
      </c>
      <c r="C515" s="5" t="s">
        <v>22</v>
      </c>
      <c r="D515" s="5" t="s">
        <v>9</v>
      </c>
      <c r="E515" s="13">
        <v>2500</v>
      </c>
      <c r="F515" s="10">
        <f t="shared" si="9"/>
        <v>4.2311213594000439</v>
      </c>
      <c r="G515" s="146">
        <v>590.85991339999998</v>
      </c>
    </row>
    <row r="516" spans="1:7" x14ac:dyDescent="0.35">
      <c r="A516" s="154">
        <v>45766</v>
      </c>
      <c r="B516" s="148" t="s">
        <v>120</v>
      </c>
      <c r="C516" s="5" t="s">
        <v>21</v>
      </c>
      <c r="D516" s="5" t="s">
        <v>11</v>
      </c>
      <c r="E516" s="13">
        <v>20000</v>
      </c>
      <c r="F516" s="10">
        <f t="shared" si="9"/>
        <v>33.848970875200351</v>
      </c>
      <c r="G516" s="146">
        <v>590.85991339999998</v>
      </c>
    </row>
    <row r="517" spans="1:7" x14ac:dyDescent="0.35">
      <c r="A517" s="154">
        <v>45766</v>
      </c>
      <c r="B517" s="148" t="s">
        <v>144</v>
      </c>
      <c r="C517" s="5" t="s">
        <v>21</v>
      </c>
      <c r="D517" s="5" t="s">
        <v>11</v>
      </c>
      <c r="E517" s="13">
        <v>45000</v>
      </c>
      <c r="F517" s="10">
        <f t="shared" si="9"/>
        <v>76.160184469200786</v>
      </c>
      <c r="G517" s="146">
        <v>590.85991339999998</v>
      </c>
    </row>
    <row r="518" spans="1:7" x14ac:dyDescent="0.35">
      <c r="A518" s="154">
        <v>45766</v>
      </c>
      <c r="B518" s="148" t="s">
        <v>146</v>
      </c>
      <c r="C518" s="5" t="s">
        <v>31</v>
      </c>
      <c r="D518" s="5" t="s">
        <v>9</v>
      </c>
      <c r="E518" s="13">
        <v>150</v>
      </c>
      <c r="F518" s="10">
        <f t="shared" si="9"/>
        <v>0.25386728156400262</v>
      </c>
      <c r="G518" s="146">
        <v>590.85991339999998</v>
      </c>
    </row>
    <row r="519" spans="1:7" x14ac:dyDescent="0.35">
      <c r="A519" s="154">
        <v>45768</v>
      </c>
      <c r="B519" s="148" t="s">
        <v>144</v>
      </c>
      <c r="C519" s="5" t="s">
        <v>21</v>
      </c>
      <c r="D519" s="5" t="s">
        <v>11</v>
      </c>
      <c r="E519" s="13">
        <v>68000</v>
      </c>
      <c r="F519" s="10">
        <f t="shared" si="9"/>
        <v>115.08650097568119</v>
      </c>
      <c r="G519" s="146">
        <v>590.85991339999998</v>
      </c>
    </row>
    <row r="520" spans="1:7" x14ac:dyDescent="0.35">
      <c r="A520" s="154">
        <v>45768</v>
      </c>
      <c r="B520" s="148" t="s">
        <v>193</v>
      </c>
      <c r="C520" s="5" t="s">
        <v>21</v>
      </c>
      <c r="D520" s="5" t="s">
        <v>11</v>
      </c>
      <c r="E520" s="13">
        <v>25000</v>
      </c>
      <c r="F520" s="10">
        <f t="shared" si="9"/>
        <v>42.311213594000435</v>
      </c>
      <c r="G520" s="146">
        <v>590.85991339999998</v>
      </c>
    </row>
    <row r="521" spans="1:7" x14ac:dyDescent="0.35">
      <c r="A521" s="154">
        <v>45768</v>
      </c>
      <c r="B521" s="148" t="s">
        <v>143</v>
      </c>
      <c r="C521" s="5" t="s">
        <v>36</v>
      </c>
      <c r="D521" s="5" t="s">
        <v>11</v>
      </c>
      <c r="E521" s="13">
        <v>12000</v>
      </c>
      <c r="F521" s="10">
        <f t="shared" si="9"/>
        <v>20.30938252512021</v>
      </c>
      <c r="G521" s="146">
        <v>590.85991339999998</v>
      </c>
    </row>
    <row r="522" spans="1:7" x14ac:dyDescent="0.35">
      <c r="A522" s="154">
        <v>45768</v>
      </c>
      <c r="B522" s="148" t="s">
        <v>120</v>
      </c>
      <c r="C522" s="5" t="s">
        <v>21</v>
      </c>
      <c r="D522" s="5" t="s">
        <v>11</v>
      </c>
      <c r="E522" s="13">
        <v>25000</v>
      </c>
      <c r="F522" s="10">
        <f t="shared" si="9"/>
        <v>42.311213594000435</v>
      </c>
      <c r="G522" s="146">
        <v>590.85991339999998</v>
      </c>
    </row>
    <row r="523" spans="1:7" x14ac:dyDescent="0.35">
      <c r="A523" s="154">
        <v>45768</v>
      </c>
      <c r="B523" s="148" t="s">
        <v>74</v>
      </c>
      <c r="C523" s="5" t="s">
        <v>19</v>
      </c>
      <c r="D523" s="5" t="s">
        <v>11</v>
      </c>
      <c r="E523" s="13">
        <v>6000</v>
      </c>
      <c r="F523" s="10">
        <f t="shared" si="9"/>
        <v>10.154691262560105</v>
      </c>
      <c r="G523" s="146">
        <v>590.85991339999998</v>
      </c>
    </row>
    <row r="524" spans="1:7" x14ac:dyDescent="0.35">
      <c r="A524" s="154">
        <v>45768</v>
      </c>
      <c r="B524" s="148" t="s">
        <v>120</v>
      </c>
      <c r="C524" s="5" t="s">
        <v>21</v>
      </c>
      <c r="D524" s="5" t="s">
        <v>11</v>
      </c>
      <c r="E524" s="13">
        <v>25000</v>
      </c>
      <c r="F524" s="10">
        <f t="shared" si="9"/>
        <v>42.311213594000435</v>
      </c>
      <c r="G524" s="146">
        <v>590.85991339999998</v>
      </c>
    </row>
    <row r="525" spans="1:7" x14ac:dyDescent="0.35">
      <c r="A525" s="154">
        <v>45768</v>
      </c>
      <c r="B525" s="148" t="s">
        <v>144</v>
      </c>
      <c r="C525" s="5" t="s">
        <v>21</v>
      </c>
      <c r="D525" s="5" t="s">
        <v>11</v>
      </c>
      <c r="E525" s="13">
        <v>120000</v>
      </c>
      <c r="F525" s="10">
        <f t="shared" si="9"/>
        <v>203.09382525120211</v>
      </c>
      <c r="G525" s="146">
        <v>590.85991339999998</v>
      </c>
    </row>
    <row r="526" spans="1:7" x14ac:dyDescent="0.35">
      <c r="A526" s="154">
        <v>45769</v>
      </c>
      <c r="B526" s="148" t="s">
        <v>142</v>
      </c>
      <c r="C526" s="14" t="s">
        <v>20</v>
      </c>
      <c r="D526" s="5" t="s">
        <v>9</v>
      </c>
      <c r="E526" s="161">
        <v>4000</v>
      </c>
      <c r="F526" s="10">
        <f t="shared" si="9"/>
        <v>6.7697941750400696</v>
      </c>
      <c r="G526" s="146">
        <v>590.85991339999998</v>
      </c>
    </row>
    <row r="527" spans="1:7" x14ac:dyDescent="0.35">
      <c r="A527" s="154">
        <v>45769</v>
      </c>
      <c r="B527" s="148" t="s">
        <v>142</v>
      </c>
      <c r="C527" s="14" t="s">
        <v>20</v>
      </c>
      <c r="D527" s="5" t="s">
        <v>12</v>
      </c>
      <c r="E527" s="161">
        <v>4000</v>
      </c>
      <c r="F527" s="10">
        <f t="shared" si="9"/>
        <v>6.7697941750400696</v>
      </c>
      <c r="G527" s="146">
        <v>590.85991339999998</v>
      </c>
    </row>
    <row r="528" spans="1:7" x14ac:dyDescent="0.35">
      <c r="A528" s="154">
        <v>45769</v>
      </c>
      <c r="B528" s="148" t="s">
        <v>142</v>
      </c>
      <c r="C528" s="14" t="s">
        <v>20</v>
      </c>
      <c r="D528" s="5" t="s">
        <v>12</v>
      </c>
      <c r="E528" s="161">
        <v>4000</v>
      </c>
      <c r="F528" s="10">
        <f t="shared" si="9"/>
        <v>6.7697941750400696</v>
      </c>
      <c r="G528" s="146">
        <v>590.85991339999998</v>
      </c>
    </row>
    <row r="529" spans="1:7" x14ac:dyDescent="0.35">
      <c r="A529" s="154">
        <v>45769</v>
      </c>
      <c r="B529" s="148" t="s">
        <v>142</v>
      </c>
      <c r="C529" s="14" t="s">
        <v>20</v>
      </c>
      <c r="D529" s="5" t="s">
        <v>11</v>
      </c>
      <c r="E529" s="161">
        <v>4000</v>
      </c>
      <c r="F529" s="10">
        <f t="shared" si="9"/>
        <v>6.7697941750400696</v>
      </c>
      <c r="G529" s="146">
        <v>590.85991339999998</v>
      </c>
    </row>
    <row r="530" spans="1:7" x14ac:dyDescent="0.35">
      <c r="A530" s="154">
        <v>45769</v>
      </c>
      <c r="B530" s="148" t="s">
        <v>142</v>
      </c>
      <c r="C530" s="14" t="s">
        <v>20</v>
      </c>
      <c r="D530" s="5" t="s">
        <v>11</v>
      </c>
      <c r="E530" s="161">
        <v>4000</v>
      </c>
      <c r="F530" s="10">
        <f t="shared" si="9"/>
        <v>6.7697941750400696</v>
      </c>
      <c r="G530" s="146">
        <v>590.85991339999998</v>
      </c>
    </row>
    <row r="531" spans="1:7" x14ac:dyDescent="0.35">
      <c r="A531" s="154">
        <v>45769</v>
      </c>
      <c r="B531" s="148" t="s">
        <v>142</v>
      </c>
      <c r="C531" s="14" t="s">
        <v>20</v>
      </c>
      <c r="D531" s="5" t="s">
        <v>11</v>
      </c>
      <c r="E531" s="161">
        <v>4000</v>
      </c>
      <c r="F531" s="10">
        <f t="shared" si="9"/>
        <v>6.7697941750400696</v>
      </c>
      <c r="G531" s="146">
        <v>590.85991339999998</v>
      </c>
    </row>
    <row r="532" spans="1:7" x14ac:dyDescent="0.35">
      <c r="A532" s="154">
        <v>45769</v>
      </c>
      <c r="B532" s="148" t="s">
        <v>142</v>
      </c>
      <c r="C532" s="14" t="s">
        <v>20</v>
      </c>
      <c r="D532" s="5" t="s">
        <v>11</v>
      </c>
      <c r="E532" s="161">
        <v>4000</v>
      </c>
      <c r="F532" s="10">
        <f t="shared" si="9"/>
        <v>6.7697941750400696</v>
      </c>
      <c r="G532" s="146">
        <v>590.85991339999998</v>
      </c>
    </row>
    <row r="533" spans="1:7" x14ac:dyDescent="0.35">
      <c r="A533" s="154">
        <v>45769</v>
      </c>
      <c r="B533" s="148" t="s">
        <v>142</v>
      </c>
      <c r="C533" s="14" t="s">
        <v>20</v>
      </c>
      <c r="D533" s="5" t="s">
        <v>11</v>
      </c>
      <c r="E533" s="161">
        <v>4000</v>
      </c>
      <c r="F533" s="10">
        <f t="shared" si="9"/>
        <v>6.7697941750400696</v>
      </c>
      <c r="G533" s="146">
        <v>590.85991339999998</v>
      </c>
    </row>
    <row r="534" spans="1:7" x14ac:dyDescent="0.35">
      <c r="A534" s="158">
        <v>45770</v>
      </c>
      <c r="B534" s="152" t="s">
        <v>75</v>
      </c>
      <c r="C534" s="5" t="s">
        <v>244</v>
      </c>
      <c r="D534" s="5" t="s">
        <v>9</v>
      </c>
      <c r="E534" s="153">
        <v>300</v>
      </c>
      <c r="F534" s="10">
        <f t="shared" si="9"/>
        <v>0.50773456312800525</v>
      </c>
      <c r="G534" s="146">
        <v>590.85991339999998</v>
      </c>
    </row>
    <row r="535" spans="1:7" x14ac:dyDescent="0.35">
      <c r="A535" s="158">
        <v>45770</v>
      </c>
      <c r="B535" s="163" t="s">
        <v>245</v>
      </c>
      <c r="C535" s="5" t="s">
        <v>244</v>
      </c>
      <c r="D535" s="5" t="s">
        <v>9</v>
      </c>
      <c r="E535" s="19">
        <v>15000</v>
      </c>
      <c r="F535" s="10">
        <f t="shared" si="9"/>
        <v>25.386728156400263</v>
      </c>
      <c r="G535" s="146">
        <v>590.85991339999998</v>
      </c>
    </row>
    <row r="536" spans="1:7" x14ac:dyDescent="0.35">
      <c r="A536" s="158">
        <v>45770</v>
      </c>
      <c r="B536" s="163" t="s">
        <v>246</v>
      </c>
      <c r="C536" s="5" t="s">
        <v>247</v>
      </c>
      <c r="D536" s="5" t="s">
        <v>9</v>
      </c>
      <c r="E536" s="153">
        <v>152400</v>
      </c>
      <c r="F536" s="10">
        <f t="shared" si="9"/>
        <v>257.92915806902664</v>
      </c>
      <c r="G536" s="146">
        <v>590.85991339999998</v>
      </c>
    </row>
    <row r="537" spans="1:7" x14ac:dyDescent="0.35">
      <c r="A537" s="158">
        <v>45770</v>
      </c>
      <c r="B537" s="163" t="s">
        <v>146</v>
      </c>
      <c r="C537" s="5" t="s">
        <v>31</v>
      </c>
      <c r="D537" s="5" t="s">
        <v>9</v>
      </c>
      <c r="E537" s="153">
        <v>1524</v>
      </c>
      <c r="F537" s="10">
        <f t="shared" si="9"/>
        <v>2.5792915806902665</v>
      </c>
      <c r="G537" s="146">
        <v>590.85991339999998</v>
      </c>
    </row>
    <row r="538" spans="1:7" x14ac:dyDescent="0.35">
      <c r="A538" s="158">
        <v>45771</v>
      </c>
      <c r="B538" s="159" t="s">
        <v>143</v>
      </c>
      <c r="C538" s="5" t="s">
        <v>36</v>
      </c>
      <c r="D538" s="5" t="s">
        <v>11</v>
      </c>
      <c r="E538" s="153">
        <v>2000</v>
      </c>
      <c r="F538" s="10">
        <f t="shared" si="9"/>
        <v>3.3848970875200348</v>
      </c>
      <c r="G538" s="146">
        <v>590.85991339999998</v>
      </c>
    </row>
    <row r="539" spans="1:7" x14ac:dyDescent="0.35">
      <c r="A539" s="158">
        <v>45771</v>
      </c>
      <c r="B539" s="159" t="s">
        <v>76</v>
      </c>
      <c r="C539" s="5" t="s">
        <v>22</v>
      </c>
      <c r="D539" s="5" t="s">
        <v>9</v>
      </c>
      <c r="E539" s="153">
        <v>20000</v>
      </c>
      <c r="F539" s="10">
        <f t="shared" si="9"/>
        <v>33.969063363415302</v>
      </c>
      <c r="G539" s="146">
        <v>588.77101749999997</v>
      </c>
    </row>
    <row r="540" spans="1:7" x14ac:dyDescent="0.35">
      <c r="A540" s="158">
        <v>45771</v>
      </c>
      <c r="B540" s="159" t="s">
        <v>77</v>
      </c>
      <c r="C540" s="5" t="s">
        <v>19</v>
      </c>
      <c r="D540" s="5" t="s">
        <v>9</v>
      </c>
      <c r="E540" s="153">
        <v>16000</v>
      </c>
      <c r="F540" s="10">
        <f t="shared" si="9"/>
        <v>27.175250690732245</v>
      </c>
      <c r="G540" s="146">
        <v>588.77101749999997</v>
      </c>
    </row>
    <row r="541" spans="1:7" x14ac:dyDescent="0.35">
      <c r="A541" s="158">
        <v>45771</v>
      </c>
      <c r="B541" s="159" t="s">
        <v>146</v>
      </c>
      <c r="C541" s="5" t="s">
        <v>31</v>
      </c>
      <c r="D541" s="5" t="s">
        <v>9</v>
      </c>
      <c r="E541" s="153">
        <v>160</v>
      </c>
      <c r="F541" s="10">
        <f t="shared" si="9"/>
        <v>0.27079176700160279</v>
      </c>
      <c r="G541" s="146">
        <v>590.85991339999998</v>
      </c>
    </row>
    <row r="542" spans="1:7" x14ac:dyDescent="0.35">
      <c r="A542" s="158">
        <v>45771</v>
      </c>
      <c r="B542" s="159" t="s">
        <v>143</v>
      </c>
      <c r="C542" s="5" t="s">
        <v>36</v>
      </c>
      <c r="D542" s="5" t="s">
        <v>11</v>
      </c>
      <c r="E542" s="153">
        <v>5000</v>
      </c>
      <c r="F542" s="10">
        <f t="shared" si="9"/>
        <v>8.4922658408538254</v>
      </c>
      <c r="G542" s="146">
        <v>588.77101749999997</v>
      </c>
    </row>
    <row r="543" spans="1:7" x14ac:dyDescent="0.35">
      <c r="A543" s="115">
        <v>45772</v>
      </c>
      <c r="B543" s="20" t="s">
        <v>6</v>
      </c>
      <c r="C543" s="5" t="s">
        <v>13</v>
      </c>
      <c r="D543" s="5" t="s">
        <v>9</v>
      </c>
      <c r="E543" s="156">
        <v>11700</v>
      </c>
      <c r="F543" s="10">
        <f t="shared" si="9"/>
        <v>19.871902067597954</v>
      </c>
      <c r="G543" s="146">
        <v>588.77101749999997</v>
      </c>
    </row>
    <row r="544" spans="1:7" x14ac:dyDescent="0.35">
      <c r="A544" s="158">
        <v>45772</v>
      </c>
      <c r="B544" s="159" t="s">
        <v>78</v>
      </c>
      <c r="C544" s="5" t="s">
        <v>244</v>
      </c>
      <c r="D544" s="5" t="s">
        <v>9</v>
      </c>
      <c r="E544" s="153">
        <v>14850</v>
      </c>
      <c r="F544" s="10">
        <f t="shared" si="9"/>
        <v>25.222029547335865</v>
      </c>
      <c r="G544" s="146">
        <v>588.77101749999997</v>
      </c>
    </row>
    <row r="545" spans="1:7" x14ac:dyDescent="0.35">
      <c r="A545" s="158">
        <v>45773</v>
      </c>
      <c r="B545" s="159" t="s">
        <v>248</v>
      </c>
      <c r="C545" s="5" t="s">
        <v>21</v>
      </c>
      <c r="D545" s="5" t="s">
        <v>10</v>
      </c>
      <c r="E545" s="153">
        <v>5000</v>
      </c>
      <c r="F545" s="10">
        <f t="shared" si="9"/>
        <v>8.4922658408538254</v>
      </c>
      <c r="G545" s="146">
        <v>588.77101749999997</v>
      </c>
    </row>
    <row r="546" spans="1:7" x14ac:dyDescent="0.35">
      <c r="A546" s="158">
        <v>45774</v>
      </c>
      <c r="B546" s="159" t="s">
        <v>120</v>
      </c>
      <c r="C546" s="5" t="s">
        <v>21</v>
      </c>
      <c r="D546" s="5" t="s">
        <v>11</v>
      </c>
      <c r="E546" s="153">
        <v>5000</v>
      </c>
      <c r="F546" s="10">
        <f t="shared" si="9"/>
        <v>8.4922658408538254</v>
      </c>
      <c r="G546" s="146">
        <v>588.77101749999997</v>
      </c>
    </row>
    <row r="547" spans="1:7" x14ac:dyDescent="0.35">
      <c r="A547" s="158">
        <v>45774</v>
      </c>
      <c r="B547" s="159" t="s">
        <v>79</v>
      </c>
      <c r="C547" s="5" t="s">
        <v>20</v>
      </c>
      <c r="D547" s="5" t="s">
        <v>11</v>
      </c>
      <c r="E547" s="153">
        <v>3500</v>
      </c>
      <c r="F547" s="10">
        <f t="shared" si="9"/>
        <v>5.9445860885976787</v>
      </c>
      <c r="G547" s="146">
        <v>588.77101749999997</v>
      </c>
    </row>
    <row r="548" spans="1:7" x14ac:dyDescent="0.35">
      <c r="A548" s="181">
        <v>45775</v>
      </c>
      <c r="B548" s="182" t="s">
        <v>142</v>
      </c>
      <c r="C548" s="14" t="s">
        <v>20</v>
      </c>
      <c r="D548" s="5" t="s">
        <v>12</v>
      </c>
      <c r="E548" s="19">
        <v>4000</v>
      </c>
      <c r="F548" s="10">
        <f t="shared" si="9"/>
        <v>6.7697941750400696</v>
      </c>
      <c r="G548" s="146">
        <v>590.85991339999998</v>
      </c>
    </row>
    <row r="549" spans="1:7" x14ac:dyDescent="0.35">
      <c r="A549" s="181">
        <v>45775</v>
      </c>
      <c r="B549" s="182" t="s">
        <v>142</v>
      </c>
      <c r="C549" s="14" t="s">
        <v>20</v>
      </c>
      <c r="D549" s="5" t="s">
        <v>12</v>
      </c>
      <c r="E549" s="19">
        <v>4000</v>
      </c>
      <c r="F549" s="10">
        <f t="shared" si="9"/>
        <v>6.7697941750400696</v>
      </c>
      <c r="G549" s="146">
        <v>590.85991339999998</v>
      </c>
    </row>
    <row r="550" spans="1:7" x14ac:dyDescent="0.35">
      <c r="A550" s="181">
        <v>45775</v>
      </c>
      <c r="B550" s="182" t="s">
        <v>142</v>
      </c>
      <c r="C550" s="14" t="s">
        <v>20</v>
      </c>
      <c r="D550" s="5" t="s">
        <v>11</v>
      </c>
      <c r="E550" s="19">
        <v>4000</v>
      </c>
      <c r="F550" s="10">
        <f t="shared" si="9"/>
        <v>6.7697941750400696</v>
      </c>
      <c r="G550" s="146">
        <v>590.85991339999998</v>
      </c>
    </row>
    <row r="551" spans="1:7" x14ac:dyDescent="0.35">
      <c r="A551" s="181">
        <v>45775</v>
      </c>
      <c r="B551" s="182" t="s">
        <v>142</v>
      </c>
      <c r="C551" s="14" t="s">
        <v>20</v>
      </c>
      <c r="D551" s="5" t="s">
        <v>11</v>
      </c>
      <c r="E551" s="19">
        <v>4000</v>
      </c>
      <c r="F551" s="10">
        <f t="shared" si="9"/>
        <v>6.7697941750400696</v>
      </c>
      <c r="G551" s="146">
        <v>590.85991339999998</v>
      </c>
    </row>
    <row r="552" spans="1:7" x14ac:dyDescent="0.35">
      <c r="A552" s="181">
        <v>45775</v>
      </c>
      <c r="B552" s="182" t="s">
        <v>142</v>
      </c>
      <c r="C552" s="14" t="s">
        <v>20</v>
      </c>
      <c r="D552" s="5" t="s">
        <v>11</v>
      </c>
      <c r="E552" s="19">
        <v>4000</v>
      </c>
      <c r="F552" s="10">
        <f t="shared" si="9"/>
        <v>6.7697941750400696</v>
      </c>
      <c r="G552" s="146">
        <v>590.85991339999998</v>
      </c>
    </row>
    <row r="553" spans="1:7" x14ac:dyDescent="0.35">
      <c r="A553" s="181">
        <v>45775</v>
      </c>
      <c r="B553" s="182" t="s">
        <v>142</v>
      </c>
      <c r="C553" s="14" t="s">
        <v>20</v>
      </c>
      <c r="D553" s="5" t="s">
        <v>11</v>
      </c>
      <c r="E553" s="19">
        <v>4000</v>
      </c>
      <c r="F553" s="10">
        <f t="shared" si="9"/>
        <v>6.7697941750400696</v>
      </c>
      <c r="G553" s="146">
        <v>590.85991339999998</v>
      </c>
    </row>
    <row r="554" spans="1:7" x14ac:dyDescent="0.35">
      <c r="A554" s="181">
        <v>45775</v>
      </c>
      <c r="B554" s="182" t="s">
        <v>142</v>
      </c>
      <c r="C554" s="14" t="s">
        <v>20</v>
      </c>
      <c r="D554" s="5" t="s">
        <v>11</v>
      </c>
      <c r="E554" s="19">
        <v>4000</v>
      </c>
      <c r="F554" s="10">
        <f t="shared" si="9"/>
        <v>6.7697941750400696</v>
      </c>
      <c r="G554" s="146">
        <v>590.85991339999998</v>
      </c>
    </row>
    <row r="555" spans="1:7" x14ac:dyDescent="0.35">
      <c r="A555" s="181">
        <v>45775</v>
      </c>
      <c r="B555" s="182" t="s">
        <v>242</v>
      </c>
      <c r="C555" s="5" t="s">
        <v>26</v>
      </c>
      <c r="D555" s="5" t="s">
        <v>10</v>
      </c>
      <c r="E555" s="19">
        <v>2000</v>
      </c>
      <c r="F555" s="10">
        <f t="shared" si="9"/>
        <v>3.3848970875200348</v>
      </c>
      <c r="G555" s="146">
        <v>590.85991339999998</v>
      </c>
    </row>
    <row r="556" spans="1:7" x14ac:dyDescent="0.35">
      <c r="A556" s="181">
        <v>45775</v>
      </c>
      <c r="B556" s="182" t="s">
        <v>79</v>
      </c>
      <c r="C556" s="5" t="s">
        <v>20</v>
      </c>
      <c r="D556" s="5" t="s">
        <v>11</v>
      </c>
      <c r="E556" s="19">
        <v>15000</v>
      </c>
      <c r="F556" s="10">
        <f t="shared" si="9"/>
        <v>25.47679752256148</v>
      </c>
      <c r="G556" s="146">
        <v>588.77101749999997</v>
      </c>
    </row>
    <row r="557" spans="1:7" x14ac:dyDescent="0.35">
      <c r="A557" s="181">
        <v>45775</v>
      </c>
      <c r="B557" s="182" t="s">
        <v>79</v>
      </c>
      <c r="C557" s="5" t="s">
        <v>21</v>
      </c>
      <c r="D557" s="5" t="s">
        <v>10</v>
      </c>
      <c r="E557" s="19">
        <v>15000</v>
      </c>
      <c r="F557" s="10">
        <f t="shared" si="9"/>
        <v>25.47679752256148</v>
      </c>
      <c r="G557" s="146">
        <v>588.77101749999997</v>
      </c>
    </row>
    <row r="558" spans="1:7" x14ac:dyDescent="0.35">
      <c r="A558" s="181">
        <v>45776</v>
      </c>
      <c r="B558" s="182" t="s">
        <v>144</v>
      </c>
      <c r="C558" s="5" t="s">
        <v>21</v>
      </c>
      <c r="D558" s="5" t="s">
        <v>11</v>
      </c>
      <c r="E558" s="19">
        <v>45000</v>
      </c>
      <c r="F558" s="10">
        <f t="shared" si="9"/>
        <v>76.430392567684436</v>
      </c>
      <c r="G558" s="146">
        <v>588.77101749999997</v>
      </c>
    </row>
    <row r="559" spans="1:7" x14ac:dyDescent="0.35">
      <c r="A559" s="181">
        <v>45776</v>
      </c>
      <c r="B559" s="182" t="s">
        <v>146</v>
      </c>
      <c r="C559" s="5" t="s">
        <v>31</v>
      </c>
      <c r="D559" s="5" t="s">
        <v>9</v>
      </c>
      <c r="E559" s="153">
        <v>1920</v>
      </c>
      <c r="F559" s="10">
        <f t="shared" si="9"/>
        <v>3.2610300828878693</v>
      </c>
      <c r="G559" s="146">
        <v>588.77101749999997</v>
      </c>
    </row>
    <row r="560" spans="1:7" x14ac:dyDescent="0.35">
      <c r="A560" s="115">
        <v>45776</v>
      </c>
      <c r="B560" s="149" t="s">
        <v>83</v>
      </c>
      <c r="C560" s="5" t="s">
        <v>244</v>
      </c>
      <c r="D560" s="5" t="s">
        <v>9</v>
      </c>
      <c r="E560" s="156">
        <v>41900</v>
      </c>
      <c r="F560" s="10">
        <f t="shared" si="9"/>
        <v>71.165187746355059</v>
      </c>
      <c r="G560" s="146">
        <v>588.77101749999997</v>
      </c>
    </row>
    <row r="561" spans="1:7" x14ac:dyDescent="0.35">
      <c r="A561" s="115">
        <v>45777</v>
      </c>
      <c r="B561" s="149" t="s">
        <v>249</v>
      </c>
      <c r="C561" s="5" t="s">
        <v>13</v>
      </c>
      <c r="D561" s="5" t="s">
        <v>9</v>
      </c>
      <c r="E561" s="156">
        <v>20475</v>
      </c>
      <c r="F561" s="10">
        <f t="shared" si="9"/>
        <v>34.775828618296416</v>
      </c>
      <c r="G561" s="146">
        <v>588.77101749999997</v>
      </c>
    </row>
    <row r="562" spans="1:7" x14ac:dyDescent="0.35">
      <c r="A562" s="181">
        <v>45777</v>
      </c>
      <c r="B562" s="182" t="s">
        <v>250</v>
      </c>
      <c r="C562" s="5" t="s">
        <v>22</v>
      </c>
      <c r="D562" s="5" t="s">
        <v>9</v>
      </c>
      <c r="E562" s="153">
        <v>28000</v>
      </c>
      <c r="F562" s="10">
        <f t="shared" si="9"/>
        <v>47.556688708781429</v>
      </c>
      <c r="G562" s="146">
        <v>588.77101749999997</v>
      </c>
    </row>
    <row r="563" spans="1:7" x14ac:dyDescent="0.35">
      <c r="A563" s="181">
        <v>45777</v>
      </c>
      <c r="B563" s="182" t="s">
        <v>251</v>
      </c>
      <c r="C563" s="5" t="s">
        <v>19</v>
      </c>
      <c r="D563" s="5" t="s">
        <v>10</v>
      </c>
      <c r="E563" s="153">
        <v>80800</v>
      </c>
      <c r="F563" s="10">
        <f t="shared" si="9"/>
        <v>137.23501598819783</v>
      </c>
      <c r="G563" s="146">
        <v>588.77101749999997</v>
      </c>
    </row>
    <row r="564" spans="1:7" x14ac:dyDescent="0.35">
      <c r="A564" s="158">
        <v>45777</v>
      </c>
      <c r="B564" s="148" t="s">
        <v>144</v>
      </c>
      <c r="C564" s="5" t="s">
        <v>21</v>
      </c>
      <c r="D564" s="5" t="s">
        <v>11</v>
      </c>
      <c r="E564" s="153">
        <v>30000</v>
      </c>
      <c r="F564" s="10">
        <f t="shared" si="9"/>
        <v>50.95359504512296</v>
      </c>
      <c r="G564" s="146">
        <v>588.77101749999997</v>
      </c>
    </row>
    <row r="565" spans="1:7" x14ac:dyDescent="0.35">
      <c r="A565" s="158">
        <v>45777</v>
      </c>
      <c r="B565" s="148" t="s">
        <v>193</v>
      </c>
      <c r="C565" s="5" t="s">
        <v>21</v>
      </c>
      <c r="D565" s="5" t="s">
        <v>11</v>
      </c>
      <c r="E565" s="153">
        <v>15000</v>
      </c>
      <c r="F565" s="10">
        <f t="shared" ref="F565:F583" si="10">E565/G565</f>
        <v>25.47679752256148</v>
      </c>
      <c r="G565" s="146">
        <v>588.77101749999997</v>
      </c>
    </row>
    <row r="566" spans="1:7" x14ac:dyDescent="0.35">
      <c r="A566" s="158">
        <v>45777</v>
      </c>
      <c r="B566" s="148" t="s">
        <v>143</v>
      </c>
      <c r="C566" s="5" t="s">
        <v>36</v>
      </c>
      <c r="D566" s="5" t="s">
        <v>11</v>
      </c>
      <c r="E566" s="153">
        <v>3000</v>
      </c>
      <c r="F566" s="10">
        <f t="shared" si="10"/>
        <v>5.0953595045122952</v>
      </c>
      <c r="G566" s="146">
        <v>588.77101749999997</v>
      </c>
    </row>
    <row r="567" spans="1:7" x14ac:dyDescent="0.35">
      <c r="A567" s="158">
        <v>45777</v>
      </c>
      <c r="B567" s="148" t="s">
        <v>193</v>
      </c>
      <c r="C567" s="5" t="s">
        <v>21</v>
      </c>
      <c r="D567" s="5" t="s">
        <v>11</v>
      </c>
      <c r="E567" s="153">
        <v>20000</v>
      </c>
      <c r="F567" s="10">
        <f t="shared" si="10"/>
        <v>33.969063363415302</v>
      </c>
      <c r="G567" s="146">
        <v>588.77101749999997</v>
      </c>
    </row>
    <row r="568" spans="1:7" x14ac:dyDescent="0.35">
      <c r="A568" s="158">
        <v>45777</v>
      </c>
      <c r="B568" s="165" t="s">
        <v>193</v>
      </c>
      <c r="C568" s="5" t="s">
        <v>21</v>
      </c>
      <c r="D568" s="5" t="s">
        <v>11</v>
      </c>
      <c r="E568" s="153">
        <v>15000</v>
      </c>
      <c r="F568" s="10">
        <f t="shared" si="10"/>
        <v>25.47679752256148</v>
      </c>
      <c r="G568" s="146">
        <v>588.77101749999997</v>
      </c>
    </row>
    <row r="569" spans="1:7" x14ac:dyDescent="0.35">
      <c r="A569" s="158">
        <v>45777</v>
      </c>
      <c r="B569" s="165" t="s">
        <v>120</v>
      </c>
      <c r="C569" s="5" t="s">
        <v>21</v>
      </c>
      <c r="D569" s="5" t="s">
        <v>11</v>
      </c>
      <c r="E569" s="153">
        <v>5000</v>
      </c>
      <c r="F569" s="10">
        <f t="shared" si="10"/>
        <v>8.4922658408538254</v>
      </c>
      <c r="G569" s="146">
        <v>588.77101749999997</v>
      </c>
    </row>
    <row r="570" spans="1:7" x14ac:dyDescent="0.35">
      <c r="A570" s="158">
        <v>45777</v>
      </c>
      <c r="B570" s="148" t="s">
        <v>207</v>
      </c>
      <c r="C570" s="5" t="s">
        <v>22</v>
      </c>
      <c r="D570" s="5" t="s">
        <v>10</v>
      </c>
      <c r="E570" s="153">
        <v>74400</v>
      </c>
      <c r="F570" s="10">
        <f t="shared" si="10"/>
        <v>126.36491571190493</v>
      </c>
      <c r="G570" s="146">
        <v>588.77101749999997</v>
      </c>
    </row>
    <row r="571" spans="1:7" x14ac:dyDescent="0.35">
      <c r="A571" s="158">
        <v>45777</v>
      </c>
      <c r="B571" s="148" t="s">
        <v>207</v>
      </c>
      <c r="C571" s="5" t="s">
        <v>22</v>
      </c>
      <c r="D571" s="14" t="s">
        <v>9</v>
      </c>
      <c r="E571" s="153">
        <v>87000</v>
      </c>
      <c r="F571" s="10">
        <f t="shared" si="10"/>
        <v>147.76542563085658</v>
      </c>
      <c r="G571" s="146">
        <v>588.77101749999997</v>
      </c>
    </row>
    <row r="572" spans="1:7" x14ac:dyDescent="0.35">
      <c r="A572" s="158">
        <v>45777</v>
      </c>
      <c r="B572" s="148" t="s">
        <v>207</v>
      </c>
      <c r="C572" s="5" t="s">
        <v>22</v>
      </c>
      <c r="D572" s="14" t="s">
        <v>12</v>
      </c>
      <c r="E572" s="153">
        <v>67900</v>
      </c>
      <c r="F572" s="10">
        <f t="shared" si="10"/>
        <v>115.32497011879495</v>
      </c>
      <c r="G572" s="146">
        <v>588.77101749999997</v>
      </c>
    </row>
    <row r="573" spans="1:7" x14ac:dyDescent="0.35">
      <c r="A573" s="158">
        <v>45777</v>
      </c>
      <c r="B573" s="148" t="s">
        <v>207</v>
      </c>
      <c r="C573" s="5" t="s">
        <v>22</v>
      </c>
      <c r="D573" s="14" t="s">
        <v>12</v>
      </c>
      <c r="E573" s="153">
        <v>61100</v>
      </c>
      <c r="F573" s="10">
        <f t="shared" si="10"/>
        <v>103.77548857523375</v>
      </c>
      <c r="G573" s="146">
        <v>588.77101749999997</v>
      </c>
    </row>
    <row r="574" spans="1:7" x14ac:dyDescent="0.35">
      <c r="A574" s="158">
        <v>45777</v>
      </c>
      <c r="B574" s="148" t="s">
        <v>207</v>
      </c>
      <c r="C574" s="5" t="s">
        <v>22</v>
      </c>
      <c r="D574" s="14" t="s">
        <v>11</v>
      </c>
      <c r="E574" s="153">
        <v>365150</v>
      </c>
      <c r="F574" s="10">
        <f t="shared" si="10"/>
        <v>620.19017435755495</v>
      </c>
      <c r="G574" s="146">
        <v>588.77101749999997</v>
      </c>
    </row>
    <row r="575" spans="1:7" x14ac:dyDescent="0.35">
      <c r="A575" s="158">
        <v>45777</v>
      </c>
      <c r="B575" s="148" t="s">
        <v>207</v>
      </c>
      <c r="C575" s="5" t="s">
        <v>22</v>
      </c>
      <c r="D575" s="14" t="s">
        <v>11</v>
      </c>
      <c r="E575" s="153">
        <v>277250</v>
      </c>
      <c r="F575" s="10">
        <f t="shared" si="10"/>
        <v>470.89614087534466</v>
      </c>
      <c r="G575" s="146">
        <v>588.77101749999997</v>
      </c>
    </row>
    <row r="576" spans="1:7" x14ac:dyDescent="0.35">
      <c r="A576" s="158">
        <v>45777</v>
      </c>
      <c r="B576" s="148" t="s">
        <v>207</v>
      </c>
      <c r="C576" s="5" t="s">
        <v>22</v>
      </c>
      <c r="D576" s="14" t="s">
        <v>11</v>
      </c>
      <c r="E576" s="153">
        <v>265900</v>
      </c>
      <c r="F576" s="10">
        <f t="shared" si="10"/>
        <v>451.61869741660649</v>
      </c>
      <c r="G576" s="146">
        <v>588.77101749999997</v>
      </c>
    </row>
    <row r="577" spans="1:7" x14ac:dyDescent="0.35">
      <c r="A577" s="158">
        <v>45777</v>
      </c>
      <c r="B577" s="148" t="s">
        <v>207</v>
      </c>
      <c r="C577" s="5" t="s">
        <v>22</v>
      </c>
      <c r="D577" s="14" t="s">
        <v>11</v>
      </c>
      <c r="E577" s="153">
        <v>22000</v>
      </c>
      <c r="F577" s="10">
        <f t="shared" si="10"/>
        <v>37.365969699756832</v>
      </c>
      <c r="G577" s="146">
        <v>588.77101749999997</v>
      </c>
    </row>
    <row r="578" spans="1:7" x14ac:dyDescent="0.35">
      <c r="A578" s="158">
        <v>45777</v>
      </c>
      <c r="B578" s="148" t="s">
        <v>207</v>
      </c>
      <c r="C578" s="5" t="s">
        <v>22</v>
      </c>
      <c r="D578" s="14" t="s">
        <v>11</v>
      </c>
      <c r="E578" s="153">
        <v>100000</v>
      </c>
      <c r="F578" s="10">
        <f t="shared" si="10"/>
        <v>169.84531681707651</v>
      </c>
      <c r="G578" s="146">
        <v>588.77101749999997</v>
      </c>
    </row>
    <row r="579" spans="1:7" x14ac:dyDescent="0.35">
      <c r="A579" s="158">
        <v>45777</v>
      </c>
      <c r="B579" s="148" t="s">
        <v>207</v>
      </c>
      <c r="C579" s="5" t="s">
        <v>22</v>
      </c>
      <c r="D579" s="5" t="s">
        <v>11</v>
      </c>
      <c r="E579" s="153">
        <v>100000</v>
      </c>
      <c r="F579" s="10">
        <f t="shared" si="10"/>
        <v>169.84531681707651</v>
      </c>
      <c r="G579" s="146">
        <v>588.77101749999997</v>
      </c>
    </row>
    <row r="580" spans="1:7" x14ac:dyDescent="0.35">
      <c r="A580" s="158">
        <v>45777</v>
      </c>
      <c r="B580" s="148" t="s">
        <v>207</v>
      </c>
      <c r="C580" s="5" t="s">
        <v>22</v>
      </c>
      <c r="D580" s="5" t="s">
        <v>11</v>
      </c>
      <c r="E580" s="153">
        <v>100000</v>
      </c>
      <c r="F580" s="10">
        <f t="shared" si="10"/>
        <v>169.84531681707651</v>
      </c>
      <c r="G580" s="146">
        <v>588.77101749999997</v>
      </c>
    </row>
    <row r="581" spans="1:7" x14ac:dyDescent="0.35">
      <c r="A581" s="158">
        <v>45777</v>
      </c>
      <c r="B581" s="148" t="s">
        <v>207</v>
      </c>
      <c r="C581" s="5" t="s">
        <v>22</v>
      </c>
      <c r="D581" s="5" t="s">
        <v>11</v>
      </c>
      <c r="E581" s="153">
        <v>211500</v>
      </c>
      <c r="F581" s="10">
        <f t="shared" si="10"/>
        <v>359.22284506811684</v>
      </c>
      <c r="G581" s="146">
        <v>588.77101749999997</v>
      </c>
    </row>
    <row r="582" spans="1:7" x14ac:dyDescent="0.35">
      <c r="A582" s="158">
        <v>45777</v>
      </c>
      <c r="B582" s="148" t="s">
        <v>207</v>
      </c>
      <c r="C582" s="5" t="s">
        <v>22</v>
      </c>
      <c r="D582" s="5" t="s">
        <v>9</v>
      </c>
      <c r="E582" s="153">
        <v>33800</v>
      </c>
      <c r="F582" s="10">
        <f t="shared" si="10"/>
        <v>57.407717084171864</v>
      </c>
      <c r="G582" s="146">
        <v>588.77101749999997</v>
      </c>
    </row>
    <row r="583" spans="1:7" ht="15" thickBot="1" x14ac:dyDescent="0.4">
      <c r="A583" s="183">
        <v>45777</v>
      </c>
      <c r="B583" s="184" t="s">
        <v>207</v>
      </c>
      <c r="C583" s="15" t="s">
        <v>22</v>
      </c>
      <c r="D583" s="15" t="s">
        <v>9</v>
      </c>
      <c r="E583" s="185">
        <v>26000</v>
      </c>
      <c r="F583" s="21">
        <f t="shared" si="10"/>
        <v>44.159782372439892</v>
      </c>
      <c r="G583" s="186">
        <v>588.77101749999997</v>
      </c>
    </row>
    <row r="584" spans="1:7" x14ac:dyDescent="0.35">
      <c r="A584" s="29">
        <v>45778</v>
      </c>
      <c r="B584" s="30" t="s">
        <v>143</v>
      </c>
      <c r="C584" s="14" t="s">
        <v>30</v>
      </c>
      <c r="D584" s="14" t="s">
        <v>11</v>
      </c>
      <c r="E584" s="187">
        <v>55000</v>
      </c>
      <c r="F584" s="10">
        <f>E584/G584</f>
        <v>93.084669906800954</v>
      </c>
      <c r="G584" s="5">
        <v>590.85991339999998</v>
      </c>
    </row>
    <row r="585" spans="1:7" x14ac:dyDescent="0.35">
      <c r="A585" s="29">
        <v>45778</v>
      </c>
      <c r="B585" s="30" t="s">
        <v>252</v>
      </c>
      <c r="C585" s="14" t="s">
        <v>19</v>
      </c>
      <c r="D585" s="14" t="s">
        <v>40</v>
      </c>
      <c r="E585" s="187">
        <v>60000</v>
      </c>
      <c r="F585" s="10">
        <f t="shared" ref="F585:F648" si="11">E585/G585</f>
        <v>101.90719009024592</v>
      </c>
      <c r="G585" s="5">
        <v>588.77101749999997</v>
      </c>
    </row>
    <row r="586" spans="1:7" x14ac:dyDescent="0.35">
      <c r="A586" s="29">
        <v>45778</v>
      </c>
      <c r="B586" s="30" t="s">
        <v>253</v>
      </c>
      <c r="C586" s="14" t="s">
        <v>19</v>
      </c>
      <c r="D586" s="14" t="s">
        <v>40</v>
      </c>
      <c r="E586" s="187">
        <v>177000</v>
      </c>
      <c r="F586" s="10">
        <f t="shared" si="11"/>
        <v>300.62621076622543</v>
      </c>
      <c r="G586" s="5">
        <v>588.77101749999997</v>
      </c>
    </row>
    <row r="587" spans="1:7" x14ac:dyDescent="0.35">
      <c r="A587" s="29">
        <v>45778</v>
      </c>
      <c r="B587" s="30" t="s">
        <v>254</v>
      </c>
      <c r="C587" s="14" t="s">
        <v>19</v>
      </c>
      <c r="D587" s="14" t="s">
        <v>40</v>
      </c>
      <c r="E587" s="187">
        <v>4800</v>
      </c>
      <c r="F587" s="10">
        <f t="shared" si="11"/>
        <v>8.1525752072196731</v>
      </c>
      <c r="G587" s="5">
        <v>588.77101749999997</v>
      </c>
    </row>
    <row r="588" spans="1:7" x14ac:dyDescent="0.35">
      <c r="A588" s="29">
        <v>45778</v>
      </c>
      <c r="B588" s="30" t="s">
        <v>255</v>
      </c>
      <c r="C588" s="14" t="s">
        <v>19</v>
      </c>
      <c r="D588" s="14" t="s">
        <v>40</v>
      </c>
      <c r="E588" s="187">
        <v>17000</v>
      </c>
      <c r="F588" s="10">
        <f t="shared" si="11"/>
        <v>28.87370385890301</v>
      </c>
      <c r="G588" s="5">
        <v>588.77101749999997</v>
      </c>
    </row>
    <row r="589" spans="1:7" x14ac:dyDescent="0.35">
      <c r="A589" s="29">
        <v>45778</v>
      </c>
      <c r="B589" s="31" t="s">
        <v>180</v>
      </c>
      <c r="C589" s="14" t="s">
        <v>22</v>
      </c>
      <c r="D589" s="14" t="s">
        <v>10</v>
      </c>
      <c r="E589" s="187">
        <v>1000</v>
      </c>
      <c r="F589" s="10">
        <f t="shared" si="11"/>
        <v>1.6984531681707653</v>
      </c>
      <c r="G589" s="5">
        <v>588.77101749999997</v>
      </c>
    </row>
    <row r="590" spans="1:7" x14ac:dyDescent="0.35">
      <c r="A590" s="188">
        <v>45778</v>
      </c>
      <c r="B590" s="9" t="s">
        <v>256</v>
      </c>
      <c r="C590" s="14" t="s">
        <v>25</v>
      </c>
      <c r="D590" s="14" t="s">
        <v>9</v>
      </c>
      <c r="E590" s="189">
        <v>2550000</v>
      </c>
      <c r="F590" s="10">
        <f t="shared" si="11"/>
        <v>4331.0555788354513</v>
      </c>
      <c r="G590" s="5">
        <v>588.77101749999997</v>
      </c>
    </row>
    <row r="591" spans="1:7" x14ac:dyDescent="0.35">
      <c r="A591" s="188">
        <v>45778</v>
      </c>
      <c r="B591" s="9" t="s">
        <v>257</v>
      </c>
      <c r="C591" s="14" t="s">
        <v>19</v>
      </c>
      <c r="D591" s="14" t="s">
        <v>9</v>
      </c>
      <c r="E591" s="189">
        <v>1000145</v>
      </c>
      <c r="F591" s="10">
        <f t="shared" si="11"/>
        <v>1692.6939487988627</v>
      </c>
      <c r="G591" s="5">
        <v>590.85991339999998</v>
      </c>
    </row>
    <row r="592" spans="1:7" x14ac:dyDescent="0.35">
      <c r="A592" s="188">
        <v>45778</v>
      </c>
      <c r="B592" s="9" t="s">
        <v>257</v>
      </c>
      <c r="C592" s="14" t="s">
        <v>19</v>
      </c>
      <c r="D592" s="14" t="s">
        <v>9</v>
      </c>
      <c r="E592" s="189">
        <v>804508</v>
      </c>
      <c r="F592" s="10">
        <f t="shared" si="11"/>
        <v>1366.4191614187259</v>
      </c>
      <c r="G592" s="5">
        <v>588.77101749999997</v>
      </c>
    </row>
    <row r="593" spans="1:7" x14ac:dyDescent="0.35">
      <c r="A593" s="188">
        <v>45778</v>
      </c>
      <c r="B593" s="32" t="s">
        <v>258</v>
      </c>
      <c r="C593" s="14" t="s">
        <v>27</v>
      </c>
      <c r="D593" s="14" t="s">
        <v>9</v>
      </c>
      <c r="E593" s="190">
        <v>77513</v>
      </c>
      <c r="F593" s="10">
        <f t="shared" si="11"/>
        <v>131.65220042442053</v>
      </c>
      <c r="G593" s="5">
        <v>588.77101749999997</v>
      </c>
    </row>
    <row r="594" spans="1:7" x14ac:dyDescent="0.35">
      <c r="A594" s="188">
        <v>45778</v>
      </c>
      <c r="B594" s="32" t="s">
        <v>259</v>
      </c>
      <c r="C594" s="14" t="s">
        <v>260</v>
      </c>
      <c r="D594" s="14" t="s">
        <v>9</v>
      </c>
      <c r="E594" s="190">
        <v>100000</v>
      </c>
      <c r="F594" s="10">
        <f t="shared" si="11"/>
        <v>169.84531681707651</v>
      </c>
      <c r="G594" s="5">
        <v>588.77101749999997</v>
      </c>
    </row>
    <row r="595" spans="1:7" x14ac:dyDescent="0.35">
      <c r="A595" s="188">
        <v>45778</v>
      </c>
      <c r="B595" s="32" t="s">
        <v>259</v>
      </c>
      <c r="C595" s="14" t="s">
        <v>260</v>
      </c>
      <c r="D595" s="14" t="s">
        <v>9</v>
      </c>
      <c r="E595" s="190">
        <v>160000</v>
      </c>
      <c r="F595" s="10">
        <f t="shared" si="11"/>
        <v>271.75250690732241</v>
      </c>
      <c r="G595" s="5">
        <v>588.77101749999997</v>
      </c>
    </row>
    <row r="596" spans="1:7" x14ac:dyDescent="0.35">
      <c r="A596" s="188">
        <v>45778</v>
      </c>
      <c r="B596" s="9" t="s">
        <v>261</v>
      </c>
      <c r="C596" s="14" t="s">
        <v>28</v>
      </c>
      <c r="D596" s="14" t="s">
        <v>9</v>
      </c>
      <c r="E596" s="189">
        <v>253700</v>
      </c>
      <c r="F596" s="10">
        <f t="shared" si="11"/>
        <v>430.89756876492311</v>
      </c>
      <c r="G596" s="5">
        <v>588.77101749999997</v>
      </c>
    </row>
    <row r="597" spans="1:7" x14ac:dyDescent="0.35">
      <c r="A597" s="188">
        <v>45778</v>
      </c>
      <c r="B597" s="9" t="s">
        <v>80</v>
      </c>
      <c r="C597" s="14" t="s">
        <v>19</v>
      </c>
      <c r="D597" s="14" t="s">
        <v>40</v>
      </c>
      <c r="E597" s="189">
        <v>42920</v>
      </c>
      <c r="F597" s="10">
        <f t="shared" si="11"/>
        <v>72.897609977889246</v>
      </c>
      <c r="G597" s="5">
        <v>588.77101749999997</v>
      </c>
    </row>
    <row r="598" spans="1:7" x14ac:dyDescent="0.35">
      <c r="A598" s="188">
        <v>45778</v>
      </c>
      <c r="B598" s="9" t="s">
        <v>81</v>
      </c>
      <c r="C598" s="14" t="s">
        <v>19</v>
      </c>
      <c r="D598" s="14" t="s">
        <v>40</v>
      </c>
      <c r="E598" s="189">
        <v>142000</v>
      </c>
      <c r="F598" s="10">
        <f t="shared" si="11"/>
        <v>241.18034988024866</v>
      </c>
      <c r="G598" s="5">
        <v>588.77101749999997</v>
      </c>
    </row>
    <row r="599" spans="1:7" x14ac:dyDescent="0.35">
      <c r="A599" s="29">
        <v>45779</v>
      </c>
      <c r="B599" s="31" t="s">
        <v>79</v>
      </c>
      <c r="C599" s="14" t="s">
        <v>20</v>
      </c>
      <c r="D599" s="14" t="s">
        <v>10</v>
      </c>
      <c r="E599" s="187">
        <v>4000</v>
      </c>
      <c r="F599" s="10">
        <f t="shared" si="11"/>
        <v>6.7938126726830612</v>
      </c>
      <c r="G599" s="5">
        <v>588.77101749999997</v>
      </c>
    </row>
    <row r="600" spans="1:7" x14ac:dyDescent="0.35">
      <c r="A600" s="29">
        <v>45782</v>
      </c>
      <c r="B600" s="31" t="s">
        <v>142</v>
      </c>
      <c r="C600" s="14" t="s">
        <v>20</v>
      </c>
      <c r="D600" s="14" t="s">
        <v>12</v>
      </c>
      <c r="E600" s="187">
        <v>4000</v>
      </c>
      <c r="F600" s="10">
        <f t="shared" si="11"/>
        <v>6.7938126726830612</v>
      </c>
      <c r="G600" s="5">
        <v>588.77101749999997</v>
      </c>
    </row>
    <row r="601" spans="1:7" x14ac:dyDescent="0.35">
      <c r="A601" s="29">
        <v>45782</v>
      </c>
      <c r="B601" s="31" t="s">
        <v>142</v>
      </c>
      <c r="C601" s="14" t="s">
        <v>20</v>
      </c>
      <c r="D601" s="14" t="s">
        <v>12</v>
      </c>
      <c r="E601" s="187">
        <v>4000</v>
      </c>
      <c r="F601" s="10">
        <f t="shared" si="11"/>
        <v>6.7938126726830612</v>
      </c>
      <c r="G601" s="5">
        <v>588.77101749999997</v>
      </c>
    </row>
    <row r="602" spans="1:7" x14ac:dyDescent="0.35">
      <c r="A602" s="29">
        <v>45782</v>
      </c>
      <c r="B602" s="31" t="s">
        <v>142</v>
      </c>
      <c r="C602" s="14" t="s">
        <v>20</v>
      </c>
      <c r="D602" s="14" t="s">
        <v>11</v>
      </c>
      <c r="E602" s="187">
        <v>4000</v>
      </c>
      <c r="F602" s="10">
        <f t="shared" si="11"/>
        <v>6.7938126726830612</v>
      </c>
      <c r="G602" s="5">
        <v>588.77101749999997</v>
      </c>
    </row>
    <row r="603" spans="1:7" x14ac:dyDescent="0.35">
      <c r="A603" s="29">
        <v>45782</v>
      </c>
      <c r="B603" s="31" t="s">
        <v>142</v>
      </c>
      <c r="C603" s="14" t="s">
        <v>20</v>
      </c>
      <c r="D603" s="14" t="s">
        <v>11</v>
      </c>
      <c r="E603" s="187">
        <v>4000</v>
      </c>
      <c r="F603" s="10">
        <f t="shared" si="11"/>
        <v>6.7938126726830612</v>
      </c>
      <c r="G603" s="5">
        <v>588.77101749999997</v>
      </c>
    </row>
    <row r="604" spans="1:7" x14ac:dyDescent="0.35">
      <c r="A604" s="29">
        <v>45782</v>
      </c>
      <c r="B604" s="31" t="s">
        <v>142</v>
      </c>
      <c r="C604" s="14" t="s">
        <v>20</v>
      </c>
      <c r="D604" s="14" t="s">
        <v>11</v>
      </c>
      <c r="E604" s="187">
        <v>4000</v>
      </c>
      <c r="F604" s="10">
        <f t="shared" si="11"/>
        <v>6.7938126726830612</v>
      </c>
      <c r="G604" s="5">
        <v>588.77101749999997</v>
      </c>
    </row>
    <row r="605" spans="1:7" x14ac:dyDescent="0.35">
      <c r="A605" s="29">
        <v>45782</v>
      </c>
      <c r="B605" s="31" t="s">
        <v>142</v>
      </c>
      <c r="C605" s="14" t="s">
        <v>20</v>
      </c>
      <c r="D605" s="14" t="s">
        <v>11</v>
      </c>
      <c r="E605" s="187">
        <v>4000</v>
      </c>
      <c r="F605" s="10">
        <f t="shared" si="11"/>
        <v>6.7938126726830612</v>
      </c>
      <c r="G605" s="5">
        <v>588.77101749999997</v>
      </c>
    </row>
    <row r="606" spans="1:7" x14ac:dyDescent="0.35">
      <c r="A606" s="29">
        <v>45782</v>
      </c>
      <c r="B606" s="31" t="s">
        <v>142</v>
      </c>
      <c r="C606" s="14" t="s">
        <v>20</v>
      </c>
      <c r="D606" s="14" t="s">
        <v>11</v>
      </c>
      <c r="E606" s="187">
        <v>4000</v>
      </c>
      <c r="F606" s="10">
        <f t="shared" si="11"/>
        <v>6.7938126726830612</v>
      </c>
      <c r="G606" s="5">
        <v>588.77101749999997</v>
      </c>
    </row>
    <row r="607" spans="1:7" x14ac:dyDescent="0.35">
      <c r="A607" s="29">
        <v>45782</v>
      </c>
      <c r="B607" s="31" t="s">
        <v>262</v>
      </c>
      <c r="C607" s="5" t="s">
        <v>22</v>
      </c>
      <c r="D607" s="5" t="s">
        <v>10</v>
      </c>
      <c r="E607" s="187">
        <v>50500</v>
      </c>
      <c r="F607" s="10">
        <f t="shared" si="11"/>
        <v>85.77188499262364</v>
      </c>
      <c r="G607" s="5">
        <v>588.77101749999997</v>
      </c>
    </row>
    <row r="608" spans="1:7" x14ac:dyDescent="0.35">
      <c r="A608" s="29">
        <v>45782</v>
      </c>
      <c r="B608" s="31" t="s">
        <v>263</v>
      </c>
      <c r="C608" s="5" t="s">
        <v>22</v>
      </c>
      <c r="D608" s="5" t="s">
        <v>10</v>
      </c>
      <c r="E608" s="187">
        <v>2500</v>
      </c>
      <c r="F608" s="10">
        <f t="shared" si="11"/>
        <v>4.2461329204269127</v>
      </c>
      <c r="G608" s="5">
        <v>588.77101749999997</v>
      </c>
    </row>
    <row r="609" spans="1:7" x14ac:dyDescent="0.35">
      <c r="A609" s="29">
        <v>45783</v>
      </c>
      <c r="B609" s="31" t="s">
        <v>5</v>
      </c>
      <c r="C609" s="5" t="s">
        <v>25</v>
      </c>
      <c r="D609" s="5" t="s">
        <v>9</v>
      </c>
      <c r="E609" s="187">
        <v>100000</v>
      </c>
      <c r="F609" s="10">
        <f t="shared" si="11"/>
        <v>169.84531681707651</v>
      </c>
      <c r="G609" s="5">
        <v>588.77101749999997</v>
      </c>
    </row>
    <row r="610" spans="1:7" x14ac:dyDescent="0.35">
      <c r="A610" s="29">
        <v>45783</v>
      </c>
      <c r="B610" s="31" t="s">
        <v>146</v>
      </c>
      <c r="C610" s="5" t="s">
        <v>264</v>
      </c>
      <c r="D610" s="5" t="s">
        <v>9</v>
      </c>
      <c r="E610" s="187">
        <v>750</v>
      </c>
      <c r="F610" s="10">
        <f t="shared" si="11"/>
        <v>1.2738398761280738</v>
      </c>
      <c r="G610" s="5">
        <v>588.77101749999997</v>
      </c>
    </row>
    <row r="611" spans="1:7" x14ac:dyDescent="0.35">
      <c r="A611" s="29">
        <v>45783</v>
      </c>
      <c r="B611" s="31" t="s">
        <v>146</v>
      </c>
      <c r="C611" s="5" t="s">
        <v>264</v>
      </c>
      <c r="D611" s="5" t="s">
        <v>9</v>
      </c>
      <c r="E611" s="187">
        <v>650</v>
      </c>
      <c r="F611" s="10">
        <f t="shared" si="11"/>
        <v>1.1039945593109974</v>
      </c>
      <c r="G611" s="5">
        <v>588.77101749999997</v>
      </c>
    </row>
    <row r="612" spans="1:7" x14ac:dyDescent="0.35">
      <c r="A612" s="29">
        <v>45783</v>
      </c>
      <c r="B612" s="31" t="s">
        <v>146</v>
      </c>
      <c r="C612" s="5" t="s">
        <v>264</v>
      </c>
      <c r="D612" s="5" t="s">
        <v>9</v>
      </c>
      <c r="E612" s="187">
        <v>1650</v>
      </c>
      <c r="F612" s="10">
        <f t="shared" si="11"/>
        <v>2.8024477274817627</v>
      </c>
      <c r="G612" s="5">
        <v>588.77101749999997</v>
      </c>
    </row>
    <row r="613" spans="1:7" x14ac:dyDescent="0.35">
      <c r="A613" s="29">
        <v>45784</v>
      </c>
      <c r="B613" s="191" t="s">
        <v>265</v>
      </c>
      <c r="C613" s="5" t="s">
        <v>21</v>
      </c>
      <c r="D613" s="5" t="s">
        <v>11</v>
      </c>
      <c r="E613" s="187">
        <v>45000</v>
      </c>
      <c r="F613" s="10">
        <f t="shared" si="11"/>
        <v>76.430392567684436</v>
      </c>
      <c r="G613" s="5">
        <v>588.77101749999997</v>
      </c>
    </row>
    <row r="614" spans="1:7" x14ac:dyDescent="0.35">
      <c r="A614" s="188">
        <v>45784</v>
      </c>
      <c r="B614" s="9" t="s">
        <v>266</v>
      </c>
      <c r="C614" s="5" t="s">
        <v>44</v>
      </c>
      <c r="D614" s="5" t="s">
        <v>9</v>
      </c>
      <c r="E614" s="189">
        <v>2004000</v>
      </c>
      <c r="F614" s="10">
        <f t="shared" si="11"/>
        <v>3391.6668816950751</v>
      </c>
      <c r="G614" s="5">
        <v>590.85991339999998</v>
      </c>
    </row>
    <row r="615" spans="1:7" x14ac:dyDescent="0.35">
      <c r="A615" s="188">
        <v>45784</v>
      </c>
      <c r="B615" s="9" t="s">
        <v>95</v>
      </c>
      <c r="C615" s="5" t="s">
        <v>13</v>
      </c>
      <c r="D615" s="5" t="s">
        <v>9</v>
      </c>
      <c r="E615" s="189">
        <v>17550</v>
      </c>
      <c r="F615" s="10">
        <f t="shared" si="11"/>
        <v>29.80785310139693</v>
      </c>
      <c r="G615" s="5">
        <v>588.77101749999997</v>
      </c>
    </row>
    <row r="616" spans="1:7" x14ac:dyDescent="0.35">
      <c r="A616" s="29">
        <v>45785</v>
      </c>
      <c r="B616" s="31" t="s">
        <v>146</v>
      </c>
      <c r="C616" s="5" t="s">
        <v>264</v>
      </c>
      <c r="D616" s="5" t="s">
        <v>9</v>
      </c>
      <c r="E616" s="192">
        <v>70</v>
      </c>
      <c r="F616" s="10">
        <f t="shared" si="11"/>
        <v>0.11889172177195356</v>
      </c>
      <c r="G616" s="5">
        <v>588.77101749999997</v>
      </c>
    </row>
    <row r="617" spans="1:7" x14ac:dyDescent="0.35">
      <c r="A617" s="29">
        <v>45785</v>
      </c>
      <c r="B617" s="31" t="s">
        <v>84</v>
      </c>
      <c r="C617" s="14" t="s">
        <v>19</v>
      </c>
      <c r="D617" s="5" t="s">
        <v>12</v>
      </c>
      <c r="E617" s="192">
        <v>500</v>
      </c>
      <c r="F617" s="10">
        <f t="shared" si="11"/>
        <v>0.84922658408538265</v>
      </c>
      <c r="G617" s="5">
        <v>588.77101749999997</v>
      </c>
    </row>
    <row r="618" spans="1:7" x14ac:dyDescent="0.35">
      <c r="A618" s="188">
        <v>45786</v>
      </c>
      <c r="B618" s="9" t="s">
        <v>96</v>
      </c>
      <c r="C618" s="14" t="s">
        <v>13</v>
      </c>
      <c r="D618" s="5" t="s">
        <v>9</v>
      </c>
      <c r="E618" s="189">
        <v>100</v>
      </c>
      <c r="F618" s="10">
        <f t="shared" si="11"/>
        <v>0.16924485437600176</v>
      </c>
      <c r="G618" s="5">
        <v>590.85991339999998</v>
      </c>
    </row>
    <row r="619" spans="1:7" x14ac:dyDescent="0.35">
      <c r="A619" s="29">
        <v>45786</v>
      </c>
      <c r="B619" s="31" t="s">
        <v>267</v>
      </c>
      <c r="C619" s="14" t="s">
        <v>21</v>
      </c>
      <c r="D619" s="5" t="s">
        <v>11</v>
      </c>
      <c r="E619" s="192">
        <v>25000</v>
      </c>
      <c r="F619" s="10">
        <f t="shared" si="11"/>
        <v>42.461329204269127</v>
      </c>
      <c r="G619" s="5">
        <v>588.77101749999997</v>
      </c>
    </row>
    <row r="620" spans="1:7" x14ac:dyDescent="0.35">
      <c r="A620" s="29">
        <v>45786</v>
      </c>
      <c r="B620" s="31" t="s">
        <v>143</v>
      </c>
      <c r="C620" s="14" t="s">
        <v>30</v>
      </c>
      <c r="D620" s="14" t="s">
        <v>11</v>
      </c>
      <c r="E620" s="192">
        <v>3000</v>
      </c>
      <c r="F620" s="10">
        <f t="shared" si="11"/>
        <v>5.0953595045122952</v>
      </c>
      <c r="G620" s="5">
        <v>588.77101749999997</v>
      </c>
    </row>
    <row r="621" spans="1:7" x14ac:dyDescent="0.35">
      <c r="A621" s="29">
        <v>45786</v>
      </c>
      <c r="B621" s="31" t="s">
        <v>268</v>
      </c>
      <c r="C621" s="5" t="s">
        <v>21</v>
      </c>
      <c r="D621" s="5" t="s">
        <v>11</v>
      </c>
      <c r="E621" s="192">
        <v>60000</v>
      </c>
      <c r="F621" s="10">
        <f t="shared" si="11"/>
        <v>101.90719009024592</v>
      </c>
      <c r="G621" s="5">
        <v>588.77101749999997</v>
      </c>
    </row>
    <row r="622" spans="1:7" x14ac:dyDescent="0.35">
      <c r="A622" s="29">
        <v>45786</v>
      </c>
      <c r="B622" s="31" t="s">
        <v>146</v>
      </c>
      <c r="C622" s="5" t="s">
        <v>264</v>
      </c>
      <c r="D622" s="5" t="s">
        <v>9</v>
      </c>
      <c r="E622" s="192">
        <v>2000</v>
      </c>
      <c r="F622" s="10">
        <f t="shared" si="11"/>
        <v>3.3969063363415306</v>
      </c>
      <c r="G622" s="5">
        <v>588.77101749999997</v>
      </c>
    </row>
    <row r="623" spans="1:7" x14ac:dyDescent="0.35">
      <c r="A623" s="29">
        <v>45786</v>
      </c>
      <c r="B623" s="31" t="s">
        <v>146</v>
      </c>
      <c r="C623" s="5" t="s">
        <v>264</v>
      </c>
      <c r="D623" s="5" t="s">
        <v>9</v>
      </c>
      <c r="E623" s="192">
        <v>700</v>
      </c>
      <c r="F623" s="10">
        <f t="shared" si="11"/>
        <v>1.1889172177195357</v>
      </c>
      <c r="G623" s="5">
        <v>588.77101749999997</v>
      </c>
    </row>
    <row r="624" spans="1:7" x14ac:dyDescent="0.35">
      <c r="A624" s="29">
        <v>45786</v>
      </c>
      <c r="B624" s="31" t="s">
        <v>268</v>
      </c>
      <c r="C624" s="5" t="s">
        <v>21</v>
      </c>
      <c r="D624" s="5" t="s">
        <v>11</v>
      </c>
      <c r="E624" s="192">
        <v>60000</v>
      </c>
      <c r="F624" s="10">
        <f t="shared" si="11"/>
        <v>101.90719009024592</v>
      </c>
      <c r="G624" s="5">
        <v>588.77101749999997</v>
      </c>
    </row>
    <row r="625" spans="1:7" x14ac:dyDescent="0.35">
      <c r="A625" s="29">
        <v>45787</v>
      </c>
      <c r="B625" s="191" t="s">
        <v>265</v>
      </c>
      <c r="C625" s="5" t="s">
        <v>21</v>
      </c>
      <c r="D625" s="5" t="s">
        <v>11</v>
      </c>
      <c r="E625" s="192">
        <v>45000</v>
      </c>
      <c r="F625" s="10">
        <f t="shared" si="11"/>
        <v>76.430392567684436</v>
      </c>
      <c r="G625" s="5">
        <v>588.77101749999997</v>
      </c>
    </row>
    <row r="626" spans="1:7" x14ac:dyDescent="0.35">
      <c r="A626" s="29">
        <v>45787</v>
      </c>
      <c r="B626" s="191" t="s">
        <v>269</v>
      </c>
      <c r="C626" s="5" t="s">
        <v>21</v>
      </c>
      <c r="D626" s="5" t="s">
        <v>11</v>
      </c>
      <c r="E626" s="192">
        <v>75000</v>
      </c>
      <c r="F626" s="10">
        <f t="shared" si="11"/>
        <v>127.38398761280739</v>
      </c>
      <c r="G626" s="5">
        <v>588.77101749999997</v>
      </c>
    </row>
    <row r="627" spans="1:7" x14ac:dyDescent="0.35">
      <c r="A627" s="29">
        <v>45787</v>
      </c>
      <c r="B627" s="31" t="s">
        <v>270</v>
      </c>
      <c r="C627" s="14" t="s">
        <v>30</v>
      </c>
      <c r="D627" s="14" t="s">
        <v>11</v>
      </c>
      <c r="E627" s="192">
        <v>6000</v>
      </c>
      <c r="F627" s="10">
        <f t="shared" si="11"/>
        <v>10.19071900902459</v>
      </c>
      <c r="G627" s="5">
        <v>588.77101749999997</v>
      </c>
    </row>
    <row r="628" spans="1:7" x14ac:dyDescent="0.35">
      <c r="A628" s="29">
        <v>45787</v>
      </c>
      <c r="B628" s="31" t="s">
        <v>242</v>
      </c>
      <c r="C628" s="5" t="s">
        <v>26</v>
      </c>
      <c r="D628" s="5" t="s">
        <v>11</v>
      </c>
      <c r="E628" s="192">
        <v>2000</v>
      </c>
      <c r="F628" s="10">
        <f t="shared" si="11"/>
        <v>3.3969063363415306</v>
      </c>
      <c r="G628" s="5">
        <v>588.77101749999997</v>
      </c>
    </row>
    <row r="629" spans="1:7" x14ac:dyDescent="0.35">
      <c r="A629" s="29">
        <v>45787</v>
      </c>
      <c r="B629" s="31" t="s">
        <v>120</v>
      </c>
      <c r="C629" s="14" t="s">
        <v>21</v>
      </c>
      <c r="D629" s="5" t="s">
        <v>10</v>
      </c>
      <c r="E629" s="192">
        <v>5000</v>
      </c>
      <c r="F629" s="10">
        <f t="shared" si="11"/>
        <v>8.4922658408538254</v>
      </c>
      <c r="G629" s="5">
        <v>588.77101749999997</v>
      </c>
    </row>
    <row r="630" spans="1:7" x14ac:dyDescent="0.35">
      <c r="A630" s="29">
        <v>45789</v>
      </c>
      <c r="B630" s="31" t="s">
        <v>146</v>
      </c>
      <c r="C630" s="5" t="s">
        <v>264</v>
      </c>
      <c r="D630" s="5" t="s">
        <v>9</v>
      </c>
      <c r="E630" s="192">
        <v>1250</v>
      </c>
      <c r="F630" s="10">
        <f t="shared" si="11"/>
        <v>2.1230664602134564</v>
      </c>
      <c r="G630" s="5">
        <v>588.77101749999997</v>
      </c>
    </row>
    <row r="631" spans="1:7" x14ac:dyDescent="0.35">
      <c r="A631" s="29">
        <v>45789</v>
      </c>
      <c r="B631" s="31" t="s">
        <v>79</v>
      </c>
      <c r="C631" s="5" t="s">
        <v>20</v>
      </c>
      <c r="D631" s="5" t="s">
        <v>10</v>
      </c>
      <c r="E631" s="192">
        <v>20000</v>
      </c>
      <c r="F631" s="10">
        <f t="shared" si="11"/>
        <v>33.969063363415302</v>
      </c>
      <c r="G631" s="5">
        <v>588.77101749999997</v>
      </c>
    </row>
    <row r="632" spans="1:7" x14ac:dyDescent="0.35">
      <c r="A632" s="29">
        <v>45789</v>
      </c>
      <c r="B632" s="31" t="s">
        <v>142</v>
      </c>
      <c r="C632" s="14" t="s">
        <v>20</v>
      </c>
      <c r="D632" s="5" t="s">
        <v>9</v>
      </c>
      <c r="E632" s="192">
        <v>4000</v>
      </c>
      <c r="F632" s="10">
        <f t="shared" si="11"/>
        <v>6.7938126726830612</v>
      </c>
      <c r="G632" s="5">
        <v>588.77101749999997</v>
      </c>
    </row>
    <row r="633" spans="1:7" x14ac:dyDescent="0.35">
      <c r="A633" s="29">
        <v>45789</v>
      </c>
      <c r="B633" s="31" t="s">
        <v>142</v>
      </c>
      <c r="C633" s="14" t="s">
        <v>20</v>
      </c>
      <c r="D633" s="14" t="s">
        <v>12</v>
      </c>
      <c r="E633" s="192">
        <v>4000</v>
      </c>
      <c r="F633" s="10">
        <f t="shared" si="11"/>
        <v>6.7938126726830612</v>
      </c>
      <c r="G633" s="5">
        <v>588.77101749999997</v>
      </c>
    </row>
    <row r="634" spans="1:7" x14ac:dyDescent="0.35">
      <c r="A634" s="29">
        <v>45789</v>
      </c>
      <c r="B634" s="31" t="s">
        <v>142</v>
      </c>
      <c r="C634" s="14" t="s">
        <v>20</v>
      </c>
      <c r="D634" s="14" t="s">
        <v>12</v>
      </c>
      <c r="E634" s="192">
        <v>4000</v>
      </c>
      <c r="F634" s="10">
        <f t="shared" si="11"/>
        <v>6.7938126726830612</v>
      </c>
      <c r="G634" s="5">
        <v>588.77101749999997</v>
      </c>
    </row>
    <row r="635" spans="1:7" x14ac:dyDescent="0.35">
      <c r="A635" s="29">
        <v>45789</v>
      </c>
      <c r="B635" s="31" t="s">
        <v>142</v>
      </c>
      <c r="C635" s="14" t="s">
        <v>20</v>
      </c>
      <c r="D635" s="14" t="s">
        <v>11</v>
      </c>
      <c r="E635" s="192">
        <v>4000</v>
      </c>
      <c r="F635" s="10">
        <f t="shared" si="11"/>
        <v>6.7938126726830612</v>
      </c>
      <c r="G635" s="5">
        <v>588.77101749999997</v>
      </c>
    </row>
    <row r="636" spans="1:7" x14ac:dyDescent="0.35">
      <c r="A636" s="29">
        <v>45789</v>
      </c>
      <c r="B636" s="31" t="s">
        <v>142</v>
      </c>
      <c r="C636" s="14" t="s">
        <v>20</v>
      </c>
      <c r="D636" s="14" t="s">
        <v>11</v>
      </c>
      <c r="E636" s="192">
        <v>4000</v>
      </c>
      <c r="F636" s="10">
        <f t="shared" si="11"/>
        <v>6.7938126726830612</v>
      </c>
      <c r="G636" s="5">
        <v>588.77101749999997</v>
      </c>
    </row>
    <row r="637" spans="1:7" x14ac:dyDescent="0.35">
      <c r="A637" s="29">
        <v>45789</v>
      </c>
      <c r="B637" s="31" t="s">
        <v>142</v>
      </c>
      <c r="C637" s="14" t="s">
        <v>20</v>
      </c>
      <c r="D637" s="14" t="s">
        <v>11</v>
      </c>
      <c r="E637" s="192">
        <v>4000</v>
      </c>
      <c r="F637" s="10">
        <f t="shared" si="11"/>
        <v>6.7938126726830612</v>
      </c>
      <c r="G637" s="5">
        <v>588.77101749999997</v>
      </c>
    </row>
    <row r="638" spans="1:7" x14ac:dyDescent="0.35">
      <c r="A638" s="29">
        <v>45789</v>
      </c>
      <c r="B638" s="31" t="s">
        <v>142</v>
      </c>
      <c r="C638" s="14" t="s">
        <v>20</v>
      </c>
      <c r="D638" s="14" t="s">
        <v>11</v>
      </c>
      <c r="E638" s="192">
        <v>4000</v>
      </c>
      <c r="F638" s="10">
        <f t="shared" si="11"/>
        <v>6.7938126726830612</v>
      </c>
      <c r="G638" s="5">
        <v>588.77101749999997</v>
      </c>
    </row>
    <row r="639" spans="1:7" x14ac:dyDescent="0.35">
      <c r="A639" s="29">
        <v>45789</v>
      </c>
      <c r="B639" s="31" t="s">
        <v>142</v>
      </c>
      <c r="C639" s="14" t="s">
        <v>20</v>
      </c>
      <c r="D639" s="14" t="s">
        <v>11</v>
      </c>
      <c r="E639" s="192">
        <v>4000</v>
      </c>
      <c r="F639" s="10">
        <f t="shared" si="11"/>
        <v>6.7938126726830612</v>
      </c>
      <c r="G639" s="5">
        <v>588.77101749999997</v>
      </c>
    </row>
    <row r="640" spans="1:7" x14ac:dyDescent="0.35">
      <c r="A640" s="29">
        <v>45789</v>
      </c>
      <c r="B640" s="31" t="s">
        <v>85</v>
      </c>
      <c r="C640" s="5" t="s">
        <v>27</v>
      </c>
      <c r="D640" s="5" t="s">
        <v>9</v>
      </c>
      <c r="E640" s="192">
        <v>38100</v>
      </c>
      <c r="F640" s="10">
        <f t="shared" si="11"/>
        <v>64.711065707306162</v>
      </c>
      <c r="G640" s="5">
        <v>588.77101749999997</v>
      </c>
    </row>
    <row r="641" spans="1:7" x14ac:dyDescent="0.35">
      <c r="A641" s="29">
        <v>45789</v>
      </c>
      <c r="B641" s="31" t="s">
        <v>86</v>
      </c>
      <c r="C641" s="5" t="s">
        <v>28</v>
      </c>
      <c r="D641" s="5" t="s">
        <v>9</v>
      </c>
      <c r="E641" s="192">
        <v>30000</v>
      </c>
      <c r="F641" s="10">
        <f t="shared" si="11"/>
        <v>50.95359504512296</v>
      </c>
      <c r="G641" s="5">
        <v>588.77101749999997</v>
      </c>
    </row>
    <row r="642" spans="1:7" x14ac:dyDescent="0.35">
      <c r="A642" s="11">
        <v>45790</v>
      </c>
      <c r="B642" s="191" t="s">
        <v>193</v>
      </c>
      <c r="C642" s="14" t="s">
        <v>21</v>
      </c>
      <c r="D642" s="5" t="s">
        <v>11</v>
      </c>
      <c r="E642" s="193">
        <v>45000</v>
      </c>
      <c r="F642" s="10">
        <f t="shared" si="11"/>
        <v>76.430392567684436</v>
      </c>
      <c r="G642" s="5">
        <v>588.77101749999997</v>
      </c>
    </row>
    <row r="643" spans="1:7" x14ac:dyDescent="0.35">
      <c r="A643" s="11">
        <v>45790</v>
      </c>
      <c r="B643" s="191" t="s">
        <v>271</v>
      </c>
      <c r="C643" s="5" t="s">
        <v>21</v>
      </c>
      <c r="D643" s="5" t="s">
        <v>11</v>
      </c>
      <c r="E643" s="193">
        <v>60000</v>
      </c>
      <c r="F643" s="10">
        <f t="shared" si="11"/>
        <v>101.90719009024592</v>
      </c>
      <c r="G643" s="5">
        <v>588.77101749999997</v>
      </c>
    </row>
    <row r="644" spans="1:7" x14ac:dyDescent="0.35">
      <c r="A644" s="11">
        <v>45790</v>
      </c>
      <c r="B644" s="191" t="s">
        <v>272</v>
      </c>
      <c r="C644" s="5" t="s">
        <v>264</v>
      </c>
      <c r="D644" s="5" t="s">
        <v>9</v>
      </c>
      <c r="E644" s="193">
        <v>1500</v>
      </c>
      <c r="F644" s="10">
        <f t="shared" si="11"/>
        <v>2.5476797522561476</v>
      </c>
      <c r="G644" s="5">
        <v>588.77101749999997</v>
      </c>
    </row>
    <row r="645" spans="1:7" x14ac:dyDescent="0.35">
      <c r="A645" s="11">
        <v>45790</v>
      </c>
      <c r="B645" s="191" t="s">
        <v>149</v>
      </c>
      <c r="C645" s="5" t="s">
        <v>26</v>
      </c>
      <c r="D645" s="5" t="s">
        <v>9</v>
      </c>
      <c r="E645" s="192">
        <v>48700</v>
      </c>
      <c r="F645" s="10">
        <f t="shared" si="11"/>
        <v>82.714669289916273</v>
      </c>
      <c r="G645" s="5">
        <v>588.77101749999997</v>
      </c>
    </row>
    <row r="646" spans="1:7" x14ac:dyDescent="0.35">
      <c r="A646" s="11">
        <v>45790</v>
      </c>
      <c r="B646" s="191" t="s">
        <v>87</v>
      </c>
      <c r="C646" s="5" t="s">
        <v>19</v>
      </c>
      <c r="D646" s="5" t="s">
        <v>11</v>
      </c>
      <c r="E646" s="194">
        <v>1000</v>
      </c>
      <c r="F646" s="10">
        <f t="shared" si="11"/>
        <v>1.6924485437600174</v>
      </c>
      <c r="G646" s="5">
        <v>590.85991339999998</v>
      </c>
    </row>
    <row r="647" spans="1:7" x14ac:dyDescent="0.35">
      <c r="A647" s="11">
        <v>45791</v>
      </c>
      <c r="B647" s="191" t="s">
        <v>146</v>
      </c>
      <c r="C647" s="5" t="s">
        <v>264</v>
      </c>
      <c r="D647" s="5" t="s">
        <v>9</v>
      </c>
      <c r="E647" s="193">
        <v>250</v>
      </c>
      <c r="F647" s="10">
        <f t="shared" si="11"/>
        <v>0.42461329204269133</v>
      </c>
      <c r="G647" s="5">
        <v>588.77101749999997</v>
      </c>
    </row>
    <row r="648" spans="1:7" x14ac:dyDescent="0.35">
      <c r="A648" s="147">
        <v>45791</v>
      </c>
      <c r="B648" s="191" t="s">
        <v>273</v>
      </c>
      <c r="C648" s="5" t="s">
        <v>27</v>
      </c>
      <c r="D648" s="5" t="s">
        <v>9</v>
      </c>
      <c r="E648" s="192">
        <v>7080</v>
      </c>
      <c r="F648" s="10">
        <f t="shared" si="11"/>
        <v>12.025048430649017</v>
      </c>
      <c r="G648" s="5">
        <v>588.77101749999997</v>
      </c>
    </row>
    <row r="649" spans="1:7" x14ac:dyDescent="0.35">
      <c r="A649" s="29">
        <v>45791</v>
      </c>
      <c r="B649" s="191" t="s">
        <v>270</v>
      </c>
      <c r="C649" s="14" t="s">
        <v>30</v>
      </c>
      <c r="D649" s="14" t="s">
        <v>11</v>
      </c>
      <c r="E649" s="192">
        <v>16200</v>
      </c>
      <c r="F649" s="10">
        <f t="shared" ref="F649:F712" si="12">E649/G649</f>
        <v>27.514941324366397</v>
      </c>
      <c r="G649" s="5">
        <v>588.77101749999997</v>
      </c>
    </row>
    <row r="650" spans="1:7" x14ac:dyDescent="0.35">
      <c r="A650" s="29">
        <v>45792</v>
      </c>
      <c r="B650" s="191" t="s">
        <v>178</v>
      </c>
      <c r="C650" s="5" t="s">
        <v>21</v>
      </c>
      <c r="D650" s="5" t="s">
        <v>11</v>
      </c>
      <c r="E650" s="192">
        <v>15000</v>
      </c>
      <c r="F650" s="10">
        <f t="shared" si="12"/>
        <v>25.47679752256148</v>
      </c>
      <c r="G650" s="5">
        <v>588.77101749999997</v>
      </c>
    </row>
    <row r="651" spans="1:7" x14ac:dyDescent="0.35">
      <c r="A651" s="147">
        <v>45793</v>
      </c>
      <c r="B651" s="191" t="s">
        <v>120</v>
      </c>
      <c r="C651" s="14" t="s">
        <v>21</v>
      </c>
      <c r="D651" s="5" t="s">
        <v>11</v>
      </c>
      <c r="E651" s="192">
        <v>10000</v>
      </c>
      <c r="F651" s="10">
        <f t="shared" si="12"/>
        <v>16.984531681707651</v>
      </c>
      <c r="G651" s="5">
        <v>588.77101749999997</v>
      </c>
    </row>
    <row r="652" spans="1:7" x14ac:dyDescent="0.35">
      <c r="A652" s="147">
        <v>45793</v>
      </c>
      <c r="B652" s="191" t="s">
        <v>120</v>
      </c>
      <c r="C652" s="14" t="s">
        <v>21</v>
      </c>
      <c r="D652" s="5" t="s">
        <v>11</v>
      </c>
      <c r="E652" s="192">
        <v>10000</v>
      </c>
      <c r="F652" s="10">
        <f t="shared" si="12"/>
        <v>16.984531681707651</v>
      </c>
      <c r="G652" s="5">
        <v>588.77101749999997</v>
      </c>
    </row>
    <row r="653" spans="1:7" x14ac:dyDescent="0.35">
      <c r="A653" s="29">
        <v>45793</v>
      </c>
      <c r="B653" s="191" t="s">
        <v>120</v>
      </c>
      <c r="C653" s="14" t="s">
        <v>21</v>
      </c>
      <c r="D653" s="5" t="s">
        <v>11</v>
      </c>
      <c r="E653" s="192">
        <v>65000</v>
      </c>
      <c r="F653" s="10">
        <f t="shared" si="12"/>
        <v>110.39945593109974</v>
      </c>
      <c r="G653" s="5">
        <v>588.77101749999997</v>
      </c>
    </row>
    <row r="654" spans="1:7" x14ac:dyDescent="0.35">
      <c r="A654" s="147">
        <v>45793</v>
      </c>
      <c r="B654" s="127" t="s">
        <v>141</v>
      </c>
      <c r="C654" s="14" t="s">
        <v>27</v>
      </c>
      <c r="D654" s="5" t="s">
        <v>9</v>
      </c>
      <c r="E654" s="192">
        <v>42145</v>
      </c>
      <c r="F654" s="10">
        <f t="shared" si="12"/>
        <v>71.581308772556895</v>
      </c>
      <c r="G654" s="5">
        <v>588.77101749999997</v>
      </c>
    </row>
    <row r="655" spans="1:7" x14ac:dyDescent="0.35">
      <c r="A655" s="131">
        <v>45793</v>
      </c>
      <c r="B655" s="32" t="s">
        <v>274</v>
      </c>
      <c r="C655" s="14" t="s">
        <v>19</v>
      </c>
      <c r="D655" s="5" t="s">
        <v>10</v>
      </c>
      <c r="E655" s="195">
        <v>191865</v>
      </c>
      <c r="F655" s="10">
        <f t="shared" si="12"/>
        <v>325.87371711108386</v>
      </c>
      <c r="G655" s="5">
        <v>588.77101749999997</v>
      </c>
    </row>
    <row r="656" spans="1:7" x14ac:dyDescent="0.35">
      <c r="A656" s="131">
        <v>45793</v>
      </c>
      <c r="B656" s="32" t="s">
        <v>274</v>
      </c>
      <c r="C656" s="14" t="s">
        <v>19</v>
      </c>
      <c r="D656" s="5" t="s">
        <v>11</v>
      </c>
      <c r="E656" s="195">
        <v>152783</v>
      </c>
      <c r="F656" s="10">
        <f t="shared" si="12"/>
        <v>259.494770392634</v>
      </c>
      <c r="G656" s="5">
        <v>588.77101749999997</v>
      </c>
    </row>
    <row r="657" spans="1:7" x14ac:dyDescent="0.35">
      <c r="A657" s="131">
        <v>45793</v>
      </c>
      <c r="B657" s="32" t="s">
        <v>274</v>
      </c>
      <c r="C657" s="14" t="s">
        <v>19</v>
      </c>
      <c r="D657" s="5" t="s">
        <v>9</v>
      </c>
      <c r="E657" s="195">
        <v>159408</v>
      </c>
      <c r="F657" s="10">
        <f t="shared" si="12"/>
        <v>270.74702263176533</v>
      </c>
      <c r="G657" s="5">
        <v>588.77101749999997</v>
      </c>
    </row>
    <row r="658" spans="1:7" x14ac:dyDescent="0.35">
      <c r="A658" s="131">
        <v>45793</v>
      </c>
      <c r="B658" s="32" t="s">
        <v>152</v>
      </c>
      <c r="C658" s="14" t="s">
        <v>19</v>
      </c>
      <c r="D658" s="5" t="s">
        <v>11</v>
      </c>
      <c r="E658" s="195">
        <v>7895</v>
      </c>
      <c r="F658" s="10">
        <f t="shared" si="12"/>
        <v>13.409287762708191</v>
      </c>
      <c r="G658" s="5">
        <v>588.77101749999997</v>
      </c>
    </row>
    <row r="659" spans="1:7" x14ac:dyDescent="0.35">
      <c r="A659" s="131">
        <v>45793</v>
      </c>
      <c r="B659" s="32" t="s">
        <v>152</v>
      </c>
      <c r="C659" s="14" t="s">
        <v>19</v>
      </c>
      <c r="D659" s="5" t="s">
        <v>11</v>
      </c>
      <c r="E659" s="195">
        <v>7895</v>
      </c>
      <c r="F659" s="10">
        <f t="shared" si="12"/>
        <v>13.409287762708191</v>
      </c>
      <c r="G659" s="5">
        <v>588.77101749999997</v>
      </c>
    </row>
    <row r="660" spans="1:7" x14ac:dyDescent="0.35">
      <c r="A660" s="131">
        <v>45793</v>
      </c>
      <c r="B660" s="32" t="s">
        <v>152</v>
      </c>
      <c r="C660" s="14" t="s">
        <v>19</v>
      </c>
      <c r="D660" s="5" t="s">
        <v>9</v>
      </c>
      <c r="E660" s="195">
        <v>3684</v>
      </c>
      <c r="F660" s="10">
        <f t="shared" si="12"/>
        <v>6.2571014715410991</v>
      </c>
      <c r="G660" s="5">
        <v>588.77101749999997</v>
      </c>
    </row>
    <row r="661" spans="1:7" x14ac:dyDescent="0.35">
      <c r="A661" s="131">
        <v>45793</v>
      </c>
      <c r="B661" s="32" t="s">
        <v>152</v>
      </c>
      <c r="C661" s="14" t="s">
        <v>19</v>
      </c>
      <c r="D661" s="5" t="s">
        <v>9</v>
      </c>
      <c r="E661" s="195">
        <v>3684</v>
      </c>
      <c r="F661" s="10">
        <f t="shared" si="12"/>
        <v>6.2571014715410991</v>
      </c>
      <c r="G661" s="5">
        <v>588.77101749999997</v>
      </c>
    </row>
    <row r="662" spans="1:7" x14ac:dyDescent="0.35">
      <c r="A662" s="131">
        <v>45796</v>
      </c>
      <c r="B662" s="9" t="s">
        <v>96</v>
      </c>
      <c r="C662" s="14" t="s">
        <v>13</v>
      </c>
      <c r="D662" s="5" t="s">
        <v>9</v>
      </c>
      <c r="E662" s="196">
        <v>100</v>
      </c>
      <c r="F662" s="10">
        <f t="shared" si="12"/>
        <v>0.16924485437600176</v>
      </c>
      <c r="G662" s="5">
        <v>590.85991339999998</v>
      </c>
    </row>
    <row r="663" spans="1:7" x14ac:dyDescent="0.35">
      <c r="A663" s="154">
        <v>45796</v>
      </c>
      <c r="B663" s="191" t="s">
        <v>142</v>
      </c>
      <c r="C663" s="14" t="s">
        <v>20</v>
      </c>
      <c r="D663" s="5" t="s">
        <v>9</v>
      </c>
      <c r="E663" s="197">
        <v>4000</v>
      </c>
      <c r="F663" s="10">
        <f t="shared" si="12"/>
        <v>6.7938126726830612</v>
      </c>
      <c r="G663" s="5">
        <v>588.77101749999997</v>
      </c>
    </row>
    <row r="664" spans="1:7" x14ac:dyDescent="0.35">
      <c r="A664" s="154">
        <v>45796</v>
      </c>
      <c r="B664" s="191" t="s">
        <v>142</v>
      </c>
      <c r="C664" s="14" t="s">
        <v>20</v>
      </c>
      <c r="D664" s="14" t="s">
        <v>12</v>
      </c>
      <c r="E664" s="197">
        <v>4000</v>
      </c>
      <c r="F664" s="10">
        <f t="shared" si="12"/>
        <v>6.7938126726830612</v>
      </c>
      <c r="G664" s="5">
        <v>588.77101749999997</v>
      </c>
    </row>
    <row r="665" spans="1:7" x14ac:dyDescent="0.35">
      <c r="A665" s="154">
        <v>45796</v>
      </c>
      <c r="B665" s="191" t="s">
        <v>142</v>
      </c>
      <c r="C665" s="14" t="s">
        <v>20</v>
      </c>
      <c r="D665" s="14" t="s">
        <v>12</v>
      </c>
      <c r="E665" s="197">
        <v>4000</v>
      </c>
      <c r="F665" s="10">
        <f t="shared" si="12"/>
        <v>6.7938126726830612</v>
      </c>
      <c r="G665" s="5">
        <v>588.77101749999997</v>
      </c>
    </row>
    <row r="666" spans="1:7" x14ac:dyDescent="0.35">
      <c r="A666" s="154">
        <v>45796</v>
      </c>
      <c r="B666" s="191" t="s">
        <v>142</v>
      </c>
      <c r="C666" s="14" t="s">
        <v>20</v>
      </c>
      <c r="D666" s="14" t="s">
        <v>11</v>
      </c>
      <c r="E666" s="197">
        <v>4000</v>
      </c>
      <c r="F666" s="10">
        <f t="shared" si="12"/>
        <v>6.7938126726830612</v>
      </c>
      <c r="G666" s="5">
        <v>588.77101749999997</v>
      </c>
    </row>
    <row r="667" spans="1:7" x14ac:dyDescent="0.35">
      <c r="A667" s="154">
        <v>45796</v>
      </c>
      <c r="B667" s="191" t="s">
        <v>142</v>
      </c>
      <c r="C667" s="14" t="s">
        <v>20</v>
      </c>
      <c r="D667" s="14" t="s">
        <v>11</v>
      </c>
      <c r="E667" s="197">
        <v>4000</v>
      </c>
      <c r="F667" s="10">
        <f t="shared" si="12"/>
        <v>6.7938126726830612</v>
      </c>
      <c r="G667" s="5">
        <v>588.77101749999997</v>
      </c>
    </row>
    <row r="668" spans="1:7" x14ac:dyDescent="0.35">
      <c r="A668" s="154">
        <v>45796</v>
      </c>
      <c r="B668" s="191" t="s">
        <v>142</v>
      </c>
      <c r="C668" s="14" t="s">
        <v>20</v>
      </c>
      <c r="D668" s="14" t="s">
        <v>11</v>
      </c>
      <c r="E668" s="197">
        <v>4000</v>
      </c>
      <c r="F668" s="10">
        <f t="shared" si="12"/>
        <v>6.7938126726830612</v>
      </c>
      <c r="G668" s="5">
        <v>588.77101749999997</v>
      </c>
    </row>
    <row r="669" spans="1:7" x14ac:dyDescent="0.35">
      <c r="A669" s="154">
        <v>45796</v>
      </c>
      <c r="B669" s="191" t="s">
        <v>142</v>
      </c>
      <c r="C669" s="14" t="s">
        <v>20</v>
      </c>
      <c r="D669" s="14" t="s">
        <v>11</v>
      </c>
      <c r="E669" s="197">
        <v>4000</v>
      </c>
      <c r="F669" s="10">
        <f t="shared" si="12"/>
        <v>6.7938126726830612</v>
      </c>
      <c r="G669" s="5">
        <v>588.77101749999997</v>
      </c>
    </row>
    <row r="670" spans="1:7" x14ac:dyDescent="0.35">
      <c r="A670" s="154">
        <v>45796</v>
      </c>
      <c r="B670" s="191" t="s">
        <v>142</v>
      </c>
      <c r="C670" s="14" t="s">
        <v>20</v>
      </c>
      <c r="D670" s="14" t="s">
        <v>11</v>
      </c>
      <c r="E670" s="197">
        <v>4000</v>
      </c>
      <c r="F670" s="10">
        <f t="shared" si="12"/>
        <v>6.7938126726830612</v>
      </c>
      <c r="G670" s="5">
        <v>588.77101749999997</v>
      </c>
    </row>
    <row r="671" spans="1:7" x14ac:dyDescent="0.35">
      <c r="A671" s="158">
        <v>45798</v>
      </c>
      <c r="B671" s="191" t="s">
        <v>146</v>
      </c>
      <c r="C671" s="5" t="s">
        <v>264</v>
      </c>
      <c r="D671" s="5" t="s">
        <v>9</v>
      </c>
      <c r="E671" s="193">
        <v>920</v>
      </c>
      <c r="F671" s="10">
        <f t="shared" si="12"/>
        <v>1.562576914717104</v>
      </c>
      <c r="G671" s="5">
        <v>588.77101749999997</v>
      </c>
    </row>
    <row r="672" spans="1:7" x14ac:dyDescent="0.35">
      <c r="A672" s="147">
        <v>45798</v>
      </c>
      <c r="B672" s="127" t="s">
        <v>88</v>
      </c>
      <c r="C672" s="5" t="s">
        <v>20</v>
      </c>
      <c r="D672" s="5" t="s">
        <v>11</v>
      </c>
      <c r="E672" s="192">
        <v>10000</v>
      </c>
      <c r="F672" s="10">
        <f t="shared" si="12"/>
        <v>16.984531681707651</v>
      </c>
      <c r="G672" s="5">
        <v>588.77101749999997</v>
      </c>
    </row>
    <row r="673" spans="1:7" x14ac:dyDescent="0.35">
      <c r="A673" s="154">
        <v>45800</v>
      </c>
      <c r="B673" s="127" t="s">
        <v>120</v>
      </c>
      <c r="C673" s="14" t="s">
        <v>21</v>
      </c>
      <c r="D673" s="5" t="s">
        <v>11</v>
      </c>
      <c r="E673" s="192">
        <v>5000</v>
      </c>
      <c r="F673" s="10">
        <f t="shared" si="12"/>
        <v>8.4922658408538254</v>
      </c>
      <c r="G673" s="5">
        <v>588.77101749999997</v>
      </c>
    </row>
    <row r="674" spans="1:7" x14ac:dyDescent="0.35">
      <c r="A674" s="154">
        <v>45800</v>
      </c>
      <c r="B674" s="127" t="s">
        <v>120</v>
      </c>
      <c r="C674" s="14" t="s">
        <v>21</v>
      </c>
      <c r="D674" s="5" t="s">
        <v>11</v>
      </c>
      <c r="E674" s="192">
        <v>25000</v>
      </c>
      <c r="F674" s="10">
        <f t="shared" si="12"/>
        <v>42.461329204269127</v>
      </c>
      <c r="G674" s="5">
        <v>588.77101749999997</v>
      </c>
    </row>
    <row r="675" spans="1:7" x14ac:dyDescent="0.35">
      <c r="A675" s="154">
        <v>45800</v>
      </c>
      <c r="B675" s="127" t="s">
        <v>271</v>
      </c>
      <c r="C675" s="5" t="s">
        <v>21</v>
      </c>
      <c r="D675" s="5" t="s">
        <v>11</v>
      </c>
      <c r="E675" s="192">
        <v>88800</v>
      </c>
      <c r="F675" s="10">
        <f t="shared" si="12"/>
        <v>150.82264133356395</v>
      </c>
      <c r="G675" s="5">
        <v>588.77101749999997</v>
      </c>
    </row>
    <row r="676" spans="1:7" x14ac:dyDescent="0.35">
      <c r="A676" s="154">
        <v>45800</v>
      </c>
      <c r="B676" s="127" t="s">
        <v>120</v>
      </c>
      <c r="C676" s="14" t="s">
        <v>21</v>
      </c>
      <c r="D676" s="5" t="s">
        <v>11</v>
      </c>
      <c r="E676" s="192">
        <v>25000</v>
      </c>
      <c r="F676" s="10">
        <f t="shared" si="12"/>
        <v>42.461329204269127</v>
      </c>
      <c r="G676" s="5">
        <v>588.77101749999997</v>
      </c>
    </row>
    <row r="677" spans="1:7" x14ac:dyDescent="0.35">
      <c r="A677" s="154">
        <v>45800</v>
      </c>
      <c r="B677" s="127" t="s">
        <v>30</v>
      </c>
      <c r="C677" s="14" t="s">
        <v>30</v>
      </c>
      <c r="D677" s="14" t="s">
        <v>11</v>
      </c>
      <c r="E677" s="192">
        <v>5000</v>
      </c>
      <c r="F677" s="10">
        <f t="shared" si="12"/>
        <v>8.4922658408538254</v>
      </c>
      <c r="G677" s="5">
        <v>588.77101749999997</v>
      </c>
    </row>
    <row r="678" spans="1:7" x14ac:dyDescent="0.35">
      <c r="A678" s="147">
        <v>45800</v>
      </c>
      <c r="B678" s="191" t="s">
        <v>71</v>
      </c>
      <c r="C678" s="5" t="s">
        <v>25</v>
      </c>
      <c r="D678" s="5" t="s">
        <v>9</v>
      </c>
      <c r="E678" s="192">
        <v>100000</v>
      </c>
      <c r="F678" s="10">
        <f t="shared" si="12"/>
        <v>169.84531681707651</v>
      </c>
      <c r="G678" s="5">
        <v>588.77101749999997</v>
      </c>
    </row>
    <row r="679" spans="1:7" x14ac:dyDescent="0.35">
      <c r="A679" s="147">
        <v>45800</v>
      </c>
      <c r="B679" s="127" t="s">
        <v>89</v>
      </c>
      <c r="C679" s="5" t="s">
        <v>22</v>
      </c>
      <c r="D679" s="5" t="s">
        <v>9</v>
      </c>
      <c r="E679" s="192">
        <v>30000</v>
      </c>
      <c r="F679" s="10">
        <f t="shared" si="12"/>
        <v>50.95359504512296</v>
      </c>
      <c r="G679" s="5">
        <v>588.77101749999997</v>
      </c>
    </row>
    <row r="680" spans="1:7" x14ac:dyDescent="0.35">
      <c r="A680" s="147">
        <v>45803</v>
      </c>
      <c r="B680" s="127" t="s">
        <v>90</v>
      </c>
      <c r="C680" s="5" t="s">
        <v>19</v>
      </c>
      <c r="D680" s="5" t="s">
        <v>11</v>
      </c>
      <c r="E680" s="192">
        <v>160200</v>
      </c>
      <c r="F680" s="10">
        <f t="shared" si="12"/>
        <v>272.09219754095659</v>
      </c>
      <c r="G680" s="5">
        <v>588.77101749999997</v>
      </c>
    </row>
    <row r="681" spans="1:7" x14ac:dyDescent="0.35">
      <c r="A681" s="147">
        <v>45803</v>
      </c>
      <c r="B681" s="127" t="s">
        <v>91</v>
      </c>
      <c r="C681" s="5" t="s">
        <v>19</v>
      </c>
      <c r="D681" s="5" t="s">
        <v>11</v>
      </c>
      <c r="E681" s="192">
        <v>15000</v>
      </c>
      <c r="F681" s="10">
        <f t="shared" si="12"/>
        <v>25.47679752256148</v>
      </c>
      <c r="G681" s="5">
        <v>588.77101749999997</v>
      </c>
    </row>
    <row r="682" spans="1:7" x14ac:dyDescent="0.35">
      <c r="A682" s="147">
        <v>45803</v>
      </c>
      <c r="B682" s="127" t="s">
        <v>146</v>
      </c>
      <c r="C682" s="5" t="s">
        <v>264</v>
      </c>
      <c r="D682" s="5" t="s">
        <v>9</v>
      </c>
      <c r="E682" s="192">
        <v>1000</v>
      </c>
      <c r="F682" s="10">
        <f t="shared" si="12"/>
        <v>1.6984531681707653</v>
      </c>
      <c r="G682" s="5">
        <v>588.77101749999997</v>
      </c>
    </row>
    <row r="683" spans="1:7" x14ac:dyDescent="0.35">
      <c r="A683" s="154">
        <v>45803</v>
      </c>
      <c r="B683" s="191" t="s">
        <v>142</v>
      </c>
      <c r="C683" s="14" t="s">
        <v>20</v>
      </c>
      <c r="D683" s="5" t="s">
        <v>9</v>
      </c>
      <c r="E683" s="197">
        <v>4000</v>
      </c>
      <c r="F683" s="10">
        <f t="shared" si="12"/>
        <v>6.7938126726830612</v>
      </c>
      <c r="G683" s="5">
        <v>588.77101749999997</v>
      </c>
    </row>
    <row r="684" spans="1:7" x14ac:dyDescent="0.35">
      <c r="A684" s="154">
        <v>45803</v>
      </c>
      <c r="B684" s="191" t="s">
        <v>142</v>
      </c>
      <c r="C684" s="14" t="s">
        <v>20</v>
      </c>
      <c r="D684" s="14" t="s">
        <v>12</v>
      </c>
      <c r="E684" s="197">
        <v>4000</v>
      </c>
      <c r="F684" s="10">
        <f t="shared" si="12"/>
        <v>6.7938126726830612</v>
      </c>
      <c r="G684" s="5">
        <v>588.77101749999997</v>
      </c>
    </row>
    <row r="685" spans="1:7" x14ac:dyDescent="0.35">
      <c r="A685" s="154">
        <v>45803</v>
      </c>
      <c r="B685" s="191" t="s">
        <v>142</v>
      </c>
      <c r="C685" s="14" t="s">
        <v>20</v>
      </c>
      <c r="D685" s="14" t="s">
        <v>12</v>
      </c>
      <c r="E685" s="197">
        <v>4000</v>
      </c>
      <c r="F685" s="10">
        <f t="shared" si="12"/>
        <v>6.7938126726830612</v>
      </c>
      <c r="G685" s="5">
        <v>588.77101749999997</v>
      </c>
    </row>
    <row r="686" spans="1:7" x14ac:dyDescent="0.35">
      <c r="A686" s="154">
        <v>45803</v>
      </c>
      <c r="B686" s="191" t="s">
        <v>142</v>
      </c>
      <c r="C686" s="14" t="s">
        <v>20</v>
      </c>
      <c r="D686" s="14" t="s">
        <v>11</v>
      </c>
      <c r="E686" s="197">
        <v>4000</v>
      </c>
      <c r="F686" s="10">
        <f t="shared" si="12"/>
        <v>6.7938126726830612</v>
      </c>
      <c r="G686" s="5">
        <v>588.77101749999997</v>
      </c>
    </row>
    <row r="687" spans="1:7" x14ac:dyDescent="0.35">
      <c r="A687" s="154">
        <v>45803</v>
      </c>
      <c r="B687" s="191" t="s">
        <v>142</v>
      </c>
      <c r="C687" s="14" t="s">
        <v>20</v>
      </c>
      <c r="D687" s="14" t="s">
        <v>11</v>
      </c>
      <c r="E687" s="197">
        <v>4000</v>
      </c>
      <c r="F687" s="10">
        <f t="shared" si="12"/>
        <v>6.7938126726830612</v>
      </c>
      <c r="G687" s="5">
        <v>588.77101749999997</v>
      </c>
    </row>
    <row r="688" spans="1:7" x14ac:dyDescent="0.35">
      <c r="A688" s="154">
        <v>45803</v>
      </c>
      <c r="B688" s="191" t="s">
        <v>142</v>
      </c>
      <c r="C688" s="14" t="s">
        <v>20</v>
      </c>
      <c r="D688" s="14" t="s">
        <v>11</v>
      </c>
      <c r="E688" s="197">
        <v>4000</v>
      </c>
      <c r="F688" s="10">
        <f t="shared" si="12"/>
        <v>6.7938126726830612</v>
      </c>
      <c r="G688" s="5">
        <v>588.77101749999997</v>
      </c>
    </row>
    <row r="689" spans="1:7" x14ac:dyDescent="0.35">
      <c r="A689" s="154">
        <v>45803</v>
      </c>
      <c r="B689" s="191" t="s">
        <v>142</v>
      </c>
      <c r="C689" s="14" t="s">
        <v>20</v>
      </c>
      <c r="D689" s="14" t="s">
        <v>11</v>
      </c>
      <c r="E689" s="197">
        <v>4000</v>
      </c>
      <c r="F689" s="10">
        <f t="shared" si="12"/>
        <v>6.7938126726830612</v>
      </c>
      <c r="G689" s="5">
        <v>588.77101749999997</v>
      </c>
    </row>
    <row r="690" spans="1:7" x14ac:dyDescent="0.35">
      <c r="A690" s="11">
        <v>45803</v>
      </c>
      <c r="B690" s="191" t="s">
        <v>88</v>
      </c>
      <c r="C690" s="5" t="s">
        <v>20</v>
      </c>
      <c r="D690" s="5" t="s">
        <v>11</v>
      </c>
      <c r="E690" s="198">
        <v>10000</v>
      </c>
      <c r="F690" s="10">
        <f t="shared" si="12"/>
        <v>16.984531681707651</v>
      </c>
      <c r="G690" s="5">
        <v>588.77101749999997</v>
      </c>
    </row>
    <row r="691" spans="1:7" x14ac:dyDescent="0.35">
      <c r="A691" s="11">
        <v>45803</v>
      </c>
      <c r="B691" s="199" t="s">
        <v>146</v>
      </c>
      <c r="C691" s="5" t="s">
        <v>264</v>
      </c>
      <c r="D691" s="5" t="s">
        <v>9</v>
      </c>
      <c r="E691" s="198">
        <v>50</v>
      </c>
      <c r="F691" s="10">
        <f t="shared" si="12"/>
        <v>8.4922658408538257E-2</v>
      </c>
      <c r="G691" s="5">
        <v>588.77101749999997</v>
      </c>
    </row>
    <row r="692" spans="1:7" x14ac:dyDescent="0.35">
      <c r="A692" s="11">
        <v>45803</v>
      </c>
      <c r="B692" s="191" t="s">
        <v>92</v>
      </c>
      <c r="C692" s="14" t="s">
        <v>27</v>
      </c>
      <c r="D692" s="5" t="s">
        <v>9</v>
      </c>
      <c r="E692" s="198">
        <v>4000</v>
      </c>
      <c r="F692" s="10">
        <f t="shared" si="12"/>
        <v>6.7938126726830612</v>
      </c>
      <c r="G692" s="5">
        <v>588.77101749999997</v>
      </c>
    </row>
    <row r="693" spans="1:7" x14ac:dyDescent="0.35">
      <c r="A693" s="11">
        <v>45803</v>
      </c>
      <c r="B693" s="191" t="s">
        <v>93</v>
      </c>
      <c r="C693" s="14" t="s">
        <v>28</v>
      </c>
      <c r="D693" s="5" t="s">
        <v>9</v>
      </c>
      <c r="E693" s="198">
        <v>2000</v>
      </c>
      <c r="F693" s="10">
        <f t="shared" si="12"/>
        <v>3.3969063363415306</v>
      </c>
      <c r="G693" s="5">
        <v>588.77101749999997</v>
      </c>
    </row>
    <row r="694" spans="1:7" x14ac:dyDescent="0.35">
      <c r="A694" s="154">
        <v>45803</v>
      </c>
      <c r="B694" s="191" t="s">
        <v>146</v>
      </c>
      <c r="C694" s="5" t="s">
        <v>264</v>
      </c>
      <c r="D694" s="5" t="s">
        <v>9</v>
      </c>
      <c r="E694" s="200">
        <v>1670</v>
      </c>
      <c r="F694" s="10">
        <f t="shared" si="12"/>
        <v>2.8364167908451781</v>
      </c>
      <c r="G694" s="5">
        <v>588.77101749999997</v>
      </c>
    </row>
    <row r="695" spans="1:7" x14ac:dyDescent="0.35">
      <c r="A695" s="131">
        <v>45804</v>
      </c>
      <c r="B695" s="32" t="s">
        <v>97</v>
      </c>
      <c r="C695" s="14" t="s">
        <v>13</v>
      </c>
      <c r="D695" s="5" t="s">
        <v>9</v>
      </c>
      <c r="E695" s="195">
        <v>11700</v>
      </c>
      <c r="F695" s="10">
        <f t="shared" si="12"/>
        <v>19.871902067597954</v>
      </c>
      <c r="G695" s="5">
        <v>588.77101749999997</v>
      </c>
    </row>
    <row r="696" spans="1:7" x14ac:dyDescent="0.35">
      <c r="A696" s="154">
        <v>45806</v>
      </c>
      <c r="B696" s="201" t="s">
        <v>275</v>
      </c>
      <c r="C696" s="5" t="s">
        <v>21</v>
      </c>
      <c r="D696" s="5" t="s">
        <v>11</v>
      </c>
      <c r="E696" s="200">
        <v>30000</v>
      </c>
      <c r="F696" s="10">
        <f t="shared" si="12"/>
        <v>50.95359504512296</v>
      </c>
      <c r="G696" s="5">
        <v>588.77101749999997</v>
      </c>
    </row>
    <row r="697" spans="1:7" x14ac:dyDescent="0.35">
      <c r="A697" s="154">
        <v>45807</v>
      </c>
      <c r="B697" s="201" t="s">
        <v>94</v>
      </c>
      <c r="C697" s="14" t="s">
        <v>27</v>
      </c>
      <c r="D697" s="5" t="s">
        <v>9</v>
      </c>
      <c r="E697" s="200">
        <v>13000</v>
      </c>
      <c r="F697" s="10">
        <f t="shared" si="12"/>
        <v>22.079891186219946</v>
      </c>
      <c r="G697" s="5">
        <v>588.77101749999997</v>
      </c>
    </row>
    <row r="698" spans="1:7" x14ac:dyDescent="0.35">
      <c r="A698" s="11">
        <v>45807</v>
      </c>
      <c r="B698" s="201" t="s">
        <v>276</v>
      </c>
      <c r="C698" s="14" t="s">
        <v>20</v>
      </c>
      <c r="D698" s="5" t="s">
        <v>10</v>
      </c>
      <c r="E698" s="200">
        <v>15000</v>
      </c>
      <c r="F698" s="10">
        <f t="shared" si="12"/>
        <v>25.47679752256148</v>
      </c>
      <c r="G698" s="5">
        <v>588.77101749999997</v>
      </c>
    </row>
    <row r="699" spans="1:7" x14ac:dyDescent="0.35">
      <c r="A699" s="11">
        <v>45807</v>
      </c>
      <c r="B699" s="201" t="s">
        <v>277</v>
      </c>
      <c r="C699" s="5" t="s">
        <v>21</v>
      </c>
      <c r="D699" s="5" t="s">
        <v>11</v>
      </c>
      <c r="E699" s="200">
        <v>30000</v>
      </c>
      <c r="F699" s="10">
        <f t="shared" si="12"/>
        <v>50.95359504512296</v>
      </c>
      <c r="G699" s="5">
        <v>588.77101749999997</v>
      </c>
    </row>
    <row r="700" spans="1:7" x14ac:dyDescent="0.35">
      <c r="A700" s="11">
        <v>45807</v>
      </c>
      <c r="B700" s="191" t="s">
        <v>146</v>
      </c>
      <c r="C700" s="5" t="s">
        <v>264</v>
      </c>
      <c r="D700" s="5" t="s">
        <v>9</v>
      </c>
      <c r="E700" s="200">
        <v>2000</v>
      </c>
      <c r="F700" s="10">
        <f t="shared" si="12"/>
        <v>3.3969063363415306</v>
      </c>
      <c r="G700" s="5">
        <v>588.77101749999997</v>
      </c>
    </row>
    <row r="701" spans="1:7" x14ac:dyDescent="0.35">
      <c r="A701" s="11">
        <v>45808</v>
      </c>
      <c r="B701" s="191" t="s">
        <v>120</v>
      </c>
      <c r="C701" s="14" t="s">
        <v>21</v>
      </c>
      <c r="D701" s="5" t="s">
        <v>11</v>
      </c>
      <c r="E701" s="198">
        <v>35000</v>
      </c>
      <c r="F701" s="10">
        <f t="shared" si="12"/>
        <v>59.445860885976785</v>
      </c>
      <c r="G701" s="5">
        <v>588.77101749999997</v>
      </c>
    </row>
    <row r="702" spans="1:7" x14ac:dyDescent="0.35">
      <c r="A702" s="11">
        <v>45808</v>
      </c>
      <c r="B702" s="191" t="s">
        <v>166</v>
      </c>
      <c r="C702" s="5" t="s">
        <v>22</v>
      </c>
      <c r="D702" s="5" t="s">
        <v>10</v>
      </c>
      <c r="E702" s="198">
        <v>119500</v>
      </c>
      <c r="F702" s="10">
        <f t="shared" si="12"/>
        <v>202.96515359640645</v>
      </c>
      <c r="G702" s="5">
        <v>588.77101749999997</v>
      </c>
    </row>
    <row r="703" spans="1:7" x14ac:dyDescent="0.35">
      <c r="A703" s="11">
        <v>45808</v>
      </c>
      <c r="B703" s="191" t="s">
        <v>166</v>
      </c>
      <c r="C703" s="5" t="s">
        <v>22</v>
      </c>
      <c r="D703" s="5" t="s">
        <v>9</v>
      </c>
      <c r="E703" s="198">
        <v>51500</v>
      </c>
      <c r="F703" s="10">
        <f t="shared" si="12"/>
        <v>87.470338160794412</v>
      </c>
      <c r="G703" s="5">
        <v>588.77101749999997</v>
      </c>
    </row>
    <row r="704" spans="1:7" x14ac:dyDescent="0.35">
      <c r="A704" s="11">
        <v>45808</v>
      </c>
      <c r="B704" s="191" t="s">
        <v>166</v>
      </c>
      <c r="C704" s="5" t="s">
        <v>22</v>
      </c>
      <c r="D704" s="5" t="s">
        <v>12</v>
      </c>
      <c r="E704" s="198">
        <v>27200</v>
      </c>
      <c r="F704" s="10">
        <f t="shared" si="12"/>
        <v>46.197926174244813</v>
      </c>
      <c r="G704" s="5">
        <v>588.77101749999997</v>
      </c>
    </row>
    <row r="705" spans="1:7" x14ac:dyDescent="0.35">
      <c r="A705" s="11">
        <v>45808</v>
      </c>
      <c r="B705" s="191" t="s">
        <v>166</v>
      </c>
      <c r="C705" s="5" t="s">
        <v>22</v>
      </c>
      <c r="D705" s="5" t="s">
        <v>12</v>
      </c>
      <c r="E705" s="198">
        <v>24500</v>
      </c>
      <c r="F705" s="10">
        <f t="shared" si="12"/>
        <v>41.612102620183748</v>
      </c>
      <c r="G705" s="5">
        <v>588.77101749999997</v>
      </c>
    </row>
    <row r="706" spans="1:7" x14ac:dyDescent="0.35">
      <c r="A706" s="11">
        <v>45808</v>
      </c>
      <c r="B706" s="191" t="s">
        <v>166</v>
      </c>
      <c r="C706" s="5" t="s">
        <v>22</v>
      </c>
      <c r="D706" s="5" t="s">
        <v>11</v>
      </c>
      <c r="E706" s="200">
        <v>636900</v>
      </c>
      <c r="F706" s="10">
        <f t="shared" si="12"/>
        <v>1081.7448228079604</v>
      </c>
      <c r="G706" s="5">
        <v>588.77101749999997</v>
      </c>
    </row>
    <row r="707" spans="1:7" x14ac:dyDescent="0.35">
      <c r="A707" s="11">
        <v>45808</v>
      </c>
      <c r="B707" s="191" t="s">
        <v>166</v>
      </c>
      <c r="C707" s="5" t="s">
        <v>22</v>
      </c>
      <c r="D707" s="5" t="s">
        <v>11</v>
      </c>
      <c r="E707" s="198">
        <v>210650</v>
      </c>
      <c r="F707" s="10">
        <f t="shared" si="12"/>
        <v>357.77915987517167</v>
      </c>
      <c r="G707" s="5">
        <v>588.77101749999997</v>
      </c>
    </row>
    <row r="708" spans="1:7" x14ac:dyDescent="0.35">
      <c r="A708" s="11">
        <v>45808</v>
      </c>
      <c r="B708" s="191" t="s">
        <v>166</v>
      </c>
      <c r="C708" s="5" t="s">
        <v>22</v>
      </c>
      <c r="D708" s="5" t="s">
        <v>11</v>
      </c>
      <c r="E708" s="198">
        <v>190300</v>
      </c>
      <c r="F708" s="10">
        <f t="shared" si="12"/>
        <v>323.21563790289662</v>
      </c>
      <c r="G708" s="5">
        <v>588.77101749999997</v>
      </c>
    </row>
    <row r="709" spans="1:7" x14ac:dyDescent="0.35">
      <c r="A709" s="11">
        <v>45808</v>
      </c>
      <c r="B709" s="191" t="s">
        <v>166</v>
      </c>
      <c r="C709" s="5" t="s">
        <v>22</v>
      </c>
      <c r="D709" s="5" t="s">
        <v>11</v>
      </c>
      <c r="E709" s="198">
        <v>24000</v>
      </c>
      <c r="F709" s="10">
        <f t="shared" si="12"/>
        <v>40.762876036098362</v>
      </c>
      <c r="G709" s="5">
        <v>588.77101749999997</v>
      </c>
    </row>
    <row r="710" spans="1:7" x14ac:dyDescent="0.35">
      <c r="A710" s="11">
        <v>45808</v>
      </c>
      <c r="B710" s="191" t="s">
        <v>166</v>
      </c>
      <c r="C710" s="5" t="s">
        <v>22</v>
      </c>
      <c r="D710" s="5" t="s">
        <v>11</v>
      </c>
      <c r="E710" s="198">
        <v>15200</v>
      </c>
      <c r="F710" s="10">
        <f t="shared" si="12"/>
        <v>25.816488156195632</v>
      </c>
      <c r="G710" s="5">
        <v>588.77101749999997</v>
      </c>
    </row>
    <row r="711" spans="1:7" x14ac:dyDescent="0.35">
      <c r="A711" s="11">
        <v>45808</v>
      </c>
      <c r="B711" s="191" t="s">
        <v>166</v>
      </c>
      <c r="C711" s="5" t="s">
        <v>22</v>
      </c>
      <c r="D711" s="5" t="s">
        <v>11</v>
      </c>
      <c r="E711" s="198">
        <v>106100</v>
      </c>
      <c r="F711" s="10">
        <f t="shared" si="12"/>
        <v>180.2058811429182</v>
      </c>
      <c r="G711" s="5">
        <v>588.77101749999997</v>
      </c>
    </row>
    <row r="712" spans="1:7" x14ac:dyDescent="0.35">
      <c r="A712" s="11">
        <v>45808</v>
      </c>
      <c r="B712" s="191" t="s">
        <v>166</v>
      </c>
      <c r="C712" s="5" t="s">
        <v>22</v>
      </c>
      <c r="D712" s="5" t="s">
        <v>9</v>
      </c>
      <c r="E712" s="198">
        <v>30900</v>
      </c>
      <c r="F712" s="10">
        <f t="shared" si="12"/>
        <v>52.482202896476643</v>
      </c>
      <c r="G712" s="5">
        <v>588.77101749999997</v>
      </c>
    </row>
    <row r="713" spans="1:7" x14ac:dyDescent="0.35">
      <c r="A713" s="11">
        <v>45808</v>
      </c>
      <c r="B713" s="191" t="s">
        <v>166</v>
      </c>
      <c r="C713" s="5" t="s">
        <v>22</v>
      </c>
      <c r="D713" s="5" t="s">
        <v>9</v>
      </c>
      <c r="E713" s="198">
        <v>29900</v>
      </c>
      <c r="F713" s="10">
        <f t="shared" ref="F713:F776" si="13">E713/G713</f>
        <v>50.783749728305878</v>
      </c>
      <c r="G713" s="5">
        <v>588.77101749999997</v>
      </c>
    </row>
    <row r="714" spans="1:7" ht="15" thickBot="1" x14ac:dyDescent="0.4">
      <c r="A714" s="139">
        <v>45808</v>
      </c>
      <c r="B714" s="202" t="s">
        <v>98</v>
      </c>
      <c r="C714" s="15" t="s">
        <v>13</v>
      </c>
      <c r="D714" s="15" t="s">
        <v>9</v>
      </c>
      <c r="E714" s="203">
        <v>20475</v>
      </c>
      <c r="F714" s="21">
        <f t="shared" si="13"/>
        <v>34.775828618296416</v>
      </c>
      <c r="G714" s="15">
        <v>588.77101749999997</v>
      </c>
    </row>
    <row r="715" spans="1:7" x14ac:dyDescent="0.35">
      <c r="A715" s="171">
        <v>45809</v>
      </c>
      <c r="B715" s="210" t="s">
        <v>241</v>
      </c>
      <c r="C715" s="46" t="s">
        <v>21</v>
      </c>
      <c r="D715" s="46" t="s">
        <v>11</v>
      </c>
      <c r="E715" s="173">
        <v>30000</v>
      </c>
      <c r="F715" s="47">
        <f t="shared" si="13"/>
        <v>50.95359504512296</v>
      </c>
      <c r="G715" s="48">
        <v>588.77101749999997</v>
      </c>
    </row>
    <row r="716" spans="1:7" x14ac:dyDescent="0.35">
      <c r="A716" s="11">
        <v>45809</v>
      </c>
      <c r="B716" s="211" t="s">
        <v>120</v>
      </c>
      <c r="C716" s="14" t="s">
        <v>21</v>
      </c>
      <c r="D716" s="14" t="s">
        <v>11</v>
      </c>
      <c r="E716" s="13">
        <v>35000</v>
      </c>
      <c r="F716" s="10">
        <f t="shared" si="13"/>
        <v>59.445860885976785</v>
      </c>
      <c r="G716" s="5">
        <v>588.77101749999997</v>
      </c>
    </row>
    <row r="717" spans="1:7" x14ac:dyDescent="0.35">
      <c r="A717" s="11">
        <v>45809</v>
      </c>
      <c r="B717" s="211" t="s">
        <v>143</v>
      </c>
      <c r="C717" s="14" t="s">
        <v>30</v>
      </c>
      <c r="D717" s="14" t="s">
        <v>11</v>
      </c>
      <c r="E717" s="13">
        <v>30000</v>
      </c>
      <c r="F717" s="10">
        <f t="shared" si="13"/>
        <v>50.95359504512296</v>
      </c>
      <c r="G717" s="5">
        <v>588.77101749999997</v>
      </c>
    </row>
    <row r="718" spans="1:7" x14ac:dyDescent="0.35">
      <c r="A718" s="40">
        <v>45809</v>
      </c>
      <c r="B718" s="9" t="s">
        <v>294</v>
      </c>
      <c r="C718" s="14" t="s">
        <v>24</v>
      </c>
      <c r="D718" s="14" t="s">
        <v>10</v>
      </c>
      <c r="E718" s="41">
        <v>21667</v>
      </c>
      <c r="F718" s="10">
        <f t="shared" si="13"/>
        <v>36.800384794755971</v>
      </c>
      <c r="G718" s="5">
        <v>588.77101749999997</v>
      </c>
    </row>
    <row r="719" spans="1:7" x14ac:dyDescent="0.35">
      <c r="A719" s="40">
        <v>45809</v>
      </c>
      <c r="B719" s="9" t="s">
        <v>295</v>
      </c>
      <c r="C719" s="14" t="s">
        <v>24</v>
      </c>
      <c r="D719" s="14" t="s">
        <v>10</v>
      </c>
      <c r="E719" s="41">
        <v>35315</v>
      </c>
      <c r="F719" s="10">
        <f t="shared" si="13"/>
        <v>59.980873633950573</v>
      </c>
      <c r="G719" s="5">
        <v>588.77101749999997</v>
      </c>
    </row>
    <row r="720" spans="1:7" x14ac:dyDescent="0.35">
      <c r="A720" s="40">
        <v>45809</v>
      </c>
      <c r="B720" s="9" t="s">
        <v>296</v>
      </c>
      <c r="C720" s="14" t="s">
        <v>13</v>
      </c>
      <c r="D720" s="14" t="s">
        <v>9</v>
      </c>
      <c r="E720" s="41">
        <v>9474</v>
      </c>
      <c r="F720" s="10">
        <f t="shared" si="13"/>
        <v>16.091145315249829</v>
      </c>
      <c r="G720" s="5">
        <v>588.77101749999997</v>
      </c>
    </row>
    <row r="721" spans="1:7" x14ac:dyDescent="0.35">
      <c r="A721" s="40">
        <v>45809</v>
      </c>
      <c r="B721" s="9" t="s">
        <v>147</v>
      </c>
      <c r="C721" s="14" t="s">
        <v>13</v>
      </c>
      <c r="D721" s="14" t="s">
        <v>9</v>
      </c>
      <c r="E721" s="41">
        <v>1755</v>
      </c>
      <c r="F721" s="10">
        <f t="shared" si="13"/>
        <v>2.9807853101396931</v>
      </c>
      <c r="G721" s="5">
        <v>588.77101749999997</v>
      </c>
    </row>
    <row r="722" spans="1:7" ht="26" x14ac:dyDescent="0.35">
      <c r="A722" s="40">
        <v>45809</v>
      </c>
      <c r="B722" s="32" t="s">
        <v>102</v>
      </c>
      <c r="C722" s="14" t="s">
        <v>62</v>
      </c>
      <c r="D722" s="14" t="s">
        <v>9</v>
      </c>
      <c r="E722" s="24">
        <v>88429</v>
      </c>
      <c r="F722" s="10">
        <f t="shared" si="13"/>
        <v>150.19251520817261</v>
      </c>
      <c r="G722" s="5">
        <v>588.77101749999997</v>
      </c>
    </row>
    <row r="723" spans="1:7" x14ac:dyDescent="0.35">
      <c r="A723" s="40">
        <v>45809</v>
      </c>
      <c r="B723" s="9" t="s">
        <v>147</v>
      </c>
      <c r="C723" s="14" t="s">
        <v>13</v>
      </c>
      <c r="D723" s="14" t="s">
        <v>9</v>
      </c>
      <c r="E723" s="41">
        <v>1755</v>
      </c>
      <c r="F723" s="10">
        <f t="shared" si="13"/>
        <v>2.9807853101396931</v>
      </c>
      <c r="G723" s="5">
        <v>588.77101749999997</v>
      </c>
    </row>
    <row r="724" spans="1:7" x14ac:dyDescent="0.35">
      <c r="A724" s="40">
        <v>45810</v>
      </c>
      <c r="B724" s="9" t="s">
        <v>147</v>
      </c>
      <c r="C724" s="14" t="s">
        <v>13</v>
      </c>
      <c r="D724" s="14" t="s">
        <v>9</v>
      </c>
      <c r="E724" s="24">
        <v>2814</v>
      </c>
      <c r="F724" s="10">
        <f t="shared" si="13"/>
        <v>4.7794472152325334</v>
      </c>
      <c r="G724" s="5">
        <v>588.77101749999997</v>
      </c>
    </row>
    <row r="725" spans="1:7" x14ac:dyDescent="0.35">
      <c r="A725" s="29">
        <v>45810</v>
      </c>
      <c r="B725" s="30" t="s">
        <v>142</v>
      </c>
      <c r="C725" s="14" t="s">
        <v>20</v>
      </c>
      <c r="D725" s="14" t="s">
        <v>12</v>
      </c>
      <c r="E725" s="19">
        <v>4000</v>
      </c>
      <c r="F725" s="10">
        <f t="shared" si="13"/>
        <v>6.7938126726830612</v>
      </c>
      <c r="G725" s="5">
        <v>588.77101749999997</v>
      </c>
    </row>
    <row r="726" spans="1:7" x14ac:dyDescent="0.35">
      <c r="A726" s="29">
        <v>45810</v>
      </c>
      <c r="B726" s="30" t="s">
        <v>142</v>
      </c>
      <c r="C726" s="14" t="s">
        <v>20</v>
      </c>
      <c r="D726" s="14" t="s">
        <v>12</v>
      </c>
      <c r="E726" s="19">
        <v>4000</v>
      </c>
      <c r="F726" s="10">
        <f t="shared" si="13"/>
        <v>6.7938126726830612</v>
      </c>
      <c r="G726" s="5">
        <v>588.77101749999997</v>
      </c>
    </row>
    <row r="727" spans="1:7" x14ac:dyDescent="0.35">
      <c r="A727" s="29">
        <v>45810</v>
      </c>
      <c r="B727" s="30" t="s">
        <v>142</v>
      </c>
      <c r="C727" s="14" t="s">
        <v>20</v>
      </c>
      <c r="D727" s="14" t="s">
        <v>9</v>
      </c>
      <c r="E727" s="19">
        <v>4000</v>
      </c>
      <c r="F727" s="10">
        <f t="shared" si="13"/>
        <v>6.7938126726830612</v>
      </c>
      <c r="G727" s="5">
        <v>588.77101749999997</v>
      </c>
    </row>
    <row r="728" spans="1:7" x14ac:dyDescent="0.35">
      <c r="A728" s="29">
        <v>45810</v>
      </c>
      <c r="B728" s="30" t="s">
        <v>142</v>
      </c>
      <c r="C728" s="14" t="s">
        <v>20</v>
      </c>
      <c r="D728" s="14" t="s">
        <v>11</v>
      </c>
      <c r="E728" s="19">
        <v>4000</v>
      </c>
      <c r="F728" s="10">
        <f t="shared" si="13"/>
        <v>6.7697941750400696</v>
      </c>
      <c r="G728" s="5">
        <v>590.85991339999998</v>
      </c>
    </row>
    <row r="729" spans="1:7" x14ac:dyDescent="0.35">
      <c r="A729" s="29">
        <v>45810</v>
      </c>
      <c r="B729" s="30" t="s">
        <v>142</v>
      </c>
      <c r="C729" s="14" t="s">
        <v>20</v>
      </c>
      <c r="D729" s="14" t="s">
        <v>11</v>
      </c>
      <c r="E729" s="19">
        <v>4000</v>
      </c>
      <c r="F729" s="10">
        <f t="shared" si="13"/>
        <v>6.7938126726830612</v>
      </c>
      <c r="G729" s="5">
        <v>588.77101749999997</v>
      </c>
    </row>
    <row r="730" spans="1:7" x14ac:dyDescent="0.35">
      <c r="A730" s="29">
        <v>45810</v>
      </c>
      <c r="B730" s="30" t="s">
        <v>142</v>
      </c>
      <c r="C730" s="14" t="s">
        <v>20</v>
      </c>
      <c r="D730" s="14" t="s">
        <v>11</v>
      </c>
      <c r="E730" s="19">
        <v>4000</v>
      </c>
      <c r="F730" s="10">
        <f t="shared" si="13"/>
        <v>6.7938126726830612</v>
      </c>
      <c r="G730" s="5">
        <v>588.77101749999997</v>
      </c>
    </row>
    <row r="731" spans="1:7" x14ac:dyDescent="0.35">
      <c r="A731" s="29">
        <v>45810</v>
      </c>
      <c r="B731" s="30" t="s">
        <v>142</v>
      </c>
      <c r="C731" s="14" t="s">
        <v>20</v>
      </c>
      <c r="D731" s="14" t="s">
        <v>11</v>
      </c>
      <c r="E731" s="19">
        <v>4000</v>
      </c>
      <c r="F731" s="10">
        <f t="shared" si="13"/>
        <v>6.7938126726830612</v>
      </c>
      <c r="G731" s="5">
        <v>588.77101749999997</v>
      </c>
    </row>
    <row r="732" spans="1:7" x14ac:dyDescent="0.35">
      <c r="A732" s="29">
        <v>45810</v>
      </c>
      <c r="B732" s="30" t="s">
        <v>55</v>
      </c>
      <c r="C732" s="14" t="s">
        <v>20</v>
      </c>
      <c r="D732" s="14" t="s">
        <v>11</v>
      </c>
      <c r="E732" s="19">
        <v>15000</v>
      </c>
      <c r="F732" s="10">
        <f t="shared" si="13"/>
        <v>25.47679752256148</v>
      </c>
      <c r="G732" s="5">
        <v>588.77101749999997</v>
      </c>
    </row>
    <row r="733" spans="1:7" ht="15" thickBot="1" x14ac:dyDescent="0.4">
      <c r="A733" s="29">
        <v>45810</v>
      </c>
      <c r="B733" s="30" t="s">
        <v>99</v>
      </c>
      <c r="C733" s="14" t="s">
        <v>20</v>
      </c>
      <c r="D733" s="14" t="s">
        <v>11</v>
      </c>
      <c r="E733" s="19">
        <v>10000</v>
      </c>
      <c r="F733" s="10">
        <f t="shared" si="13"/>
        <v>16.984531681707651</v>
      </c>
      <c r="G733" s="5">
        <v>588.77101749999997</v>
      </c>
    </row>
    <row r="734" spans="1:7" x14ac:dyDescent="0.35">
      <c r="A734" s="29">
        <v>45810</v>
      </c>
      <c r="B734" s="210" t="s">
        <v>241</v>
      </c>
      <c r="C734" s="14" t="s">
        <v>21</v>
      </c>
      <c r="D734" s="14" t="s">
        <v>11</v>
      </c>
      <c r="E734" s="19">
        <v>30000</v>
      </c>
      <c r="F734" s="10">
        <f t="shared" si="13"/>
        <v>50.95359504512296</v>
      </c>
      <c r="G734" s="5">
        <v>588.77101749999997</v>
      </c>
    </row>
    <row r="735" spans="1:7" x14ac:dyDescent="0.35">
      <c r="A735" s="40">
        <v>45811</v>
      </c>
      <c r="B735" s="9" t="s">
        <v>297</v>
      </c>
      <c r="C735" s="14" t="s">
        <v>19</v>
      </c>
      <c r="D735" s="14" t="s">
        <v>9</v>
      </c>
      <c r="E735" s="41">
        <v>124910</v>
      </c>
      <c r="F735" s="10">
        <f t="shared" si="13"/>
        <v>212.1537852362103</v>
      </c>
      <c r="G735" s="5">
        <v>588.77101749999997</v>
      </c>
    </row>
    <row r="736" spans="1:7" x14ac:dyDescent="0.35">
      <c r="A736" s="188">
        <v>45812</v>
      </c>
      <c r="B736" s="9" t="s">
        <v>151</v>
      </c>
      <c r="C736" s="14" t="s">
        <v>19</v>
      </c>
      <c r="D736" s="14" t="s">
        <v>10</v>
      </c>
      <c r="E736" s="41">
        <v>196670</v>
      </c>
      <c r="F736" s="10">
        <f t="shared" si="13"/>
        <v>334.0347845841444</v>
      </c>
      <c r="G736" s="5">
        <v>588.77101749999997</v>
      </c>
    </row>
    <row r="737" spans="1:7" x14ac:dyDescent="0.35">
      <c r="A737" s="188">
        <v>45812</v>
      </c>
      <c r="B737" s="9" t="s">
        <v>151</v>
      </c>
      <c r="C737" s="14" t="s">
        <v>19</v>
      </c>
      <c r="D737" s="14" t="s">
        <v>11</v>
      </c>
      <c r="E737" s="41">
        <v>144805</v>
      </c>
      <c r="F737" s="10">
        <f t="shared" si="13"/>
        <v>245.94451101696765</v>
      </c>
      <c r="G737" s="5">
        <v>588.77101749999997</v>
      </c>
    </row>
    <row r="738" spans="1:7" x14ac:dyDescent="0.35">
      <c r="A738" s="188">
        <v>45812</v>
      </c>
      <c r="B738" s="9" t="s">
        <v>151</v>
      </c>
      <c r="C738" s="14" t="s">
        <v>19</v>
      </c>
      <c r="D738" s="14" t="s">
        <v>9</v>
      </c>
      <c r="E738" s="41">
        <v>202108</v>
      </c>
      <c r="F738" s="10">
        <f t="shared" si="13"/>
        <v>343.27097291265704</v>
      </c>
      <c r="G738" s="5">
        <v>588.77101749999997</v>
      </c>
    </row>
    <row r="739" spans="1:7" x14ac:dyDescent="0.35">
      <c r="A739" s="188">
        <v>45812</v>
      </c>
      <c r="B739" s="9" t="s">
        <v>152</v>
      </c>
      <c r="C739" s="14" t="s">
        <v>19</v>
      </c>
      <c r="D739" s="14" t="s">
        <v>11</v>
      </c>
      <c r="E739" s="41">
        <v>7895</v>
      </c>
      <c r="F739" s="10">
        <f t="shared" si="13"/>
        <v>13.409287762708191</v>
      </c>
      <c r="G739" s="5">
        <v>588.77101749999997</v>
      </c>
    </row>
    <row r="740" spans="1:7" x14ac:dyDescent="0.35">
      <c r="A740" s="188">
        <v>45812</v>
      </c>
      <c r="B740" s="9" t="s">
        <v>152</v>
      </c>
      <c r="C740" s="14" t="s">
        <v>19</v>
      </c>
      <c r="D740" s="14" t="s">
        <v>11</v>
      </c>
      <c r="E740" s="41">
        <v>7895</v>
      </c>
      <c r="F740" s="10">
        <f t="shared" si="13"/>
        <v>13.409287762708191</v>
      </c>
      <c r="G740" s="5">
        <v>588.77101749999997</v>
      </c>
    </row>
    <row r="741" spans="1:7" x14ac:dyDescent="0.35">
      <c r="A741" s="188">
        <v>45812</v>
      </c>
      <c r="B741" s="9" t="s">
        <v>152</v>
      </c>
      <c r="C741" s="14" t="s">
        <v>19</v>
      </c>
      <c r="D741" s="14" t="s">
        <v>9</v>
      </c>
      <c r="E741" s="41">
        <v>3684</v>
      </c>
      <c r="F741" s="10">
        <f t="shared" si="13"/>
        <v>6.2571014715410991</v>
      </c>
      <c r="G741" s="5">
        <v>588.77101749999997</v>
      </c>
    </row>
    <row r="742" spans="1:7" x14ac:dyDescent="0.35">
      <c r="A742" s="188">
        <v>45812</v>
      </c>
      <c r="B742" s="9" t="s">
        <v>152</v>
      </c>
      <c r="C742" s="14" t="s">
        <v>19</v>
      </c>
      <c r="D742" s="14" t="s">
        <v>9</v>
      </c>
      <c r="E742" s="41">
        <v>3684</v>
      </c>
      <c r="F742" s="10">
        <f t="shared" si="13"/>
        <v>6.2571014715410991</v>
      </c>
      <c r="G742" s="5">
        <v>588.77101749999997</v>
      </c>
    </row>
    <row r="743" spans="1:7" x14ac:dyDescent="0.35">
      <c r="A743" s="29">
        <v>45812</v>
      </c>
      <c r="B743" s="211" t="s">
        <v>143</v>
      </c>
      <c r="C743" s="14" t="s">
        <v>30</v>
      </c>
      <c r="D743" s="14" t="s">
        <v>11</v>
      </c>
      <c r="E743" s="19">
        <v>11000</v>
      </c>
      <c r="F743" s="10">
        <f t="shared" si="13"/>
        <v>18.682984849878416</v>
      </c>
      <c r="G743" s="5">
        <v>588.77101749999997</v>
      </c>
    </row>
    <row r="744" spans="1:7" x14ac:dyDescent="0.35">
      <c r="A744" s="29">
        <v>45812</v>
      </c>
      <c r="B744" s="211" t="s">
        <v>120</v>
      </c>
      <c r="C744" s="14" t="s">
        <v>21</v>
      </c>
      <c r="D744" s="14" t="s">
        <v>11</v>
      </c>
      <c r="E744" s="19">
        <v>15000</v>
      </c>
      <c r="F744" s="10">
        <f t="shared" si="13"/>
        <v>25.47679752256148</v>
      </c>
      <c r="G744" s="5">
        <v>588.77101749999997</v>
      </c>
    </row>
    <row r="745" spans="1:7" x14ac:dyDescent="0.35">
      <c r="A745" s="29">
        <v>45812</v>
      </c>
      <c r="B745" s="30" t="s">
        <v>298</v>
      </c>
      <c r="C745" s="14" t="s">
        <v>25</v>
      </c>
      <c r="D745" s="14" t="s">
        <v>9</v>
      </c>
      <c r="E745" s="19">
        <v>100000</v>
      </c>
      <c r="F745" s="10">
        <f t="shared" si="13"/>
        <v>169.84531681707651</v>
      </c>
      <c r="G745" s="5">
        <v>588.77101749999997</v>
      </c>
    </row>
    <row r="746" spans="1:7" x14ac:dyDescent="0.35">
      <c r="A746" s="29">
        <v>45812</v>
      </c>
      <c r="B746" s="191" t="s">
        <v>299</v>
      </c>
      <c r="C746" s="14" t="s">
        <v>65</v>
      </c>
      <c r="D746" s="14" t="s">
        <v>185</v>
      </c>
      <c r="E746" s="19">
        <v>3000</v>
      </c>
      <c r="F746" s="10">
        <f t="shared" si="13"/>
        <v>5.0953595045122952</v>
      </c>
      <c r="G746" s="5">
        <v>588.77101749999997</v>
      </c>
    </row>
    <row r="747" spans="1:7" x14ac:dyDescent="0.35">
      <c r="A747" s="29">
        <v>45813</v>
      </c>
      <c r="B747" s="31" t="s">
        <v>79</v>
      </c>
      <c r="C747" s="14" t="s">
        <v>20</v>
      </c>
      <c r="D747" s="14" t="s">
        <v>11</v>
      </c>
      <c r="E747" s="19">
        <v>10000</v>
      </c>
      <c r="F747" s="10">
        <f t="shared" si="13"/>
        <v>16.984531681707651</v>
      </c>
      <c r="G747" s="5">
        <v>588.77101749999997</v>
      </c>
    </row>
    <row r="748" spans="1:7" x14ac:dyDescent="0.35">
      <c r="A748" s="29">
        <v>45813</v>
      </c>
      <c r="B748" s="31" t="s">
        <v>79</v>
      </c>
      <c r="C748" s="14" t="s">
        <v>20</v>
      </c>
      <c r="D748" s="14" t="s">
        <v>11</v>
      </c>
      <c r="E748" s="19">
        <v>2000</v>
      </c>
      <c r="F748" s="10">
        <f t="shared" si="13"/>
        <v>3.3969063363415306</v>
      </c>
      <c r="G748" s="5">
        <v>588.77101749999997</v>
      </c>
    </row>
    <row r="749" spans="1:7" x14ac:dyDescent="0.35">
      <c r="A749" s="188">
        <v>45814</v>
      </c>
      <c r="B749" s="9" t="s">
        <v>103</v>
      </c>
      <c r="C749" s="14" t="s">
        <v>13</v>
      </c>
      <c r="D749" s="14" t="s">
        <v>9</v>
      </c>
      <c r="E749" s="41">
        <v>100</v>
      </c>
      <c r="F749" s="10">
        <f t="shared" si="13"/>
        <v>0.16984531681707651</v>
      </c>
      <c r="G749" s="5">
        <v>588.77101749999997</v>
      </c>
    </row>
    <row r="750" spans="1:7" x14ac:dyDescent="0.35">
      <c r="A750" s="29">
        <v>45817</v>
      </c>
      <c r="B750" s="31" t="s">
        <v>171</v>
      </c>
      <c r="C750" s="14" t="s">
        <v>22</v>
      </c>
      <c r="D750" s="14" t="s">
        <v>185</v>
      </c>
      <c r="E750" s="19">
        <v>35000</v>
      </c>
      <c r="F750" s="10">
        <f t="shared" si="13"/>
        <v>59.445860885976785</v>
      </c>
      <c r="G750" s="5">
        <v>588.77101749999997</v>
      </c>
    </row>
    <row r="751" spans="1:7" x14ac:dyDescent="0.35">
      <c r="A751" s="29">
        <v>45817</v>
      </c>
      <c r="B751" s="31" t="s">
        <v>300</v>
      </c>
      <c r="C751" s="14" t="s">
        <v>22</v>
      </c>
      <c r="D751" s="14" t="s">
        <v>185</v>
      </c>
      <c r="E751" s="19">
        <v>60000</v>
      </c>
      <c r="F751" s="10">
        <f t="shared" si="13"/>
        <v>101.90719009024592</v>
      </c>
      <c r="G751" s="5">
        <v>588.77101749999997</v>
      </c>
    </row>
    <row r="752" spans="1:7" x14ac:dyDescent="0.35">
      <c r="A752" s="29">
        <v>45817</v>
      </c>
      <c r="B752" s="31" t="s">
        <v>108</v>
      </c>
      <c r="C752" s="14" t="s">
        <v>20</v>
      </c>
      <c r="D752" s="14" t="s">
        <v>185</v>
      </c>
      <c r="E752" s="19">
        <v>5000</v>
      </c>
      <c r="F752" s="10">
        <f t="shared" si="13"/>
        <v>8.4922658408538254</v>
      </c>
      <c r="G752" s="5">
        <v>588.77101749999997</v>
      </c>
    </row>
    <row r="753" spans="1:7" x14ac:dyDescent="0.35">
      <c r="A753" s="29">
        <v>45817</v>
      </c>
      <c r="B753" s="30" t="s">
        <v>142</v>
      </c>
      <c r="C753" s="14" t="s">
        <v>20</v>
      </c>
      <c r="D753" s="14" t="s">
        <v>12</v>
      </c>
      <c r="E753" s="19">
        <v>4000</v>
      </c>
      <c r="F753" s="10">
        <f t="shared" si="13"/>
        <v>6.7938126726830612</v>
      </c>
      <c r="G753" s="5">
        <v>588.77101749999997</v>
      </c>
    </row>
    <row r="754" spans="1:7" x14ac:dyDescent="0.35">
      <c r="A754" s="29">
        <v>45817</v>
      </c>
      <c r="B754" s="30" t="s">
        <v>142</v>
      </c>
      <c r="C754" s="14" t="s">
        <v>20</v>
      </c>
      <c r="D754" s="14" t="s">
        <v>12</v>
      </c>
      <c r="E754" s="19">
        <v>4000</v>
      </c>
      <c r="F754" s="10">
        <f t="shared" si="13"/>
        <v>6.7938126726830612</v>
      </c>
      <c r="G754" s="5">
        <v>588.77101749999997</v>
      </c>
    </row>
    <row r="755" spans="1:7" x14ac:dyDescent="0.35">
      <c r="A755" s="29">
        <v>45817</v>
      </c>
      <c r="B755" s="30" t="s">
        <v>142</v>
      </c>
      <c r="C755" s="14" t="s">
        <v>20</v>
      </c>
      <c r="D755" s="14" t="s">
        <v>9</v>
      </c>
      <c r="E755" s="19">
        <v>4000</v>
      </c>
      <c r="F755" s="10">
        <f t="shared" si="13"/>
        <v>6.7938126726830612</v>
      </c>
      <c r="G755" s="5">
        <v>588.77101749999997</v>
      </c>
    </row>
    <row r="756" spans="1:7" x14ac:dyDescent="0.35">
      <c r="A756" s="29">
        <v>45817</v>
      </c>
      <c r="B756" s="30" t="s">
        <v>142</v>
      </c>
      <c r="C756" s="14" t="s">
        <v>20</v>
      </c>
      <c r="D756" s="14" t="s">
        <v>11</v>
      </c>
      <c r="E756" s="19">
        <v>4000</v>
      </c>
      <c r="F756" s="10">
        <f t="shared" si="13"/>
        <v>6.7938126726830612</v>
      </c>
      <c r="G756" s="5">
        <v>588.77101749999997</v>
      </c>
    </row>
    <row r="757" spans="1:7" x14ac:dyDescent="0.35">
      <c r="A757" s="29">
        <v>45817</v>
      </c>
      <c r="B757" s="30" t="s">
        <v>142</v>
      </c>
      <c r="C757" s="14" t="s">
        <v>20</v>
      </c>
      <c r="D757" s="14" t="s">
        <v>11</v>
      </c>
      <c r="E757" s="19">
        <v>4000</v>
      </c>
      <c r="F757" s="10">
        <f t="shared" si="13"/>
        <v>6.7938126726830612</v>
      </c>
      <c r="G757" s="5">
        <v>588.77101749999997</v>
      </c>
    </row>
    <row r="758" spans="1:7" x14ac:dyDescent="0.35">
      <c r="A758" s="29">
        <v>45817</v>
      </c>
      <c r="B758" s="30" t="s">
        <v>142</v>
      </c>
      <c r="C758" s="14" t="s">
        <v>20</v>
      </c>
      <c r="D758" s="14" t="s">
        <v>11</v>
      </c>
      <c r="E758" s="19">
        <v>4000</v>
      </c>
      <c r="F758" s="10">
        <f t="shared" si="13"/>
        <v>6.7938126726830612</v>
      </c>
      <c r="G758" s="5">
        <v>588.77101749999997</v>
      </c>
    </row>
    <row r="759" spans="1:7" x14ac:dyDescent="0.35">
      <c r="A759" s="29">
        <v>45817</v>
      </c>
      <c r="B759" s="30" t="s">
        <v>142</v>
      </c>
      <c r="C759" s="14" t="s">
        <v>20</v>
      </c>
      <c r="D759" s="14" t="s">
        <v>11</v>
      </c>
      <c r="E759" s="19">
        <v>4000</v>
      </c>
      <c r="F759" s="10">
        <f t="shared" si="13"/>
        <v>6.7938126726830612</v>
      </c>
      <c r="G759" s="5">
        <v>588.77101749999997</v>
      </c>
    </row>
    <row r="760" spans="1:7" x14ac:dyDescent="0.35">
      <c r="A760" s="147">
        <v>45817</v>
      </c>
      <c r="B760" s="191" t="s">
        <v>188</v>
      </c>
      <c r="C760" s="5" t="s">
        <v>22</v>
      </c>
      <c r="D760" s="5" t="s">
        <v>185</v>
      </c>
      <c r="E760" s="19">
        <v>45000</v>
      </c>
      <c r="F760" s="10">
        <f t="shared" si="13"/>
        <v>76.160184469200786</v>
      </c>
      <c r="G760" s="5">
        <v>590.85991339999998</v>
      </c>
    </row>
    <row r="761" spans="1:7" x14ac:dyDescent="0.35">
      <c r="A761" s="147">
        <v>45817</v>
      </c>
      <c r="B761" s="191" t="s">
        <v>184</v>
      </c>
      <c r="C761" s="5" t="s">
        <v>22</v>
      </c>
      <c r="D761" s="5" t="s">
        <v>185</v>
      </c>
      <c r="E761" s="19">
        <v>200000</v>
      </c>
      <c r="F761" s="10">
        <f t="shared" si="13"/>
        <v>339.69063363415302</v>
      </c>
      <c r="G761" s="5">
        <v>588.77101749999997</v>
      </c>
    </row>
    <row r="762" spans="1:7" x14ac:dyDescent="0.35">
      <c r="A762" s="147">
        <v>45818</v>
      </c>
      <c r="B762" s="211" t="s">
        <v>120</v>
      </c>
      <c r="C762" s="14" t="s">
        <v>21</v>
      </c>
      <c r="D762" s="5" t="s">
        <v>185</v>
      </c>
      <c r="E762" s="19">
        <v>40000</v>
      </c>
      <c r="F762" s="10">
        <f t="shared" si="13"/>
        <v>67.938126726830603</v>
      </c>
      <c r="G762" s="5">
        <v>588.77101749999997</v>
      </c>
    </row>
    <row r="763" spans="1:7" x14ac:dyDescent="0.35">
      <c r="A763" s="147">
        <v>45818</v>
      </c>
      <c r="B763" s="211" t="s">
        <v>120</v>
      </c>
      <c r="C763" s="14" t="s">
        <v>21</v>
      </c>
      <c r="D763" s="5" t="s">
        <v>185</v>
      </c>
      <c r="E763" s="19">
        <v>40000</v>
      </c>
      <c r="F763" s="10">
        <f t="shared" si="13"/>
        <v>67.938126726830603</v>
      </c>
      <c r="G763" s="5">
        <v>588.77101749999997</v>
      </c>
    </row>
    <row r="764" spans="1:7" x14ac:dyDescent="0.35">
      <c r="A764" s="147">
        <v>45818</v>
      </c>
      <c r="B764" s="211" t="s">
        <v>120</v>
      </c>
      <c r="C764" s="14" t="s">
        <v>21</v>
      </c>
      <c r="D764" s="5" t="s">
        <v>185</v>
      </c>
      <c r="E764" s="19">
        <v>40000</v>
      </c>
      <c r="F764" s="10">
        <f t="shared" si="13"/>
        <v>67.697941750400702</v>
      </c>
      <c r="G764" s="5">
        <v>590.85991339999998</v>
      </c>
    </row>
    <row r="765" spans="1:7" x14ac:dyDescent="0.35">
      <c r="A765" s="147">
        <v>45818</v>
      </c>
      <c r="B765" s="211" t="s">
        <v>120</v>
      </c>
      <c r="C765" s="14" t="s">
        <v>21</v>
      </c>
      <c r="D765" s="5" t="s">
        <v>185</v>
      </c>
      <c r="E765" s="19">
        <v>20000</v>
      </c>
      <c r="F765" s="10">
        <f t="shared" si="13"/>
        <v>33.969063363415302</v>
      </c>
      <c r="G765" s="5">
        <v>588.77101749999997</v>
      </c>
    </row>
    <row r="766" spans="1:7" x14ac:dyDescent="0.35">
      <c r="A766" s="147">
        <v>45818</v>
      </c>
      <c r="B766" s="211" t="s">
        <v>120</v>
      </c>
      <c r="C766" s="14" t="s">
        <v>21</v>
      </c>
      <c r="D766" s="14" t="s">
        <v>185</v>
      </c>
      <c r="E766" s="19">
        <v>20000</v>
      </c>
      <c r="F766" s="10">
        <f t="shared" si="13"/>
        <v>33.969063363415302</v>
      </c>
      <c r="G766" s="5">
        <v>588.77101749999997</v>
      </c>
    </row>
    <row r="767" spans="1:7" x14ac:dyDescent="0.35">
      <c r="A767" s="147">
        <v>45818</v>
      </c>
      <c r="B767" s="211" t="s">
        <v>120</v>
      </c>
      <c r="C767" s="14" t="s">
        <v>21</v>
      </c>
      <c r="D767" s="5" t="s">
        <v>185</v>
      </c>
      <c r="E767" s="19">
        <v>25000</v>
      </c>
      <c r="F767" s="10">
        <f t="shared" si="13"/>
        <v>42.461329204269127</v>
      </c>
      <c r="G767" s="5">
        <v>588.77101749999997</v>
      </c>
    </row>
    <row r="768" spans="1:7" x14ac:dyDescent="0.35">
      <c r="A768" s="147">
        <v>45818</v>
      </c>
      <c r="B768" s="191" t="s">
        <v>301</v>
      </c>
      <c r="C768" s="5" t="s">
        <v>22</v>
      </c>
      <c r="D768" s="5" t="s">
        <v>185</v>
      </c>
      <c r="E768" s="19">
        <v>56000</v>
      </c>
      <c r="F768" s="10">
        <f t="shared" si="13"/>
        <v>95.113377417562859</v>
      </c>
      <c r="G768" s="5">
        <v>588.77101749999997</v>
      </c>
    </row>
    <row r="769" spans="1:7" x14ac:dyDescent="0.35">
      <c r="A769" s="147">
        <v>45818</v>
      </c>
      <c r="B769" s="191" t="s">
        <v>301</v>
      </c>
      <c r="C769" s="5" t="s">
        <v>22</v>
      </c>
      <c r="D769" s="5" t="s">
        <v>185</v>
      </c>
      <c r="E769" s="19">
        <v>84000</v>
      </c>
      <c r="F769" s="10">
        <f t="shared" si="13"/>
        <v>142.67006612634427</v>
      </c>
      <c r="G769" s="5">
        <v>588.77101749999997</v>
      </c>
    </row>
    <row r="770" spans="1:7" x14ac:dyDescent="0.35">
      <c r="A770" s="147">
        <v>45818</v>
      </c>
      <c r="B770" s="191" t="s">
        <v>302</v>
      </c>
      <c r="C770" s="5" t="s">
        <v>22</v>
      </c>
      <c r="D770" s="5" t="s">
        <v>185</v>
      </c>
      <c r="E770" s="19">
        <v>2500</v>
      </c>
      <c r="F770" s="10">
        <f t="shared" si="13"/>
        <v>4.2461329204269127</v>
      </c>
      <c r="G770" s="5">
        <v>588.77101749999997</v>
      </c>
    </row>
    <row r="771" spans="1:7" x14ac:dyDescent="0.35">
      <c r="A771" s="147">
        <v>45818</v>
      </c>
      <c r="B771" s="191" t="s">
        <v>188</v>
      </c>
      <c r="C771" s="5" t="s">
        <v>22</v>
      </c>
      <c r="D771" s="5" t="s">
        <v>185</v>
      </c>
      <c r="E771" s="19">
        <v>40000</v>
      </c>
      <c r="F771" s="10">
        <f t="shared" si="13"/>
        <v>67.938126726830603</v>
      </c>
      <c r="G771" s="5">
        <v>588.77101749999997</v>
      </c>
    </row>
    <row r="772" spans="1:7" x14ac:dyDescent="0.35">
      <c r="A772" s="147">
        <v>45818</v>
      </c>
      <c r="B772" s="191" t="s">
        <v>188</v>
      </c>
      <c r="C772" s="5" t="s">
        <v>22</v>
      </c>
      <c r="D772" s="5" t="s">
        <v>185</v>
      </c>
      <c r="E772" s="19">
        <v>31500</v>
      </c>
      <c r="F772" s="10">
        <f t="shared" si="13"/>
        <v>53.501274797379104</v>
      </c>
      <c r="G772" s="5">
        <v>588.77101749999997</v>
      </c>
    </row>
    <row r="773" spans="1:7" x14ac:dyDescent="0.35">
      <c r="A773" s="147">
        <v>45818</v>
      </c>
      <c r="B773" s="191" t="s">
        <v>303</v>
      </c>
      <c r="C773" s="5" t="s">
        <v>22</v>
      </c>
      <c r="D773" s="5" t="s">
        <v>185</v>
      </c>
      <c r="E773" s="19">
        <v>18000</v>
      </c>
      <c r="F773" s="10">
        <f t="shared" si="13"/>
        <v>30.572157027073775</v>
      </c>
      <c r="G773" s="5">
        <v>588.77101749999997</v>
      </c>
    </row>
    <row r="774" spans="1:7" x14ac:dyDescent="0.35">
      <c r="A774" s="147">
        <v>45818</v>
      </c>
      <c r="B774" s="191" t="s">
        <v>304</v>
      </c>
      <c r="C774" s="5" t="s">
        <v>22</v>
      </c>
      <c r="D774" s="5" t="s">
        <v>185</v>
      </c>
      <c r="E774" s="19">
        <v>8000</v>
      </c>
      <c r="F774" s="10">
        <f t="shared" si="13"/>
        <v>13.587625345366122</v>
      </c>
      <c r="G774" s="5">
        <v>588.77101749999997</v>
      </c>
    </row>
    <row r="775" spans="1:7" x14ac:dyDescent="0.35">
      <c r="A775" s="147">
        <v>45818</v>
      </c>
      <c r="B775" s="191" t="s">
        <v>305</v>
      </c>
      <c r="C775" s="14" t="s">
        <v>28</v>
      </c>
      <c r="D775" s="5" t="s">
        <v>9</v>
      </c>
      <c r="E775" s="19">
        <v>10000</v>
      </c>
      <c r="F775" s="10">
        <f t="shared" si="13"/>
        <v>16.984531681707651</v>
      </c>
      <c r="G775" s="5">
        <v>588.77101749999997</v>
      </c>
    </row>
    <row r="776" spans="1:7" x14ac:dyDescent="0.35">
      <c r="A776" s="147">
        <v>45819</v>
      </c>
      <c r="B776" s="191" t="s">
        <v>188</v>
      </c>
      <c r="C776" s="5" t="s">
        <v>22</v>
      </c>
      <c r="D776" s="5" t="s">
        <v>185</v>
      </c>
      <c r="E776" s="19">
        <v>30000</v>
      </c>
      <c r="F776" s="10">
        <f t="shared" si="13"/>
        <v>50.95359504512296</v>
      </c>
      <c r="G776" s="5">
        <v>588.77101749999997</v>
      </c>
    </row>
    <row r="777" spans="1:7" ht="15" thickBot="1" x14ac:dyDescent="0.4">
      <c r="A777" s="147">
        <v>45819</v>
      </c>
      <c r="B777" s="211" t="s">
        <v>120</v>
      </c>
      <c r="C777" s="14" t="s">
        <v>21</v>
      </c>
      <c r="D777" s="5" t="s">
        <v>185</v>
      </c>
      <c r="E777" s="19">
        <v>40000</v>
      </c>
      <c r="F777" s="10">
        <f t="shared" ref="F777:F856" si="14">E777/G777</f>
        <v>67.938126726830603</v>
      </c>
      <c r="G777" s="5">
        <v>588.77101749999997</v>
      </c>
    </row>
    <row r="778" spans="1:7" x14ac:dyDescent="0.35">
      <c r="A778" s="147">
        <v>45819</v>
      </c>
      <c r="B778" s="210" t="s">
        <v>241</v>
      </c>
      <c r="C778" s="14" t="s">
        <v>21</v>
      </c>
      <c r="D778" s="5" t="s">
        <v>185</v>
      </c>
      <c r="E778" s="19">
        <v>30000</v>
      </c>
      <c r="F778" s="10">
        <f t="shared" si="14"/>
        <v>50.95359504512296</v>
      </c>
      <c r="G778" s="5">
        <v>588.77101749999997</v>
      </c>
    </row>
    <row r="779" spans="1:7" x14ac:dyDescent="0.35">
      <c r="A779" s="147">
        <v>45819</v>
      </c>
      <c r="B779" s="211" t="s">
        <v>143</v>
      </c>
      <c r="C779" s="14" t="s">
        <v>30</v>
      </c>
      <c r="D779" s="14" t="s">
        <v>185</v>
      </c>
      <c r="E779" s="19">
        <v>11700</v>
      </c>
      <c r="F779" s="10">
        <f t="shared" si="14"/>
        <v>19.871902067597954</v>
      </c>
      <c r="G779" s="5">
        <v>588.77101749999997</v>
      </c>
    </row>
    <row r="780" spans="1:7" x14ac:dyDescent="0.35">
      <c r="A780" s="147">
        <v>45819</v>
      </c>
      <c r="B780" s="211" t="s">
        <v>143</v>
      </c>
      <c r="C780" s="14" t="s">
        <v>30</v>
      </c>
      <c r="D780" s="14" t="s">
        <v>185</v>
      </c>
      <c r="E780" s="19">
        <v>5300</v>
      </c>
      <c r="F780" s="10">
        <f t="shared" si="14"/>
        <v>9.0018017913050556</v>
      </c>
      <c r="G780" s="5">
        <v>588.77101749999997</v>
      </c>
    </row>
    <row r="781" spans="1:7" x14ac:dyDescent="0.35">
      <c r="A781" s="29">
        <v>45819</v>
      </c>
      <c r="B781" s="31" t="s">
        <v>79</v>
      </c>
      <c r="C781" s="14" t="s">
        <v>20</v>
      </c>
      <c r="D781" s="14" t="s">
        <v>10</v>
      </c>
      <c r="E781" s="19">
        <v>20000</v>
      </c>
      <c r="F781" s="10">
        <f t="shared" si="14"/>
        <v>33.969063363415302</v>
      </c>
      <c r="G781" s="5">
        <v>588.77101749999997</v>
      </c>
    </row>
    <row r="782" spans="1:7" x14ac:dyDescent="0.35">
      <c r="A782" s="29">
        <v>45819</v>
      </c>
      <c r="B782" s="31" t="s">
        <v>100</v>
      </c>
      <c r="C782" s="14" t="s">
        <v>28</v>
      </c>
      <c r="D782" s="14" t="s">
        <v>9</v>
      </c>
      <c r="E782" s="19">
        <v>1000</v>
      </c>
      <c r="F782" s="10">
        <f t="shared" si="14"/>
        <v>1.6984531681707653</v>
      </c>
      <c r="G782" s="5">
        <v>588.77101749999997</v>
      </c>
    </row>
    <row r="783" spans="1:7" ht="15" thickBot="1" x14ac:dyDescent="0.4">
      <c r="A783" s="147">
        <v>45820</v>
      </c>
      <c r="B783" s="191" t="s">
        <v>306</v>
      </c>
      <c r="C783" s="14" t="s">
        <v>210</v>
      </c>
      <c r="D783" s="14" t="s">
        <v>185</v>
      </c>
      <c r="E783" s="19">
        <v>12200</v>
      </c>
      <c r="F783" s="10">
        <f t="shared" si="14"/>
        <v>20.721128651683337</v>
      </c>
      <c r="G783" s="5">
        <v>588.77101749999997</v>
      </c>
    </row>
    <row r="784" spans="1:7" x14ac:dyDescent="0.35">
      <c r="A784" s="147">
        <v>45820</v>
      </c>
      <c r="B784" s="210" t="s">
        <v>241</v>
      </c>
      <c r="C784" s="14" t="s">
        <v>21</v>
      </c>
      <c r="D784" s="14" t="s">
        <v>185</v>
      </c>
      <c r="E784" s="19">
        <v>60000</v>
      </c>
      <c r="F784" s="10">
        <f t="shared" si="14"/>
        <v>101.90719009024592</v>
      </c>
      <c r="G784" s="5">
        <v>588.77101749999997</v>
      </c>
    </row>
    <row r="785" spans="1:7" x14ac:dyDescent="0.35">
      <c r="A785" s="147">
        <v>45820</v>
      </c>
      <c r="B785" s="191" t="s">
        <v>307</v>
      </c>
      <c r="C785" s="14" t="s">
        <v>22</v>
      </c>
      <c r="D785" s="14" t="s">
        <v>185</v>
      </c>
      <c r="E785" s="19">
        <v>35000</v>
      </c>
      <c r="F785" s="10">
        <f t="shared" si="14"/>
        <v>59.445860885976785</v>
      </c>
      <c r="G785" s="5">
        <v>588.77101749999997</v>
      </c>
    </row>
    <row r="786" spans="1:7" x14ac:dyDescent="0.35">
      <c r="A786" s="147">
        <v>45820</v>
      </c>
      <c r="B786" s="191" t="s">
        <v>308</v>
      </c>
      <c r="C786" s="14" t="s">
        <v>22</v>
      </c>
      <c r="D786" s="5" t="s">
        <v>10</v>
      </c>
      <c r="E786" s="19">
        <v>18854</v>
      </c>
      <c r="F786" s="10">
        <f t="shared" si="14"/>
        <v>32.022636032691608</v>
      </c>
      <c r="G786" s="5">
        <v>588.77101749999997</v>
      </c>
    </row>
    <row r="787" spans="1:7" x14ac:dyDescent="0.35">
      <c r="A787" s="147">
        <v>45820</v>
      </c>
      <c r="B787" s="211" t="s">
        <v>120</v>
      </c>
      <c r="C787" s="14" t="s">
        <v>21</v>
      </c>
      <c r="D787" s="5" t="s">
        <v>185</v>
      </c>
      <c r="E787" s="19">
        <v>20000</v>
      </c>
      <c r="F787" s="10">
        <f t="shared" si="14"/>
        <v>33.969063363415302</v>
      </c>
      <c r="G787" s="5">
        <v>588.77101749999997</v>
      </c>
    </row>
    <row r="788" spans="1:7" ht="15" thickBot="1" x14ac:dyDescent="0.4">
      <c r="A788" s="147">
        <v>45820</v>
      </c>
      <c r="B788" s="191" t="s">
        <v>105</v>
      </c>
      <c r="C788" s="14" t="s">
        <v>20</v>
      </c>
      <c r="D788" s="5" t="s">
        <v>185</v>
      </c>
      <c r="E788" s="19">
        <v>2000</v>
      </c>
      <c r="F788" s="10">
        <f t="shared" si="14"/>
        <v>3.3969063363415306</v>
      </c>
      <c r="G788" s="5">
        <v>588.77101749999997</v>
      </c>
    </row>
    <row r="789" spans="1:7" x14ac:dyDescent="0.35">
      <c r="A789" s="147">
        <v>45820</v>
      </c>
      <c r="B789" s="210" t="s">
        <v>241</v>
      </c>
      <c r="C789" s="14" t="s">
        <v>21</v>
      </c>
      <c r="D789" s="5" t="s">
        <v>185</v>
      </c>
      <c r="E789" s="19">
        <v>30000</v>
      </c>
      <c r="F789" s="10">
        <f t="shared" si="14"/>
        <v>50.95359504512296</v>
      </c>
      <c r="G789" s="5">
        <v>588.77101749999997</v>
      </c>
    </row>
    <row r="790" spans="1:7" x14ac:dyDescent="0.35">
      <c r="A790" s="147">
        <v>45820</v>
      </c>
      <c r="B790" s="211" t="s">
        <v>143</v>
      </c>
      <c r="C790" s="14" t="s">
        <v>30</v>
      </c>
      <c r="D790" s="5" t="s">
        <v>11</v>
      </c>
      <c r="E790" s="19">
        <v>10000</v>
      </c>
      <c r="F790" s="10">
        <f t="shared" si="14"/>
        <v>16.984531681707651</v>
      </c>
      <c r="G790" s="5">
        <v>588.77101749999997</v>
      </c>
    </row>
    <row r="791" spans="1:7" x14ac:dyDescent="0.35">
      <c r="A791" s="147">
        <v>45820</v>
      </c>
      <c r="B791" s="191" t="s">
        <v>309</v>
      </c>
      <c r="C791" s="5" t="s">
        <v>21</v>
      </c>
      <c r="D791" s="5" t="s">
        <v>185</v>
      </c>
      <c r="E791" s="19">
        <v>270000</v>
      </c>
      <c r="F791" s="10">
        <f t="shared" si="14"/>
        <v>458.58235540610661</v>
      </c>
      <c r="G791" s="5">
        <v>588.77101749999997</v>
      </c>
    </row>
    <row r="792" spans="1:7" ht="15" thickBot="1" x14ac:dyDescent="0.4">
      <c r="A792" s="147">
        <v>45820</v>
      </c>
      <c r="B792" s="191" t="s">
        <v>79</v>
      </c>
      <c r="C792" s="14" t="s">
        <v>20</v>
      </c>
      <c r="D792" s="5" t="s">
        <v>185</v>
      </c>
      <c r="E792" s="19">
        <v>6000</v>
      </c>
      <c r="F792" s="10">
        <f t="shared" si="14"/>
        <v>10.154691262560105</v>
      </c>
      <c r="G792" s="5">
        <v>590.85991339999998</v>
      </c>
    </row>
    <row r="793" spans="1:7" x14ac:dyDescent="0.35">
      <c r="A793" s="147">
        <v>45820</v>
      </c>
      <c r="B793" s="210" t="s">
        <v>241</v>
      </c>
      <c r="C793" s="14" t="s">
        <v>21</v>
      </c>
      <c r="D793" s="5" t="s">
        <v>185</v>
      </c>
      <c r="E793" s="19">
        <v>240000</v>
      </c>
      <c r="F793" s="10">
        <f t="shared" si="14"/>
        <v>407.62876036098368</v>
      </c>
      <c r="G793" s="5">
        <v>588.77101749999997</v>
      </c>
    </row>
    <row r="794" spans="1:7" x14ac:dyDescent="0.35">
      <c r="A794" s="147">
        <v>45821</v>
      </c>
      <c r="B794" s="191" t="s">
        <v>310</v>
      </c>
      <c r="C794" s="5" t="s">
        <v>22</v>
      </c>
      <c r="D794" s="5" t="s">
        <v>185</v>
      </c>
      <c r="E794" s="19">
        <v>10000</v>
      </c>
      <c r="F794" s="10">
        <f t="shared" si="14"/>
        <v>16.984531681707651</v>
      </c>
      <c r="G794" s="5">
        <v>588.77101749999997</v>
      </c>
    </row>
    <row r="795" spans="1:7" x14ac:dyDescent="0.35">
      <c r="A795" s="147">
        <v>45821</v>
      </c>
      <c r="B795" s="191" t="s">
        <v>205</v>
      </c>
      <c r="C795" s="14" t="s">
        <v>23</v>
      </c>
      <c r="D795" s="5" t="s">
        <v>185</v>
      </c>
      <c r="E795" s="19">
        <v>200000</v>
      </c>
      <c r="F795" s="10">
        <f t="shared" si="14"/>
        <v>339.69063363415302</v>
      </c>
      <c r="G795" s="5">
        <v>588.77101749999997</v>
      </c>
    </row>
    <row r="796" spans="1:7" x14ac:dyDescent="0.35">
      <c r="A796" s="147">
        <v>45821</v>
      </c>
      <c r="B796" s="191" t="s">
        <v>311</v>
      </c>
      <c r="C796" s="5" t="s">
        <v>22</v>
      </c>
      <c r="D796" s="5" t="s">
        <v>185</v>
      </c>
      <c r="E796" s="19">
        <v>2000</v>
      </c>
      <c r="F796" s="10">
        <f t="shared" si="14"/>
        <v>3.3969063363415306</v>
      </c>
      <c r="G796" s="5">
        <v>588.77101749999997</v>
      </c>
    </row>
    <row r="797" spans="1:7" x14ac:dyDescent="0.35">
      <c r="A797" s="147">
        <v>45821</v>
      </c>
      <c r="B797" s="191" t="s">
        <v>312</v>
      </c>
      <c r="C797" s="14" t="s">
        <v>65</v>
      </c>
      <c r="D797" s="5" t="s">
        <v>185</v>
      </c>
      <c r="E797" s="19">
        <v>2000</v>
      </c>
      <c r="F797" s="10">
        <f t="shared" si="14"/>
        <v>3.3969063363415306</v>
      </c>
      <c r="G797" s="5">
        <v>588.77101749999997</v>
      </c>
    </row>
    <row r="798" spans="1:7" x14ac:dyDescent="0.35">
      <c r="A798" s="147">
        <v>45821</v>
      </c>
      <c r="B798" s="191" t="s">
        <v>306</v>
      </c>
      <c r="C798" s="14" t="s">
        <v>210</v>
      </c>
      <c r="D798" s="14" t="s">
        <v>185</v>
      </c>
      <c r="E798" s="19">
        <v>8400</v>
      </c>
      <c r="F798" s="10">
        <f t="shared" si="14"/>
        <v>14.267006612634427</v>
      </c>
      <c r="G798" s="5">
        <v>588.77101749999997</v>
      </c>
    </row>
    <row r="799" spans="1:7" x14ac:dyDescent="0.35">
      <c r="A799" s="147">
        <v>45821</v>
      </c>
      <c r="B799" s="191" t="s">
        <v>306</v>
      </c>
      <c r="C799" s="14" t="s">
        <v>210</v>
      </c>
      <c r="D799" s="14" t="s">
        <v>185</v>
      </c>
      <c r="E799" s="19">
        <v>9800</v>
      </c>
      <c r="F799" s="10">
        <f t="shared" si="14"/>
        <v>16.644841048073499</v>
      </c>
      <c r="G799" s="5">
        <v>588.77101749999997</v>
      </c>
    </row>
    <row r="800" spans="1:7" x14ac:dyDescent="0.35">
      <c r="A800" s="147">
        <v>45821</v>
      </c>
      <c r="B800" s="191" t="s">
        <v>302</v>
      </c>
      <c r="C800" s="14" t="s">
        <v>22</v>
      </c>
      <c r="D800" s="14" t="s">
        <v>185</v>
      </c>
      <c r="E800" s="19">
        <v>1000</v>
      </c>
      <c r="F800" s="10">
        <f t="shared" si="14"/>
        <v>1.6984531681707653</v>
      </c>
      <c r="G800" s="5">
        <v>588.77101749999997</v>
      </c>
    </row>
    <row r="801" spans="1:7" x14ac:dyDescent="0.35">
      <c r="A801" s="29">
        <v>45821</v>
      </c>
      <c r="B801" s="31" t="s">
        <v>149</v>
      </c>
      <c r="C801" s="14" t="s">
        <v>26</v>
      </c>
      <c r="D801" s="5" t="s">
        <v>9</v>
      </c>
      <c r="E801" s="19">
        <v>48800</v>
      </c>
      <c r="F801" s="10">
        <f t="shared" si="14"/>
        <v>82.884514606733347</v>
      </c>
      <c r="G801" s="5">
        <v>588.77101749999997</v>
      </c>
    </row>
    <row r="802" spans="1:7" x14ac:dyDescent="0.35">
      <c r="A802" s="29">
        <v>45821</v>
      </c>
      <c r="B802" s="31" t="s">
        <v>173</v>
      </c>
      <c r="C802" s="14" t="s">
        <v>25</v>
      </c>
      <c r="D802" s="5" t="s">
        <v>9</v>
      </c>
      <c r="E802" s="19">
        <v>100000</v>
      </c>
      <c r="F802" s="10">
        <f t="shared" si="14"/>
        <v>169.84531681707651</v>
      </c>
      <c r="G802" s="5">
        <v>588.77101749999997</v>
      </c>
    </row>
    <row r="803" spans="1:7" x14ac:dyDescent="0.35">
      <c r="A803" s="147">
        <v>45822</v>
      </c>
      <c r="B803" s="191" t="s">
        <v>306</v>
      </c>
      <c r="C803" s="14" t="s">
        <v>210</v>
      </c>
      <c r="D803" s="14" t="s">
        <v>185</v>
      </c>
      <c r="E803" s="19">
        <v>9900</v>
      </c>
      <c r="F803" s="10">
        <f t="shared" si="14"/>
        <v>16.814686364890576</v>
      </c>
      <c r="G803" s="5">
        <v>588.77101749999997</v>
      </c>
    </row>
    <row r="804" spans="1:7" x14ac:dyDescent="0.35">
      <c r="A804" s="147">
        <v>45822</v>
      </c>
      <c r="B804" s="191" t="s">
        <v>306</v>
      </c>
      <c r="C804" s="14" t="s">
        <v>210</v>
      </c>
      <c r="D804" s="14" t="s">
        <v>185</v>
      </c>
      <c r="E804" s="19">
        <v>10600</v>
      </c>
      <c r="F804" s="10">
        <f t="shared" si="14"/>
        <v>18.003603582610111</v>
      </c>
      <c r="G804" s="5">
        <v>588.77101749999997</v>
      </c>
    </row>
    <row r="805" spans="1:7" x14ac:dyDescent="0.35">
      <c r="A805" s="147">
        <v>45822</v>
      </c>
      <c r="B805" s="191" t="s">
        <v>179</v>
      </c>
      <c r="C805" s="14" t="s">
        <v>22</v>
      </c>
      <c r="D805" s="14" t="s">
        <v>185</v>
      </c>
      <c r="E805" s="19">
        <v>50000</v>
      </c>
      <c r="F805" s="10">
        <f t="shared" si="14"/>
        <v>84.922658408538254</v>
      </c>
      <c r="G805" s="5">
        <v>588.77101749999997</v>
      </c>
    </row>
    <row r="806" spans="1:7" x14ac:dyDescent="0.35">
      <c r="A806" s="147">
        <v>45822</v>
      </c>
      <c r="B806" s="191" t="s">
        <v>302</v>
      </c>
      <c r="C806" s="14" t="s">
        <v>22</v>
      </c>
      <c r="D806" s="14" t="s">
        <v>185</v>
      </c>
      <c r="E806" s="19">
        <v>2500</v>
      </c>
      <c r="F806" s="10">
        <f t="shared" si="14"/>
        <v>4.2461329204269127</v>
      </c>
      <c r="G806" s="5">
        <v>588.77101749999997</v>
      </c>
    </row>
    <row r="807" spans="1:7" x14ac:dyDescent="0.35">
      <c r="A807" s="147">
        <v>45822</v>
      </c>
      <c r="B807" s="191" t="s">
        <v>313</v>
      </c>
      <c r="C807" s="14" t="s">
        <v>22</v>
      </c>
      <c r="D807" s="14" t="s">
        <v>185</v>
      </c>
      <c r="E807" s="19">
        <v>3000</v>
      </c>
      <c r="F807" s="10">
        <f t="shared" si="14"/>
        <v>5.0953595045122952</v>
      </c>
      <c r="G807" s="5">
        <v>588.77101749999997</v>
      </c>
    </row>
    <row r="808" spans="1:7" x14ac:dyDescent="0.35">
      <c r="A808" s="147">
        <v>45822</v>
      </c>
      <c r="B808" s="191" t="s">
        <v>205</v>
      </c>
      <c r="C808" s="14" t="s">
        <v>23</v>
      </c>
      <c r="D808" s="14" t="s">
        <v>185</v>
      </c>
      <c r="E808" s="19">
        <v>50000</v>
      </c>
      <c r="F808" s="10">
        <f t="shared" si="14"/>
        <v>84.62242718800087</v>
      </c>
      <c r="G808" s="5">
        <v>590.85991339999998</v>
      </c>
    </row>
    <row r="809" spans="1:7" x14ac:dyDescent="0.35">
      <c r="A809" s="147">
        <v>45822</v>
      </c>
      <c r="B809" s="211" t="s">
        <v>120</v>
      </c>
      <c r="C809" s="14" t="s">
        <v>21</v>
      </c>
      <c r="D809" s="5" t="s">
        <v>185</v>
      </c>
      <c r="E809" s="19">
        <v>15000</v>
      </c>
      <c r="F809" s="10">
        <f t="shared" si="14"/>
        <v>25.47679752256148</v>
      </c>
      <c r="G809" s="5">
        <v>588.77101749999997</v>
      </c>
    </row>
    <row r="810" spans="1:7" x14ac:dyDescent="0.35">
      <c r="A810" s="147">
        <v>45822</v>
      </c>
      <c r="B810" s="191" t="s">
        <v>205</v>
      </c>
      <c r="C810" s="14" t="s">
        <v>23</v>
      </c>
      <c r="D810" s="14" t="s">
        <v>185</v>
      </c>
      <c r="E810" s="19">
        <v>50000</v>
      </c>
      <c r="F810" s="10">
        <f t="shared" si="14"/>
        <v>84.922658408538254</v>
      </c>
      <c r="G810" s="5">
        <v>588.77101749999997</v>
      </c>
    </row>
    <row r="811" spans="1:7" x14ac:dyDescent="0.35">
      <c r="A811" s="147">
        <v>45823</v>
      </c>
      <c r="B811" s="191" t="s">
        <v>306</v>
      </c>
      <c r="C811" s="14" t="s">
        <v>210</v>
      </c>
      <c r="D811" s="14" t="s">
        <v>185</v>
      </c>
      <c r="E811" s="19">
        <v>10700</v>
      </c>
      <c r="F811" s="10">
        <f t="shared" si="14"/>
        <v>18.173448899427189</v>
      </c>
      <c r="G811" s="5">
        <v>588.77101749999997</v>
      </c>
    </row>
    <row r="812" spans="1:7" x14ac:dyDescent="0.35">
      <c r="A812" s="147">
        <v>45823</v>
      </c>
      <c r="B812" s="191" t="s">
        <v>306</v>
      </c>
      <c r="C812" s="14" t="s">
        <v>210</v>
      </c>
      <c r="D812" s="14" t="s">
        <v>185</v>
      </c>
      <c r="E812" s="19">
        <v>10500</v>
      </c>
      <c r="F812" s="10">
        <f t="shared" si="14"/>
        <v>17.833758265793033</v>
      </c>
      <c r="G812" s="5">
        <v>588.77101749999997</v>
      </c>
    </row>
    <row r="813" spans="1:7" x14ac:dyDescent="0.35">
      <c r="A813" s="147">
        <v>45823</v>
      </c>
      <c r="B813" s="191" t="s">
        <v>146</v>
      </c>
      <c r="C813" s="14" t="s">
        <v>31</v>
      </c>
      <c r="D813" s="14" t="s">
        <v>9</v>
      </c>
      <c r="E813" s="19">
        <v>100</v>
      </c>
      <c r="F813" s="10">
        <f t="shared" si="14"/>
        <v>0.16984531681707651</v>
      </c>
      <c r="G813" s="5">
        <v>588.77101749999997</v>
      </c>
    </row>
    <row r="814" spans="1:7" x14ac:dyDescent="0.35">
      <c r="A814" s="147">
        <v>45823</v>
      </c>
      <c r="B814" s="191" t="s">
        <v>146</v>
      </c>
      <c r="C814" s="14" t="s">
        <v>31</v>
      </c>
      <c r="D814" s="14" t="s">
        <v>9</v>
      </c>
      <c r="E814" s="19">
        <v>400</v>
      </c>
      <c r="F814" s="10">
        <f t="shared" si="14"/>
        <v>0.67938126726830605</v>
      </c>
      <c r="G814" s="5">
        <v>588.77101749999997</v>
      </c>
    </row>
    <row r="815" spans="1:7" x14ac:dyDescent="0.35">
      <c r="A815" s="29">
        <v>45823</v>
      </c>
      <c r="B815" s="191" t="s">
        <v>146</v>
      </c>
      <c r="C815" s="14" t="s">
        <v>31</v>
      </c>
      <c r="D815" s="14" t="s">
        <v>9</v>
      </c>
      <c r="E815" s="19">
        <v>3000</v>
      </c>
      <c r="F815" s="10">
        <f t="shared" si="14"/>
        <v>5.0953595045122952</v>
      </c>
      <c r="G815" s="5">
        <v>588.77101749999997</v>
      </c>
    </row>
    <row r="816" spans="1:7" x14ac:dyDescent="0.35">
      <c r="A816" s="29">
        <v>45824</v>
      </c>
      <c r="B816" s="30" t="s">
        <v>142</v>
      </c>
      <c r="C816" s="14" t="s">
        <v>20</v>
      </c>
      <c r="D816" s="14" t="s">
        <v>12</v>
      </c>
      <c r="E816" s="19">
        <v>4000</v>
      </c>
      <c r="F816" s="10">
        <f t="shared" si="14"/>
        <v>6.7938126726830612</v>
      </c>
      <c r="G816" s="5">
        <v>588.77101749999997</v>
      </c>
    </row>
    <row r="817" spans="1:7" x14ac:dyDescent="0.35">
      <c r="A817" s="29">
        <v>45824</v>
      </c>
      <c r="B817" s="30" t="s">
        <v>142</v>
      </c>
      <c r="C817" s="14" t="s">
        <v>20</v>
      </c>
      <c r="D817" s="14" t="s">
        <v>12</v>
      </c>
      <c r="E817" s="19">
        <v>4000</v>
      </c>
      <c r="F817" s="10">
        <f t="shared" si="14"/>
        <v>6.7938126726830612</v>
      </c>
      <c r="G817" s="5">
        <v>588.77101749999997</v>
      </c>
    </row>
    <row r="818" spans="1:7" x14ac:dyDescent="0.35">
      <c r="A818" s="29">
        <v>45824</v>
      </c>
      <c r="B818" s="30" t="s">
        <v>142</v>
      </c>
      <c r="C818" s="14" t="s">
        <v>20</v>
      </c>
      <c r="D818" s="14" t="s">
        <v>9</v>
      </c>
      <c r="E818" s="19">
        <v>4000</v>
      </c>
      <c r="F818" s="10">
        <f t="shared" si="14"/>
        <v>6.7938126726830612</v>
      </c>
      <c r="G818" s="5">
        <v>588.77101749999997</v>
      </c>
    </row>
    <row r="819" spans="1:7" x14ac:dyDescent="0.35">
      <c r="A819" s="29">
        <v>45824</v>
      </c>
      <c r="B819" s="30" t="s">
        <v>142</v>
      </c>
      <c r="C819" s="14" t="s">
        <v>20</v>
      </c>
      <c r="D819" s="14" t="s">
        <v>11</v>
      </c>
      <c r="E819" s="19">
        <v>4000</v>
      </c>
      <c r="F819" s="10">
        <f t="shared" si="14"/>
        <v>6.7938126726830612</v>
      </c>
      <c r="G819" s="5">
        <v>588.77101749999997</v>
      </c>
    </row>
    <row r="820" spans="1:7" x14ac:dyDescent="0.35">
      <c r="A820" s="29">
        <v>45824</v>
      </c>
      <c r="B820" s="30" t="s">
        <v>142</v>
      </c>
      <c r="C820" s="14" t="s">
        <v>20</v>
      </c>
      <c r="D820" s="14" t="s">
        <v>11</v>
      </c>
      <c r="E820" s="19">
        <v>4000</v>
      </c>
      <c r="F820" s="10">
        <f t="shared" si="14"/>
        <v>6.7938126726830612</v>
      </c>
      <c r="G820" s="5">
        <v>588.77101749999997</v>
      </c>
    </row>
    <row r="821" spans="1:7" x14ac:dyDescent="0.35">
      <c r="A821" s="29">
        <v>45824</v>
      </c>
      <c r="B821" s="30" t="s">
        <v>142</v>
      </c>
      <c r="C821" s="14" t="s">
        <v>20</v>
      </c>
      <c r="D821" s="14" t="s">
        <v>11</v>
      </c>
      <c r="E821" s="19">
        <v>4000</v>
      </c>
      <c r="F821" s="10">
        <f t="shared" si="14"/>
        <v>6.7938126726830612</v>
      </c>
      <c r="G821" s="5">
        <v>588.77101749999997</v>
      </c>
    </row>
    <row r="822" spans="1:7" x14ac:dyDescent="0.35">
      <c r="A822" s="29">
        <v>45824</v>
      </c>
      <c r="B822" s="30" t="s">
        <v>142</v>
      </c>
      <c r="C822" s="14" t="s">
        <v>20</v>
      </c>
      <c r="D822" s="14" t="s">
        <v>11</v>
      </c>
      <c r="E822" s="19">
        <v>4000</v>
      </c>
      <c r="F822" s="10">
        <f t="shared" si="14"/>
        <v>6.7938126726830612</v>
      </c>
      <c r="G822" s="5">
        <v>588.77101749999997</v>
      </c>
    </row>
    <row r="823" spans="1:7" x14ac:dyDescent="0.35">
      <c r="A823" s="29">
        <v>45824</v>
      </c>
      <c r="B823" s="31" t="s">
        <v>101</v>
      </c>
      <c r="C823" s="14" t="s">
        <v>25</v>
      </c>
      <c r="D823" s="5" t="s">
        <v>9</v>
      </c>
      <c r="E823" s="19">
        <v>47432</v>
      </c>
      <c r="F823" s="10">
        <f t="shared" si="14"/>
        <v>80.561030672675741</v>
      </c>
      <c r="G823" s="5">
        <v>588.77101749999997</v>
      </c>
    </row>
    <row r="824" spans="1:7" x14ac:dyDescent="0.35">
      <c r="A824" s="147">
        <v>45824</v>
      </c>
      <c r="B824" s="191" t="s">
        <v>306</v>
      </c>
      <c r="C824" s="14" t="s">
        <v>210</v>
      </c>
      <c r="D824" s="14" t="s">
        <v>185</v>
      </c>
      <c r="E824" s="19">
        <v>10700</v>
      </c>
      <c r="F824" s="10">
        <f t="shared" si="14"/>
        <v>18.173448899427189</v>
      </c>
      <c r="G824" s="5">
        <v>588.77101749999997</v>
      </c>
    </row>
    <row r="825" spans="1:7" x14ac:dyDescent="0.35">
      <c r="A825" s="29">
        <v>45826</v>
      </c>
      <c r="B825" s="31" t="s">
        <v>106</v>
      </c>
      <c r="C825" s="5" t="s">
        <v>27</v>
      </c>
      <c r="D825" s="5" t="s">
        <v>9</v>
      </c>
      <c r="E825" s="19">
        <v>5500</v>
      </c>
      <c r="F825" s="10">
        <f t="shared" si="14"/>
        <v>9.341492424939208</v>
      </c>
      <c r="G825" s="5">
        <v>588.77101749999997</v>
      </c>
    </row>
    <row r="826" spans="1:7" x14ac:dyDescent="0.35">
      <c r="A826" s="29">
        <v>45827</v>
      </c>
      <c r="B826" s="31" t="s">
        <v>79</v>
      </c>
      <c r="C826" s="5" t="s">
        <v>20</v>
      </c>
      <c r="D826" s="5" t="s">
        <v>9</v>
      </c>
      <c r="E826" s="19">
        <v>10000</v>
      </c>
      <c r="F826" s="10">
        <f t="shared" si="14"/>
        <v>16.984531681707651</v>
      </c>
      <c r="G826" s="5">
        <v>588.77101749999997</v>
      </c>
    </row>
    <row r="827" spans="1:7" x14ac:dyDescent="0.35">
      <c r="A827" s="29">
        <v>45828</v>
      </c>
      <c r="B827" s="31" t="s">
        <v>314</v>
      </c>
      <c r="C827" s="5" t="s">
        <v>21</v>
      </c>
      <c r="D827" s="5" t="s">
        <v>11</v>
      </c>
      <c r="E827" s="19">
        <v>14700</v>
      </c>
      <c r="F827" s="10">
        <f t="shared" si="14"/>
        <v>24.96726157211025</v>
      </c>
      <c r="G827" s="5">
        <v>588.77101749999997</v>
      </c>
    </row>
    <row r="828" spans="1:7" x14ac:dyDescent="0.35">
      <c r="A828" s="29">
        <v>45828</v>
      </c>
      <c r="B828" s="31" t="s">
        <v>179</v>
      </c>
      <c r="C828" s="5" t="s">
        <v>22</v>
      </c>
      <c r="D828" s="5" t="s">
        <v>10</v>
      </c>
      <c r="E828" s="19">
        <v>37000</v>
      </c>
      <c r="F828" s="10">
        <f t="shared" si="14"/>
        <v>62.842767222318315</v>
      </c>
      <c r="G828" s="5">
        <v>588.77101749999997</v>
      </c>
    </row>
    <row r="829" spans="1:7" ht="15" thickBot="1" x14ac:dyDescent="0.4">
      <c r="A829" s="29">
        <v>45828</v>
      </c>
      <c r="B829" s="31" t="s">
        <v>79</v>
      </c>
      <c r="C829" s="14" t="s">
        <v>20</v>
      </c>
      <c r="D829" s="14" t="s">
        <v>11</v>
      </c>
      <c r="E829" s="19">
        <v>5000</v>
      </c>
      <c r="F829" s="10">
        <f t="shared" si="14"/>
        <v>8.4922658408538254</v>
      </c>
      <c r="G829" s="5">
        <v>588.77101749999997</v>
      </c>
    </row>
    <row r="830" spans="1:7" x14ac:dyDescent="0.35">
      <c r="A830" s="29">
        <v>45828</v>
      </c>
      <c r="B830" s="210" t="s">
        <v>241</v>
      </c>
      <c r="C830" s="14" t="s">
        <v>21</v>
      </c>
      <c r="D830" s="5" t="s">
        <v>185</v>
      </c>
      <c r="E830" s="19">
        <v>15000</v>
      </c>
      <c r="F830" s="10">
        <f t="shared" si="14"/>
        <v>25.47679752256148</v>
      </c>
      <c r="G830" s="5">
        <v>588.77101749999997</v>
      </c>
    </row>
    <row r="831" spans="1:7" x14ac:dyDescent="0.35">
      <c r="A831" s="29">
        <v>45828</v>
      </c>
      <c r="B831" s="31" t="s">
        <v>146</v>
      </c>
      <c r="C831" s="14" t="s">
        <v>31</v>
      </c>
      <c r="D831" s="5" t="s">
        <v>9</v>
      </c>
      <c r="E831" s="19">
        <v>120</v>
      </c>
      <c r="F831" s="10">
        <f t="shared" si="14"/>
        <v>0.20381438018049183</v>
      </c>
      <c r="G831" s="5">
        <v>588.77101749999997</v>
      </c>
    </row>
    <row r="832" spans="1:7" x14ac:dyDescent="0.35">
      <c r="A832" s="29">
        <v>45831</v>
      </c>
      <c r="B832" s="30" t="s">
        <v>142</v>
      </c>
      <c r="C832" s="14" t="s">
        <v>20</v>
      </c>
      <c r="D832" s="14" t="s">
        <v>12</v>
      </c>
      <c r="E832" s="19">
        <v>4000</v>
      </c>
      <c r="F832" s="10">
        <f t="shared" si="14"/>
        <v>6.7938126726830612</v>
      </c>
      <c r="G832" s="5">
        <v>588.77101749999997</v>
      </c>
    </row>
    <row r="833" spans="1:7" x14ac:dyDescent="0.35">
      <c r="A833" s="29">
        <v>45831</v>
      </c>
      <c r="B833" s="30" t="s">
        <v>142</v>
      </c>
      <c r="C833" s="14" t="s">
        <v>20</v>
      </c>
      <c r="D833" s="14" t="s">
        <v>12</v>
      </c>
      <c r="E833" s="19">
        <v>4000</v>
      </c>
      <c r="F833" s="10">
        <f t="shared" si="14"/>
        <v>6.7938126726830612</v>
      </c>
      <c r="G833" s="5">
        <v>588.77101749999997</v>
      </c>
    </row>
    <row r="834" spans="1:7" x14ac:dyDescent="0.35">
      <c r="A834" s="29">
        <v>45831</v>
      </c>
      <c r="B834" s="30" t="s">
        <v>142</v>
      </c>
      <c r="C834" s="14" t="s">
        <v>20</v>
      </c>
      <c r="D834" s="14" t="s">
        <v>9</v>
      </c>
      <c r="E834" s="19">
        <v>4000</v>
      </c>
      <c r="F834" s="10">
        <f t="shared" si="14"/>
        <v>6.7938126726830612</v>
      </c>
      <c r="G834" s="5">
        <v>588.77101749999997</v>
      </c>
    </row>
    <row r="835" spans="1:7" x14ac:dyDescent="0.35">
      <c r="A835" s="29">
        <v>45831</v>
      </c>
      <c r="B835" s="30" t="s">
        <v>142</v>
      </c>
      <c r="C835" s="14" t="s">
        <v>20</v>
      </c>
      <c r="D835" s="14" t="s">
        <v>11</v>
      </c>
      <c r="E835" s="19">
        <v>4000</v>
      </c>
      <c r="F835" s="10">
        <f t="shared" si="14"/>
        <v>6.7938126726830612</v>
      </c>
      <c r="G835" s="5">
        <v>588.77101749999997</v>
      </c>
    </row>
    <row r="836" spans="1:7" x14ac:dyDescent="0.35">
      <c r="A836" s="29">
        <v>45831</v>
      </c>
      <c r="B836" s="30" t="s">
        <v>142</v>
      </c>
      <c r="C836" s="14" t="s">
        <v>20</v>
      </c>
      <c r="D836" s="14" t="s">
        <v>11</v>
      </c>
      <c r="E836" s="19">
        <v>4000</v>
      </c>
      <c r="F836" s="10">
        <f t="shared" si="14"/>
        <v>6.7938126726830612</v>
      </c>
      <c r="G836" s="5">
        <v>588.77101749999997</v>
      </c>
    </row>
    <row r="837" spans="1:7" x14ac:dyDescent="0.35">
      <c r="A837" s="29">
        <v>45831</v>
      </c>
      <c r="B837" s="30" t="s">
        <v>142</v>
      </c>
      <c r="C837" s="14" t="s">
        <v>20</v>
      </c>
      <c r="D837" s="14" t="s">
        <v>11</v>
      </c>
      <c r="E837" s="19">
        <v>4000</v>
      </c>
      <c r="F837" s="10">
        <f t="shared" si="14"/>
        <v>6.7938126726830612</v>
      </c>
      <c r="G837" s="5">
        <v>588.77101749999997</v>
      </c>
    </row>
    <row r="838" spans="1:7" x14ac:dyDescent="0.35">
      <c r="A838" s="29">
        <v>45831</v>
      </c>
      <c r="B838" s="30" t="s">
        <v>142</v>
      </c>
      <c r="C838" s="14" t="s">
        <v>20</v>
      </c>
      <c r="D838" s="14" t="s">
        <v>11</v>
      </c>
      <c r="E838" s="19">
        <v>4000</v>
      </c>
      <c r="F838" s="10">
        <f t="shared" si="14"/>
        <v>6.7938126726830612</v>
      </c>
      <c r="G838" s="5">
        <v>588.77101749999997</v>
      </c>
    </row>
    <row r="839" spans="1:7" x14ac:dyDescent="0.35">
      <c r="A839" s="29">
        <v>45834</v>
      </c>
      <c r="B839" s="191" t="s">
        <v>107</v>
      </c>
      <c r="C839" s="14" t="s">
        <v>27</v>
      </c>
      <c r="D839" s="5" t="s">
        <v>9</v>
      </c>
      <c r="E839" s="161">
        <v>8980</v>
      </c>
      <c r="F839" s="10">
        <f t="shared" si="14"/>
        <v>15.252109450173471</v>
      </c>
      <c r="G839" s="5">
        <v>588.77101749999997</v>
      </c>
    </row>
    <row r="840" spans="1:7" x14ac:dyDescent="0.35">
      <c r="A840" s="29">
        <v>45835</v>
      </c>
      <c r="B840" s="191" t="s">
        <v>79</v>
      </c>
      <c r="C840" s="5" t="s">
        <v>20</v>
      </c>
      <c r="D840" s="5" t="s">
        <v>10</v>
      </c>
      <c r="E840" s="13">
        <v>15000</v>
      </c>
      <c r="F840" s="10">
        <f t="shared" si="14"/>
        <v>25.47679752256148</v>
      </c>
      <c r="G840" s="5">
        <v>588.77101749999997</v>
      </c>
    </row>
    <row r="841" spans="1:7" x14ac:dyDescent="0.35">
      <c r="A841" s="29">
        <v>45835</v>
      </c>
      <c r="B841" s="191" t="s">
        <v>79</v>
      </c>
      <c r="C841" s="5" t="s">
        <v>20</v>
      </c>
      <c r="D841" s="5" t="s">
        <v>11</v>
      </c>
      <c r="E841" s="13">
        <v>15000</v>
      </c>
      <c r="F841" s="10">
        <f t="shared" si="14"/>
        <v>25.47679752256148</v>
      </c>
      <c r="G841" s="5">
        <v>588.77101749999997</v>
      </c>
    </row>
    <row r="842" spans="1:7" x14ac:dyDescent="0.35">
      <c r="A842" s="29">
        <v>45835</v>
      </c>
      <c r="B842" s="191" t="s">
        <v>173</v>
      </c>
      <c r="C842" s="14" t="s">
        <v>25</v>
      </c>
      <c r="D842" s="5" t="s">
        <v>9</v>
      </c>
      <c r="E842" s="19">
        <v>100000</v>
      </c>
      <c r="F842" s="10">
        <f t="shared" si="14"/>
        <v>169.84531681707651</v>
      </c>
      <c r="G842" s="5">
        <v>588.77101749999997</v>
      </c>
    </row>
    <row r="843" spans="1:7" x14ac:dyDescent="0.35">
      <c r="A843" s="29">
        <v>45835</v>
      </c>
      <c r="B843" s="191" t="s">
        <v>315</v>
      </c>
      <c r="C843" s="14" t="s">
        <v>22</v>
      </c>
      <c r="D843" s="5" t="s">
        <v>9</v>
      </c>
      <c r="E843" s="19">
        <v>20000</v>
      </c>
      <c r="F843" s="10">
        <f t="shared" si="14"/>
        <v>33.969063363415302</v>
      </c>
      <c r="G843" s="5">
        <v>588.77101749999997</v>
      </c>
    </row>
    <row r="844" spans="1:7" x14ac:dyDescent="0.35">
      <c r="A844" s="131">
        <v>45838</v>
      </c>
      <c r="B844" s="32" t="s">
        <v>104</v>
      </c>
      <c r="C844" s="14" t="s">
        <v>13</v>
      </c>
      <c r="D844" s="5" t="s">
        <v>9</v>
      </c>
      <c r="E844" s="212">
        <v>11700</v>
      </c>
      <c r="F844" s="10">
        <f t="shared" si="14"/>
        <v>20.789391589259832</v>
      </c>
      <c r="G844" s="5">
        <v>562.78703250000001</v>
      </c>
    </row>
    <row r="845" spans="1:7" x14ac:dyDescent="0.35">
      <c r="A845" s="131">
        <v>45838</v>
      </c>
      <c r="B845" s="32" t="s">
        <v>208</v>
      </c>
      <c r="C845" s="14" t="s">
        <v>13</v>
      </c>
      <c r="D845" s="5" t="s">
        <v>9</v>
      </c>
      <c r="E845" s="212">
        <v>20475</v>
      </c>
      <c r="F845" s="10">
        <f t="shared" si="14"/>
        <v>36.381435281204709</v>
      </c>
      <c r="G845" s="5">
        <v>562.78703250000001</v>
      </c>
    </row>
    <row r="846" spans="1:7" x14ac:dyDescent="0.35">
      <c r="A846" s="29">
        <v>45838</v>
      </c>
      <c r="B846" s="127" t="s">
        <v>207</v>
      </c>
      <c r="C846" s="14" t="s">
        <v>22</v>
      </c>
      <c r="D846" s="5" t="s">
        <v>10</v>
      </c>
      <c r="E846" s="213">
        <v>84000</v>
      </c>
      <c r="F846" s="10">
        <f t="shared" si="14"/>
        <v>149.25717038442957</v>
      </c>
      <c r="G846" s="5">
        <v>562.78703250000001</v>
      </c>
    </row>
    <row r="847" spans="1:7" x14ac:dyDescent="0.35">
      <c r="A847" s="29">
        <v>45838</v>
      </c>
      <c r="B847" s="127" t="s">
        <v>207</v>
      </c>
      <c r="C847" s="14" t="s">
        <v>22</v>
      </c>
      <c r="D847" s="5" t="s">
        <v>9</v>
      </c>
      <c r="E847" s="213">
        <v>33500</v>
      </c>
      <c r="F847" s="10">
        <f t="shared" si="14"/>
        <v>59.525181046171312</v>
      </c>
      <c r="G847" s="5">
        <v>562.78703250000001</v>
      </c>
    </row>
    <row r="848" spans="1:7" x14ac:dyDescent="0.35">
      <c r="A848" s="29">
        <v>45838</v>
      </c>
      <c r="B848" s="127" t="s">
        <v>207</v>
      </c>
      <c r="C848" s="14" t="s">
        <v>22</v>
      </c>
      <c r="D848" s="5" t="s">
        <v>12</v>
      </c>
      <c r="E848" s="213">
        <v>31100</v>
      </c>
      <c r="F848" s="10">
        <f t="shared" si="14"/>
        <v>55.26069046375904</v>
      </c>
      <c r="G848" s="5">
        <v>562.78703250000001</v>
      </c>
    </row>
    <row r="849" spans="1:7" x14ac:dyDescent="0.35">
      <c r="A849" s="29">
        <v>45838</v>
      </c>
      <c r="B849" s="127" t="s">
        <v>207</v>
      </c>
      <c r="C849" s="14" t="s">
        <v>22</v>
      </c>
      <c r="D849" s="5" t="s">
        <v>12</v>
      </c>
      <c r="E849" s="213">
        <v>7900</v>
      </c>
      <c r="F849" s="10">
        <f t="shared" si="14"/>
        <v>14.0372815004404</v>
      </c>
      <c r="G849" s="5">
        <v>562.78703250000001</v>
      </c>
    </row>
    <row r="850" spans="1:7" x14ac:dyDescent="0.35">
      <c r="A850" s="29">
        <v>45838</v>
      </c>
      <c r="B850" s="127" t="s">
        <v>207</v>
      </c>
      <c r="C850" s="14" t="s">
        <v>22</v>
      </c>
      <c r="D850" s="5" t="s">
        <v>11</v>
      </c>
      <c r="E850" s="214">
        <v>117500</v>
      </c>
      <c r="F850" s="10">
        <f t="shared" si="14"/>
        <v>199.56824726006491</v>
      </c>
      <c r="G850" s="5">
        <v>588.77101749999997</v>
      </c>
    </row>
    <row r="851" spans="1:7" x14ac:dyDescent="0.35">
      <c r="A851" s="29">
        <v>45838</v>
      </c>
      <c r="B851" s="127" t="s">
        <v>207</v>
      </c>
      <c r="C851" s="14" t="s">
        <v>22</v>
      </c>
      <c r="D851" s="5" t="s">
        <v>11</v>
      </c>
      <c r="E851" s="214">
        <v>31800</v>
      </c>
      <c r="F851" s="10">
        <f t="shared" si="14"/>
        <v>54.010810747830334</v>
      </c>
      <c r="G851" s="5">
        <v>588.77101749999997</v>
      </c>
    </row>
    <row r="852" spans="1:7" x14ac:dyDescent="0.35">
      <c r="A852" s="29">
        <v>45838</v>
      </c>
      <c r="B852" s="127" t="s">
        <v>207</v>
      </c>
      <c r="C852" s="14" t="s">
        <v>22</v>
      </c>
      <c r="D852" s="5" t="s">
        <v>11</v>
      </c>
      <c r="E852" s="214">
        <v>72500</v>
      </c>
      <c r="F852" s="10">
        <f t="shared" si="14"/>
        <v>128.82315301037076</v>
      </c>
      <c r="G852" s="5">
        <v>562.78703250000001</v>
      </c>
    </row>
    <row r="853" spans="1:7" x14ac:dyDescent="0.35">
      <c r="A853" s="29">
        <v>45838</v>
      </c>
      <c r="B853" s="127" t="s">
        <v>207</v>
      </c>
      <c r="C853" s="14" t="s">
        <v>22</v>
      </c>
      <c r="D853" s="5" t="s">
        <v>11</v>
      </c>
      <c r="E853" s="214">
        <v>21000</v>
      </c>
      <c r="F853" s="10">
        <f t="shared" si="14"/>
        <v>37.314292596107393</v>
      </c>
      <c r="G853" s="5">
        <v>562.78703250000001</v>
      </c>
    </row>
    <row r="854" spans="1:7" x14ac:dyDescent="0.35">
      <c r="A854" s="29">
        <v>45838</v>
      </c>
      <c r="B854" s="127" t="s">
        <v>207</v>
      </c>
      <c r="C854" s="14" t="s">
        <v>22</v>
      </c>
      <c r="D854" s="5" t="s">
        <v>11</v>
      </c>
      <c r="E854" s="214">
        <v>34000</v>
      </c>
      <c r="F854" s="10">
        <f t="shared" si="14"/>
        <v>60.413616584173873</v>
      </c>
      <c r="G854" s="5">
        <v>562.78703250000001</v>
      </c>
    </row>
    <row r="855" spans="1:7" x14ac:dyDescent="0.35">
      <c r="A855" s="29">
        <v>45838</v>
      </c>
      <c r="B855" s="127" t="s">
        <v>207</v>
      </c>
      <c r="C855" s="14" t="s">
        <v>22</v>
      </c>
      <c r="D855" s="5" t="s">
        <v>9</v>
      </c>
      <c r="E855" s="214">
        <v>28600</v>
      </c>
      <c r="F855" s="10">
        <f t="shared" si="14"/>
        <v>50.818512773746257</v>
      </c>
      <c r="G855" s="5">
        <v>562.78703250000001</v>
      </c>
    </row>
    <row r="856" spans="1:7" ht="15" thickBot="1" x14ac:dyDescent="0.4">
      <c r="A856" s="44">
        <v>45838</v>
      </c>
      <c r="B856" s="215" t="s">
        <v>207</v>
      </c>
      <c r="C856" s="45" t="s">
        <v>22</v>
      </c>
      <c r="D856" s="15" t="s">
        <v>9</v>
      </c>
      <c r="E856" s="216">
        <v>11700</v>
      </c>
      <c r="F856" s="21">
        <f t="shared" si="14"/>
        <v>20.789391589259832</v>
      </c>
      <c r="G856" s="15">
        <v>562.78703250000001</v>
      </c>
    </row>
    <row r="857" spans="1:7" x14ac:dyDescent="0.35">
      <c r="A857" s="29">
        <v>45839</v>
      </c>
      <c r="B857" s="205" t="s">
        <v>146</v>
      </c>
      <c r="C857" s="46" t="s">
        <v>31</v>
      </c>
      <c r="D857" s="46" t="s">
        <v>9</v>
      </c>
      <c r="E857" s="19">
        <v>250</v>
      </c>
      <c r="F857" s="47">
        <f>E857/G857</f>
        <v>0.4555777661528107</v>
      </c>
      <c r="G857" s="48">
        <v>548.75373333330003</v>
      </c>
    </row>
    <row r="858" spans="1:7" x14ac:dyDescent="0.35">
      <c r="A858" s="29">
        <v>45839</v>
      </c>
      <c r="B858" s="205" t="s">
        <v>79</v>
      </c>
      <c r="C858" s="14" t="s">
        <v>20</v>
      </c>
      <c r="D858" s="14" t="s">
        <v>12</v>
      </c>
      <c r="E858" s="19">
        <v>4000</v>
      </c>
      <c r="F858" s="10">
        <f>E858/G858</f>
        <v>7.2892442584449713</v>
      </c>
      <c r="G858" s="5">
        <v>548.75373333330003</v>
      </c>
    </row>
    <row r="859" spans="1:7" x14ac:dyDescent="0.35">
      <c r="A859" s="29">
        <v>45839</v>
      </c>
      <c r="B859" s="206" t="s">
        <v>278</v>
      </c>
      <c r="C859" s="14" t="s">
        <v>30</v>
      </c>
      <c r="D859" s="14" t="s">
        <v>11</v>
      </c>
      <c r="E859" s="19">
        <v>5000</v>
      </c>
      <c r="F859" s="10">
        <f>E859/G859</f>
        <v>9.1115553230562139</v>
      </c>
      <c r="G859" s="5">
        <v>548.75373333330003</v>
      </c>
    </row>
    <row r="860" spans="1:7" x14ac:dyDescent="0.35">
      <c r="A860" s="29">
        <v>45840</v>
      </c>
      <c r="B860" s="205" t="s">
        <v>120</v>
      </c>
      <c r="C860" s="14" t="s">
        <v>21</v>
      </c>
      <c r="D860" s="14" t="s">
        <v>12</v>
      </c>
      <c r="E860" s="19">
        <v>10000</v>
      </c>
      <c r="F860" s="10">
        <f t="shared" ref="F860:F923" si="15">E860/G860</f>
        <v>18.223110646112428</v>
      </c>
      <c r="G860" s="5">
        <v>548.75373333330003</v>
      </c>
    </row>
    <row r="861" spans="1:7" x14ac:dyDescent="0.35">
      <c r="A861" s="29">
        <v>45840</v>
      </c>
      <c r="B861" s="205" t="s">
        <v>120</v>
      </c>
      <c r="C861" s="14" t="s">
        <v>21</v>
      </c>
      <c r="D861" s="14" t="s">
        <v>12</v>
      </c>
      <c r="E861" s="19">
        <v>20000</v>
      </c>
      <c r="F861" s="10">
        <f t="shared" si="15"/>
        <v>36.446221292224855</v>
      </c>
      <c r="G861" s="5">
        <v>548.75373333330003</v>
      </c>
    </row>
    <row r="862" spans="1:7" x14ac:dyDescent="0.35">
      <c r="A862" s="29">
        <v>45840</v>
      </c>
      <c r="B862" s="205" t="s">
        <v>79</v>
      </c>
      <c r="C862" s="14" t="s">
        <v>20</v>
      </c>
      <c r="D862" s="14" t="s">
        <v>9</v>
      </c>
      <c r="E862" s="19">
        <v>15000</v>
      </c>
      <c r="F862" s="10">
        <f t="shared" si="15"/>
        <v>27.33466596916864</v>
      </c>
      <c r="G862" s="5">
        <v>548.75373333330003</v>
      </c>
    </row>
    <row r="863" spans="1:7" x14ac:dyDescent="0.35">
      <c r="A863" s="29">
        <v>45841</v>
      </c>
      <c r="B863" s="205" t="s">
        <v>144</v>
      </c>
      <c r="C863" s="14" t="s">
        <v>21</v>
      </c>
      <c r="D863" s="14" t="s">
        <v>12</v>
      </c>
      <c r="E863" s="19">
        <v>60000</v>
      </c>
      <c r="F863" s="10">
        <f t="shared" si="15"/>
        <v>109.33866387667456</v>
      </c>
      <c r="G863" s="5">
        <v>548.75373333330003</v>
      </c>
    </row>
    <row r="864" spans="1:7" x14ac:dyDescent="0.35">
      <c r="A864" s="29">
        <v>45842</v>
      </c>
      <c r="B864" s="205" t="s">
        <v>109</v>
      </c>
      <c r="C864" s="14" t="s">
        <v>27</v>
      </c>
      <c r="D864" s="14" t="s">
        <v>9</v>
      </c>
      <c r="E864" s="19">
        <v>10000</v>
      </c>
      <c r="F864" s="10">
        <f t="shared" si="15"/>
        <v>18.223110646112428</v>
      </c>
      <c r="G864" s="5">
        <v>548.75373333330003</v>
      </c>
    </row>
    <row r="865" spans="1:7" ht="15" thickBot="1" x14ac:dyDescent="0.4">
      <c r="A865" s="29">
        <v>45842</v>
      </c>
      <c r="B865" s="205" t="s">
        <v>113</v>
      </c>
      <c r="C865" s="14" t="s">
        <v>22</v>
      </c>
      <c r="D865" s="14" t="s">
        <v>9</v>
      </c>
      <c r="E865" s="19">
        <v>1000</v>
      </c>
      <c r="F865" s="10">
        <f t="shared" si="15"/>
        <v>1.8223110646112428</v>
      </c>
      <c r="G865" s="5">
        <v>548.75373333330003</v>
      </c>
    </row>
    <row r="866" spans="1:7" ht="15" thickBot="1" x14ac:dyDescent="0.4">
      <c r="A866" s="29">
        <v>45842</v>
      </c>
      <c r="B866" s="205" t="s">
        <v>279</v>
      </c>
      <c r="C866" s="46" t="s">
        <v>31</v>
      </c>
      <c r="D866" s="46" t="s">
        <v>9</v>
      </c>
      <c r="E866" s="19">
        <v>100</v>
      </c>
      <c r="F866" s="10">
        <f t="shared" si="15"/>
        <v>0.18223110646112428</v>
      </c>
      <c r="G866" s="5">
        <v>548.75373333330003</v>
      </c>
    </row>
    <row r="867" spans="1:7" x14ac:dyDescent="0.35">
      <c r="A867" s="29">
        <v>45848</v>
      </c>
      <c r="B867" s="205" t="s">
        <v>110</v>
      </c>
      <c r="C867" s="14" t="s">
        <v>28</v>
      </c>
      <c r="D867" s="46" t="s">
        <v>9</v>
      </c>
      <c r="E867" s="19">
        <v>30000</v>
      </c>
      <c r="F867" s="10">
        <f t="shared" si="15"/>
        <v>54.66933193833728</v>
      </c>
      <c r="G867" s="5">
        <v>548.75373333330003</v>
      </c>
    </row>
    <row r="868" spans="1:7" x14ac:dyDescent="0.35">
      <c r="A868" s="29">
        <v>45848</v>
      </c>
      <c r="B868" s="205" t="s">
        <v>111</v>
      </c>
      <c r="C868" s="14" t="s">
        <v>27</v>
      </c>
      <c r="D868" s="14" t="s">
        <v>9</v>
      </c>
      <c r="E868" s="19">
        <v>1200</v>
      </c>
      <c r="F868" s="10">
        <f t="shared" si="15"/>
        <v>2.1867732775334914</v>
      </c>
      <c r="G868" s="5">
        <v>548.75373333330003</v>
      </c>
    </row>
    <row r="869" spans="1:7" x14ac:dyDescent="0.35">
      <c r="A869" s="29">
        <v>45848</v>
      </c>
      <c r="B869" s="205" t="s">
        <v>79</v>
      </c>
      <c r="C869" s="14" t="s">
        <v>20</v>
      </c>
      <c r="D869" s="14" t="s">
        <v>9</v>
      </c>
      <c r="E869" s="19">
        <v>20000</v>
      </c>
      <c r="F869" s="10">
        <f t="shared" si="15"/>
        <v>36.446221292224855</v>
      </c>
      <c r="G869" s="5">
        <v>548.75373333330003</v>
      </c>
    </row>
    <row r="870" spans="1:7" x14ac:dyDescent="0.35">
      <c r="A870" s="29">
        <v>45848</v>
      </c>
      <c r="B870" s="205" t="s">
        <v>173</v>
      </c>
      <c r="C870" s="14" t="s">
        <v>25</v>
      </c>
      <c r="D870" s="14" t="s">
        <v>9</v>
      </c>
      <c r="E870" s="19">
        <v>80000</v>
      </c>
      <c r="F870" s="10">
        <f t="shared" si="15"/>
        <v>145.78488516889942</v>
      </c>
      <c r="G870" s="5">
        <v>548.75373333330003</v>
      </c>
    </row>
    <row r="871" spans="1:7" x14ac:dyDescent="0.35">
      <c r="A871" s="29">
        <v>45848</v>
      </c>
      <c r="B871" s="205" t="s">
        <v>179</v>
      </c>
      <c r="C871" s="14" t="s">
        <v>22</v>
      </c>
      <c r="D871" s="14" t="s">
        <v>10</v>
      </c>
      <c r="E871" s="19">
        <v>25000</v>
      </c>
      <c r="F871" s="10">
        <f t="shared" si="15"/>
        <v>45.557776615281071</v>
      </c>
      <c r="G871" s="5">
        <v>548.75373333330003</v>
      </c>
    </row>
    <row r="872" spans="1:7" x14ac:dyDescent="0.35">
      <c r="A872" s="29">
        <v>45851</v>
      </c>
      <c r="B872" s="205" t="s">
        <v>149</v>
      </c>
      <c r="C872" s="14" t="s">
        <v>26</v>
      </c>
      <c r="D872" s="14" t="s">
        <v>9</v>
      </c>
      <c r="E872" s="19">
        <v>48700</v>
      </c>
      <c r="F872" s="10">
        <f t="shared" si="15"/>
        <v>88.746548846567521</v>
      </c>
      <c r="G872" s="5">
        <v>548.75373333330003</v>
      </c>
    </row>
    <row r="873" spans="1:7" x14ac:dyDescent="0.35">
      <c r="A873" s="29">
        <v>45852</v>
      </c>
      <c r="B873" s="205" t="s">
        <v>112</v>
      </c>
      <c r="C873" s="14" t="s">
        <v>27</v>
      </c>
      <c r="D873" s="14" t="s">
        <v>9</v>
      </c>
      <c r="E873" s="19">
        <v>1190</v>
      </c>
      <c r="F873" s="10">
        <f t="shared" si="15"/>
        <v>2.1685501668873788</v>
      </c>
      <c r="G873" s="5">
        <v>548.75373333330003</v>
      </c>
    </row>
    <row r="874" spans="1:7" x14ac:dyDescent="0.35">
      <c r="A874" s="29">
        <v>45856</v>
      </c>
      <c r="B874" s="205" t="s">
        <v>280</v>
      </c>
      <c r="C874" s="14" t="s">
        <v>22</v>
      </c>
      <c r="D874" s="14" t="s">
        <v>10</v>
      </c>
      <c r="E874" s="19">
        <v>10000</v>
      </c>
      <c r="F874" s="10">
        <f t="shared" si="15"/>
        <v>18.223110646112428</v>
      </c>
      <c r="G874" s="5">
        <v>548.75373333330003</v>
      </c>
    </row>
    <row r="875" spans="1:7" x14ac:dyDescent="0.35">
      <c r="A875" s="29">
        <v>45856</v>
      </c>
      <c r="B875" s="205" t="s">
        <v>179</v>
      </c>
      <c r="C875" s="14" t="s">
        <v>22</v>
      </c>
      <c r="D875" s="14" t="s">
        <v>9</v>
      </c>
      <c r="E875" s="19">
        <v>30000</v>
      </c>
      <c r="F875" s="10">
        <f t="shared" si="15"/>
        <v>54.66933193833728</v>
      </c>
      <c r="G875" s="5">
        <v>548.75373333330003</v>
      </c>
    </row>
    <row r="876" spans="1:7" x14ac:dyDescent="0.35">
      <c r="A876" s="29">
        <v>45861</v>
      </c>
      <c r="B876" s="205" t="s">
        <v>281</v>
      </c>
      <c r="C876" s="14" t="s">
        <v>25</v>
      </c>
      <c r="D876" s="14" t="s">
        <v>9</v>
      </c>
      <c r="E876" s="19">
        <v>100000</v>
      </c>
      <c r="F876" s="10">
        <f t="shared" si="15"/>
        <v>182.23110646112428</v>
      </c>
      <c r="G876" s="5">
        <v>548.75373333330003</v>
      </c>
    </row>
    <row r="877" spans="1:7" x14ac:dyDescent="0.35">
      <c r="A877" s="29">
        <v>45861</v>
      </c>
      <c r="B877" s="205" t="s">
        <v>114</v>
      </c>
      <c r="C877" s="14" t="s">
        <v>28</v>
      </c>
      <c r="D877" s="14" t="s">
        <v>9</v>
      </c>
      <c r="E877" s="19">
        <v>2000</v>
      </c>
      <c r="F877" s="10">
        <f t="shared" si="15"/>
        <v>3.6446221292224856</v>
      </c>
      <c r="G877" s="5">
        <v>548.75373333330003</v>
      </c>
    </row>
    <row r="878" spans="1:7" x14ac:dyDescent="0.35">
      <c r="A878" s="40">
        <v>45866</v>
      </c>
      <c r="B878" s="33" t="s">
        <v>282</v>
      </c>
      <c r="C878" s="14" t="s">
        <v>19</v>
      </c>
      <c r="D878" s="14" t="s">
        <v>9</v>
      </c>
      <c r="E878" s="24">
        <v>456570</v>
      </c>
      <c r="F878" s="10">
        <f t="shared" si="15"/>
        <v>832.01256276955507</v>
      </c>
      <c r="G878" s="5">
        <v>548.75373333330003</v>
      </c>
    </row>
    <row r="879" spans="1:7" x14ac:dyDescent="0.35">
      <c r="A879" s="40">
        <v>45866</v>
      </c>
      <c r="B879" s="20" t="s">
        <v>104</v>
      </c>
      <c r="C879" s="14" t="s">
        <v>13</v>
      </c>
      <c r="D879" s="14" t="s">
        <v>9</v>
      </c>
      <c r="E879" s="41">
        <v>11700</v>
      </c>
      <c r="F879" s="10">
        <f t="shared" si="15"/>
        <v>21.321039455951539</v>
      </c>
      <c r="G879" s="5">
        <v>548.75373333330003</v>
      </c>
    </row>
    <row r="880" spans="1:7" x14ac:dyDescent="0.35">
      <c r="A880" s="40">
        <v>45866</v>
      </c>
      <c r="B880" s="207" t="s">
        <v>256</v>
      </c>
      <c r="C880" s="14" t="s">
        <v>25</v>
      </c>
      <c r="D880" s="14" t="s">
        <v>9</v>
      </c>
      <c r="E880" s="24">
        <v>1700000</v>
      </c>
      <c r="F880" s="10">
        <f t="shared" si="15"/>
        <v>3097.9288098391125</v>
      </c>
      <c r="G880" s="5">
        <v>548.75373333330003</v>
      </c>
    </row>
    <row r="881" spans="1:7" x14ac:dyDescent="0.35">
      <c r="A881" s="40">
        <v>45866</v>
      </c>
      <c r="B881" s="207" t="s">
        <v>117</v>
      </c>
      <c r="C881" s="14" t="s">
        <v>19</v>
      </c>
      <c r="D881" s="14" t="s">
        <v>9</v>
      </c>
      <c r="E881" s="24">
        <v>367200</v>
      </c>
      <c r="F881" s="10">
        <f t="shared" si="15"/>
        <v>669.15262292524835</v>
      </c>
      <c r="G881" s="5">
        <v>548.75373333330003</v>
      </c>
    </row>
    <row r="882" spans="1:7" x14ac:dyDescent="0.35">
      <c r="A882" s="29">
        <v>45867</v>
      </c>
      <c r="B882" s="205" t="s">
        <v>79</v>
      </c>
      <c r="C882" s="14" t="s">
        <v>20</v>
      </c>
      <c r="D882" s="14" t="s">
        <v>10</v>
      </c>
      <c r="E882" s="19">
        <v>15000</v>
      </c>
      <c r="F882" s="10">
        <f t="shared" si="15"/>
        <v>27.33466596916864</v>
      </c>
      <c r="G882" s="5">
        <v>548.75373333330003</v>
      </c>
    </row>
    <row r="883" spans="1:7" x14ac:dyDescent="0.35">
      <c r="A883" s="40">
        <v>45867</v>
      </c>
      <c r="B883" s="20" t="s">
        <v>283</v>
      </c>
      <c r="C883" s="14" t="s">
        <v>19</v>
      </c>
      <c r="D883" s="14" t="s">
        <v>10</v>
      </c>
      <c r="E883" s="41">
        <v>196362</v>
      </c>
      <c r="F883" s="10">
        <f t="shared" si="15"/>
        <v>357.83264526919282</v>
      </c>
      <c r="G883" s="5">
        <v>548.75373333330003</v>
      </c>
    </row>
    <row r="884" spans="1:7" x14ac:dyDescent="0.35">
      <c r="A884" s="40">
        <v>45867</v>
      </c>
      <c r="B884" s="20" t="s">
        <v>284</v>
      </c>
      <c r="C884" s="14" t="s">
        <v>19</v>
      </c>
      <c r="D884" s="14" t="s">
        <v>11</v>
      </c>
      <c r="E884" s="41">
        <v>236473</v>
      </c>
      <c r="F884" s="10">
        <f t="shared" si="15"/>
        <v>430.92736438181441</v>
      </c>
      <c r="G884" s="5">
        <v>548.75373333330003</v>
      </c>
    </row>
    <row r="885" spans="1:7" x14ac:dyDescent="0.35">
      <c r="A885" s="40">
        <v>45867</v>
      </c>
      <c r="B885" s="20" t="s">
        <v>285</v>
      </c>
      <c r="C885" s="14" t="s">
        <v>19</v>
      </c>
      <c r="D885" s="14" t="s">
        <v>9</v>
      </c>
      <c r="E885" s="41">
        <v>160308</v>
      </c>
      <c r="F885" s="10">
        <f t="shared" si="15"/>
        <v>292.1310421456991</v>
      </c>
      <c r="G885" s="5">
        <v>548.75373333330003</v>
      </c>
    </row>
    <row r="886" spans="1:7" x14ac:dyDescent="0.35">
      <c r="A886" s="40">
        <v>45867</v>
      </c>
      <c r="B886" s="20" t="s">
        <v>286</v>
      </c>
      <c r="C886" s="14" t="s">
        <v>19</v>
      </c>
      <c r="D886" s="14" t="s">
        <v>11</v>
      </c>
      <c r="E886" s="41">
        <v>7895</v>
      </c>
      <c r="F886" s="10">
        <f t="shared" si="15"/>
        <v>14.387145855105762</v>
      </c>
      <c r="G886" s="5">
        <v>548.75373333330003</v>
      </c>
    </row>
    <row r="887" spans="1:7" x14ac:dyDescent="0.35">
      <c r="A887" s="40">
        <v>45867</v>
      </c>
      <c r="B887" s="20" t="s">
        <v>287</v>
      </c>
      <c r="C887" s="14" t="s">
        <v>19</v>
      </c>
      <c r="D887" s="14" t="s">
        <v>11</v>
      </c>
      <c r="E887" s="41">
        <v>7895</v>
      </c>
      <c r="F887" s="10">
        <f t="shared" si="15"/>
        <v>14.387145855105762</v>
      </c>
      <c r="G887" s="5">
        <v>548.75373333330003</v>
      </c>
    </row>
    <row r="888" spans="1:7" x14ac:dyDescent="0.35">
      <c r="A888" s="40">
        <v>45867</v>
      </c>
      <c r="B888" s="20" t="s">
        <v>288</v>
      </c>
      <c r="C888" s="14" t="s">
        <v>19</v>
      </c>
      <c r="D888" s="14" t="s">
        <v>9</v>
      </c>
      <c r="E888" s="41">
        <v>3684</v>
      </c>
      <c r="F888" s="10">
        <f t="shared" si="15"/>
        <v>6.7133939620278182</v>
      </c>
      <c r="G888" s="5">
        <v>548.75373333330003</v>
      </c>
    </row>
    <row r="889" spans="1:7" x14ac:dyDescent="0.35">
      <c r="A889" s="40">
        <v>45867</v>
      </c>
      <c r="B889" s="20" t="s">
        <v>289</v>
      </c>
      <c r="C889" s="14" t="s">
        <v>19</v>
      </c>
      <c r="D889" s="14" t="s">
        <v>9</v>
      </c>
      <c r="E889" s="41">
        <v>3684</v>
      </c>
      <c r="F889" s="10">
        <f t="shared" si="15"/>
        <v>6.7133939620278182</v>
      </c>
      <c r="G889" s="5">
        <v>548.75373333330003</v>
      </c>
    </row>
    <row r="890" spans="1:7" x14ac:dyDescent="0.35">
      <c r="A890" s="40">
        <v>45868</v>
      </c>
      <c r="B890" s="20" t="s">
        <v>96</v>
      </c>
      <c r="C890" s="14" t="s">
        <v>13</v>
      </c>
      <c r="D890" s="14" t="s">
        <v>9</v>
      </c>
      <c r="E890" s="41">
        <v>100</v>
      </c>
      <c r="F890" s="10">
        <f t="shared" si="15"/>
        <v>0.18223110646112428</v>
      </c>
      <c r="G890" s="5">
        <v>548.75373333330003</v>
      </c>
    </row>
    <row r="891" spans="1:7" x14ac:dyDescent="0.35">
      <c r="A891" s="40">
        <v>45869</v>
      </c>
      <c r="B891" s="20" t="s">
        <v>115</v>
      </c>
      <c r="C891" s="14" t="s">
        <v>13</v>
      </c>
      <c r="D891" s="14" t="s">
        <v>9</v>
      </c>
      <c r="E891" s="41">
        <v>20475</v>
      </c>
      <c r="F891" s="10">
        <f t="shared" si="15"/>
        <v>37.311819047915193</v>
      </c>
      <c r="G891" s="5">
        <v>548.75373333330003</v>
      </c>
    </row>
    <row r="892" spans="1:7" x14ac:dyDescent="0.35">
      <c r="A892" s="29">
        <v>45869</v>
      </c>
      <c r="B892" s="208" t="s">
        <v>290</v>
      </c>
      <c r="C892" s="14" t="s">
        <v>22</v>
      </c>
      <c r="D892" s="14" t="s">
        <v>9</v>
      </c>
      <c r="E892" s="19">
        <v>29000</v>
      </c>
      <c r="F892" s="10">
        <f t="shared" si="15"/>
        <v>52.847020873726038</v>
      </c>
      <c r="G892" s="5">
        <v>548.75373333330003</v>
      </c>
    </row>
    <row r="893" spans="1:7" x14ac:dyDescent="0.35">
      <c r="A893" s="29">
        <v>45869</v>
      </c>
      <c r="B893" s="208" t="s">
        <v>291</v>
      </c>
      <c r="C893" s="14" t="s">
        <v>22</v>
      </c>
      <c r="D893" s="14" t="s">
        <v>12</v>
      </c>
      <c r="E893" s="19">
        <v>54200</v>
      </c>
      <c r="F893" s="10">
        <f t="shared" si="15"/>
        <v>98.769259701929357</v>
      </c>
      <c r="G893" s="5">
        <v>548.75373333330003</v>
      </c>
    </row>
    <row r="894" spans="1:7" ht="15" thickBot="1" x14ac:dyDescent="0.4">
      <c r="A894" s="44">
        <v>45869</v>
      </c>
      <c r="B894" s="208" t="s">
        <v>292</v>
      </c>
      <c r="C894" s="45" t="s">
        <v>22</v>
      </c>
      <c r="D894" s="45" t="s">
        <v>11</v>
      </c>
      <c r="E894" s="49">
        <v>2000</v>
      </c>
      <c r="F894" s="21">
        <f t="shared" si="15"/>
        <v>3.6446221292224856</v>
      </c>
      <c r="G894" s="15">
        <v>548.75373333330003</v>
      </c>
    </row>
    <row r="895" spans="1:7" ht="15" thickBot="1" x14ac:dyDescent="0.4">
      <c r="A895" s="44">
        <v>45869</v>
      </c>
      <c r="B895" s="209" t="s">
        <v>293</v>
      </c>
      <c r="C895" s="45" t="s">
        <v>22</v>
      </c>
      <c r="D895" s="45" t="s">
        <v>11</v>
      </c>
      <c r="E895" s="49">
        <v>122000</v>
      </c>
      <c r="F895" s="21">
        <f t="shared" si="15"/>
        <v>222.32194988257163</v>
      </c>
      <c r="G895" s="15">
        <v>548.75373333330003</v>
      </c>
    </row>
    <row r="896" spans="1:7" x14ac:dyDescent="0.35">
      <c r="A896" s="29">
        <v>45870</v>
      </c>
      <c r="B896" s="30" t="s">
        <v>338</v>
      </c>
      <c r="C896" s="14" t="s">
        <v>31</v>
      </c>
      <c r="D896" s="14" t="s">
        <v>9</v>
      </c>
      <c r="E896" s="19">
        <v>700</v>
      </c>
      <c r="F896" s="10">
        <f t="shared" si="15"/>
        <v>1.2756177452278699</v>
      </c>
      <c r="G896" s="219">
        <v>548.75373333330003</v>
      </c>
    </row>
    <row r="897" spans="1:7" x14ac:dyDescent="0.35">
      <c r="A897" s="29">
        <v>45870</v>
      </c>
      <c r="B897" s="30" t="s">
        <v>316</v>
      </c>
      <c r="C897" s="14" t="s">
        <v>27</v>
      </c>
      <c r="D897" s="14" t="s">
        <v>9</v>
      </c>
      <c r="E897" s="19">
        <v>700</v>
      </c>
      <c r="F897" s="10">
        <f t="shared" si="15"/>
        <v>1.2597080076955591</v>
      </c>
      <c r="G897" s="219">
        <v>555.6843298</v>
      </c>
    </row>
    <row r="898" spans="1:7" x14ac:dyDescent="0.35">
      <c r="A898" s="29">
        <v>45870</v>
      </c>
      <c r="B898" s="30" t="s">
        <v>142</v>
      </c>
      <c r="C898" s="14" t="s">
        <v>20</v>
      </c>
      <c r="D898" s="14" t="s">
        <v>12</v>
      </c>
      <c r="E898" s="19">
        <v>4000</v>
      </c>
      <c r="F898" s="10">
        <f t="shared" si="15"/>
        <v>7.2892442584449713</v>
      </c>
      <c r="G898" s="219">
        <v>548.75373333330003</v>
      </c>
    </row>
    <row r="899" spans="1:7" x14ac:dyDescent="0.35">
      <c r="A899" s="29">
        <v>45870</v>
      </c>
      <c r="B899" s="30" t="s">
        <v>142</v>
      </c>
      <c r="C899" s="14" t="s">
        <v>20</v>
      </c>
      <c r="D899" s="14" t="s">
        <v>12</v>
      </c>
      <c r="E899" s="19">
        <v>4000</v>
      </c>
      <c r="F899" s="10">
        <f t="shared" si="15"/>
        <v>7.2892442584449713</v>
      </c>
      <c r="G899" s="219">
        <v>548.75373333330003</v>
      </c>
    </row>
    <row r="900" spans="1:7" x14ac:dyDescent="0.35">
      <c r="A900" s="29">
        <v>45870</v>
      </c>
      <c r="B900" s="30" t="s">
        <v>142</v>
      </c>
      <c r="C900" s="14" t="s">
        <v>20</v>
      </c>
      <c r="D900" s="14" t="s">
        <v>9</v>
      </c>
      <c r="E900" s="19">
        <v>4000</v>
      </c>
      <c r="F900" s="10">
        <f t="shared" si="15"/>
        <v>7.2892442584449713</v>
      </c>
      <c r="G900" s="219">
        <v>548.75373333330003</v>
      </c>
    </row>
    <row r="901" spans="1:7" x14ac:dyDescent="0.35">
      <c r="A901" s="29">
        <v>45870</v>
      </c>
      <c r="B901" s="30" t="s">
        <v>142</v>
      </c>
      <c r="C901" s="14" t="s">
        <v>20</v>
      </c>
      <c r="D901" s="14" t="s">
        <v>11</v>
      </c>
      <c r="E901" s="19">
        <v>4000</v>
      </c>
      <c r="F901" s="10">
        <f t="shared" si="15"/>
        <v>7.2892442584449713</v>
      </c>
      <c r="G901" s="219">
        <v>548.75373333330003</v>
      </c>
    </row>
    <row r="902" spans="1:7" x14ac:dyDescent="0.35">
      <c r="A902" s="29">
        <v>45870</v>
      </c>
      <c r="B902" s="30" t="s">
        <v>142</v>
      </c>
      <c r="C902" s="14" t="s">
        <v>20</v>
      </c>
      <c r="D902" s="14" t="s">
        <v>11</v>
      </c>
      <c r="E902" s="19">
        <v>4000</v>
      </c>
      <c r="F902" s="10">
        <f t="shared" si="15"/>
        <v>7.2892442584449713</v>
      </c>
      <c r="G902" s="219">
        <v>548.75373333330003</v>
      </c>
    </row>
    <row r="903" spans="1:7" x14ac:dyDescent="0.35">
      <c r="A903" s="29">
        <v>45870</v>
      </c>
      <c r="B903" s="30" t="s">
        <v>142</v>
      </c>
      <c r="C903" s="14" t="s">
        <v>20</v>
      </c>
      <c r="D903" s="14" t="s">
        <v>11</v>
      </c>
      <c r="E903" s="19">
        <v>4000</v>
      </c>
      <c r="F903" s="10">
        <f t="shared" si="15"/>
        <v>7.2892442584449713</v>
      </c>
      <c r="G903" s="219">
        <v>548.75373333330003</v>
      </c>
    </row>
    <row r="904" spans="1:7" x14ac:dyDescent="0.35">
      <c r="A904" s="29">
        <v>45870</v>
      </c>
      <c r="B904" s="30" t="s">
        <v>79</v>
      </c>
      <c r="C904" s="14" t="s">
        <v>20</v>
      </c>
      <c r="D904" s="14" t="s">
        <v>11</v>
      </c>
      <c r="E904" s="19">
        <v>15000</v>
      </c>
      <c r="F904" s="10">
        <f t="shared" si="15"/>
        <v>27.33466596916864</v>
      </c>
      <c r="G904" s="219">
        <v>548.75373333330003</v>
      </c>
    </row>
    <row r="905" spans="1:7" x14ac:dyDescent="0.35">
      <c r="A905" s="40">
        <v>45870</v>
      </c>
      <c r="B905" s="220" t="s">
        <v>339</v>
      </c>
      <c r="C905" s="14" t="s">
        <v>27</v>
      </c>
      <c r="D905" s="14" t="s">
        <v>9</v>
      </c>
      <c r="E905" s="19">
        <v>132975</v>
      </c>
      <c r="F905" s="10">
        <f t="shared" si="15"/>
        <v>242.32181381668002</v>
      </c>
      <c r="G905" s="219">
        <v>548.75373333330003</v>
      </c>
    </row>
    <row r="906" spans="1:7" x14ac:dyDescent="0.35">
      <c r="A906" s="40">
        <v>45870</v>
      </c>
      <c r="B906" s="220" t="s">
        <v>340</v>
      </c>
      <c r="C906" s="14" t="s">
        <v>19</v>
      </c>
      <c r="D906" s="14" t="s">
        <v>9</v>
      </c>
      <c r="E906" s="19">
        <v>137083</v>
      </c>
      <c r="F906" s="10">
        <f t="shared" si="15"/>
        <v>249.80786767010298</v>
      </c>
      <c r="G906" s="219">
        <v>548.75373333330003</v>
      </c>
    </row>
    <row r="907" spans="1:7" x14ac:dyDescent="0.35">
      <c r="A907" s="40">
        <v>45870</v>
      </c>
      <c r="B907" s="220" t="s">
        <v>317</v>
      </c>
      <c r="C907" s="14" t="s">
        <v>27</v>
      </c>
      <c r="D907" s="14" t="s">
        <v>9</v>
      </c>
      <c r="E907" s="19">
        <v>107518</v>
      </c>
      <c r="F907" s="10">
        <f t="shared" si="15"/>
        <v>195.9312410448716</v>
      </c>
      <c r="G907" s="219">
        <v>548.75373333330003</v>
      </c>
    </row>
    <row r="908" spans="1:7" x14ac:dyDescent="0.35">
      <c r="A908" s="29">
        <v>45873</v>
      </c>
      <c r="B908" s="30" t="s">
        <v>318</v>
      </c>
      <c r="C908" s="14" t="s">
        <v>28</v>
      </c>
      <c r="D908" s="14" t="s">
        <v>9</v>
      </c>
      <c r="E908" s="19">
        <v>13000</v>
      </c>
      <c r="F908" s="10">
        <f t="shared" si="15"/>
        <v>23.690043839946156</v>
      </c>
      <c r="G908" s="219">
        <v>548.75373333330003</v>
      </c>
    </row>
    <row r="909" spans="1:7" x14ac:dyDescent="0.35">
      <c r="A909" s="29">
        <v>45873</v>
      </c>
      <c r="B909" s="30" t="s">
        <v>120</v>
      </c>
      <c r="C909" s="14" t="s">
        <v>21</v>
      </c>
      <c r="D909" s="14" t="s">
        <v>11</v>
      </c>
      <c r="E909" s="19">
        <v>5000</v>
      </c>
      <c r="F909" s="10">
        <f t="shared" si="15"/>
        <v>9.1115553230562139</v>
      </c>
      <c r="G909" s="219">
        <v>548.75373333330003</v>
      </c>
    </row>
    <row r="910" spans="1:7" x14ac:dyDescent="0.35">
      <c r="A910" s="29">
        <v>45874</v>
      </c>
      <c r="B910" s="30" t="s">
        <v>307</v>
      </c>
      <c r="C910" s="14" t="s">
        <v>22</v>
      </c>
      <c r="D910" s="14" t="s">
        <v>10</v>
      </c>
      <c r="E910" s="19">
        <v>30000</v>
      </c>
      <c r="F910" s="10">
        <f t="shared" si="15"/>
        <v>54.66933193833728</v>
      </c>
      <c r="G910" s="219">
        <v>548.75373333330003</v>
      </c>
    </row>
    <row r="911" spans="1:7" x14ac:dyDescent="0.35">
      <c r="A911" s="40">
        <v>45875</v>
      </c>
      <c r="B911" s="32" t="s">
        <v>147</v>
      </c>
      <c r="C911" s="14" t="s">
        <v>13</v>
      </c>
      <c r="D911" s="14" t="s">
        <v>9</v>
      </c>
      <c r="E911" s="19">
        <v>2778</v>
      </c>
      <c r="F911" s="10">
        <f t="shared" si="15"/>
        <v>5.0623801374900328</v>
      </c>
      <c r="G911" s="219">
        <v>548.75373333330003</v>
      </c>
    </row>
    <row r="912" spans="1:7" x14ac:dyDescent="0.35">
      <c r="A912" s="188">
        <v>45875</v>
      </c>
      <c r="B912" s="32" t="s">
        <v>319</v>
      </c>
      <c r="C912" s="14" t="s">
        <v>27</v>
      </c>
      <c r="D912" s="14" t="s">
        <v>9</v>
      </c>
      <c r="E912" s="19">
        <v>33710</v>
      </c>
      <c r="F912" s="10">
        <f t="shared" si="15"/>
        <v>61.430105988044993</v>
      </c>
      <c r="G912" s="219">
        <v>548.75373333330003</v>
      </c>
    </row>
    <row r="913" spans="1:7" x14ac:dyDescent="0.35">
      <c r="A913" s="188">
        <v>45875</v>
      </c>
      <c r="B913" s="32" t="s">
        <v>147</v>
      </c>
      <c r="C913" s="14" t="s">
        <v>13</v>
      </c>
      <c r="D913" s="14" t="s">
        <v>9</v>
      </c>
      <c r="E913" s="19">
        <v>1755</v>
      </c>
      <c r="F913" s="10">
        <f t="shared" si="15"/>
        <v>3.1981559183927311</v>
      </c>
      <c r="G913" s="219">
        <v>548.75373333330003</v>
      </c>
    </row>
    <row r="914" spans="1:7" x14ac:dyDescent="0.35">
      <c r="A914" s="188">
        <v>45875</v>
      </c>
      <c r="B914" s="32" t="s">
        <v>341</v>
      </c>
      <c r="C914" s="14" t="s">
        <v>27</v>
      </c>
      <c r="D914" s="14" t="s">
        <v>9</v>
      </c>
      <c r="E914" s="19">
        <v>19740</v>
      </c>
      <c r="F914" s="10">
        <f t="shared" si="15"/>
        <v>35.97242041542593</v>
      </c>
      <c r="G914" s="219">
        <v>548.75373333330003</v>
      </c>
    </row>
    <row r="915" spans="1:7" x14ac:dyDescent="0.35">
      <c r="A915" s="29">
        <v>45875</v>
      </c>
      <c r="B915" s="30" t="s">
        <v>120</v>
      </c>
      <c r="C915" s="14" t="s">
        <v>21</v>
      </c>
      <c r="D915" s="14" t="s">
        <v>11</v>
      </c>
      <c r="E915" s="19">
        <v>5000</v>
      </c>
      <c r="F915" s="10">
        <f t="shared" si="15"/>
        <v>9.1115553230562139</v>
      </c>
      <c r="G915" s="219">
        <v>548.75373333330003</v>
      </c>
    </row>
    <row r="916" spans="1:7" x14ac:dyDescent="0.35">
      <c r="A916" s="29">
        <v>45876</v>
      </c>
      <c r="B916" s="30" t="s">
        <v>142</v>
      </c>
      <c r="C916" s="14" t="s">
        <v>20</v>
      </c>
      <c r="D916" s="14" t="s">
        <v>12</v>
      </c>
      <c r="E916" s="19">
        <v>4000</v>
      </c>
      <c r="F916" s="10">
        <f t="shared" si="15"/>
        <v>7.2892442584449713</v>
      </c>
      <c r="G916" s="219">
        <v>548.75373333330003</v>
      </c>
    </row>
    <row r="917" spans="1:7" x14ac:dyDescent="0.35">
      <c r="A917" s="29">
        <v>45876</v>
      </c>
      <c r="B917" s="30" t="s">
        <v>142</v>
      </c>
      <c r="C917" s="14" t="s">
        <v>20</v>
      </c>
      <c r="D917" s="14" t="s">
        <v>12</v>
      </c>
      <c r="E917" s="19">
        <v>4000</v>
      </c>
      <c r="F917" s="10">
        <f t="shared" si="15"/>
        <v>7.2892442584449713</v>
      </c>
      <c r="G917" s="219">
        <v>548.75373333330003</v>
      </c>
    </row>
    <row r="918" spans="1:7" x14ac:dyDescent="0.35">
      <c r="A918" s="29">
        <v>45876</v>
      </c>
      <c r="B918" s="30" t="s">
        <v>142</v>
      </c>
      <c r="C918" s="14" t="s">
        <v>20</v>
      </c>
      <c r="D918" s="14" t="s">
        <v>9</v>
      </c>
      <c r="E918" s="19">
        <v>4000</v>
      </c>
      <c r="F918" s="10">
        <f t="shared" si="15"/>
        <v>7.2892442584449713</v>
      </c>
      <c r="G918" s="219">
        <v>548.75373333330003</v>
      </c>
    </row>
    <row r="919" spans="1:7" x14ac:dyDescent="0.35">
      <c r="A919" s="29">
        <v>45876</v>
      </c>
      <c r="B919" s="30" t="s">
        <v>142</v>
      </c>
      <c r="C919" s="14" t="s">
        <v>20</v>
      </c>
      <c r="D919" s="14" t="s">
        <v>11</v>
      </c>
      <c r="E919" s="19">
        <v>4000</v>
      </c>
      <c r="F919" s="10">
        <f t="shared" si="15"/>
        <v>7.2892442584449713</v>
      </c>
      <c r="G919" s="219">
        <v>548.75373333330003</v>
      </c>
    </row>
    <row r="920" spans="1:7" x14ac:dyDescent="0.35">
      <c r="A920" s="29">
        <v>45876</v>
      </c>
      <c r="B920" s="30" t="s">
        <v>142</v>
      </c>
      <c r="C920" s="14" t="s">
        <v>20</v>
      </c>
      <c r="D920" s="14" t="s">
        <v>11</v>
      </c>
      <c r="E920" s="19">
        <v>4000</v>
      </c>
      <c r="F920" s="10">
        <f t="shared" si="15"/>
        <v>7.2892442584449713</v>
      </c>
      <c r="G920" s="219">
        <v>548.75373333330003</v>
      </c>
    </row>
    <row r="921" spans="1:7" x14ac:dyDescent="0.35">
      <c r="A921" s="29">
        <v>45876</v>
      </c>
      <c r="B921" s="30" t="s">
        <v>142</v>
      </c>
      <c r="C921" s="14" t="s">
        <v>20</v>
      </c>
      <c r="D921" s="14" t="s">
        <v>11</v>
      </c>
      <c r="E921" s="19">
        <v>4000</v>
      </c>
      <c r="F921" s="10">
        <f t="shared" si="15"/>
        <v>7.2892442584449713</v>
      </c>
      <c r="G921" s="219">
        <v>548.75373333330003</v>
      </c>
    </row>
    <row r="922" spans="1:7" x14ac:dyDescent="0.35">
      <c r="A922" s="29">
        <v>45877</v>
      </c>
      <c r="B922" s="30" t="s">
        <v>342</v>
      </c>
      <c r="C922" s="14" t="s">
        <v>21</v>
      </c>
      <c r="D922" s="14" t="s">
        <v>11</v>
      </c>
      <c r="E922" s="19">
        <v>11800</v>
      </c>
      <c r="F922" s="10">
        <f t="shared" si="15"/>
        <v>21.503270562412666</v>
      </c>
      <c r="G922" s="219">
        <v>548.75373333330003</v>
      </c>
    </row>
    <row r="923" spans="1:7" x14ac:dyDescent="0.35">
      <c r="A923" s="29">
        <v>45877</v>
      </c>
      <c r="B923" s="31" t="s">
        <v>173</v>
      </c>
      <c r="C923" s="14" t="s">
        <v>25</v>
      </c>
      <c r="D923" s="14" t="s">
        <v>9</v>
      </c>
      <c r="E923" s="19">
        <v>100000</v>
      </c>
      <c r="F923" s="10">
        <f t="shared" si="15"/>
        <v>182.23110646112428</v>
      </c>
      <c r="G923" s="219">
        <v>548.75373333330003</v>
      </c>
    </row>
    <row r="924" spans="1:7" x14ac:dyDescent="0.35">
      <c r="A924" s="29">
        <v>45880</v>
      </c>
      <c r="B924" s="30" t="s">
        <v>142</v>
      </c>
      <c r="C924" s="14" t="s">
        <v>20</v>
      </c>
      <c r="D924" s="14" t="s">
        <v>12</v>
      </c>
      <c r="E924" s="19">
        <v>4000</v>
      </c>
      <c r="F924" s="10">
        <f t="shared" ref="F924:F987" si="16">E924/G924</f>
        <v>7.2892442584449713</v>
      </c>
      <c r="G924" s="219">
        <v>548.75373333330003</v>
      </c>
    </row>
    <row r="925" spans="1:7" x14ac:dyDescent="0.35">
      <c r="A925" s="29">
        <v>45880</v>
      </c>
      <c r="B925" s="30" t="s">
        <v>142</v>
      </c>
      <c r="C925" s="14" t="s">
        <v>20</v>
      </c>
      <c r="D925" s="14" t="s">
        <v>12</v>
      </c>
      <c r="E925" s="19">
        <v>4000</v>
      </c>
      <c r="F925" s="10">
        <f t="shared" si="16"/>
        <v>7.2892442584449713</v>
      </c>
      <c r="G925" s="219">
        <v>548.75373333330003</v>
      </c>
    </row>
    <row r="926" spans="1:7" x14ac:dyDescent="0.35">
      <c r="A926" s="29">
        <v>45880</v>
      </c>
      <c r="B926" s="30" t="s">
        <v>142</v>
      </c>
      <c r="C926" s="14" t="s">
        <v>20</v>
      </c>
      <c r="D926" s="14" t="s">
        <v>9</v>
      </c>
      <c r="E926" s="19">
        <v>4000</v>
      </c>
      <c r="F926" s="10">
        <f t="shared" si="16"/>
        <v>7.2892442584449713</v>
      </c>
      <c r="G926" s="219">
        <v>548.75373333330003</v>
      </c>
    </row>
    <row r="927" spans="1:7" x14ac:dyDescent="0.35">
      <c r="A927" s="29">
        <v>45880</v>
      </c>
      <c r="B927" s="30" t="s">
        <v>142</v>
      </c>
      <c r="C927" s="14" t="s">
        <v>20</v>
      </c>
      <c r="D927" s="14" t="s">
        <v>11</v>
      </c>
      <c r="E927" s="19">
        <v>4000</v>
      </c>
      <c r="F927" s="10">
        <f t="shared" si="16"/>
        <v>7.1983314725460517</v>
      </c>
      <c r="G927" s="219">
        <v>555.6843298</v>
      </c>
    </row>
    <row r="928" spans="1:7" x14ac:dyDescent="0.35">
      <c r="A928" s="29">
        <v>45880</v>
      </c>
      <c r="B928" s="30" t="s">
        <v>142</v>
      </c>
      <c r="C928" s="14" t="s">
        <v>20</v>
      </c>
      <c r="D928" s="14" t="s">
        <v>11</v>
      </c>
      <c r="E928" s="19">
        <v>4000</v>
      </c>
      <c r="F928" s="10">
        <f t="shared" si="16"/>
        <v>7.1983314725460517</v>
      </c>
      <c r="G928" s="219">
        <v>555.6843298</v>
      </c>
    </row>
    <row r="929" spans="1:7" x14ac:dyDescent="0.35">
      <c r="A929" s="29">
        <v>45880</v>
      </c>
      <c r="B929" s="30" t="s">
        <v>142</v>
      </c>
      <c r="C929" s="14" t="s">
        <v>20</v>
      </c>
      <c r="D929" s="14" t="s">
        <v>11</v>
      </c>
      <c r="E929" s="19">
        <v>4000</v>
      </c>
      <c r="F929" s="10">
        <f t="shared" si="16"/>
        <v>7.1983314725460517</v>
      </c>
      <c r="G929" s="219">
        <v>555.6843298</v>
      </c>
    </row>
    <row r="930" spans="1:7" x14ac:dyDescent="0.35">
      <c r="A930" s="29">
        <v>45880</v>
      </c>
      <c r="B930" s="30" t="s">
        <v>79</v>
      </c>
      <c r="C930" s="14" t="s">
        <v>20</v>
      </c>
      <c r="D930" s="14" t="s">
        <v>10</v>
      </c>
      <c r="E930" s="19">
        <v>20000</v>
      </c>
      <c r="F930" s="10">
        <f t="shared" si="16"/>
        <v>35.991657362730258</v>
      </c>
      <c r="G930" s="219">
        <v>555.6843298</v>
      </c>
    </row>
    <row r="931" spans="1:7" x14ac:dyDescent="0.35">
      <c r="A931" s="29">
        <v>45880</v>
      </c>
      <c r="B931" s="191" t="s">
        <v>149</v>
      </c>
      <c r="C931" s="14" t="s">
        <v>26</v>
      </c>
      <c r="D931" s="14" t="s">
        <v>9</v>
      </c>
      <c r="E931" s="19">
        <v>48700</v>
      </c>
      <c r="F931" s="10">
        <f t="shared" si="16"/>
        <v>87.639685678248185</v>
      </c>
      <c r="G931" s="219">
        <v>555.6843298</v>
      </c>
    </row>
    <row r="932" spans="1:7" x14ac:dyDescent="0.35">
      <c r="A932" s="188">
        <v>45881</v>
      </c>
      <c r="B932" s="32" t="s">
        <v>343</v>
      </c>
      <c r="C932" s="14" t="s">
        <v>27</v>
      </c>
      <c r="D932" s="14" t="s">
        <v>9</v>
      </c>
      <c r="E932" s="19">
        <v>12545</v>
      </c>
      <c r="F932" s="10">
        <f t="shared" si="16"/>
        <v>22.575767080772554</v>
      </c>
      <c r="G932" s="219">
        <v>555.6843298</v>
      </c>
    </row>
    <row r="933" spans="1:7" x14ac:dyDescent="0.35">
      <c r="A933" s="188">
        <v>45881</v>
      </c>
      <c r="B933" s="32" t="s">
        <v>344</v>
      </c>
      <c r="C933" s="14" t="s">
        <v>19</v>
      </c>
      <c r="D933" s="14" t="s">
        <v>10</v>
      </c>
      <c r="E933" s="19">
        <v>3540201</v>
      </c>
      <c r="F933" s="10">
        <f t="shared" si="16"/>
        <v>6370.8850693597515</v>
      </c>
      <c r="G933" s="219">
        <v>555.6843298</v>
      </c>
    </row>
    <row r="934" spans="1:7" x14ac:dyDescent="0.35">
      <c r="A934" s="29">
        <v>45883</v>
      </c>
      <c r="B934" s="30" t="s">
        <v>79</v>
      </c>
      <c r="C934" s="14" t="s">
        <v>20</v>
      </c>
      <c r="D934" s="14" t="s">
        <v>9</v>
      </c>
      <c r="E934" s="19">
        <v>10000</v>
      </c>
      <c r="F934" s="10">
        <f t="shared" si="16"/>
        <v>17.995828681365129</v>
      </c>
      <c r="G934" s="219">
        <v>555.6843298</v>
      </c>
    </row>
    <row r="935" spans="1:7" x14ac:dyDescent="0.35">
      <c r="A935" s="29">
        <v>45887</v>
      </c>
      <c r="B935" s="191" t="s">
        <v>148</v>
      </c>
      <c r="C935" s="14" t="s">
        <v>19</v>
      </c>
      <c r="D935" s="14" t="s">
        <v>40</v>
      </c>
      <c r="E935" s="19">
        <v>28300</v>
      </c>
      <c r="F935" s="10">
        <f t="shared" si="16"/>
        <v>50.928195168263315</v>
      </c>
      <c r="G935" s="219">
        <v>555.6843298</v>
      </c>
    </row>
    <row r="936" spans="1:7" x14ac:dyDescent="0.35">
      <c r="A936" s="29">
        <v>45887</v>
      </c>
      <c r="B936" s="191" t="s">
        <v>345</v>
      </c>
      <c r="C936" s="14" t="s">
        <v>25</v>
      </c>
      <c r="D936" s="14" t="s">
        <v>9</v>
      </c>
      <c r="E936" s="19">
        <v>100000</v>
      </c>
      <c r="F936" s="10">
        <f t="shared" si="16"/>
        <v>179.95828681365131</v>
      </c>
      <c r="G936" s="219">
        <v>555.6843298</v>
      </c>
    </row>
    <row r="937" spans="1:7" x14ac:dyDescent="0.35">
      <c r="A937" s="29">
        <v>45887</v>
      </c>
      <c r="B937" s="191" t="s">
        <v>142</v>
      </c>
      <c r="C937" s="14" t="s">
        <v>20</v>
      </c>
      <c r="D937" s="14" t="s">
        <v>9</v>
      </c>
      <c r="E937" s="19">
        <v>4000</v>
      </c>
      <c r="F937" s="10">
        <f t="shared" si="16"/>
        <v>7.1983314725460517</v>
      </c>
      <c r="G937" s="219">
        <v>555.6843298</v>
      </c>
    </row>
    <row r="938" spans="1:7" x14ac:dyDescent="0.35">
      <c r="A938" s="29">
        <v>45887</v>
      </c>
      <c r="B938" s="191" t="s">
        <v>142</v>
      </c>
      <c r="C938" s="14" t="s">
        <v>20</v>
      </c>
      <c r="D938" s="14" t="s">
        <v>12</v>
      </c>
      <c r="E938" s="19">
        <v>4000</v>
      </c>
      <c r="F938" s="10">
        <f t="shared" si="16"/>
        <v>7.1983314725460517</v>
      </c>
      <c r="G938" s="219">
        <v>555.6843298</v>
      </c>
    </row>
    <row r="939" spans="1:7" x14ac:dyDescent="0.35">
      <c r="A939" s="29">
        <v>45887</v>
      </c>
      <c r="B939" s="191" t="s">
        <v>142</v>
      </c>
      <c r="C939" s="14" t="s">
        <v>20</v>
      </c>
      <c r="D939" s="14" t="s">
        <v>12</v>
      </c>
      <c r="E939" s="19">
        <v>4000</v>
      </c>
      <c r="F939" s="10">
        <f t="shared" si="16"/>
        <v>7.1983314725460517</v>
      </c>
      <c r="G939" s="219">
        <v>555.6843298</v>
      </c>
    </row>
    <row r="940" spans="1:7" x14ac:dyDescent="0.35">
      <c r="A940" s="29">
        <v>45887</v>
      </c>
      <c r="B940" s="191" t="s">
        <v>142</v>
      </c>
      <c r="C940" s="14" t="s">
        <v>20</v>
      </c>
      <c r="D940" s="14" t="s">
        <v>11</v>
      </c>
      <c r="E940" s="19">
        <v>4000</v>
      </c>
      <c r="F940" s="10">
        <f t="shared" si="16"/>
        <v>7.1983314725460517</v>
      </c>
      <c r="G940" s="219">
        <v>555.6843298</v>
      </c>
    </row>
    <row r="941" spans="1:7" x14ac:dyDescent="0.35">
      <c r="A941" s="29">
        <v>45887</v>
      </c>
      <c r="B941" s="191" t="s">
        <v>142</v>
      </c>
      <c r="C941" s="14" t="s">
        <v>20</v>
      </c>
      <c r="D941" s="14" t="s">
        <v>11</v>
      </c>
      <c r="E941" s="19">
        <v>4000</v>
      </c>
      <c r="F941" s="10">
        <f t="shared" si="16"/>
        <v>7.1983314725460517</v>
      </c>
      <c r="G941" s="219">
        <v>555.6843298</v>
      </c>
    </row>
    <row r="942" spans="1:7" x14ac:dyDescent="0.35">
      <c r="A942" s="29">
        <v>45887</v>
      </c>
      <c r="B942" s="191" t="s">
        <v>142</v>
      </c>
      <c r="C942" s="14" t="s">
        <v>19</v>
      </c>
      <c r="D942" s="14" t="s">
        <v>11</v>
      </c>
      <c r="E942" s="19">
        <v>4000</v>
      </c>
      <c r="F942" s="10">
        <f t="shared" si="16"/>
        <v>7.1983314725460517</v>
      </c>
      <c r="G942" s="219">
        <v>555.6843298</v>
      </c>
    </row>
    <row r="943" spans="1:7" x14ac:dyDescent="0.35">
      <c r="A943" s="29">
        <v>45887</v>
      </c>
      <c r="B943" s="30" t="s">
        <v>346</v>
      </c>
      <c r="C943" s="14" t="s">
        <v>27</v>
      </c>
      <c r="D943" s="14" t="s">
        <v>9</v>
      </c>
      <c r="E943" s="19">
        <v>12600</v>
      </c>
      <c r="F943" s="10">
        <f t="shared" si="16"/>
        <v>22.674744138520065</v>
      </c>
      <c r="G943" s="219">
        <v>555.6843298</v>
      </c>
    </row>
    <row r="944" spans="1:7" x14ac:dyDescent="0.35">
      <c r="A944" s="29">
        <v>45887</v>
      </c>
      <c r="B944" s="30" t="s">
        <v>347</v>
      </c>
      <c r="C944" s="14" t="s">
        <v>27</v>
      </c>
      <c r="D944" s="14" t="s">
        <v>9</v>
      </c>
      <c r="E944" s="19">
        <v>6500</v>
      </c>
      <c r="F944" s="10">
        <f t="shared" si="16"/>
        <v>11.697288642887335</v>
      </c>
      <c r="G944" s="219">
        <v>555.6843298</v>
      </c>
    </row>
    <row r="945" spans="1:7" x14ac:dyDescent="0.35">
      <c r="A945" s="188">
        <v>45887</v>
      </c>
      <c r="B945" s="32" t="s">
        <v>151</v>
      </c>
      <c r="C945" s="14" t="s">
        <v>19</v>
      </c>
      <c r="D945" s="14" t="s">
        <v>10</v>
      </c>
      <c r="E945" s="19">
        <v>193698</v>
      </c>
      <c r="F945" s="10">
        <f t="shared" si="16"/>
        <v>348.57560239230628</v>
      </c>
      <c r="G945" s="219">
        <v>555.6843298</v>
      </c>
    </row>
    <row r="946" spans="1:7" x14ac:dyDescent="0.35">
      <c r="A946" s="188">
        <v>45887</v>
      </c>
      <c r="B946" s="32" t="s">
        <v>151</v>
      </c>
      <c r="C946" s="14" t="s">
        <v>19</v>
      </c>
      <c r="D946" s="14" t="s">
        <v>11</v>
      </c>
      <c r="E946" s="19">
        <v>141355</v>
      </c>
      <c r="F946" s="10">
        <f t="shared" si="16"/>
        <v>254.38003632543681</v>
      </c>
      <c r="G946" s="219">
        <v>555.6843298</v>
      </c>
    </row>
    <row r="947" spans="1:7" x14ac:dyDescent="0.35">
      <c r="A947" s="188">
        <v>45887</v>
      </c>
      <c r="B947" s="32" t="s">
        <v>151</v>
      </c>
      <c r="C947" s="14" t="s">
        <v>19</v>
      </c>
      <c r="D947" s="14" t="s">
        <v>9</v>
      </c>
      <c r="E947" s="19">
        <v>160308</v>
      </c>
      <c r="F947" s="10">
        <f t="shared" si="16"/>
        <v>288.4875304252281</v>
      </c>
      <c r="G947" s="219">
        <v>555.6843298</v>
      </c>
    </row>
    <row r="948" spans="1:7" x14ac:dyDescent="0.35">
      <c r="A948" s="188">
        <v>45887</v>
      </c>
      <c r="B948" s="32" t="s">
        <v>175</v>
      </c>
      <c r="C948" s="14" t="s">
        <v>19</v>
      </c>
      <c r="D948" s="14" t="s">
        <v>11</v>
      </c>
      <c r="E948" s="19">
        <v>7895</v>
      </c>
      <c r="F948" s="10">
        <f t="shared" si="16"/>
        <v>14.20770674393777</v>
      </c>
      <c r="G948" s="219">
        <v>555.6843298</v>
      </c>
    </row>
    <row r="949" spans="1:7" x14ac:dyDescent="0.35">
      <c r="A949" s="188">
        <v>45887</v>
      </c>
      <c r="B949" s="32" t="s">
        <v>175</v>
      </c>
      <c r="C949" s="14" t="s">
        <v>19</v>
      </c>
      <c r="D949" s="14" t="s">
        <v>11</v>
      </c>
      <c r="E949" s="19">
        <v>7895</v>
      </c>
      <c r="F949" s="10">
        <f t="shared" si="16"/>
        <v>14.20770674393777</v>
      </c>
      <c r="G949" s="219">
        <v>555.6843298</v>
      </c>
    </row>
    <row r="950" spans="1:7" x14ac:dyDescent="0.35">
      <c r="A950" s="188">
        <v>45887</v>
      </c>
      <c r="B950" s="32" t="s">
        <v>175</v>
      </c>
      <c r="C950" s="14" t="s">
        <v>19</v>
      </c>
      <c r="D950" s="14" t="s">
        <v>9</v>
      </c>
      <c r="E950" s="19">
        <v>3684</v>
      </c>
      <c r="F950" s="10">
        <f t="shared" si="16"/>
        <v>6.6296632862149139</v>
      </c>
      <c r="G950" s="219">
        <v>555.6843298</v>
      </c>
    </row>
    <row r="951" spans="1:7" x14ac:dyDescent="0.35">
      <c r="A951" s="188">
        <v>45887</v>
      </c>
      <c r="B951" s="32" t="s">
        <v>175</v>
      </c>
      <c r="C951" s="14" t="s">
        <v>19</v>
      </c>
      <c r="D951" s="14" t="s">
        <v>9</v>
      </c>
      <c r="E951" s="19">
        <v>3684</v>
      </c>
      <c r="F951" s="10">
        <f t="shared" si="16"/>
        <v>6.6296632862149139</v>
      </c>
      <c r="G951" s="219">
        <v>555.6843298</v>
      </c>
    </row>
    <row r="952" spans="1:7" x14ac:dyDescent="0.35">
      <c r="A952" s="188">
        <v>45887</v>
      </c>
      <c r="B952" s="9" t="s">
        <v>320</v>
      </c>
      <c r="C952" s="14" t="s">
        <v>27</v>
      </c>
      <c r="D952" s="14" t="s">
        <v>9</v>
      </c>
      <c r="E952" s="19">
        <v>26000</v>
      </c>
      <c r="F952" s="10">
        <f t="shared" si="16"/>
        <v>46.789154571549339</v>
      </c>
      <c r="G952" s="219">
        <v>555.6843298</v>
      </c>
    </row>
    <row r="953" spans="1:7" x14ac:dyDescent="0.35">
      <c r="A953" s="188">
        <v>45887</v>
      </c>
      <c r="B953" s="9" t="s">
        <v>321</v>
      </c>
      <c r="C953" s="14" t="s">
        <v>24</v>
      </c>
      <c r="D953" s="14" t="s">
        <v>9</v>
      </c>
      <c r="E953" s="19">
        <v>115000</v>
      </c>
      <c r="F953" s="10">
        <f t="shared" si="16"/>
        <v>206.95202983569899</v>
      </c>
      <c r="G953" s="219">
        <v>555.6843298</v>
      </c>
    </row>
    <row r="954" spans="1:7" x14ac:dyDescent="0.35">
      <c r="A954" s="188">
        <v>45887</v>
      </c>
      <c r="B954" s="9" t="s">
        <v>322</v>
      </c>
      <c r="C954" s="14" t="s">
        <v>27</v>
      </c>
      <c r="D954" s="14" t="s">
        <v>9</v>
      </c>
      <c r="E954" s="19">
        <v>39750</v>
      </c>
      <c r="F954" s="10">
        <f t="shared" si="16"/>
        <v>71.533419008426392</v>
      </c>
      <c r="G954" s="219">
        <v>555.6843298</v>
      </c>
    </row>
    <row r="955" spans="1:7" x14ac:dyDescent="0.35">
      <c r="A955" s="188">
        <v>45887</v>
      </c>
      <c r="B955" s="9" t="s">
        <v>323</v>
      </c>
      <c r="C955" s="14" t="s">
        <v>27</v>
      </c>
      <c r="D955" s="14" t="s">
        <v>9</v>
      </c>
      <c r="E955" s="19">
        <v>66420</v>
      </c>
      <c r="F955" s="10">
        <f t="shared" si="16"/>
        <v>119.5282941016272</v>
      </c>
      <c r="G955" s="219">
        <v>555.6843298</v>
      </c>
    </row>
    <row r="956" spans="1:7" x14ac:dyDescent="0.35">
      <c r="A956" s="147">
        <v>45888</v>
      </c>
      <c r="B956" s="30" t="s">
        <v>324</v>
      </c>
      <c r="C956" s="14" t="s">
        <v>19</v>
      </c>
      <c r="D956" s="14" t="s">
        <v>9</v>
      </c>
      <c r="E956" s="19">
        <v>2000</v>
      </c>
      <c r="F956" s="10">
        <f t="shared" si="16"/>
        <v>3.5991657362730258</v>
      </c>
      <c r="G956" s="219">
        <v>555.6843298</v>
      </c>
    </row>
    <row r="957" spans="1:7" x14ac:dyDescent="0.35">
      <c r="A957" s="29">
        <v>45888</v>
      </c>
      <c r="B957" s="31" t="s">
        <v>325</v>
      </c>
      <c r="C957" s="14" t="s">
        <v>27</v>
      </c>
      <c r="D957" s="14" t="s">
        <v>9</v>
      </c>
      <c r="E957" s="19">
        <v>28000</v>
      </c>
      <c r="F957" s="10">
        <f t="shared" si="16"/>
        <v>50.388320307822362</v>
      </c>
      <c r="G957" s="219">
        <v>555.6843298</v>
      </c>
    </row>
    <row r="958" spans="1:7" x14ac:dyDescent="0.35">
      <c r="A958" s="29">
        <v>45888</v>
      </c>
      <c r="B958" s="31" t="s">
        <v>348</v>
      </c>
      <c r="C958" s="5" t="s">
        <v>28</v>
      </c>
      <c r="D958" s="5" t="s">
        <v>9</v>
      </c>
      <c r="E958" s="19">
        <v>20000</v>
      </c>
      <c r="F958" s="10">
        <f t="shared" si="16"/>
        <v>35.991657362730258</v>
      </c>
      <c r="G958" s="219">
        <v>555.6843298</v>
      </c>
    </row>
    <row r="959" spans="1:7" x14ac:dyDescent="0.35">
      <c r="A959" s="29">
        <v>45889</v>
      </c>
      <c r="B959" s="31" t="s">
        <v>120</v>
      </c>
      <c r="C959" s="5" t="s">
        <v>21</v>
      </c>
      <c r="D959" s="5" t="s">
        <v>11</v>
      </c>
      <c r="E959" s="19">
        <v>10000</v>
      </c>
      <c r="F959" s="10">
        <f t="shared" si="16"/>
        <v>17.995828681365129</v>
      </c>
      <c r="G959" s="219">
        <v>555.6843298</v>
      </c>
    </row>
    <row r="960" spans="1:7" x14ac:dyDescent="0.35">
      <c r="A960" s="188">
        <v>45890</v>
      </c>
      <c r="B960" s="9" t="s">
        <v>168</v>
      </c>
      <c r="C960" s="5" t="s">
        <v>19</v>
      </c>
      <c r="D960" s="5" t="s">
        <v>9</v>
      </c>
      <c r="E960" s="19">
        <v>85182</v>
      </c>
      <c r="F960" s="10">
        <f t="shared" si="16"/>
        <v>153.29206787360445</v>
      </c>
      <c r="G960" s="219">
        <v>555.6843298</v>
      </c>
    </row>
    <row r="961" spans="1:7" x14ac:dyDescent="0.35">
      <c r="A961" s="29">
        <v>45890</v>
      </c>
      <c r="B961" s="191" t="s">
        <v>120</v>
      </c>
      <c r="C961" s="14" t="s">
        <v>21</v>
      </c>
      <c r="D961" s="5" t="s">
        <v>11</v>
      </c>
      <c r="E961" s="19">
        <v>5000</v>
      </c>
      <c r="F961" s="10">
        <f t="shared" si="16"/>
        <v>8.9979143406825646</v>
      </c>
      <c r="G961" s="219">
        <v>555.6843298</v>
      </c>
    </row>
    <row r="962" spans="1:7" x14ac:dyDescent="0.35">
      <c r="A962" s="29">
        <v>45890</v>
      </c>
      <c r="B962" s="191" t="s">
        <v>342</v>
      </c>
      <c r="C962" s="14" t="s">
        <v>21</v>
      </c>
      <c r="D962" s="5" t="s">
        <v>11</v>
      </c>
      <c r="E962" s="19">
        <v>18500</v>
      </c>
      <c r="F962" s="10">
        <f t="shared" si="16"/>
        <v>33.292283060525492</v>
      </c>
      <c r="G962" s="219">
        <v>555.6843298</v>
      </c>
    </row>
    <row r="963" spans="1:7" x14ac:dyDescent="0.35">
      <c r="A963" s="29">
        <v>45890</v>
      </c>
      <c r="B963" s="191" t="s">
        <v>349</v>
      </c>
      <c r="C963" s="14" t="s">
        <v>27</v>
      </c>
      <c r="D963" s="5" t="s">
        <v>9</v>
      </c>
      <c r="E963" s="19">
        <v>8000</v>
      </c>
      <c r="F963" s="10">
        <f t="shared" si="16"/>
        <v>14.396662945092103</v>
      </c>
      <c r="G963" s="219">
        <v>555.6843298</v>
      </c>
    </row>
    <row r="964" spans="1:7" x14ac:dyDescent="0.35">
      <c r="A964" s="29">
        <v>45890</v>
      </c>
      <c r="B964" s="31" t="s">
        <v>243</v>
      </c>
      <c r="C964" s="14" t="s">
        <v>22</v>
      </c>
      <c r="D964" s="5" t="s">
        <v>10</v>
      </c>
      <c r="E964" s="19">
        <v>12350</v>
      </c>
      <c r="F964" s="10">
        <f t="shared" si="16"/>
        <v>22.224848421485934</v>
      </c>
      <c r="G964" s="219">
        <v>555.6843298</v>
      </c>
    </row>
    <row r="965" spans="1:7" x14ac:dyDescent="0.35">
      <c r="A965" s="29">
        <v>45891</v>
      </c>
      <c r="B965" s="31" t="s">
        <v>179</v>
      </c>
      <c r="C965" s="14" t="s">
        <v>22</v>
      </c>
      <c r="D965" s="14" t="s">
        <v>9</v>
      </c>
      <c r="E965" s="19">
        <v>40000</v>
      </c>
      <c r="F965" s="10">
        <f t="shared" si="16"/>
        <v>71.983314725460517</v>
      </c>
      <c r="G965" s="219">
        <v>555.6843298</v>
      </c>
    </row>
    <row r="966" spans="1:7" x14ac:dyDescent="0.35">
      <c r="A966" s="29">
        <v>45891</v>
      </c>
      <c r="B966" s="30" t="s">
        <v>350</v>
      </c>
      <c r="C966" s="14" t="s">
        <v>22</v>
      </c>
      <c r="D966" s="5" t="s">
        <v>9</v>
      </c>
      <c r="E966" s="19">
        <v>20000</v>
      </c>
      <c r="F966" s="10">
        <f t="shared" si="16"/>
        <v>35.991657362730258</v>
      </c>
      <c r="G966" s="219">
        <v>555.6843298</v>
      </c>
    </row>
    <row r="967" spans="1:7" x14ac:dyDescent="0.35">
      <c r="A967" s="29">
        <v>45891</v>
      </c>
      <c r="B967" s="191" t="s">
        <v>351</v>
      </c>
      <c r="C967" s="5" t="s">
        <v>28</v>
      </c>
      <c r="D967" s="5" t="s">
        <v>9</v>
      </c>
      <c r="E967" s="19">
        <v>10000</v>
      </c>
      <c r="F967" s="10">
        <f t="shared" si="16"/>
        <v>17.995828681365129</v>
      </c>
      <c r="G967" s="219">
        <v>555.6843298</v>
      </c>
    </row>
    <row r="968" spans="1:7" x14ac:dyDescent="0.35">
      <c r="A968" s="29">
        <v>45891</v>
      </c>
      <c r="B968" s="221" t="s">
        <v>79</v>
      </c>
      <c r="C968" s="5" t="s">
        <v>20</v>
      </c>
      <c r="D968" s="5" t="s">
        <v>11</v>
      </c>
      <c r="E968" s="19">
        <v>15000</v>
      </c>
      <c r="F968" s="10">
        <f t="shared" si="16"/>
        <v>26.993743022047695</v>
      </c>
      <c r="G968" s="219">
        <v>555.6843298</v>
      </c>
    </row>
    <row r="969" spans="1:7" x14ac:dyDescent="0.35">
      <c r="A969" s="29">
        <v>45891</v>
      </c>
      <c r="B969" s="191" t="s">
        <v>326</v>
      </c>
      <c r="C969" s="5" t="s">
        <v>30</v>
      </c>
      <c r="D969" s="5" t="s">
        <v>11</v>
      </c>
      <c r="E969" s="19">
        <v>15000</v>
      </c>
      <c r="F969" s="10">
        <f t="shared" si="16"/>
        <v>26.993743022047695</v>
      </c>
      <c r="G969" s="219">
        <v>555.6843298</v>
      </c>
    </row>
    <row r="970" spans="1:7" x14ac:dyDescent="0.35">
      <c r="A970" s="29">
        <v>45891</v>
      </c>
      <c r="B970" s="191" t="s">
        <v>188</v>
      </c>
      <c r="C970" s="5" t="s">
        <v>22</v>
      </c>
      <c r="D970" s="5" t="s">
        <v>11</v>
      </c>
      <c r="E970" s="19">
        <v>10000</v>
      </c>
      <c r="F970" s="10">
        <f t="shared" si="16"/>
        <v>17.995828681365129</v>
      </c>
      <c r="G970" s="219">
        <v>555.6843298</v>
      </c>
    </row>
    <row r="971" spans="1:7" x14ac:dyDescent="0.35">
      <c r="A971" s="29">
        <v>45891</v>
      </c>
      <c r="B971" s="191" t="s">
        <v>116</v>
      </c>
      <c r="C971" s="5" t="s">
        <v>20</v>
      </c>
      <c r="D971" s="5" t="s">
        <v>11</v>
      </c>
      <c r="E971" s="19">
        <v>10000</v>
      </c>
      <c r="F971" s="10">
        <f t="shared" si="16"/>
        <v>17.995828681365129</v>
      </c>
      <c r="G971" s="219">
        <v>555.6843298</v>
      </c>
    </row>
    <row r="972" spans="1:7" x14ac:dyDescent="0.35">
      <c r="A972" s="29">
        <v>45891</v>
      </c>
      <c r="B972" s="191" t="s">
        <v>327</v>
      </c>
      <c r="C972" s="5" t="s">
        <v>27</v>
      </c>
      <c r="D972" s="5" t="s">
        <v>9</v>
      </c>
      <c r="E972" s="19">
        <v>6390</v>
      </c>
      <c r="F972" s="10">
        <f t="shared" si="16"/>
        <v>11.499334527392318</v>
      </c>
      <c r="G972" s="219">
        <v>555.6843298</v>
      </c>
    </row>
    <row r="973" spans="1:7" x14ac:dyDescent="0.35">
      <c r="A973" s="147">
        <v>45894</v>
      </c>
      <c r="B973" s="191" t="s">
        <v>328</v>
      </c>
      <c r="C973" s="5" t="s">
        <v>25</v>
      </c>
      <c r="D973" s="5" t="s">
        <v>9</v>
      </c>
      <c r="E973" s="19">
        <v>72024</v>
      </c>
      <c r="F973" s="10">
        <f t="shared" si="16"/>
        <v>129.61315649466422</v>
      </c>
      <c r="G973" s="219">
        <v>555.6843298</v>
      </c>
    </row>
    <row r="974" spans="1:7" x14ac:dyDescent="0.35">
      <c r="A974" s="147">
        <v>45894</v>
      </c>
      <c r="B974" s="191" t="s">
        <v>352</v>
      </c>
      <c r="C974" s="5" t="s">
        <v>28</v>
      </c>
      <c r="D974" s="5" t="s">
        <v>9</v>
      </c>
      <c r="E974" s="19">
        <v>5000</v>
      </c>
      <c r="F974" s="10">
        <f t="shared" si="16"/>
        <v>8.9979143406825646</v>
      </c>
      <c r="G974" s="219">
        <v>555.6843298</v>
      </c>
    </row>
    <row r="975" spans="1:7" x14ac:dyDescent="0.35">
      <c r="A975" s="147">
        <v>45894</v>
      </c>
      <c r="B975" s="191" t="s">
        <v>142</v>
      </c>
      <c r="C975" s="14" t="s">
        <v>20</v>
      </c>
      <c r="D975" s="5" t="s">
        <v>9</v>
      </c>
      <c r="E975" s="19">
        <v>4000</v>
      </c>
      <c r="F975" s="10">
        <f t="shared" si="16"/>
        <v>7.1983314725460517</v>
      </c>
      <c r="G975" s="219">
        <v>555.6843298</v>
      </c>
    </row>
    <row r="976" spans="1:7" x14ac:dyDescent="0.35">
      <c r="A976" s="147">
        <v>45894</v>
      </c>
      <c r="B976" s="191" t="s">
        <v>142</v>
      </c>
      <c r="C976" s="5" t="s">
        <v>20</v>
      </c>
      <c r="D976" s="5" t="s">
        <v>12</v>
      </c>
      <c r="E976" s="19">
        <v>4000</v>
      </c>
      <c r="F976" s="10">
        <f t="shared" si="16"/>
        <v>7.1983314725460517</v>
      </c>
      <c r="G976" s="219">
        <v>555.6843298</v>
      </c>
    </row>
    <row r="977" spans="1:7" x14ac:dyDescent="0.35">
      <c r="A977" s="147">
        <v>45894</v>
      </c>
      <c r="B977" s="191" t="s">
        <v>142</v>
      </c>
      <c r="C977" s="14" t="s">
        <v>20</v>
      </c>
      <c r="D977" s="5" t="s">
        <v>12</v>
      </c>
      <c r="E977" s="19">
        <v>4000</v>
      </c>
      <c r="F977" s="10">
        <f t="shared" si="16"/>
        <v>7.1983314725460517</v>
      </c>
      <c r="G977" s="219">
        <v>555.6843298</v>
      </c>
    </row>
    <row r="978" spans="1:7" x14ac:dyDescent="0.35">
      <c r="A978" s="147">
        <v>45894</v>
      </c>
      <c r="B978" s="191" t="s">
        <v>142</v>
      </c>
      <c r="C978" s="14" t="s">
        <v>20</v>
      </c>
      <c r="D978" s="5" t="s">
        <v>11</v>
      </c>
      <c r="E978" s="19">
        <v>4000</v>
      </c>
      <c r="F978" s="10">
        <f t="shared" si="16"/>
        <v>7.1983314725460517</v>
      </c>
      <c r="G978" s="219">
        <v>555.6843298</v>
      </c>
    </row>
    <row r="979" spans="1:7" x14ac:dyDescent="0.35">
      <c r="A979" s="147">
        <v>45894</v>
      </c>
      <c r="B979" s="191" t="s">
        <v>142</v>
      </c>
      <c r="C979" s="14" t="s">
        <v>20</v>
      </c>
      <c r="D979" s="14" t="s">
        <v>11</v>
      </c>
      <c r="E979" s="19">
        <v>4000</v>
      </c>
      <c r="F979" s="10">
        <f t="shared" si="16"/>
        <v>7.1983314725460517</v>
      </c>
      <c r="G979" s="219">
        <v>555.6843298</v>
      </c>
    </row>
    <row r="980" spans="1:7" x14ac:dyDescent="0.35">
      <c r="A980" s="147">
        <v>45894</v>
      </c>
      <c r="B980" s="191" t="s">
        <v>142</v>
      </c>
      <c r="C980" s="14" t="s">
        <v>20</v>
      </c>
      <c r="D980" s="14" t="s">
        <v>11</v>
      </c>
      <c r="E980" s="19">
        <v>4000</v>
      </c>
      <c r="F980" s="10">
        <f t="shared" si="16"/>
        <v>7.1983314725460517</v>
      </c>
      <c r="G980" s="219">
        <v>555.6843298</v>
      </c>
    </row>
    <row r="981" spans="1:7" x14ac:dyDescent="0.35">
      <c r="A981" s="147">
        <v>45895</v>
      </c>
      <c r="B981" s="30" t="s">
        <v>353</v>
      </c>
      <c r="C981" s="14" t="s">
        <v>30</v>
      </c>
      <c r="D981" s="14" t="s">
        <v>11</v>
      </c>
      <c r="E981" s="19">
        <v>5000</v>
      </c>
      <c r="F981" s="10">
        <f t="shared" si="16"/>
        <v>8.9979143406825646</v>
      </c>
      <c r="G981" s="219">
        <v>555.6843298</v>
      </c>
    </row>
    <row r="982" spans="1:7" x14ac:dyDescent="0.35">
      <c r="A982" s="29">
        <v>45895</v>
      </c>
      <c r="B982" s="31" t="s">
        <v>329</v>
      </c>
      <c r="C982" s="14" t="s">
        <v>28</v>
      </c>
      <c r="D982" s="14" t="s">
        <v>9</v>
      </c>
      <c r="E982" s="19">
        <v>5000</v>
      </c>
      <c r="F982" s="10">
        <f t="shared" si="16"/>
        <v>8.9979143406825646</v>
      </c>
      <c r="G982" s="219">
        <v>555.6843298</v>
      </c>
    </row>
    <row r="983" spans="1:7" x14ac:dyDescent="0.35">
      <c r="A983" s="29">
        <v>45895</v>
      </c>
      <c r="B983" s="31" t="s">
        <v>354</v>
      </c>
      <c r="C983" s="14" t="s">
        <v>20</v>
      </c>
      <c r="D983" s="14" t="s">
        <v>11</v>
      </c>
      <c r="E983" s="19">
        <v>10000</v>
      </c>
      <c r="F983" s="10">
        <f t="shared" si="16"/>
        <v>17.995828681365129</v>
      </c>
      <c r="G983" s="219">
        <v>555.6843298</v>
      </c>
    </row>
    <row r="984" spans="1:7" x14ac:dyDescent="0.35">
      <c r="A984" s="29">
        <v>45895</v>
      </c>
      <c r="B984" s="31" t="s">
        <v>355</v>
      </c>
      <c r="C984" s="14" t="s">
        <v>27</v>
      </c>
      <c r="D984" s="5" t="s">
        <v>9</v>
      </c>
      <c r="E984" s="19">
        <v>12990</v>
      </c>
      <c r="F984" s="10">
        <f t="shared" si="16"/>
        <v>23.376581457093305</v>
      </c>
      <c r="G984" s="219">
        <v>555.6843298</v>
      </c>
    </row>
    <row r="985" spans="1:7" x14ac:dyDescent="0.35">
      <c r="A985" s="188">
        <v>45895</v>
      </c>
      <c r="B985" s="9" t="s">
        <v>330</v>
      </c>
      <c r="C985" s="14" t="s">
        <v>13</v>
      </c>
      <c r="D985" s="5" t="s">
        <v>9</v>
      </c>
      <c r="E985" s="19">
        <v>100</v>
      </c>
      <c r="F985" s="10">
        <f t="shared" si="16"/>
        <v>0.17995828681365131</v>
      </c>
      <c r="G985" s="219">
        <v>555.6843298</v>
      </c>
    </row>
    <row r="986" spans="1:7" ht="26" x14ac:dyDescent="0.35">
      <c r="A986" s="188">
        <v>45896</v>
      </c>
      <c r="B986" s="9" t="s">
        <v>356</v>
      </c>
      <c r="C986" s="14" t="s">
        <v>38</v>
      </c>
      <c r="D986" s="5" t="s">
        <v>9</v>
      </c>
      <c r="E986" s="19">
        <v>39015</v>
      </c>
      <c r="F986" s="10">
        <f t="shared" si="16"/>
        <v>70.210725600346052</v>
      </c>
      <c r="G986" s="219">
        <v>555.6843298</v>
      </c>
    </row>
    <row r="987" spans="1:7" x14ac:dyDescent="0.35">
      <c r="A987" s="188">
        <v>45896</v>
      </c>
      <c r="B987" s="9" t="s">
        <v>331</v>
      </c>
      <c r="C987" s="14" t="s">
        <v>13</v>
      </c>
      <c r="D987" s="5" t="s">
        <v>9</v>
      </c>
      <c r="E987" s="19">
        <v>1755</v>
      </c>
      <c r="F987" s="10">
        <f t="shared" si="16"/>
        <v>3.1582679335795802</v>
      </c>
      <c r="G987" s="219">
        <v>555.6843298</v>
      </c>
    </row>
    <row r="988" spans="1:7" x14ac:dyDescent="0.35">
      <c r="A988" s="188">
        <v>45896</v>
      </c>
      <c r="B988" s="9" t="s">
        <v>332</v>
      </c>
      <c r="C988" s="14" t="s">
        <v>13</v>
      </c>
      <c r="D988" s="5" t="s">
        <v>9</v>
      </c>
      <c r="E988" s="19">
        <v>11700</v>
      </c>
      <c r="F988" s="10">
        <f t="shared" ref="F988:F1015" si="17">E988/G988</f>
        <v>21.055119557197202</v>
      </c>
      <c r="G988" s="219">
        <v>555.6843298</v>
      </c>
    </row>
    <row r="989" spans="1:7" x14ac:dyDescent="0.35">
      <c r="A989" s="29">
        <v>45896</v>
      </c>
      <c r="B989" s="191" t="s">
        <v>333</v>
      </c>
      <c r="C989" s="14" t="s">
        <v>28</v>
      </c>
      <c r="D989" s="5" t="s">
        <v>9</v>
      </c>
      <c r="E989" s="19">
        <v>2000</v>
      </c>
      <c r="F989" s="10">
        <f t="shared" si="17"/>
        <v>3.5991657362730258</v>
      </c>
      <c r="G989" s="219">
        <v>555.6843298</v>
      </c>
    </row>
    <row r="990" spans="1:7" x14ac:dyDescent="0.35">
      <c r="A990" s="29">
        <v>45896</v>
      </c>
      <c r="B990" s="191" t="s">
        <v>334</v>
      </c>
      <c r="C990" s="14" t="s">
        <v>30</v>
      </c>
      <c r="D990" s="5" t="s">
        <v>11</v>
      </c>
      <c r="E990" s="19">
        <v>3000</v>
      </c>
      <c r="F990" s="10">
        <f t="shared" si="17"/>
        <v>5.3987486044095387</v>
      </c>
      <c r="G990" s="219">
        <v>555.6843298</v>
      </c>
    </row>
    <row r="991" spans="1:7" x14ac:dyDescent="0.35">
      <c r="A991" s="29">
        <v>45897</v>
      </c>
      <c r="B991" s="221" t="s">
        <v>173</v>
      </c>
      <c r="C991" s="5" t="s">
        <v>25</v>
      </c>
      <c r="D991" s="5" t="s">
        <v>9</v>
      </c>
      <c r="E991" s="19">
        <v>100000</v>
      </c>
      <c r="F991" s="10">
        <f t="shared" si="17"/>
        <v>179.95828681365131</v>
      </c>
      <c r="G991" s="219">
        <v>555.6843298</v>
      </c>
    </row>
    <row r="992" spans="1:7" x14ac:dyDescent="0.35">
      <c r="A992" s="29">
        <v>45897</v>
      </c>
      <c r="B992" s="30" t="s">
        <v>357</v>
      </c>
      <c r="C992" s="14" t="s">
        <v>30</v>
      </c>
      <c r="D992" s="5" t="s">
        <v>11</v>
      </c>
      <c r="E992" s="19">
        <v>10000</v>
      </c>
      <c r="F992" s="10">
        <f t="shared" si="17"/>
        <v>17.995828681365129</v>
      </c>
      <c r="G992" s="219">
        <v>555.6843298</v>
      </c>
    </row>
    <row r="993" spans="1:7" x14ac:dyDescent="0.35">
      <c r="A993" s="29">
        <v>45897</v>
      </c>
      <c r="B993" s="30" t="s">
        <v>335</v>
      </c>
      <c r="C993" s="14" t="s">
        <v>30</v>
      </c>
      <c r="D993" s="5" t="s">
        <v>11</v>
      </c>
      <c r="E993" s="19">
        <v>70000</v>
      </c>
      <c r="F993" s="10">
        <f t="shared" si="17"/>
        <v>125.97080076955591</v>
      </c>
      <c r="G993" s="219">
        <v>555.6843298</v>
      </c>
    </row>
    <row r="994" spans="1:7" x14ac:dyDescent="0.35">
      <c r="A994" s="29">
        <v>45897</v>
      </c>
      <c r="B994" s="30" t="s">
        <v>358</v>
      </c>
      <c r="C994" s="5" t="s">
        <v>22</v>
      </c>
      <c r="D994" s="5" t="s">
        <v>11</v>
      </c>
      <c r="E994" s="19">
        <v>30000</v>
      </c>
      <c r="F994" s="10">
        <f t="shared" si="17"/>
        <v>53.987486044095391</v>
      </c>
      <c r="G994" s="219">
        <v>555.6843298</v>
      </c>
    </row>
    <row r="995" spans="1:7" x14ac:dyDescent="0.35">
      <c r="A995" s="29">
        <v>45897</v>
      </c>
      <c r="B995" s="30" t="s">
        <v>307</v>
      </c>
      <c r="C995" s="14" t="s">
        <v>22</v>
      </c>
      <c r="D995" s="5" t="s">
        <v>11</v>
      </c>
      <c r="E995" s="19">
        <v>20000</v>
      </c>
      <c r="F995" s="10">
        <f t="shared" si="17"/>
        <v>35.991657362730258</v>
      </c>
      <c r="G995" s="219">
        <v>555.6843298</v>
      </c>
    </row>
    <row r="996" spans="1:7" x14ac:dyDescent="0.35">
      <c r="A996" s="29">
        <v>45897</v>
      </c>
      <c r="B996" s="30" t="s">
        <v>359</v>
      </c>
      <c r="C996" s="5" t="s">
        <v>28</v>
      </c>
      <c r="D996" s="5" t="s">
        <v>9</v>
      </c>
      <c r="E996" s="19">
        <v>10000</v>
      </c>
      <c r="F996" s="10">
        <f t="shared" si="17"/>
        <v>17.995828681365129</v>
      </c>
      <c r="G996" s="219">
        <v>555.6843298</v>
      </c>
    </row>
    <row r="997" spans="1:7" x14ac:dyDescent="0.35">
      <c r="A997" s="29">
        <v>45897</v>
      </c>
      <c r="B997" s="30" t="s">
        <v>336</v>
      </c>
      <c r="C997" s="14" t="s">
        <v>28</v>
      </c>
      <c r="D997" s="5" t="s">
        <v>9</v>
      </c>
      <c r="E997" s="19">
        <v>8000</v>
      </c>
      <c r="F997" s="10">
        <f t="shared" si="17"/>
        <v>14.396662945092103</v>
      </c>
      <c r="G997" s="219">
        <v>555.6843298</v>
      </c>
    </row>
    <row r="998" spans="1:7" x14ac:dyDescent="0.35">
      <c r="A998" s="29">
        <v>45897</v>
      </c>
      <c r="B998" s="31" t="s">
        <v>360</v>
      </c>
      <c r="C998" s="14" t="s">
        <v>30</v>
      </c>
      <c r="D998" s="14" t="s">
        <v>11</v>
      </c>
      <c r="E998" s="19">
        <v>2000</v>
      </c>
      <c r="F998" s="10">
        <f t="shared" si="17"/>
        <v>3.5991657362730258</v>
      </c>
      <c r="G998" s="219">
        <v>555.6843298</v>
      </c>
    </row>
    <row r="999" spans="1:7" x14ac:dyDescent="0.35">
      <c r="A999" s="29">
        <v>45897</v>
      </c>
      <c r="B999" s="191" t="s">
        <v>361</v>
      </c>
      <c r="C999" s="14" t="s">
        <v>27</v>
      </c>
      <c r="D999" s="14" t="s">
        <v>9</v>
      </c>
      <c r="E999" s="19">
        <v>1000</v>
      </c>
      <c r="F999" s="10">
        <f t="shared" si="17"/>
        <v>1.8223110646112428</v>
      </c>
      <c r="G999" s="219">
        <v>548.75373333330003</v>
      </c>
    </row>
    <row r="1000" spans="1:7" x14ac:dyDescent="0.35">
      <c r="A1000" s="29">
        <v>45898</v>
      </c>
      <c r="B1000" s="191" t="s">
        <v>362</v>
      </c>
      <c r="C1000" s="14" t="s">
        <v>19</v>
      </c>
      <c r="D1000" s="14" t="s">
        <v>40</v>
      </c>
      <c r="E1000" s="13">
        <v>25460</v>
      </c>
      <c r="F1000" s="10">
        <f t="shared" si="17"/>
        <v>45.817379822755619</v>
      </c>
      <c r="G1000" s="219">
        <v>555.6843298</v>
      </c>
    </row>
    <row r="1001" spans="1:7" x14ac:dyDescent="0.35">
      <c r="A1001" s="29">
        <v>45898</v>
      </c>
      <c r="B1001" s="191" t="s">
        <v>363</v>
      </c>
      <c r="C1001" s="14" t="s">
        <v>27</v>
      </c>
      <c r="D1001" s="5" t="s">
        <v>9</v>
      </c>
      <c r="E1001" s="161">
        <v>31300</v>
      </c>
      <c r="F1001" s="10">
        <f t="shared" si="17"/>
        <v>56.326943772672855</v>
      </c>
      <c r="G1001" s="219">
        <v>555.6843298</v>
      </c>
    </row>
    <row r="1002" spans="1:7" x14ac:dyDescent="0.35">
      <c r="A1002" s="29">
        <v>45898</v>
      </c>
      <c r="B1002" s="191" t="s">
        <v>241</v>
      </c>
      <c r="C1002" s="14" t="s">
        <v>21</v>
      </c>
      <c r="D1002" s="5" t="s">
        <v>11</v>
      </c>
      <c r="E1002" s="19">
        <v>40000</v>
      </c>
      <c r="F1002" s="10">
        <f t="shared" si="17"/>
        <v>71.983314725460517</v>
      </c>
      <c r="G1002" s="219">
        <v>555.6843298</v>
      </c>
    </row>
    <row r="1003" spans="1:7" x14ac:dyDescent="0.35">
      <c r="A1003" s="29">
        <v>45900</v>
      </c>
      <c r="B1003" s="127" t="s">
        <v>364</v>
      </c>
      <c r="C1003" s="14" t="s">
        <v>28</v>
      </c>
      <c r="D1003" s="14" t="s">
        <v>9</v>
      </c>
      <c r="E1003" s="213">
        <v>30000</v>
      </c>
      <c r="F1003" s="10">
        <f t="shared" si="17"/>
        <v>53.987486044095391</v>
      </c>
      <c r="G1003" s="219">
        <v>555.6843298</v>
      </c>
    </row>
    <row r="1004" spans="1:7" x14ac:dyDescent="0.35">
      <c r="A1004" s="29">
        <v>45900</v>
      </c>
      <c r="B1004" s="127" t="s">
        <v>207</v>
      </c>
      <c r="C1004" s="14" t="s">
        <v>22</v>
      </c>
      <c r="D1004" s="14" t="s">
        <v>10</v>
      </c>
      <c r="E1004" s="213">
        <v>53000</v>
      </c>
      <c r="F1004" s="10">
        <f t="shared" si="17"/>
        <v>95.37789201123519</v>
      </c>
      <c r="G1004" s="219">
        <v>555.6843298</v>
      </c>
    </row>
    <row r="1005" spans="1:7" x14ac:dyDescent="0.35">
      <c r="A1005" s="29">
        <v>45900</v>
      </c>
      <c r="B1005" s="127" t="s">
        <v>207</v>
      </c>
      <c r="C1005" s="14" t="s">
        <v>22</v>
      </c>
      <c r="D1005" s="14" t="s">
        <v>9</v>
      </c>
      <c r="E1005" s="213">
        <v>67000</v>
      </c>
      <c r="F1005" s="10">
        <f t="shared" si="17"/>
        <v>120.57205216514637</v>
      </c>
      <c r="G1005" s="219">
        <v>555.6843298</v>
      </c>
    </row>
    <row r="1006" spans="1:7" x14ac:dyDescent="0.35">
      <c r="A1006" s="29">
        <v>45900</v>
      </c>
      <c r="B1006" s="127" t="s">
        <v>207</v>
      </c>
      <c r="C1006" s="14" t="s">
        <v>22</v>
      </c>
      <c r="D1006" s="14" t="s">
        <v>12</v>
      </c>
      <c r="E1006" s="213">
        <v>23600</v>
      </c>
      <c r="F1006" s="10">
        <f t="shared" si="17"/>
        <v>42.470155688021705</v>
      </c>
      <c r="G1006" s="219">
        <v>555.6843298</v>
      </c>
    </row>
    <row r="1007" spans="1:7" x14ac:dyDescent="0.35">
      <c r="A1007" s="29">
        <v>45900</v>
      </c>
      <c r="B1007" s="127" t="s">
        <v>207</v>
      </c>
      <c r="C1007" s="14" t="s">
        <v>22</v>
      </c>
      <c r="D1007" s="14" t="s">
        <v>12</v>
      </c>
      <c r="E1007" s="214">
        <v>8500</v>
      </c>
      <c r="F1007" s="10">
        <f t="shared" si="17"/>
        <v>15.296454379160361</v>
      </c>
      <c r="G1007" s="219">
        <v>555.6843298</v>
      </c>
    </row>
    <row r="1008" spans="1:7" x14ac:dyDescent="0.35">
      <c r="A1008" s="29">
        <v>45900</v>
      </c>
      <c r="B1008" s="127" t="s">
        <v>207</v>
      </c>
      <c r="C1008" s="14" t="s">
        <v>22</v>
      </c>
      <c r="D1008" s="14" t="s">
        <v>11</v>
      </c>
      <c r="E1008" s="214">
        <v>80500</v>
      </c>
      <c r="F1008" s="10">
        <f t="shared" si="17"/>
        <v>144.86642088498931</v>
      </c>
      <c r="G1008" s="219">
        <v>555.6843298</v>
      </c>
    </row>
    <row r="1009" spans="1:7" x14ac:dyDescent="0.35">
      <c r="A1009" s="29">
        <v>45900</v>
      </c>
      <c r="B1009" s="127" t="s">
        <v>207</v>
      </c>
      <c r="C1009" s="14" t="s">
        <v>22</v>
      </c>
      <c r="D1009" s="5" t="s">
        <v>11</v>
      </c>
      <c r="E1009" s="214">
        <v>111200</v>
      </c>
      <c r="F1009" s="10">
        <f t="shared" si="17"/>
        <v>200.11361493678024</v>
      </c>
      <c r="G1009" s="219">
        <v>555.6843298</v>
      </c>
    </row>
    <row r="1010" spans="1:7" x14ac:dyDescent="0.35">
      <c r="A1010" s="29">
        <v>45900</v>
      </c>
      <c r="B1010" s="127" t="s">
        <v>207</v>
      </c>
      <c r="C1010" s="14" t="s">
        <v>22</v>
      </c>
      <c r="D1010" s="14" t="s">
        <v>11</v>
      </c>
      <c r="E1010" s="214">
        <v>88900</v>
      </c>
      <c r="F1010" s="10">
        <f t="shared" si="17"/>
        <v>159.982916977336</v>
      </c>
      <c r="G1010" s="219">
        <v>555.6843298</v>
      </c>
    </row>
    <row r="1011" spans="1:7" x14ac:dyDescent="0.35">
      <c r="A1011" s="29">
        <v>45900</v>
      </c>
      <c r="B1011" s="127" t="s">
        <v>207</v>
      </c>
      <c r="C1011" s="14" t="s">
        <v>22</v>
      </c>
      <c r="D1011" s="14" t="s">
        <v>11</v>
      </c>
      <c r="E1011" s="214">
        <v>18000</v>
      </c>
      <c r="F1011" s="10">
        <f t="shared" si="17"/>
        <v>32.392491626457236</v>
      </c>
      <c r="G1011" s="219">
        <v>555.6843298</v>
      </c>
    </row>
    <row r="1012" spans="1:7" x14ac:dyDescent="0.35">
      <c r="A1012" s="29">
        <v>45900</v>
      </c>
      <c r="B1012" s="127" t="s">
        <v>207</v>
      </c>
      <c r="C1012" s="14" t="s">
        <v>22</v>
      </c>
      <c r="D1012" s="14" t="s">
        <v>9</v>
      </c>
      <c r="E1012" s="214">
        <v>20800</v>
      </c>
      <c r="F1012" s="10">
        <f t="shared" si="17"/>
        <v>37.431323657239467</v>
      </c>
      <c r="G1012" s="219">
        <v>555.6843298</v>
      </c>
    </row>
    <row r="1013" spans="1:7" x14ac:dyDescent="0.35">
      <c r="A1013" s="29">
        <v>45900</v>
      </c>
      <c r="B1013" s="127" t="s">
        <v>207</v>
      </c>
      <c r="C1013" s="14" t="s">
        <v>22</v>
      </c>
      <c r="D1013" s="14" t="s">
        <v>9</v>
      </c>
      <c r="E1013" s="214">
        <v>28600</v>
      </c>
      <c r="F1013" s="10">
        <f t="shared" si="17"/>
        <v>51.468070028704268</v>
      </c>
      <c r="G1013" s="219">
        <v>555.6843298</v>
      </c>
    </row>
    <row r="1014" spans="1:7" x14ac:dyDescent="0.35">
      <c r="A1014" s="29">
        <v>45900</v>
      </c>
      <c r="B1014" s="127" t="s">
        <v>207</v>
      </c>
      <c r="C1014" s="14" t="s">
        <v>22</v>
      </c>
      <c r="D1014" s="14" t="s">
        <v>9</v>
      </c>
      <c r="E1014" s="214">
        <v>7800</v>
      </c>
      <c r="F1014" s="10">
        <f t="shared" si="17"/>
        <v>14.036746371464801</v>
      </c>
      <c r="G1014" s="219">
        <v>555.6843298</v>
      </c>
    </row>
    <row r="1015" spans="1:7" ht="15" thickBot="1" x14ac:dyDescent="0.4">
      <c r="A1015" s="222">
        <v>45900</v>
      </c>
      <c r="B1015" s="223" t="s">
        <v>337</v>
      </c>
      <c r="C1015" s="45" t="s">
        <v>13</v>
      </c>
      <c r="D1015" s="45" t="s">
        <v>9</v>
      </c>
      <c r="E1015" s="49">
        <v>20475</v>
      </c>
      <c r="F1015" s="21">
        <f t="shared" si="17"/>
        <v>36.846459225095103</v>
      </c>
      <c r="G1015" s="224">
        <v>555.6843298</v>
      </c>
    </row>
  </sheetData>
  <autoFilter ref="A1:M933">
    <filterColumn colId="10">
      <filters>
        <filter val="OAK"/>
      </filters>
    </filterColumn>
  </autoFilter>
  <dataValidations count="1">
    <dataValidation type="list" allowBlank="1" showInputMessage="1" showErrorMessage="1" sqref="C52 C29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TCD Global 31.08.25</vt:lpstr>
      <vt:lpstr>Data 31.08.25</vt:lpstr>
      <vt:lpstr>Data Global 31.08.25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Best</cp:lastModifiedBy>
  <cp:revision>14</cp:revision>
  <cp:lastPrinted>2025-08-07T09:47:53Z</cp:lastPrinted>
  <dcterms:created xsi:type="dcterms:W3CDTF">2021-08-05T12:57:39Z</dcterms:created>
  <dcterms:modified xsi:type="dcterms:W3CDTF">2025-09-11T11:13:31Z</dcterms:modified>
  <dc:language>fr-FR</dc:language>
</cp:coreProperties>
</file>