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eb Rapports Financiers 2022\Rapport Web 2025\"/>
    </mc:Choice>
  </mc:AlternateContent>
  <xr:revisionPtr revIDLastSave="0" documentId="13_ncr:1_{67E1BD1C-2558-47E5-A3F2-A635A3524158}" xr6:coauthVersionLast="47" xr6:coauthVersionMax="47" xr10:uidLastSave="{00000000-0000-0000-0000-000000000000}"/>
  <bookViews>
    <workbookView xWindow="-108" yWindow="-108" windowWidth="23256" windowHeight="12456" tabRatio="498" activeTab="2" xr2:uid="{00000000-000D-0000-FFFF-FFFF00000000}"/>
  </bookViews>
  <sheets>
    <sheet name="Data Global 30,04,25" sheetId="61" r:id="rId1"/>
    <sheet name="Data 30,04,25" sheetId="65" r:id="rId2"/>
    <sheet name="TCD Global 30,04,25" sheetId="66" r:id="rId3"/>
  </sheets>
  <definedNames>
    <definedName name="_xlnm._FilterDatabase" localSheetId="0" hidden="1">'Data Global 30,04,25'!$A$1:$G$326</definedName>
  </definedNames>
  <calcPr calcId="181029"/>
  <pivotCaches>
    <pivotCache cacheId="2" r:id="rId4"/>
  </pivotCaches>
</workbook>
</file>

<file path=xl/calcChain.xml><?xml version="1.0" encoding="utf-8"?>
<calcChain xmlns="http://schemas.openxmlformats.org/spreadsheetml/2006/main">
  <c r="F585" i="61" l="1"/>
  <c r="F584" i="61"/>
  <c r="F583" i="61"/>
  <c r="F582" i="61"/>
  <c r="F581" i="61"/>
  <c r="F580" i="61"/>
  <c r="F579" i="61"/>
  <c r="F578" i="61"/>
  <c r="F577" i="61"/>
  <c r="F576" i="61"/>
  <c r="F575" i="61"/>
  <c r="F574" i="61"/>
  <c r="F573" i="61"/>
  <c r="F572" i="61"/>
  <c r="F571" i="61"/>
  <c r="F570" i="61"/>
  <c r="F569" i="61"/>
  <c r="F568" i="61"/>
  <c r="F567" i="61"/>
  <c r="F566" i="61"/>
  <c r="F565" i="61"/>
  <c r="F564" i="61"/>
  <c r="F563" i="61"/>
  <c r="F562" i="61"/>
  <c r="F561" i="61"/>
  <c r="F560" i="61"/>
  <c r="F559" i="61"/>
  <c r="F558" i="61"/>
  <c r="F557" i="61"/>
  <c r="F556" i="61"/>
  <c r="F555" i="61"/>
  <c r="F554" i="61"/>
  <c r="F553" i="61"/>
  <c r="F552" i="61"/>
  <c r="F551" i="61"/>
  <c r="F550" i="61"/>
  <c r="F549" i="61"/>
  <c r="F548" i="61"/>
  <c r="F547" i="61"/>
  <c r="F546" i="61"/>
  <c r="F545" i="61"/>
  <c r="F544" i="61"/>
  <c r="F543" i="61"/>
  <c r="F542" i="61"/>
  <c r="F541" i="61"/>
  <c r="F540" i="61"/>
  <c r="F539" i="61"/>
  <c r="F538" i="61"/>
  <c r="F537" i="61"/>
  <c r="F536" i="61"/>
  <c r="F535" i="61"/>
  <c r="F534" i="61"/>
  <c r="F533" i="61"/>
  <c r="F532" i="61"/>
  <c r="F531" i="61"/>
  <c r="F530" i="61"/>
  <c r="F529" i="61"/>
  <c r="F528" i="61"/>
  <c r="F527" i="61"/>
  <c r="F526" i="61"/>
  <c r="F525" i="61"/>
  <c r="F524" i="61"/>
  <c r="F523" i="61"/>
  <c r="F522" i="61"/>
  <c r="F521" i="61"/>
  <c r="F520" i="61"/>
  <c r="F519" i="61"/>
  <c r="F518" i="61"/>
  <c r="F517" i="61"/>
  <c r="F516" i="61"/>
  <c r="F515" i="61"/>
  <c r="F514" i="61"/>
  <c r="F513" i="61"/>
  <c r="F512" i="61"/>
  <c r="F511" i="61"/>
  <c r="F510" i="61"/>
  <c r="F509" i="61"/>
  <c r="F508" i="61"/>
  <c r="F507" i="61"/>
  <c r="F506" i="61"/>
  <c r="F505" i="61"/>
  <c r="F504" i="61"/>
  <c r="F503" i="61"/>
  <c r="F502" i="61"/>
  <c r="F501" i="61"/>
  <c r="F500" i="61"/>
  <c r="F499" i="61"/>
  <c r="F498" i="61"/>
  <c r="F497" i="61"/>
  <c r="F496" i="61"/>
  <c r="F495" i="61"/>
  <c r="F494" i="61"/>
  <c r="F493" i="61"/>
  <c r="F492" i="61"/>
  <c r="F491" i="61"/>
  <c r="F490" i="61"/>
  <c r="F489" i="61"/>
  <c r="F488" i="61"/>
  <c r="F487" i="61"/>
  <c r="F486" i="61"/>
  <c r="F485" i="61"/>
  <c r="F484" i="61"/>
  <c r="F483" i="61"/>
  <c r="F482" i="61"/>
  <c r="F481" i="61"/>
  <c r="F480" i="61"/>
  <c r="F479" i="61"/>
  <c r="F478" i="61"/>
  <c r="F477" i="61"/>
  <c r="F476" i="61"/>
  <c r="F475" i="61"/>
  <c r="F474" i="61"/>
  <c r="F473" i="61"/>
  <c r="F472" i="61"/>
  <c r="F471" i="61"/>
  <c r="F470" i="61"/>
  <c r="F469" i="61"/>
  <c r="F468" i="61"/>
  <c r="F467" i="61"/>
  <c r="F466" i="61"/>
  <c r="F465" i="61"/>
  <c r="F464" i="61"/>
  <c r="F463" i="61"/>
  <c r="F462" i="61"/>
  <c r="F461" i="61"/>
  <c r="F460" i="61"/>
  <c r="F459" i="61"/>
  <c r="F458" i="61"/>
  <c r="F457" i="61"/>
  <c r="F456" i="61"/>
  <c r="F455" i="61"/>
  <c r="F454" i="61"/>
  <c r="F453" i="61"/>
  <c r="F452" i="61"/>
  <c r="F451" i="61"/>
  <c r="F450" i="61"/>
  <c r="F449" i="61"/>
  <c r="F448" i="61"/>
  <c r="F447" i="61"/>
  <c r="F446" i="61"/>
  <c r="F445" i="61"/>
  <c r="F444" i="61"/>
  <c r="F443" i="61"/>
  <c r="F442" i="61"/>
  <c r="F441" i="61"/>
  <c r="F440" i="61"/>
  <c r="F439" i="61"/>
  <c r="F438" i="61"/>
  <c r="F437" i="61"/>
  <c r="F436" i="61"/>
  <c r="F151" i="65"/>
  <c r="F150" i="65"/>
  <c r="F149" i="65"/>
  <c r="F148" i="65"/>
  <c r="F147" i="65"/>
  <c r="F146" i="65"/>
  <c r="F145" i="65"/>
  <c r="F144" i="65"/>
  <c r="F143" i="65"/>
  <c r="F142" i="65"/>
  <c r="F141" i="65"/>
  <c r="F140" i="65"/>
  <c r="F139" i="65"/>
  <c r="F138" i="65"/>
  <c r="F137" i="65"/>
  <c r="F136" i="65"/>
  <c r="F135" i="65"/>
  <c r="F134" i="65"/>
  <c r="F133" i="65"/>
  <c r="F132" i="65"/>
  <c r="F131" i="65"/>
  <c r="F130" i="65"/>
  <c r="F129" i="65"/>
  <c r="F128" i="65"/>
  <c r="F127" i="65"/>
  <c r="F126" i="65"/>
  <c r="F125" i="65"/>
  <c r="F124" i="65"/>
  <c r="F123" i="65"/>
  <c r="F122" i="65"/>
  <c r="F121" i="65"/>
  <c r="F120" i="65"/>
  <c r="F119" i="65"/>
  <c r="F118" i="65"/>
  <c r="F117" i="65"/>
  <c r="F116" i="65"/>
  <c r="F115" i="65"/>
  <c r="F114" i="65"/>
  <c r="F113" i="65"/>
  <c r="F112" i="65"/>
  <c r="F111" i="65"/>
  <c r="F110" i="65"/>
  <c r="F109" i="65"/>
  <c r="F108" i="65"/>
  <c r="F107" i="65"/>
  <c r="F106" i="65"/>
  <c r="F105" i="65"/>
  <c r="F104" i="65"/>
  <c r="F103" i="65"/>
  <c r="F102" i="65"/>
  <c r="F101" i="65"/>
  <c r="F100" i="65"/>
  <c r="F99" i="65"/>
  <c r="F98" i="65"/>
  <c r="F97" i="65"/>
  <c r="F96" i="65"/>
  <c r="F95" i="65"/>
  <c r="F94" i="65"/>
  <c r="F93" i="65"/>
  <c r="F92" i="65"/>
  <c r="F91" i="65"/>
  <c r="F90" i="65"/>
  <c r="F89" i="65"/>
  <c r="F88" i="65"/>
  <c r="F87" i="65"/>
  <c r="F86" i="65"/>
  <c r="F85" i="65"/>
  <c r="F84" i="65"/>
  <c r="F83" i="65"/>
  <c r="F82" i="65"/>
  <c r="F81" i="65"/>
  <c r="F80" i="65"/>
  <c r="F79" i="65"/>
  <c r="F78" i="65"/>
  <c r="F77" i="65"/>
  <c r="F76" i="65"/>
  <c r="F75" i="65"/>
  <c r="F74" i="65"/>
  <c r="F73" i="65"/>
  <c r="F72" i="65"/>
  <c r="F71" i="65"/>
  <c r="F70" i="65"/>
  <c r="F69" i="65"/>
  <c r="F68" i="65"/>
  <c r="F67" i="65"/>
  <c r="F66" i="65"/>
  <c r="F65" i="65"/>
  <c r="F64" i="65"/>
  <c r="F63" i="65"/>
  <c r="F62" i="65"/>
  <c r="F61" i="65"/>
  <c r="F60" i="65"/>
  <c r="F59" i="65"/>
  <c r="F58" i="65"/>
  <c r="F57" i="65"/>
  <c r="F56" i="65"/>
  <c r="F55" i="65"/>
  <c r="F54" i="65"/>
  <c r="F53" i="65"/>
  <c r="F52" i="65"/>
  <c r="F51" i="65"/>
  <c r="F50" i="65"/>
  <c r="F49" i="65"/>
  <c r="F48" i="65"/>
  <c r="F47" i="65"/>
  <c r="F46" i="65"/>
  <c r="F45" i="65"/>
  <c r="F44" i="65"/>
  <c r="F43" i="65"/>
  <c r="F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F8" i="65"/>
  <c r="F7" i="65"/>
  <c r="F6" i="65"/>
  <c r="F5" i="65"/>
  <c r="F4" i="65"/>
  <c r="F3" i="65"/>
  <c r="F2" i="65"/>
  <c r="F435" i="61"/>
  <c r="F434" i="61"/>
  <c r="F433" i="61"/>
  <c r="F432" i="61"/>
  <c r="F431" i="61"/>
  <c r="F430" i="61"/>
  <c r="F429" i="61"/>
  <c r="F428" i="61"/>
  <c r="F427" i="61"/>
  <c r="F426" i="61"/>
  <c r="F425" i="61"/>
  <c r="F424" i="61"/>
  <c r="F423" i="61"/>
  <c r="F422" i="61"/>
  <c r="F421" i="61"/>
  <c r="F420" i="61"/>
  <c r="F419" i="61"/>
  <c r="F418" i="61"/>
  <c r="F417" i="61"/>
  <c r="F416" i="61"/>
  <c r="F415" i="61"/>
  <c r="F414" i="61"/>
  <c r="F413" i="61"/>
  <c r="F412" i="61"/>
  <c r="F411" i="61"/>
  <c r="F410" i="61"/>
  <c r="F409" i="61"/>
  <c r="F408" i="61"/>
  <c r="F407" i="61"/>
  <c r="F406" i="61"/>
  <c r="F405" i="61"/>
  <c r="F404" i="61"/>
  <c r="F403" i="61"/>
  <c r="F402" i="61"/>
  <c r="F401" i="61"/>
  <c r="F400" i="61"/>
  <c r="F399" i="61"/>
  <c r="F398" i="61"/>
  <c r="F397" i="61"/>
  <c r="F396" i="61"/>
  <c r="F395" i="61"/>
  <c r="F394" i="61"/>
  <c r="F393" i="61"/>
  <c r="F392" i="61"/>
  <c r="F391" i="61"/>
  <c r="F390" i="61"/>
  <c r="F389" i="61"/>
  <c r="F388" i="61"/>
  <c r="F387" i="61"/>
  <c r="F386" i="61"/>
  <c r="F385" i="61"/>
  <c r="F384" i="61"/>
  <c r="F383" i="61"/>
  <c r="F382" i="61"/>
  <c r="F381" i="61"/>
  <c r="F380" i="61"/>
  <c r="F379" i="61"/>
  <c r="F378" i="61"/>
  <c r="F377" i="61"/>
  <c r="F376" i="61"/>
  <c r="F375" i="61"/>
  <c r="F374" i="61"/>
  <c r="F373" i="61"/>
  <c r="F372" i="61"/>
  <c r="F371" i="61"/>
  <c r="F370" i="61"/>
  <c r="F369" i="61"/>
  <c r="F368" i="61"/>
  <c r="F367" i="61"/>
  <c r="F366" i="61"/>
  <c r="F365" i="61"/>
  <c r="F364" i="61"/>
  <c r="F363" i="61"/>
  <c r="F362" i="61"/>
  <c r="F361" i="61"/>
  <c r="F360" i="61"/>
  <c r="F359" i="61"/>
  <c r="F358" i="61"/>
  <c r="F357" i="61"/>
  <c r="F356" i="61"/>
  <c r="F355" i="61"/>
  <c r="F354" i="61"/>
  <c r="F353" i="61"/>
  <c r="F352" i="61"/>
  <c r="F351" i="61"/>
  <c r="F350" i="61"/>
  <c r="F349" i="61"/>
  <c r="F348" i="61"/>
  <c r="F347" i="61"/>
  <c r="F346" i="61"/>
  <c r="F345" i="61"/>
  <c r="F344" i="61"/>
  <c r="F343" i="61"/>
  <c r="F342" i="61"/>
  <c r="F341" i="61"/>
  <c r="F340" i="61"/>
  <c r="F339" i="61"/>
  <c r="F338" i="61"/>
  <c r="F337" i="61"/>
  <c r="F336" i="61"/>
  <c r="F335" i="61"/>
  <c r="F334" i="61"/>
  <c r="F333" i="61"/>
  <c r="F332" i="61"/>
  <c r="F331" i="61"/>
  <c r="F330" i="61"/>
  <c r="F329" i="61"/>
  <c r="F328" i="61"/>
  <c r="F327" i="61"/>
  <c r="F326" i="61" l="1"/>
  <c r="F325" i="61"/>
  <c r="F324" i="61"/>
  <c r="F323" i="61"/>
  <c r="F322" i="61"/>
  <c r="F321" i="61"/>
  <c r="F320" i="61"/>
  <c r="F319" i="61"/>
  <c r="F318" i="61"/>
  <c r="F317" i="61"/>
  <c r="F316" i="61"/>
  <c r="F315" i="61"/>
  <c r="F314" i="61"/>
  <c r="F313" i="61"/>
  <c r="F312" i="61"/>
  <c r="F311" i="61"/>
  <c r="F310" i="61"/>
  <c r="F309" i="61"/>
  <c r="F308" i="61"/>
  <c r="F307" i="61"/>
  <c r="F306" i="61"/>
  <c r="F305" i="61"/>
  <c r="F304" i="61"/>
  <c r="F303" i="61"/>
  <c r="F302" i="61"/>
  <c r="F301" i="61"/>
  <c r="F300" i="61"/>
  <c r="F299" i="61"/>
  <c r="F298" i="61"/>
  <c r="F297" i="61"/>
  <c r="F296" i="61"/>
  <c r="F295" i="61"/>
  <c r="F294" i="61"/>
  <c r="F293" i="61"/>
  <c r="F292" i="61"/>
  <c r="F291" i="61"/>
  <c r="F290" i="61"/>
  <c r="F289" i="61"/>
  <c r="F288" i="61"/>
  <c r="F287" i="61"/>
  <c r="F286" i="61"/>
  <c r="F285" i="61"/>
  <c r="F284" i="61"/>
  <c r="F283" i="61"/>
  <c r="F282" i="61"/>
  <c r="F281" i="61"/>
  <c r="F280" i="61"/>
  <c r="F279" i="61"/>
  <c r="F278" i="61"/>
  <c r="F277" i="61"/>
  <c r="F276" i="61"/>
  <c r="F275" i="61"/>
  <c r="F274" i="61"/>
  <c r="F273" i="61"/>
  <c r="F272" i="61"/>
  <c r="F271" i="61"/>
  <c r="F270" i="61"/>
  <c r="F269" i="61"/>
  <c r="F268" i="61"/>
  <c r="F267" i="61"/>
  <c r="F266" i="61"/>
  <c r="F265" i="61"/>
  <c r="F264" i="61"/>
  <c r="F263" i="61"/>
  <c r="F262" i="61"/>
  <c r="F261" i="61"/>
  <c r="F260" i="61"/>
  <c r="F259" i="61"/>
  <c r="F258" i="61"/>
  <c r="F257" i="61"/>
  <c r="F256" i="61"/>
  <c r="F255" i="61"/>
  <c r="F254" i="61"/>
  <c r="F253" i="61"/>
  <c r="F252" i="61"/>
  <c r="F251" i="61"/>
  <c r="F250" i="61"/>
  <c r="F249" i="61"/>
  <c r="F248" i="61"/>
  <c r="F247" i="61"/>
  <c r="F246" i="61"/>
  <c r="F245" i="61"/>
  <c r="F244" i="61"/>
  <c r="F243" i="61"/>
  <c r="F242" i="61"/>
  <c r="F241" i="61"/>
  <c r="F240" i="61"/>
  <c r="F239" i="61"/>
  <c r="F238" i="61"/>
  <c r="F237" i="61"/>
  <c r="F236" i="61"/>
  <c r="F235" i="61"/>
  <c r="F234" i="61"/>
  <c r="F233" i="61"/>
  <c r="F232" i="61"/>
  <c r="F231" i="61"/>
  <c r="F230" i="61"/>
  <c r="F229" i="61"/>
  <c r="F228" i="61"/>
  <c r="F227" i="61"/>
  <c r="F225" i="61"/>
  <c r="F224" i="61"/>
  <c r="F223" i="61"/>
  <c r="F222" i="61"/>
  <c r="F221" i="61"/>
  <c r="F220" i="61"/>
  <c r="F219" i="61"/>
  <c r="F218" i="61"/>
  <c r="F217" i="61"/>
  <c r="F216" i="61"/>
  <c r="F215" i="61"/>
  <c r="F214" i="61"/>
  <c r="F213" i="61"/>
  <c r="F212" i="61"/>
  <c r="F211" i="61"/>
  <c r="F210" i="61"/>
  <c r="F209" i="61"/>
  <c r="F208" i="61"/>
  <c r="F207" i="61"/>
  <c r="F206" i="61"/>
  <c r="F205" i="61"/>
  <c r="F204" i="61"/>
  <c r="F203" i="61"/>
  <c r="F202" i="61"/>
  <c r="F201" i="61"/>
  <c r="F200" i="61"/>
  <c r="F199" i="61"/>
  <c r="F198" i="61"/>
  <c r="F197" i="61"/>
  <c r="F196" i="61"/>
  <c r="F195" i="61"/>
  <c r="F194" i="61"/>
  <c r="F193" i="61"/>
  <c r="F192" i="61"/>
  <c r="F191" i="61"/>
  <c r="F190" i="61"/>
  <c r="F189" i="61"/>
  <c r="F188" i="61"/>
  <c r="F187" i="61"/>
  <c r="F186" i="61"/>
  <c r="F185" i="61"/>
  <c r="F184" i="61"/>
  <c r="F183" i="61"/>
  <c r="F182" i="61"/>
  <c r="F181" i="61"/>
  <c r="F180" i="61"/>
  <c r="F179" i="61"/>
  <c r="F178" i="61"/>
  <c r="F177" i="61"/>
  <c r="F176" i="61"/>
  <c r="F175" i="61"/>
  <c r="F174" i="61"/>
  <c r="F173" i="61"/>
  <c r="F172" i="61"/>
  <c r="F171" i="61"/>
  <c r="F170" i="61"/>
  <c r="F169" i="61"/>
  <c r="F168" i="61"/>
  <c r="F167" i="61"/>
  <c r="F26" i="61" l="1"/>
  <c r="F27" i="61"/>
  <c r="F12" i="61"/>
  <c r="F13" i="61"/>
  <c r="F14" i="61"/>
  <c r="F15" i="61"/>
  <c r="F16" i="61"/>
  <c r="F17" i="61"/>
  <c r="F18" i="61"/>
  <c r="F19" i="61"/>
  <c r="F20" i="61"/>
  <c r="F21" i="61"/>
  <c r="F22" i="61"/>
  <c r="F23" i="61"/>
  <c r="F166" i="61"/>
  <c r="F165" i="61"/>
  <c r="F164" i="61"/>
  <c r="F163" i="61"/>
  <c r="F162" i="61"/>
  <c r="F161" i="61"/>
  <c r="F160" i="61"/>
  <c r="F159" i="61"/>
  <c r="F158" i="61"/>
  <c r="F157" i="61"/>
  <c r="F156" i="61"/>
  <c r="F155" i="61"/>
  <c r="F154" i="61"/>
  <c r="F153" i="61"/>
  <c r="F152" i="61"/>
  <c r="F151" i="61"/>
  <c r="F150" i="61"/>
  <c r="F149" i="61"/>
  <c r="F148" i="61"/>
  <c r="F147" i="61"/>
  <c r="F146" i="61"/>
  <c r="F145" i="61"/>
  <c r="F144" i="61"/>
  <c r="F143" i="61"/>
  <c r="F142" i="61"/>
  <c r="F141" i="61"/>
  <c r="F140" i="61"/>
  <c r="F139" i="61"/>
  <c r="F138" i="61"/>
  <c r="F137" i="61"/>
  <c r="F136" i="61"/>
  <c r="F135" i="61"/>
  <c r="F134" i="61"/>
  <c r="F133" i="61"/>
  <c r="F132" i="61"/>
  <c r="F131" i="61"/>
  <c r="F130" i="61"/>
  <c r="F129" i="61"/>
  <c r="F128" i="61"/>
  <c r="F127" i="61"/>
  <c r="F126" i="61"/>
  <c r="F125" i="61"/>
  <c r="F124" i="61"/>
  <c r="F123" i="61"/>
  <c r="F122" i="61"/>
  <c r="F121" i="61"/>
  <c r="F120" i="61"/>
  <c r="F119" i="61"/>
  <c r="F118" i="61"/>
  <c r="F117" i="61"/>
  <c r="F116" i="61"/>
  <c r="F115" i="61"/>
  <c r="F114" i="61"/>
  <c r="F113" i="61"/>
  <c r="F112" i="61"/>
  <c r="F111" i="61"/>
  <c r="F110" i="61"/>
  <c r="F109" i="61"/>
  <c r="F108" i="61"/>
  <c r="F107" i="61"/>
  <c r="F106" i="61"/>
  <c r="F105" i="61"/>
  <c r="F104" i="61"/>
  <c r="F103" i="61"/>
  <c r="F102" i="61"/>
  <c r="F101" i="61"/>
  <c r="F100" i="61"/>
  <c r="F99" i="61"/>
  <c r="F98" i="61"/>
  <c r="F97" i="61"/>
  <c r="F96" i="61"/>
  <c r="F95" i="61"/>
  <c r="F94" i="61"/>
  <c r="F93" i="61"/>
  <c r="F92" i="61"/>
  <c r="F91" i="61"/>
  <c r="F90" i="61"/>
  <c r="F89" i="61"/>
  <c r="F88" i="61"/>
  <c r="F87" i="61"/>
  <c r="F86" i="61"/>
  <c r="F85" i="61"/>
  <c r="F84" i="61"/>
  <c r="F83" i="61"/>
  <c r="F82" i="61"/>
  <c r="F81" i="61"/>
  <c r="F80" i="61"/>
  <c r="F79" i="61"/>
  <c r="F78" i="61"/>
  <c r="F77" i="61"/>
  <c r="F76" i="61"/>
  <c r="F75" i="61"/>
  <c r="F74" i="61"/>
  <c r="F73" i="61"/>
  <c r="F72" i="61"/>
  <c r="F71" i="61"/>
  <c r="F70" i="61"/>
  <c r="F69" i="61"/>
  <c r="F68" i="61"/>
  <c r="F67" i="61"/>
  <c r="F66" i="61"/>
  <c r="F65" i="61"/>
  <c r="F64" i="61"/>
  <c r="F63" i="61"/>
  <c r="F62" i="61"/>
  <c r="F61" i="61"/>
  <c r="F60" i="61"/>
  <c r="F59" i="61"/>
  <c r="F58" i="61"/>
  <c r="F57" i="61"/>
  <c r="F56" i="61"/>
  <c r="F55" i="61"/>
  <c r="F54" i="61"/>
  <c r="F53" i="61"/>
  <c r="F52" i="61"/>
  <c r="F51" i="61"/>
  <c r="F50" i="61"/>
  <c r="F49" i="61"/>
  <c r="F48" i="61"/>
  <c r="F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29" i="61"/>
  <c r="F28" i="61"/>
  <c r="F25" i="61"/>
  <c r="F24" i="61"/>
  <c r="F11" i="61"/>
  <c r="F10" i="61"/>
  <c r="F9" i="61"/>
  <c r="F8" i="61"/>
  <c r="F7" i="61"/>
  <c r="F6" i="61"/>
  <c r="F5" i="61"/>
  <c r="F4" i="61"/>
  <c r="F3" i="61"/>
  <c r="F2" i="61"/>
</calcChain>
</file>

<file path=xl/sharedStrings.xml><?xml version="1.0" encoding="utf-8"?>
<sst xmlns="http://schemas.openxmlformats.org/spreadsheetml/2006/main" count="2242" uniqueCount="215">
  <si>
    <t>Date</t>
  </si>
  <si>
    <t>Montant dépensé</t>
  </si>
  <si>
    <t>Management</t>
  </si>
  <si>
    <t>Legal</t>
  </si>
  <si>
    <t>Investigation</t>
  </si>
  <si>
    <t>Dépenses en $</t>
  </si>
  <si>
    <t>Taux de change en $</t>
  </si>
  <si>
    <t>Travel Subsistence</t>
  </si>
  <si>
    <t>Telephone</t>
  </si>
  <si>
    <t>Office</t>
  </si>
  <si>
    <t>Transfer Fees</t>
  </si>
  <si>
    <t>Rent &amp; Utilities</t>
  </si>
  <si>
    <t>Office Materials</t>
  </si>
  <si>
    <t>Transport</t>
  </si>
  <si>
    <t>Internet</t>
  </si>
  <si>
    <t>Services</t>
  </si>
  <si>
    <t>Personnel</t>
  </si>
  <si>
    <t>Team Building</t>
  </si>
  <si>
    <t>Étiquettes de lignes</t>
  </si>
  <si>
    <t>Total général</t>
  </si>
  <si>
    <t>Somme de Montant dépensé</t>
  </si>
  <si>
    <t>Étiquettes de colonnes</t>
  </si>
  <si>
    <t>Bank Fees</t>
  </si>
  <si>
    <t>Achat de crédit</t>
  </si>
  <si>
    <t>Trust building</t>
  </si>
  <si>
    <t xml:space="preserve">Achat de crédit </t>
  </si>
  <si>
    <t>Investigation Materials</t>
  </si>
  <si>
    <t>Equipment</t>
  </si>
  <si>
    <t xml:space="preserve">Achat de seddo </t>
  </si>
  <si>
    <t xml:space="preserve">Frais d'envoi </t>
  </si>
  <si>
    <t xml:space="preserve">Paiement de la facture d'internet </t>
  </si>
  <si>
    <t xml:space="preserve">Paiement des impôts VRS </t>
  </si>
  <si>
    <t xml:space="preserve">Trust building </t>
  </si>
  <si>
    <t xml:space="preserve">Achat d'équipement </t>
  </si>
  <si>
    <t xml:space="preserve">Panier repas </t>
  </si>
  <si>
    <t>Website and software</t>
  </si>
  <si>
    <t xml:space="preserve">Frais bancaire </t>
  </si>
  <si>
    <t xml:space="preserve">Achat de produits de ménage </t>
  </si>
  <si>
    <t>Hébergement</t>
  </si>
  <si>
    <t>Transport mensuel</t>
  </si>
  <si>
    <t>Details</t>
  </si>
  <si>
    <t>Type de dépenses</t>
  </si>
  <si>
    <t>Departement</t>
  </si>
  <si>
    <t>Perte sur taux de change</t>
  </si>
  <si>
    <t>Renouvellement de l'hébergement du site web</t>
  </si>
  <si>
    <t>Perte sur taux de change sur renouvellement de l'hébergement du site web</t>
  </si>
  <si>
    <t>Achat de puce pour la balise</t>
  </si>
  <si>
    <t>Achat d'internet pour la Balise</t>
  </si>
  <si>
    <t>Frais Telecomp reserve A BCEAO</t>
  </si>
  <si>
    <t>Audit</t>
  </si>
  <si>
    <t>Trust building (achat de thé, sucre et charbon)</t>
  </si>
  <si>
    <t>15/14/2025</t>
  </si>
  <si>
    <t>Frais d'envoi de reliquat de budget au enquêteur, SN1</t>
  </si>
  <si>
    <t>Trust Building achat de crédit pour la cible</t>
  </si>
  <si>
    <t>Trust building achat de 08 sacs en pagne</t>
  </si>
  <si>
    <t>Achat de crédit pour appel international, Bassirou</t>
  </si>
  <si>
    <t>Paiement du CFE de Cécile pour l'année 2025 (</t>
  </si>
  <si>
    <t>Frais d'envoi des reliquats de budget au enquêteurs</t>
  </si>
  <si>
    <t>IBE ABONNEMENT IBE STANDARD</t>
  </si>
  <si>
    <t>Achat de woyofal via wave</t>
  </si>
  <si>
    <t>Agios du mois de janvier 2025</t>
  </si>
  <si>
    <t xml:space="preserve">Remboursement sur déplacement </t>
  </si>
  <si>
    <t>Paiment de la facture d'achat d'office matérials</t>
  </si>
  <si>
    <t xml:space="preserve">Paiement de l'assurance Multirisque </t>
  </si>
  <si>
    <t>Achat d'équipement</t>
  </si>
  <si>
    <t xml:space="preserve">Achat d'office matérials </t>
  </si>
  <si>
    <t>Achat de matériels de trust</t>
  </si>
  <si>
    <t xml:space="preserve">Achat de complément de produits de ménage </t>
  </si>
  <si>
    <t xml:space="preserve">Team building anniversaire </t>
  </si>
  <si>
    <t xml:space="preserve">Paiement des impôts  BRS </t>
  </si>
  <si>
    <t xml:space="preserve">Perte sur taux de change </t>
  </si>
  <si>
    <t xml:space="preserve">Paiement du loyer </t>
  </si>
  <si>
    <t xml:space="preserve">Avance sur les frais de l'audit </t>
  </si>
  <si>
    <t>Paiment de la facture d'assurance individuelle accident</t>
  </si>
  <si>
    <t xml:space="preserve">Ticket d'entrée et de sortie à la frontière </t>
  </si>
  <si>
    <t xml:space="preserve">Hébergment </t>
  </si>
  <si>
    <t>Paiement de frais d'analyse</t>
  </si>
  <si>
    <t>Achat d'ordonnance</t>
  </si>
  <si>
    <t xml:space="preserve">Confection d'un trophé en cristal </t>
  </si>
  <si>
    <t xml:space="preserve">Achat de gasoil  </t>
  </si>
  <si>
    <t>Achat de café et sucre</t>
  </si>
  <si>
    <t xml:space="preserve">Achat de casque audio </t>
  </si>
  <si>
    <t xml:space="preserve">Perte sur achat </t>
  </si>
  <si>
    <t>Achat d'équipement  (02 Souris) à Amazon</t>
  </si>
  <si>
    <t>Achat d'équipement  Multiport USB ) à Amazon</t>
  </si>
  <si>
    <t>Achat d'équipement  ( 02 écouteurs,) à Amazon</t>
  </si>
  <si>
    <t>Achat d'équipement  ( 01 Housse canonn) à Amazon</t>
  </si>
  <si>
    <t>Achat d'équipement  (01 Casque audio ) à Amazon</t>
  </si>
  <si>
    <t>Achat d'équipement  (02 Batteries externes Power Bank .) à Amazon</t>
  </si>
  <si>
    <t>Achat d'équipement  (02 chargeur USB) à Amazon</t>
  </si>
  <si>
    <t>Achat d'équipement  ( 01 Câble USB) à Amazon</t>
  </si>
  <si>
    <t>Achat d'équipement  ( chargeur  ordinateur ASUS) à Amazon</t>
  </si>
  <si>
    <t>Achat d'équipement  ( KEXIN Carte Micro SD 64 GO 5 Pièces) à Amazon</t>
  </si>
  <si>
    <t>Achat d'équipement  ( AIPIE Housse pour 13 13, 3 14 Pouces ordinateur Portable Sacoches) à Amazon</t>
  </si>
  <si>
    <t>Achat d'équipement ( Achat de EKSA H12 casque Micro PC) à Amazon</t>
  </si>
  <si>
    <t>Achat d'équipement l ( Guisessy Coque Compatible avec Xiaomi Redmi 14 C) à Amazon</t>
  </si>
  <si>
    <t>Achat d'équipement (01 Mini caméra) à Amazon</t>
  </si>
  <si>
    <t>Achat d'équipement (02 Enrégistreurs Vocales .) à Amazon</t>
  </si>
  <si>
    <t>Achat d'équipement (02 Traceur GPS) à Amazon</t>
  </si>
  <si>
    <t>Trust Building</t>
  </si>
  <si>
    <t xml:space="preserve">Paiement de la facture de Sen Eau </t>
  </si>
  <si>
    <t>Frais de télécomp reserve A BCEAO</t>
  </si>
  <si>
    <t>Frais de retrait via Gab</t>
  </si>
  <si>
    <t>Achat de 04 bouteilles de 20 litres vide, 02 gamelles en plastique</t>
  </si>
  <si>
    <t>Investigation Marerials</t>
  </si>
  <si>
    <t>Achat de 20 mètres de cordes</t>
  </si>
  <si>
    <t>Operation</t>
  </si>
  <si>
    <t>Renouvellement de l'abonnement de protonmail</t>
  </si>
  <si>
    <t>Website and Software</t>
  </si>
  <si>
    <t>Perte sur taux d'échange paiement abonnement de protonmail</t>
  </si>
  <si>
    <t>Frais de bancaire sur paiement de l'abonnement de proton</t>
  </si>
  <si>
    <t>Operation Materials</t>
  </si>
  <si>
    <t>Jail visit</t>
  </si>
  <si>
    <t>Achat de ram de papier</t>
  </si>
  <si>
    <t>Bonus</t>
  </si>
  <si>
    <t xml:space="preserve">Prestation de juriste </t>
  </si>
  <si>
    <t xml:space="preserve">Paiement de la facture d'IPM </t>
  </si>
  <si>
    <t xml:space="preserve">Paimenet de l'assurance santé </t>
  </si>
  <si>
    <t xml:space="preserve">Achat de crédit mensuel </t>
  </si>
  <si>
    <t xml:space="preserve">Achat de Gasoil </t>
  </si>
  <si>
    <t>Frais de parking</t>
  </si>
  <si>
    <t xml:space="preserve">Achat d'électricité </t>
  </si>
  <si>
    <t>Paiement des impôts VRS</t>
  </si>
  <si>
    <t xml:space="preserve">Paiement des impôts BRS </t>
  </si>
  <si>
    <t xml:space="preserve">Paiment de la facture d'hébergement </t>
  </si>
  <si>
    <t xml:space="preserve">Team Building anniversaire </t>
  </si>
  <si>
    <t>Hébergement, une nuitée</t>
  </si>
  <si>
    <t xml:space="preserve">Achat de gasoil </t>
  </si>
  <si>
    <t xml:space="preserve">Frais de parking </t>
  </si>
  <si>
    <t xml:space="preserve">Réparation de la voiture </t>
  </si>
  <si>
    <t xml:space="preserve">Recharge de la carte Xéweul </t>
  </si>
  <si>
    <t xml:space="preserve">Location voiture </t>
  </si>
  <si>
    <t xml:space="preserve">Achat de carte de crédit </t>
  </si>
  <si>
    <t xml:space="preserve">Panier repas  </t>
  </si>
  <si>
    <t xml:space="preserve">Achat de carburant </t>
  </si>
  <si>
    <t>Achat de carburant</t>
  </si>
  <si>
    <t>Location fourgonette</t>
  </si>
  <si>
    <t xml:space="preserve">Péage voiture location </t>
  </si>
  <si>
    <t xml:space="preserve">Prestation conduite </t>
  </si>
  <si>
    <t>Panier repas</t>
  </si>
  <si>
    <t>Frais de péage</t>
  </si>
  <si>
    <t>Achat de deux poulets braisés, 02 sandwich, 05 bouteilles d'eau et 01 jus</t>
  </si>
  <si>
    <t xml:space="preserve">Recharge 03 cartes rapido </t>
  </si>
  <si>
    <t>Hébergement une nuitée</t>
  </si>
  <si>
    <t xml:space="preserve">Hébergement, une nuitée </t>
  </si>
  <si>
    <t>Achat de viande</t>
  </si>
  <si>
    <t xml:space="preserve">Achat de deux kilos de riz </t>
  </si>
  <si>
    <t xml:space="preserve">Achat eau </t>
  </si>
  <si>
    <t xml:space="preserve">Jail vist </t>
  </si>
  <si>
    <t>Achat d'eau</t>
  </si>
  <si>
    <t xml:space="preserve">Achat bouteilles d'eau </t>
  </si>
  <si>
    <t xml:space="preserve">Prime </t>
  </si>
  <si>
    <t xml:space="preserve">Achat carburant </t>
  </si>
  <si>
    <t xml:space="preserve">Transport mensuel </t>
  </si>
  <si>
    <t xml:space="preserve">Agios du mois </t>
  </si>
  <si>
    <t>Jail Visit</t>
  </si>
  <si>
    <t xml:space="preserve">Frais de virement </t>
  </si>
  <si>
    <t>Bonus to media officier</t>
  </si>
  <si>
    <t>Media</t>
  </si>
  <si>
    <t>Achat de 06 bindés téléphone Pro et 02 coques téléphone Pro</t>
  </si>
  <si>
    <t>Frais de telecom reserve A BCEAO</t>
  </si>
  <si>
    <t>Frais d'évacuation des ordures</t>
  </si>
  <si>
    <t>Abonnement IBE standard</t>
  </si>
  <si>
    <t>Achat d'électricité woyofal</t>
  </si>
  <si>
    <t>Agios du mois de mars 2025</t>
  </si>
  <si>
    <t xml:space="preserve">Jail visit matin </t>
  </si>
  <si>
    <t xml:space="preserve">Jail Visit soir </t>
  </si>
  <si>
    <t xml:space="preserve">Remboursement de frais de péage </t>
  </si>
  <si>
    <t xml:space="preserve">Prime d'opération </t>
  </si>
  <si>
    <t xml:space="preserve">Achat de pizza margarita et 01 coca zero </t>
  </si>
  <si>
    <t xml:space="preserve">Location taxi avec chauffeur </t>
  </si>
  <si>
    <t xml:space="preserve">Remboursement carburant </t>
  </si>
  <si>
    <t xml:space="preserve">Prime opération </t>
  </si>
  <si>
    <t xml:space="preserve">Paiement prestation Média opération </t>
  </si>
  <si>
    <t xml:space="preserve">Achat de puce </t>
  </si>
  <si>
    <t>Achat de téléphone Tecno Pop 8 64 GO</t>
  </si>
  <si>
    <t xml:space="preserve">Achat d'électricité woyofal </t>
  </si>
  <si>
    <t xml:space="preserve">Frais bancaire sur virement de grant </t>
  </si>
  <si>
    <t xml:space="preserve">Paiment des impôts vrs </t>
  </si>
  <si>
    <t xml:space="preserve">Paiment des impôts brs </t>
  </si>
  <si>
    <t xml:space="preserve">Paiement de la facture de ba eau bab </t>
  </si>
  <si>
    <t xml:space="preserve">Paiement de  prestation interprete </t>
  </si>
  <si>
    <t xml:space="preserve">Fras d'envoi </t>
  </si>
  <si>
    <t xml:space="preserve">Paiement de la facture de burotic diffusion </t>
  </si>
  <si>
    <t>Achat d'office matériels</t>
  </si>
  <si>
    <t xml:space="preserve">Protocole d'accord de départ à l'amiable </t>
  </si>
  <si>
    <t xml:space="preserve">Remboursement sur achat de coque et blindage téléphone </t>
  </si>
  <si>
    <t>Lawyer Fees</t>
  </si>
  <si>
    <t>Achat de passe international</t>
  </si>
  <si>
    <t>Paiement de solde sur rappel consommation d'électricité direct d'octobre 2024 jusqu'en janvier 2025</t>
  </si>
  <si>
    <t>Frais de laisser passer à la frontière</t>
  </si>
  <si>
    <t xml:space="preserve">Achat de cole </t>
  </si>
  <si>
    <t>Office Materiels</t>
  </si>
  <si>
    <t>Fligtht</t>
  </si>
  <si>
    <t>Recharge de la carte Xeweul</t>
  </si>
  <si>
    <t>Paiement de la facture d'assurance voyage</t>
  </si>
  <si>
    <t>Achat de battrie AAA et AA</t>
  </si>
  <si>
    <t>Achat de Balais et serpillière</t>
  </si>
  <si>
    <t xml:space="preserve">Team building </t>
  </si>
  <si>
    <t xml:space="preserve">Achat de batterie télephone </t>
  </si>
  <si>
    <t xml:space="preserve">Entretien de la voiture </t>
  </si>
  <si>
    <t xml:space="preserve">Complément paiement de confection de tâches personnalisées et clés USB personnalisées </t>
  </si>
  <si>
    <t>Confection de 25 tâches personnalisées et 50 clés USB personnalisées</t>
  </si>
  <si>
    <t>Achat de seddo</t>
  </si>
  <si>
    <t xml:space="preserve">Paiement des impôts CGU </t>
  </si>
  <si>
    <t xml:space="preserve">Paiement de solde sur honoraire d'avocat </t>
  </si>
  <si>
    <t xml:space="preserve">Hébergement </t>
  </si>
  <si>
    <t xml:space="preserve">Achat d'internet </t>
  </si>
  <si>
    <t xml:space="preserve">Frais de livraison </t>
  </si>
  <si>
    <t xml:space="preserve">Achat de douchettes </t>
  </si>
  <si>
    <t xml:space="preserve">Achat de billet d'avion </t>
  </si>
  <si>
    <t>Panier repas 1/2</t>
  </si>
  <si>
    <t>Agios du mois d</t>
  </si>
  <si>
    <t>Achat carburant</t>
  </si>
  <si>
    <t xml:space="preserve">Paiement facture traduction contrat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</si>
</sst>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\ _€_-;\-* #,##0.00\ _€_-;_-* \-??\ _€_-;_-@_-"/>
    <numFmt numFmtId="167" formatCode="_-* #,##0\ _€_-;\-* #,##0\ _€_-;_-* \-??\ _€_-;_-@_-"/>
    <numFmt numFmtId="168" formatCode="_-* #,##0_-;\-* #,##0_-;_-* &quot;-&quot;??_-;_-@_-"/>
    <numFmt numFmtId="169" formatCode="#,##0_ ;[Red]\-#,##0\ "/>
    <numFmt numFmtId="170" formatCode="#,##0.00_ ;[Red]\-#,##0.00\ "/>
    <numFmt numFmtId="171" formatCode="_-* #,##0.0000_-;\-* #,##0.0000_-;_-* &quot;-&quot;??_-;_-@_-"/>
    <numFmt numFmtId="172" formatCode="_-* #,##0\ _€_-;\-* #,##0\ _€_-;_-* &quot;- &quot;_€_-;_-@_-"/>
  </numFmts>
  <fonts count="2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charset val="1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166" fontId="7" fillId="0" borderId="0" applyBorder="0" applyProtection="0"/>
    <xf numFmtId="166" fontId="7" fillId="0" borderId="0" applyBorder="0" applyProtection="0"/>
    <xf numFmtId="166" fontId="7" fillId="0" borderId="0" applyBorder="0" applyProtection="0"/>
    <xf numFmtId="0" fontId="7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8" fillId="0" borderId="0"/>
    <xf numFmtId="41" fontId="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83">
    <xf numFmtId="0" fontId="0" fillId="0" borderId="0" xfId="0"/>
    <xf numFmtId="0" fontId="0" fillId="2" borderId="0" xfId="0" applyFill="1"/>
    <xf numFmtId="14" fontId="10" fillId="4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4" fontId="11" fillId="3" borderId="3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0" fontId="0" fillId="0" borderId="3" xfId="0" applyBorder="1"/>
    <xf numFmtId="14" fontId="11" fillId="3" borderId="5" xfId="0" applyNumberFormat="1" applyFont="1" applyFill="1" applyBorder="1" applyAlignment="1">
      <alignment horizontal="right"/>
    </xf>
    <xf numFmtId="0" fontId="11" fillId="3" borderId="6" xfId="0" applyFont="1" applyFill="1" applyBorder="1" applyAlignment="1">
      <alignment horizontal="left"/>
    </xf>
    <xf numFmtId="0" fontId="0" fillId="0" borderId="5" xfId="0" applyBorder="1"/>
    <xf numFmtId="14" fontId="11" fillId="2" borderId="5" xfId="0" applyNumberFormat="1" applyFont="1" applyFill="1" applyBorder="1"/>
    <xf numFmtId="0" fontId="11" fillId="2" borderId="6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left"/>
    </xf>
    <xf numFmtId="14" fontId="11" fillId="2" borderId="3" xfId="0" applyNumberFormat="1" applyFont="1" applyFill="1" applyBorder="1"/>
    <xf numFmtId="0" fontId="11" fillId="2" borderId="4" xfId="0" applyFont="1" applyFill="1" applyBorder="1" applyAlignment="1">
      <alignment horizontal="left"/>
    </xf>
    <xf numFmtId="0" fontId="0" fillId="2" borderId="5" xfId="0" applyFill="1" applyBorder="1"/>
    <xf numFmtId="0" fontId="11" fillId="2" borderId="6" xfId="0" applyFont="1" applyFill="1" applyBorder="1" applyAlignment="1">
      <alignment horizontal="left" wrapText="1"/>
    </xf>
    <xf numFmtId="14" fontId="1" fillId="2" borderId="5" xfId="0" applyNumberFormat="1" applyFont="1" applyFill="1" applyBorder="1" applyAlignment="1">
      <alignment horizontal="right"/>
    </xf>
    <xf numFmtId="17" fontId="1" fillId="2" borderId="6" xfId="0" applyNumberFormat="1" applyFont="1" applyFill="1" applyBorder="1" applyAlignment="1">
      <alignment horizontal="left"/>
    </xf>
    <xf numFmtId="0" fontId="13" fillId="3" borderId="6" xfId="0" applyFont="1" applyFill="1" applyBorder="1"/>
    <xf numFmtId="14" fontId="14" fillId="2" borderId="5" xfId="0" applyNumberFormat="1" applyFont="1" applyFill="1" applyBorder="1" applyAlignment="1">
      <alignment horizontal="right"/>
    </xf>
    <xf numFmtId="0" fontId="11" fillId="2" borderId="6" xfId="0" applyFont="1" applyFill="1" applyBorder="1"/>
    <xf numFmtId="14" fontId="15" fillId="2" borderId="5" xfId="0" applyNumberFormat="1" applyFont="1" applyFill="1" applyBorder="1"/>
    <xf numFmtId="0" fontId="15" fillId="2" borderId="6" xfId="0" applyFont="1" applyFill="1" applyBorder="1" applyAlignment="1">
      <alignment horizontal="left"/>
    </xf>
    <xf numFmtId="0" fontId="15" fillId="3" borderId="6" xfId="0" applyFont="1" applyFill="1" applyBorder="1"/>
    <xf numFmtId="0" fontId="12" fillId="2" borderId="6" xfId="0" applyFont="1" applyFill="1" applyBorder="1" applyAlignment="1">
      <alignment horizontal="left" wrapText="1"/>
    </xf>
    <xf numFmtId="0" fontId="14" fillId="2" borderId="6" xfId="0" applyFont="1" applyFill="1" applyBorder="1"/>
    <xf numFmtId="14" fontId="14" fillId="2" borderId="6" xfId="0" applyNumberFormat="1" applyFont="1" applyFill="1" applyBorder="1" applyAlignment="1">
      <alignment horizontal="left"/>
    </xf>
    <xf numFmtId="14" fontId="0" fillId="2" borderId="5" xfId="0" applyNumberFormat="1" applyFill="1" applyBorder="1"/>
    <xf numFmtId="0" fontId="0" fillId="2" borderId="6" xfId="0" applyFill="1" applyBorder="1"/>
    <xf numFmtId="0" fontId="0" fillId="2" borderId="8" xfId="0" applyFill="1" applyBorder="1"/>
    <xf numFmtId="14" fontId="0" fillId="0" borderId="10" xfId="0" applyNumberFormat="1" applyBorder="1"/>
    <xf numFmtId="0" fontId="0" fillId="0" borderId="11" xfId="0" applyBorder="1"/>
    <xf numFmtId="0" fontId="0" fillId="0" borderId="10" xfId="0" applyBorder="1"/>
    <xf numFmtId="14" fontId="0" fillId="0" borderId="0" xfId="0" applyNumberFormat="1"/>
    <xf numFmtId="14" fontId="11" fillId="2" borderId="3" xfId="18" applyNumberFormat="1" applyFont="1" applyFill="1" applyBorder="1"/>
    <xf numFmtId="0" fontId="11" fillId="2" borderId="6" xfId="18" applyFont="1" applyFill="1" applyBorder="1" applyAlignment="1">
      <alignment horizontal="left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170" fontId="17" fillId="4" borderId="1" xfId="16" applyNumberFormat="1" applyFont="1" applyFill="1" applyBorder="1" applyAlignment="1">
      <alignment horizontal="right"/>
    </xf>
    <xf numFmtId="0" fontId="12" fillId="0" borderId="0" xfId="0" applyFont="1"/>
    <xf numFmtId="14" fontId="18" fillId="2" borderId="3" xfId="0" applyNumberFormat="1" applyFont="1" applyFill="1" applyBorder="1"/>
    <xf numFmtId="0" fontId="19" fillId="2" borderId="4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20" fillId="2" borderId="4" xfId="0" applyNumberFormat="1" applyFont="1" applyFill="1" applyBorder="1"/>
    <xf numFmtId="0" fontId="12" fillId="2" borderId="0" xfId="0" applyFont="1" applyFill="1"/>
    <xf numFmtId="14" fontId="18" fillId="2" borderId="5" xfId="0" applyNumberFormat="1" applyFont="1" applyFill="1" applyBorder="1"/>
    <xf numFmtId="0" fontId="18" fillId="2" borderId="6" xfId="0" applyFont="1" applyFill="1" applyBorder="1" applyAlignment="1">
      <alignment horizontal="left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4" fontId="20" fillId="2" borderId="6" xfId="0" applyNumberFormat="1" applyFont="1" applyFill="1" applyBorder="1"/>
    <xf numFmtId="0" fontId="20" fillId="2" borderId="6" xfId="0" applyFont="1" applyFill="1" applyBorder="1"/>
    <xf numFmtId="14" fontId="18" fillId="3" borderId="5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left"/>
    </xf>
    <xf numFmtId="0" fontId="20" fillId="2" borderId="5" xfId="0" applyFont="1" applyFill="1" applyBorder="1"/>
    <xf numFmtId="0" fontId="19" fillId="3" borderId="6" xfId="0" applyFont="1" applyFill="1" applyBorder="1"/>
    <xf numFmtId="17" fontId="20" fillId="2" borderId="6" xfId="0" applyNumberFormat="1" applyFont="1" applyFill="1" applyBorder="1" applyAlignment="1">
      <alignment horizontal="left"/>
    </xf>
    <xf numFmtId="14" fontId="20" fillId="2" borderId="5" xfId="0" applyNumberFormat="1" applyFont="1" applyFill="1" applyBorder="1" applyAlignment="1">
      <alignment horizontal="right"/>
    </xf>
    <xf numFmtId="4" fontId="12" fillId="0" borderId="0" xfId="0" applyNumberFormat="1" applyFont="1"/>
    <xf numFmtId="14" fontId="19" fillId="2" borderId="5" xfId="0" applyNumberFormat="1" applyFont="1" applyFill="1" applyBorder="1" applyAlignment="1">
      <alignment horizontal="right"/>
    </xf>
    <xf numFmtId="0" fontId="18" fillId="2" borderId="6" xfId="0" applyFont="1" applyFill="1" applyBorder="1"/>
    <xf numFmtId="0" fontId="19" fillId="2" borderId="6" xfId="0" applyFont="1" applyFill="1" applyBorder="1" applyAlignment="1">
      <alignment horizontal="left"/>
    </xf>
    <xf numFmtId="0" fontId="18" fillId="2" borderId="5" xfId="0" applyFont="1" applyFill="1" applyBorder="1"/>
    <xf numFmtId="0" fontId="19" fillId="2" borderId="6" xfId="0" applyFont="1" applyFill="1" applyBorder="1"/>
    <xf numFmtId="14" fontId="19" fillId="2" borderId="5" xfId="0" applyNumberFormat="1" applyFont="1" applyFill="1" applyBorder="1"/>
    <xf numFmtId="0" fontId="19" fillId="2" borderId="5" xfId="0" applyFont="1" applyFill="1" applyBorder="1"/>
    <xf numFmtId="0" fontId="18" fillId="2" borderId="6" xfId="0" applyFont="1" applyFill="1" applyBorder="1" applyAlignment="1">
      <alignment horizontal="left" wrapText="1"/>
    </xf>
    <xf numFmtId="0" fontId="12" fillId="2" borderId="5" xfId="0" applyFont="1" applyFill="1" applyBorder="1"/>
    <xf numFmtId="14" fontId="20" fillId="0" borderId="5" xfId="0" applyNumberFormat="1" applyFont="1" applyBorder="1"/>
    <xf numFmtId="0" fontId="20" fillId="0" borderId="6" xfId="0" applyFont="1" applyBorder="1"/>
    <xf numFmtId="14" fontId="18" fillId="2" borderId="10" xfId="0" applyNumberFormat="1" applyFont="1" applyFill="1" applyBorder="1"/>
    <xf numFmtId="0" fontId="20" fillId="2" borderId="11" xfId="0" applyFont="1" applyFill="1" applyBorder="1"/>
    <xf numFmtId="0" fontId="20" fillId="2" borderId="10" xfId="0" applyFont="1" applyFill="1" applyBorder="1"/>
    <xf numFmtId="4" fontId="20" fillId="2" borderId="11" xfId="0" applyNumberFormat="1" applyFont="1" applyFill="1" applyBorder="1"/>
    <xf numFmtId="14" fontId="12" fillId="0" borderId="0" xfId="0" applyNumberFormat="1" applyFont="1"/>
    <xf numFmtId="170" fontId="12" fillId="0" borderId="0" xfId="0" applyNumberFormat="1" applyFont="1" applyAlignment="1">
      <alignment horizontal="right"/>
    </xf>
    <xf numFmtId="169" fontId="9" fillId="4" borderId="2" xfId="16" applyNumberFormat="1" applyFont="1" applyFill="1" applyBorder="1"/>
    <xf numFmtId="164" fontId="9" fillId="4" borderId="1" xfId="16" applyNumberFormat="1" applyFont="1" applyFill="1" applyBorder="1"/>
    <xf numFmtId="169" fontId="0" fillId="2" borderId="4" xfId="1" applyNumberFormat="1" applyFont="1" applyFill="1" applyBorder="1" applyProtection="1"/>
    <xf numFmtId="4" fontId="0" fillId="0" borderId="3" xfId="0" applyNumberFormat="1" applyBorder="1"/>
    <xf numFmtId="169" fontId="0" fillId="2" borderId="6" xfId="1" applyNumberFormat="1" applyFont="1" applyFill="1" applyBorder="1" applyProtection="1"/>
    <xf numFmtId="169" fontId="11" fillId="2" borderId="6" xfId="1" applyNumberFormat="1" applyFont="1" applyFill="1" applyBorder="1" applyProtection="1"/>
    <xf numFmtId="4" fontId="11" fillId="2" borderId="4" xfId="1" applyNumberFormat="1" applyFont="1" applyFill="1" applyBorder="1" applyProtection="1"/>
    <xf numFmtId="4" fontId="0" fillId="2" borderId="3" xfId="0" applyNumberFormat="1" applyFill="1" applyBorder="1"/>
    <xf numFmtId="0" fontId="11" fillId="2" borderId="7" xfId="0" applyFont="1" applyFill="1" applyBorder="1"/>
    <xf numFmtId="4" fontId="11" fillId="2" borderId="6" xfId="19" applyNumberFormat="1" applyFont="1" applyFill="1" applyBorder="1" applyAlignment="1" applyProtection="1"/>
    <xf numFmtId="0" fontId="11" fillId="2" borderId="5" xfId="0" applyFont="1" applyFill="1" applyBorder="1"/>
    <xf numFmtId="4" fontId="11" fillId="2" borderId="6" xfId="1" applyNumberFormat="1" applyFont="1" applyFill="1" applyBorder="1" applyProtection="1"/>
    <xf numFmtId="4" fontId="11" fillId="2" borderId="6" xfId="24" applyNumberFormat="1" applyFont="1" applyFill="1" applyBorder="1" applyAlignment="1" applyProtection="1"/>
    <xf numFmtId="169" fontId="1" fillId="2" borderId="6" xfId="0" applyNumberFormat="1" applyFont="1" applyFill="1" applyBorder="1"/>
    <xf numFmtId="169" fontId="0" fillId="2" borderId="6" xfId="1" applyNumberFormat="1" applyFont="1" applyFill="1" applyBorder="1"/>
    <xf numFmtId="169" fontId="15" fillId="2" borderId="6" xfId="1" applyNumberFormat="1" applyFont="1" applyFill="1" applyBorder="1" applyProtection="1"/>
    <xf numFmtId="167" fontId="0" fillId="2" borderId="6" xfId="1" applyNumberFormat="1" applyFont="1" applyFill="1" applyBorder="1" applyProtection="1"/>
    <xf numFmtId="169" fontId="12" fillId="2" borderId="6" xfId="1" applyNumberFormat="1" applyFont="1" applyFill="1" applyBorder="1" applyProtection="1"/>
    <xf numFmtId="169" fontId="0" fillId="2" borderId="6" xfId="0" applyNumberFormat="1" applyFill="1" applyBorder="1"/>
    <xf numFmtId="169" fontId="0" fillId="2" borderId="8" xfId="0" applyNumberFormat="1" applyFill="1" applyBorder="1"/>
    <xf numFmtId="169" fontId="0" fillId="0" borderId="11" xfId="0" applyNumberFormat="1" applyBorder="1"/>
    <xf numFmtId="4" fontId="0" fillId="0" borderId="9" xfId="0" applyNumberFormat="1" applyBorder="1"/>
    <xf numFmtId="172" fontId="18" fillId="2" borderId="3" xfId="19" applyNumberFormat="1" applyFont="1" applyFill="1" applyBorder="1" applyAlignment="1" applyProtection="1"/>
    <xf numFmtId="171" fontId="20" fillId="2" borderId="3" xfId="19" applyNumberFormat="1" applyFont="1" applyFill="1" applyBorder="1" applyAlignment="1"/>
    <xf numFmtId="172" fontId="18" fillId="2" borderId="5" xfId="19" applyNumberFormat="1" applyFont="1" applyFill="1" applyBorder="1" applyAlignment="1" applyProtection="1"/>
    <xf numFmtId="171" fontId="20" fillId="2" borderId="5" xfId="19" applyNumberFormat="1" applyFont="1" applyFill="1" applyBorder="1" applyAlignment="1"/>
    <xf numFmtId="168" fontId="20" fillId="2" borderId="5" xfId="19" applyNumberFormat="1" applyFont="1" applyFill="1" applyBorder="1" applyAlignment="1" applyProtection="1"/>
    <xf numFmtId="168" fontId="18" fillId="2" borderId="5" xfId="19" applyNumberFormat="1" applyFont="1" applyFill="1" applyBorder="1" applyAlignment="1" applyProtection="1"/>
    <xf numFmtId="168" fontId="20" fillId="2" borderId="5" xfId="19" applyNumberFormat="1" applyFont="1" applyFill="1" applyBorder="1" applyAlignment="1"/>
    <xf numFmtId="168" fontId="19" fillId="2" borderId="5" xfId="19" applyNumberFormat="1" applyFont="1" applyFill="1" applyBorder="1" applyAlignment="1"/>
    <xf numFmtId="43" fontId="18" fillId="2" borderId="5" xfId="19" applyFont="1" applyFill="1" applyBorder="1" applyAlignment="1" applyProtection="1"/>
    <xf numFmtId="168" fontId="20" fillId="0" borderId="5" xfId="19" applyNumberFormat="1" applyFont="1" applyBorder="1" applyAlignment="1"/>
    <xf numFmtId="43" fontId="18" fillId="2" borderId="10" xfId="19" applyFont="1" applyFill="1" applyBorder="1" applyAlignment="1" applyProtection="1"/>
    <xf numFmtId="171" fontId="20" fillId="2" borderId="10" xfId="19" applyNumberFormat="1" applyFont="1" applyFill="1" applyBorder="1" applyAlignment="1"/>
    <xf numFmtId="169" fontId="0" fillId="0" borderId="0" xfId="0" applyNumberFormat="1"/>
    <xf numFmtId="4" fontId="0" fillId="0" borderId="0" xfId="0" applyNumberFormat="1"/>
    <xf numFmtId="164" fontId="17" fillId="4" borderId="1" xfId="16" applyNumberFormat="1" applyFont="1" applyFill="1" applyBorder="1" applyAlignment="1">
      <alignment horizontal="left"/>
    </xf>
    <xf numFmtId="171" fontId="17" fillId="4" borderId="1" xfId="1" applyNumberFormat="1" applyFont="1" applyFill="1" applyBorder="1" applyAlignment="1">
      <alignment horizontal="left"/>
    </xf>
    <xf numFmtId="14" fontId="18" fillId="3" borderId="3" xfId="0" applyNumberFormat="1" applyFont="1" applyFill="1" applyBorder="1" applyAlignment="1">
      <alignment horizontal="right"/>
    </xf>
    <xf numFmtId="0" fontId="18" fillId="3" borderId="3" xfId="0" applyFont="1" applyFill="1" applyBorder="1" applyAlignment="1">
      <alignment horizontal="left"/>
    </xf>
    <xf numFmtId="167" fontId="18" fillId="2" borderId="3" xfId="1" applyNumberFormat="1" applyFont="1" applyFill="1" applyBorder="1" applyAlignment="1" applyProtection="1">
      <alignment horizontal="left"/>
    </xf>
    <xf numFmtId="4" fontId="20" fillId="2" borderId="5" xfId="0" applyNumberFormat="1" applyFont="1" applyFill="1" applyBorder="1"/>
    <xf numFmtId="171" fontId="20" fillId="2" borderId="5" xfId="1" applyNumberFormat="1" applyFont="1" applyFill="1" applyBorder="1"/>
    <xf numFmtId="14" fontId="21" fillId="2" borderId="3" xfId="0" applyNumberFormat="1" applyFont="1" applyFill="1" applyBorder="1"/>
    <xf numFmtId="0" fontId="21" fillId="2" borderId="5" xfId="0" applyFont="1" applyFill="1" applyBorder="1"/>
    <xf numFmtId="167" fontId="18" fillId="2" borderId="5" xfId="1" applyNumberFormat="1" applyFont="1" applyFill="1" applyBorder="1"/>
    <xf numFmtId="0" fontId="12" fillId="0" borderId="5" xfId="0" applyFont="1" applyBorder="1"/>
    <xf numFmtId="0" fontId="18" fillId="2" borderId="5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172" fontId="18" fillId="2" borderId="5" xfId="1" applyNumberFormat="1" applyFont="1" applyFill="1" applyBorder="1" applyAlignment="1" applyProtection="1">
      <alignment horizontal="left"/>
    </xf>
    <xf numFmtId="172" fontId="19" fillId="2" borderId="5" xfId="1" applyNumberFormat="1" applyFont="1" applyFill="1" applyBorder="1" applyAlignment="1" applyProtection="1">
      <alignment horizontal="left"/>
    </xf>
    <xf numFmtId="0" fontId="19" fillId="3" borderId="5" xfId="0" applyFont="1" applyFill="1" applyBorder="1"/>
    <xf numFmtId="167" fontId="18" fillId="2" borderId="5" xfId="1" applyNumberFormat="1" applyFont="1" applyFill="1" applyBorder="1" applyProtection="1"/>
    <xf numFmtId="14" fontId="22" fillId="2" borderId="3" xfId="0" applyNumberFormat="1" applyFont="1" applyFill="1" applyBorder="1" applyAlignment="1">
      <alignment horizontal="right"/>
    </xf>
    <xf numFmtId="167" fontId="18" fillId="2" borderId="3" xfId="1" applyNumberFormat="1" applyFont="1" applyFill="1" applyBorder="1" applyProtection="1"/>
    <xf numFmtId="0" fontId="19" fillId="2" borderId="5" xfId="0" applyFont="1" applyFill="1" applyBorder="1" applyAlignment="1">
      <alignment horizontal="left"/>
    </xf>
    <xf numFmtId="0" fontId="20" fillId="2" borderId="5" xfId="0" applyFont="1" applyFill="1" applyBorder="1" applyAlignment="1">
      <alignment horizontal="left" wrapText="1"/>
    </xf>
    <xf numFmtId="14" fontId="21" fillId="2" borderId="5" xfId="0" applyNumberFormat="1" applyFont="1" applyFill="1" applyBorder="1" applyAlignment="1">
      <alignment horizontal="right"/>
    </xf>
    <xf numFmtId="17" fontId="22" fillId="2" borderId="3" xfId="0" applyNumberFormat="1" applyFont="1" applyFill="1" applyBorder="1" applyAlignment="1">
      <alignment horizontal="left"/>
    </xf>
    <xf numFmtId="0" fontId="18" fillId="2" borderId="3" xfId="0" applyFont="1" applyFill="1" applyBorder="1"/>
    <xf numFmtId="167" fontId="18" fillId="2" borderId="3" xfId="1" applyNumberFormat="1" applyFont="1" applyFill="1" applyBorder="1"/>
    <xf numFmtId="0" fontId="18" fillId="2" borderId="3" xfId="0" applyFont="1" applyFill="1" applyBorder="1" applyAlignment="1">
      <alignment horizontal="left" wrapText="1"/>
    </xf>
    <xf numFmtId="0" fontId="19" fillId="3" borderId="3" xfId="0" applyFont="1" applyFill="1" applyBorder="1"/>
    <xf numFmtId="14" fontId="19" fillId="2" borderId="5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168" fontId="20" fillId="2" borderId="5" xfId="1" applyNumberFormat="1" applyFont="1" applyFill="1" applyBorder="1" applyProtection="1"/>
    <xf numFmtId="168" fontId="19" fillId="2" borderId="5" xfId="1" applyNumberFormat="1" applyFont="1" applyFill="1" applyBorder="1" applyAlignment="1">
      <alignment horizontal="center"/>
    </xf>
    <xf numFmtId="0" fontId="18" fillId="2" borderId="9" xfId="0" applyFont="1" applyFill="1" applyBorder="1" applyAlignment="1">
      <alignment horizontal="left" wrapText="1"/>
    </xf>
    <xf numFmtId="172" fontId="18" fillId="2" borderId="10" xfId="1" applyNumberFormat="1" applyFont="1" applyFill="1" applyBorder="1" applyAlignment="1" applyProtection="1">
      <alignment horizontal="left"/>
    </xf>
    <xf numFmtId="4" fontId="20" fillId="2" borderId="10" xfId="0" applyNumberFormat="1" applyFont="1" applyFill="1" applyBorder="1"/>
    <xf numFmtId="0" fontId="12" fillId="0" borderId="10" xfId="0" applyFont="1" applyBorder="1"/>
    <xf numFmtId="171" fontId="12" fillId="0" borderId="0" xfId="1" applyNumberFormat="1" applyFont="1"/>
    <xf numFmtId="167" fontId="7" fillId="0" borderId="0" xfId="1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12" xfId="0" applyNumberFormat="1" applyBorder="1"/>
    <xf numFmtId="167" fontId="0" fillId="0" borderId="13" xfId="0" applyNumberFormat="1" applyBorder="1"/>
    <xf numFmtId="0" fontId="0" fillId="0" borderId="5" xfId="0" applyBorder="1" applyAlignment="1">
      <alignment horizontal="left"/>
    </xf>
    <xf numFmtId="167" fontId="0" fillId="0" borderId="14" xfId="0" applyNumberFormat="1" applyBorder="1"/>
    <xf numFmtId="167" fontId="0" fillId="0" borderId="5" xfId="0" applyNumberFormat="1" applyBorder="1"/>
    <xf numFmtId="167" fontId="0" fillId="0" borderId="15" xfId="0" applyNumberFormat="1" applyBorder="1"/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pivotButton="1" applyBorder="1"/>
    <xf numFmtId="172" fontId="18" fillId="2" borderId="3" xfId="1" applyNumberFormat="1" applyFont="1" applyFill="1" applyBorder="1" applyAlignment="1" applyProtection="1">
      <alignment horizontal="center"/>
    </xf>
    <xf numFmtId="172" fontId="18" fillId="2" borderId="7" xfId="1" applyNumberFormat="1" applyFont="1" applyFill="1" applyBorder="1" applyAlignment="1" applyProtection="1">
      <alignment horizontal="center"/>
    </xf>
    <xf numFmtId="164" fontId="21" fillId="2" borderId="5" xfId="16" applyNumberFormat="1" applyFont="1" applyFill="1" applyBorder="1" applyAlignment="1">
      <alignment horizontal="left"/>
    </xf>
    <xf numFmtId="172" fontId="18" fillId="2" borderId="5" xfId="1" applyNumberFormat="1" applyFont="1" applyFill="1" applyBorder="1" applyAlignment="1" applyProtection="1">
      <alignment horizontal="center"/>
    </xf>
    <xf numFmtId="0" fontId="18" fillId="2" borderId="7" xfId="0" applyFont="1" applyFill="1" applyBorder="1" applyAlignment="1">
      <alignment horizontal="center"/>
    </xf>
    <xf numFmtId="14" fontId="21" fillId="2" borderId="5" xfId="18" applyNumberFormat="1" applyFont="1" applyFill="1" applyBorder="1"/>
    <xf numFmtId="14" fontId="21" fillId="2" borderId="10" xfId="0" applyNumberFormat="1" applyFont="1" applyFill="1" applyBorder="1" applyAlignment="1">
      <alignment horizontal="right"/>
    </xf>
    <xf numFmtId="167" fontId="18" fillId="2" borderId="10" xfId="1" applyNumberFormat="1" applyFont="1" applyFill="1" applyBorder="1" applyProtection="1"/>
    <xf numFmtId="0" fontId="18" fillId="2" borderId="5" xfId="0" applyFont="1" applyFill="1" applyBorder="1" applyAlignment="1">
      <alignment horizontal="left" wrapText="1"/>
    </xf>
    <xf numFmtId="0" fontId="22" fillId="2" borderId="5" xfId="18" applyFont="1" applyFill="1" applyBorder="1"/>
    <xf numFmtId="0" fontId="21" fillId="2" borderId="10" xfId="0" applyFont="1" applyFill="1" applyBorder="1"/>
    <xf numFmtId="14" fontId="18" fillId="3" borderId="16" xfId="0" applyNumberFormat="1" applyFont="1" applyFill="1" applyBorder="1" applyAlignment="1">
      <alignment horizontal="right"/>
    </xf>
    <xf numFmtId="0" fontId="18" fillId="3" borderId="16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 vertical="center" wrapText="1"/>
    </xf>
    <xf numFmtId="167" fontId="18" fillId="2" borderId="16" xfId="1" applyNumberFormat="1" applyFont="1" applyFill="1" applyBorder="1" applyProtection="1"/>
    <xf numFmtId="4" fontId="20" fillId="2" borderId="16" xfId="0" applyNumberFormat="1" applyFont="1" applyFill="1" applyBorder="1"/>
    <xf numFmtId="171" fontId="20" fillId="2" borderId="16" xfId="1" applyNumberFormat="1" applyFont="1" applyFill="1" applyBorder="1"/>
    <xf numFmtId="171" fontId="20" fillId="2" borderId="10" xfId="1" applyNumberFormat="1" applyFont="1" applyFill="1" applyBorder="1"/>
    <xf numFmtId="167" fontId="0" fillId="0" borderId="16" xfId="0" applyNumberFormat="1" applyBorder="1"/>
    <xf numFmtId="167" fontId="0" fillId="0" borderId="17" xfId="0" applyNumberFormat="1" applyBorder="1"/>
    <xf numFmtId="167" fontId="0" fillId="0" borderId="2" xfId="0" pivotButton="1" applyNumberFormat="1" applyBorder="1"/>
  </cellXfs>
  <cellStyles count="25">
    <cellStyle name="Comma 3" xfId="2" xr:uid="{00000000-0005-0000-0000-000000000000}"/>
    <cellStyle name="Milliers" xfId="1" builtinId="3"/>
    <cellStyle name="Milliers [0] 4" xfId="17" xr:uid="{3B7EBE34-04A2-4BF9-8D5B-C49F3C88195D}"/>
    <cellStyle name="Milliers 2" xfId="3" xr:uid="{00000000-0005-0000-0000-000002000000}"/>
    <cellStyle name="Milliers 2 2" xfId="7" xr:uid="{00000000-0005-0000-0000-000003000000}"/>
    <cellStyle name="Milliers 2 2 2" xfId="13" xr:uid="{00000000-0005-0000-0000-000004000000}"/>
    <cellStyle name="Milliers 2 3" xfId="9" xr:uid="{00000000-0005-0000-0000-000005000000}"/>
    <cellStyle name="Milliers 2 3 2" xfId="15" xr:uid="{00000000-0005-0000-0000-000006000000}"/>
    <cellStyle name="Milliers 3" xfId="19" xr:uid="{FCF55B9B-9FB7-4B2F-BF19-AE29BB0AD353}"/>
    <cellStyle name="Milliers 4" xfId="21" xr:uid="{D3E00B2B-97C4-44C6-95B8-2DA9DC512953}"/>
    <cellStyle name="Milliers 5" xfId="22" xr:uid="{42A90980-8F9A-4C2D-B7EB-F426F73EB756}"/>
    <cellStyle name="Milliers 6" xfId="20" xr:uid="{814FB6A4-8490-4BEE-AE05-5E08F9D64EC9}"/>
    <cellStyle name="Milliers 7" xfId="23" xr:uid="{158B476F-2095-4BAD-A1B0-6709D8B2F2DD}"/>
    <cellStyle name="Milliers 8" xfId="24" xr:uid="{BB071ADD-B82A-4DCB-B6EB-67DE81FF3AA4}"/>
    <cellStyle name="Normal" xfId="0" builtinId="0"/>
    <cellStyle name="Normal 2" xfId="4" xr:uid="{00000000-0005-0000-0000-000008000000}"/>
    <cellStyle name="Normal 3" xfId="5" xr:uid="{00000000-0005-0000-0000-000009000000}"/>
    <cellStyle name="Normal 3 2" xfId="11" xr:uid="{00000000-0005-0000-0000-00000A000000}"/>
    <cellStyle name="Normal 4" xfId="6" xr:uid="{00000000-0005-0000-0000-00000B000000}"/>
    <cellStyle name="Normal 4 2" xfId="12" xr:uid="{00000000-0005-0000-0000-00000C000000}"/>
    <cellStyle name="Normal 5" xfId="8" xr:uid="{00000000-0005-0000-0000-00000D000000}"/>
    <cellStyle name="Normal 5 2" xfId="14" xr:uid="{00000000-0005-0000-0000-00000E000000}"/>
    <cellStyle name="Normal 6" xfId="10" xr:uid="{00000000-0005-0000-0000-00000F000000}"/>
    <cellStyle name="Normal 7" xfId="18" xr:uid="{59D8DFDE-D937-41F4-B3C2-47CF91327EF3}"/>
    <cellStyle name="Normal_Total expenses by date 2" xfId="16" xr:uid="{9D86B379-EFA4-4429-A412-2422049D7406}"/>
  </cellStyles>
  <dxfs count="6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  <bottom style="medium">
          <color indexed="64"/>
        </bottom>
      </border>
    </dxf>
    <dxf>
      <numFmt numFmtId="167" formatCode="_-* #,##0\ _€_-;\-* #,##0\ _€_-;_-* \-??\ _€_-;_-@_-"/>
    </dxf>
    <dxf>
      <numFmt numFmtId="167" formatCode="_-* #,##0\ _€_-;\-* #,##0\ _€_-;_-* \-??\ _€_-;_-@_-"/>
    </dxf>
    <dxf>
      <numFmt numFmtId="167" formatCode="_-* #,##0\ _€_-;\-* #,##0\ _€_-;_-* \-??\ _€_-;_-@_-"/>
    </dxf>
    <dxf>
      <numFmt numFmtId="167" formatCode="_-* #,##0\ _€_-;\-* #,##0\ _€_-;_-* \-??\ _€_-;_-@_-"/>
    </dxf>
    <dxf>
      <numFmt numFmtId="167" formatCode="_-* #,##0\ _€_-;\-* #,##0\ _€_-;_-* \-??\ _€_-;_-@_-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EB91E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5983B0"/>
      <rgbColor rgb="FF77BC65"/>
      <rgbColor rgb="FF003366"/>
      <rgbColor rgb="FF3FAF4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Compta%20Eagle%20S&#233;n&#233;gal\Rapports\Rapport%20financier%202025\04%20Eagle%20S&#233;n&#233;gal%20rapport%20financier%20Avril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785.502559953704" createdVersion="8" refreshedVersion="8" minRefreshableVersion="3" recordCount="163" xr:uid="{469BBB4F-1810-42B7-8D4F-60E92DE0A806}">
  <cacheSource type="worksheet">
    <worksheetSource ref="A1:M164" sheet="Data" r:id="rId2"/>
  </cacheSource>
  <cacheFields count="13">
    <cacheField name="Date" numFmtId="14">
      <sharedItems containsSemiMixedTypes="0" containsNonDate="0" containsDate="1" containsString="0" minDate="2025-04-01T00:00:00" maxDate="2025-05-01T00:00:00"/>
    </cacheField>
    <cacheField name="Details" numFmtId="0">
      <sharedItems/>
    </cacheField>
    <cacheField name="Type de dépenses" numFmtId="0">
      <sharedItems count="20">
        <s v="Telephone"/>
        <s v="Personnel"/>
        <s v="Investigation Marerials"/>
        <s v="Trust building"/>
        <s v="Transport"/>
        <s v="Equipment"/>
        <s v="Rent &amp; Utilities"/>
        <s v="Transfer Fees"/>
        <s v="Bank Fees"/>
        <s v="Lawyer Fees"/>
        <s v="Travel Subsistence"/>
        <s v="Internet"/>
        <s v="Office Materiels"/>
        <s v="Fligtht"/>
        <s v="Services"/>
        <s v="Jail Visit" u="1"/>
        <s v="Bonus" u="1"/>
        <s v="Bonus to media officier" u="1"/>
        <s v="Investigation Materials" u="1"/>
        <s v="Office Materials" u="1"/>
      </sharedItems>
    </cacheField>
    <cacheField name="Departement" numFmtId="0">
      <sharedItems containsBlank="1" count="8">
        <s v="Management"/>
        <s v="Investigation"/>
        <s v="Office"/>
        <s v="Legal"/>
        <s v="Team Building"/>
        <s v="Operation"/>
        <s v="Media" u="1"/>
        <m u="1"/>
      </sharedItems>
    </cacheField>
    <cacheField name="Montant dépensé" numFmtId="0">
      <sharedItems containsSemiMixedTypes="0" containsString="0" containsNumber="1" minValue="60" maxValue="1315000"/>
    </cacheField>
    <cacheField name="Dépenses en $" numFmtId="4">
      <sharedItems containsSemiMixedTypes="0" containsString="0" containsNumber="1" minValue="0.10154691262560105" maxValue="2225.5698350444231"/>
    </cacheField>
    <cacheField name="Taux de change en $" numFmtId="171">
      <sharedItems containsSemiMixedTypes="0" containsString="0" containsNumber="1" minValue="588.77101749999997" maxValue="590.85991339999998"/>
    </cacheField>
    <cacheField name="Nom" numFmtId="0">
      <sharedItems count="16">
        <s v="Bassirou"/>
        <s v="E12"/>
        <s v="Souaibou"/>
        <s v="NDOYE"/>
        <s v="DIEYE"/>
        <s v="E30"/>
        <s v="E31"/>
        <s v="E32"/>
        <s v="IG7"/>
        <s v="IG8"/>
        <s v="SN1"/>
        <s v="Khaly"/>
        <s v="SGBS"/>
        <s v="Cécile"/>
        <s v="IG9"/>
        <s v="Yacine"/>
      </sharedItems>
    </cacheField>
    <cacheField name="N° de piece" numFmtId="0">
      <sharedItems/>
    </cacheField>
    <cacheField name="Project" numFmtId="0">
      <sharedItems/>
    </cacheField>
    <cacheField name="Donateurs" numFmtId="49">
      <sharedItems/>
    </cacheField>
    <cacheField name="Pays" numFmtId="0">
      <sharedItems/>
    </cacheField>
    <cacheField name="Commentaire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3">
  <r>
    <d v="2025-04-01T00:00:00"/>
    <s v="Achat de crédit mensuel Avril 2025, Bassirou"/>
    <x v="0"/>
    <x v="0"/>
    <n v="15000"/>
    <n v="25.386728156400263"/>
    <n v="590.85991339999998"/>
    <x v="0"/>
    <s v="CA-25-04-01"/>
    <s v="Eagle Sénégal"/>
    <s v="OAK"/>
    <s v="Sénégal"/>
    <m/>
  </r>
  <r>
    <d v="2025-04-01T00:00:00"/>
    <s v="Achat de crédit mensuel Avril 2025, E12"/>
    <x v="0"/>
    <x v="1"/>
    <n v="15000"/>
    <n v="25.386728156400263"/>
    <n v="590.85991339999998"/>
    <x v="1"/>
    <s v="CA-25-04-02"/>
    <s v="Eagle Sénégal"/>
    <s v="OAK"/>
    <s v="Sénégal"/>
    <m/>
  </r>
  <r>
    <d v="2025-04-01T00:00:00"/>
    <s v="Achat de seddo de la semaine du 01 au 04 Avril 2025, Souaibou"/>
    <x v="0"/>
    <x v="2"/>
    <n v="4000"/>
    <n v="6.7697941750400696"/>
    <n v="590.85991339999998"/>
    <x v="2"/>
    <s v="CA-25-04-03"/>
    <s v="Eagle Sénégal"/>
    <s v="OAK"/>
    <s v="Sénégal"/>
    <m/>
  </r>
  <r>
    <d v="2025-04-01T00:00:00"/>
    <s v="Achat de seddo de la semaine du 01 au 04 Avril 2025, NDOYE"/>
    <x v="0"/>
    <x v="3"/>
    <n v="4000"/>
    <n v="6.7697941750400696"/>
    <n v="590.85991339999998"/>
    <x v="3"/>
    <s v="CA-25-04-03"/>
    <s v="Eagle Sénégal"/>
    <s v="OAK"/>
    <s v="Sénégal"/>
    <m/>
  </r>
  <r>
    <d v="2025-04-01T00:00:00"/>
    <s v="Achat de seddo de la semaine du 01 au 04 Avril 2025, DIEYE"/>
    <x v="0"/>
    <x v="3"/>
    <n v="4000"/>
    <n v="6.7697941750400696"/>
    <n v="590.85991339999998"/>
    <x v="4"/>
    <s v="CA-25-04-03"/>
    <s v="Eagle Sénégal"/>
    <s v="OAK"/>
    <s v="Sénégal"/>
    <m/>
  </r>
  <r>
    <d v="2025-04-01T00:00:00"/>
    <s v="Achat de seddo de la semaine du 01 au 04 Avril 2025, E30"/>
    <x v="0"/>
    <x v="1"/>
    <n v="4000"/>
    <n v="6.7697941750400696"/>
    <n v="590.85991339999998"/>
    <x v="5"/>
    <s v="CA-25-04-03"/>
    <s v="Eagle Sénégal"/>
    <s v="OAK"/>
    <s v="Sénégal"/>
    <m/>
  </r>
  <r>
    <d v="2025-04-01T00:00:00"/>
    <s v="Achat de seddo de la semaine du 01 au 04 Avril 2025, E31"/>
    <x v="0"/>
    <x v="1"/>
    <n v="4000"/>
    <n v="6.7697941750400696"/>
    <n v="590.85991339999998"/>
    <x v="6"/>
    <s v="CA-25-04-03"/>
    <s v="Eagle Sénégal"/>
    <s v="OAK"/>
    <s v="Sénégal"/>
    <m/>
  </r>
  <r>
    <d v="2025-04-01T00:00:00"/>
    <s v="Achat de seddo de la semaine du 01 au 04 Avril 2025, E32"/>
    <x v="0"/>
    <x v="1"/>
    <n v="4000"/>
    <n v="6.7697941750400696"/>
    <n v="590.85991339999998"/>
    <x v="7"/>
    <s v="CA-25-04-03"/>
    <s v="Eagle Sénégal"/>
    <s v="OAK"/>
    <s v="Sénégal"/>
    <m/>
  </r>
  <r>
    <d v="2025-04-01T00:00:00"/>
    <s v="Achat de seddo de la semaine du 01 au 04 Avril 2025, IG7"/>
    <x v="0"/>
    <x v="1"/>
    <n v="4000"/>
    <n v="6.7697941750400696"/>
    <n v="590.85991339999998"/>
    <x v="8"/>
    <s v="CA-25-04-03"/>
    <s v="Eagle Sénégal"/>
    <s v="OAK"/>
    <s v="Sénégal"/>
    <m/>
  </r>
  <r>
    <d v="2025-04-01T00:00:00"/>
    <s v="Achat de seddo de la semaine du 01 au 04 Avril 2025, IG8"/>
    <x v="0"/>
    <x v="1"/>
    <n v="4000"/>
    <n v="6.7697941750400696"/>
    <n v="590.85991339999998"/>
    <x v="9"/>
    <s v="CA-25-04-03"/>
    <s v="Eagle Sénégal"/>
    <s v="OAK"/>
    <s v="Sénégal"/>
    <m/>
  </r>
  <r>
    <d v="2025-04-01T00:00:00"/>
    <s v="Achat de seddo de la semaine du 01 au 04 Avril 2025, SN1"/>
    <x v="0"/>
    <x v="1"/>
    <n v="4000"/>
    <n v="6.7697941750400696"/>
    <n v="590.85991339999998"/>
    <x v="10"/>
    <s v="CA-25-04-03"/>
    <s v="Eagle Sénégal"/>
    <s v="OAK"/>
    <s v="Sénégal"/>
    <m/>
  </r>
  <r>
    <d v="2025-04-01T00:00:00"/>
    <s v="Team building anniversaire de Rougui achat de boisson et gâteau"/>
    <x v="1"/>
    <x v="4"/>
    <n v="31700"/>
    <n v="53.650618837192553"/>
    <n v="590.85991339999998"/>
    <x v="0"/>
    <s v="CA-25-04-04"/>
    <s v="Eagle Sénégal"/>
    <s v="OAK"/>
    <s v="Sénégal"/>
    <m/>
  </r>
  <r>
    <d v="2025-04-01T00:00:00"/>
    <s v="Achat de batterie télephone enquête"/>
    <x v="2"/>
    <x v="1"/>
    <n v="3000"/>
    <n v="5.0773456312800525"/>
    <n v="590.85991339999998"/>
    <x v="5"/>
    <s v="CA-25-04-05"/>
    <s v="Eagle Sénégal"/>
    <s v="OAK"/>
    <s v="Sénégal"/>
    <m/>
  </r>
  <r>
    <d v="2025-04-01T00:00:00"/>
    <s v="Trust building (achat de café ) avec cible"/>
    <x v="3"/>
    <x v="1"/>
    <n v="8000"/>
    <n v="13.539588350080139"/>
    <n v="590.85991339999998"/>
    <x v="1"/>
    <s v="CA-25-04-06"/>
    <s v="Eagle Sénégal"/>
    <s v="OAK"/>
    <s v="Sénégal"/>
    <m/>
  </r>
  <r>
    <d v="2025-04-02T00:00:00"/>
    <s v="Entretien de la voiture après l'opération"/>
    <x v="4"/>
    <x v="5"/>
    <n v="47500"/>
    <n v="80.391305828600835"/>
    <n v="590.85991339999998"/>
    <x v="11"/>
    <s v="CA-25-04-07"/>
    <s v="Eagle Sénégal"/>
    <s v="OAK"/>
    <s v="Sénégal"/>
    <m/>
  </r>
  <r>
    <d v="2025-04-02T00:00:00"/>
    <s v="Team building départ de IG7 et IG8 (achat de deux plateaux salés et boissons)"/>
    <x v="1"/>
    <x v="4"/>
    <n v="40110"/>
    <n v="67.884111090214304"/>
    <n v="590.85991339999998"/>
    <x v="6"/>
    <s v="CA-25-04-08"/>
    <s v="Eagle Sénégal"/>
    <s v="OAK"/>
    <s v="Sénégal"/>
    <m/>
  </r>
  <r>
    <d v="2025-04-02T00:00:00"/>
    <s v="Complément paiement de confection de tâches personnalisées et clés USB personnalisées à Hakim Déco"/>
    <x v="5"/>
    <x v="2"/>
    <n v="50000"/>
    <n v="84.62242718800087"/>
    <n v="590.85991339999998"/>
    <x v="2"/>
    <s v="CA-25-04-09"/>
    <s v="Eagle Sénégal"/>
    <s v="OAK"/>
    <s v="Sénégal"/>
    <m/>
  </r>
  <r>
    <d v="2025-04-02T00:00:00"/>
    <s v="Trust building achat de deux plats et 02 boissons et bouteilles d'eau"/>
    <x v="3"/>
    <x v="1"/>
    <n v="5000"/>
    <n v="8.4622427188000877"/>
    <n v="590.85991339999998"/>
    <x v="10"/>
    <s v="CA-25-04-10"/>
    <s v="Eagle Sénégal"/>
    <s v="OAK"/>
    <s v="Sénégal"/>
    <m/>
  </r>
  <r>
    <d v="2025-04-03T00:00:00"/>
    <s v="Confection de 25 tâches personnalisées et 50 clés USB personnalisées chez Hakim Déco"/>
    <x v="5"/>
    <x v="2"/>
    <n v="300000"/>
    <n v="507.73456312800522"/>
    <n v="590.85991339999998"/>
    <x v="12"/>
    <s v="BQ-25-04-02"/>
    <s v="Eagle Sénégal"/>
    <s v="OAK"/>
    <s v="Sénégal"/>
    <m/>
  </r>
  <r>
    <d v="2025-04-03T00:00:00"/>
    <s v="Achat d'électricité woyofal"/>
    <x v="6"/>
    <x v="2"/>
    <n v="50000"/>
    <n v="84.62242718800087"/>
    <n v="590.85991339999998"/>
    <x v="2"/>
    <s v="CA-25-04-11"/>
    <s v="Eagle Sénégal"/>
    <s v="OAK"/>
    <s v="Sénégal"/>
    <m/>
  </r>
  <r>
    <d v="2025-04-03T00:00:00"/>
    <s v="Frais d'envoi de budget à E30"/>
    <x v="7"/>
    <x v="2"/>
    <n v="800"/>
    <n v="1.3539588350080141"/>
    <n v="590.85991339999998"/>
    <x v="2"/>
    <s v="CA-25-04-12"/>
    <s v="Eagle Sénégal"/>
    <s v="OAK"/>
    <s v="Sénégal"/>
    <m/>
  </r>
  <r>
    <d v="2025-04-07T00:00:00"/>
    <s v="Achat de seddo de la semaine du 07 au 11 avril 2025, Souaibou"/>
    <x v="0"/>
    <x v="2"/>
    <n v="4000"/>
    <n v="6.7697941750400696"/>
    <n v="590.85991339999998"/>
    <x v="2"/>
    <s v="CA-25-04-13"/>
    <s v="Eagle Sénégal"/>
    <s v="OAK"/>
    <s v="Sénégal"/>
    <m/>
  </r>
  <r>
    <d v="2025-04-07T00:00:00"/>
    <s v="Achat de seddo de la semaine du 07 au 11 avril 2025, NDOYE"/>
    <x v="0"/>
    <x v="3"/>
    <n v="4000"/>
    <n v="6.7697941750400696"/>
    <n v="590.85991339999998"/>
    <x v="3"/>
    <s v="CA-25-04-13"/>
    <s v="Eagle Sénégal"/>
    <s v="OAK"/>
    <s v="Sénégal"/>
    <m/>
  </r>
  <r>
    <d v="2025-04-07T00:00:00"/>
    <s v="Achat de seddo de la semaine du 07 au 11 avril 2025, DIEYE"/>
    <x v="0"/>
    <x v="3"/>
    <n v="4000"/>
    <n v="6.7697941750400696"/>
    <n v="590.85991339999998"/>
    <x v="4"/>
    <s v="CA-25-04-13"/>
    <s v="Eagle Sénégal"/>
    <s v="OAK"/>
    <s v="Sénégal"/>
    <m/>
  </r>
  <r>
    <d v="2025-04-07T00:00:00"/>
    <s v="Achat de seddo de la semaine du 07 au 11 avril 2025, E30"/>
    <x v="0"/>
    <x v="1"/>
    <n v="4000"/>
    <n v="6.7697941750400696"/>
    <n v="590.85991339999998"/>
    <x v="5"/>
    <s v="CA-25-04-13"/>
    <s v="Eagle Sénégal"/>
    <s v="OAK"/>
    <s v="Sénégal"/>
    <m/>
  </r>
  <r>
    <d v="2025-04-07T00:00:00"/>
    <s v="Achat de seddo de la semaine du 07 au 11 avril 2025, E31"/>
    <x v="0"/>
    <x v="1"/>
    <n v="4000"/>
    <n v="6.7697941750400696"/>
    <n v="590.85991339999998"/>
    <x v="6"/>
    <s v="CA-25-04-13"/>
    <s v="Eagle Sénégal"/>
    <s v="OAK"/>
    <s v="Sénégal"/>
    <m/>
  </r>
  <r>
    <d v="2025-04-07T00:00:00"/>
    <s v="Achat de seddo de la semaine du 07 au 11 avril 2025, E32"/>
    <x v="0"/>
    <x v="1"/>
    <n v="4000"/>
    <n v="6.7697941750400696"/>
    <n v="590.85991339999998"/>
    <x v="7"/>
    <s v="CA-25-04-13"/>
    <s v="Eagle Sénégal"/>
    <s v="OAK"/>
    <s v="Sénégal"/>
    <m/>
  </r>
  <r>
    <d v="2025-04-07T00:00:00"/>
    <s v="Achat de seddo de la semaine du 07 au 11 avril 2025, SN1"/>
    <x v="0"/>
    <x v="1"/>
    <n v="4000"/>
    <n v="6.7697941750400696"/>
    <n v="590.85991339999998"/>
    <x v="10"/>
    <s v="CA-25-04-13"/>
    <s v="Eagle Sénégal"/>
    <s v="OAK"/>
    <s v="Sénégal"/>
    <m/>
  </r>
  <r>
    <d v="2025-04-07T00:00:00"/>
    <s v="Frais d'envoi des reliquats de budget aux enquêteurs E12, E30, E31 et SN1"/>
    <x v="7"/>
    <x v="2"/>
    <n v="4246"/>
    <n v="7.1861365168050337"/>
    <n v="590.85991339999998"/>
    <x v="2"/>
    <s v="CA-25-04-14"/>
    <s v="Eagle Sénégal"/>
    <s v="OAK"/>
    <s v="Sénégal"/>
    <m/>
  </r>
  <r>
    <d v="2025-04-07T00:00:00"/>
    <s v="Frais bancaire sur virement CCU 55*588,7710175)"/>
    <x v="8"/>
    <x v="2"/>
    <n v="2943.8550875000001"/>
    <n v="4.9823232558798942"/>
    <n v="590.85991339999998"/>
    <x v="12"/>
    <s v="BQ-25-04-05"/>
    <s v="Eagle Sénégal"/>
    <s v="OAK"/>
    <s v="Sénégal"/>
    <m/>
  </r>
  <r>
    <d v="2025-04-07T00:00:00"/>
    <s v="Paiement des impôts CGU de Cécile de l'année d'exercice 2024"/>
    <x v="1"/>
    <x v="0"/>
    <n v="1202367"/>
    <n v="2034.9442782151009"/>
    <n v="590.85991339999998"/>
    <x v="12"/>
    <s v="BQ-25-04-06"/>
    <s v="Eagle Sénégal"/>
    <s v="OAK"/>
    <s v="Sénégal"/>
    <m/>
  </r>
  <r>
    <d v="2025-04-08T00:00:00"/>
    <s v="Paiement de solde sur honoraire d'avocat concernant le dossier de protocole d'accord Mouhamed NDIAYE"/>
    <x v="9"/>
    <x v="3"/>
    <n v="1315000"/>
    <n v="2225.5698350444231"/>
    <n v="590.85991339999998"/>
    <x v="12"/>
    <s v="BQ-25-04-07"/>
    <s v="Eagle Sénégal"/>
    <s v="OAK"/>
    <s v="Sénégal"/>
    <m/>
  </r>
  <r>
    <d v="2025-04-08T00:00:00"/>
    <s v="Paiement de la facture d'IPM du mois de mars 2025"/>
    <x v="1"/>
    <x v="2"/>
    <n v="60000"/>
    <n v="101.54691262560105"/>
    <n v="590.85991339999998"/>
    <x v="12"/>
    <s v="BQ-25-04-08"/>
    <s v="Eagle Sénégal"/>
    <s v="OAK"/>
    <s v="Sénégal"/>
    <m/>
  </r>
  <r>
    <d v="2025-04-09T00:00:00"/>
    <s v="Hébergement 02 nuitées, du 07 au 09 avril 2025, hôtel Sarré Pathé, E30"/>
    <x v="10"/>
    <x v="1"/>
    <n v="30000"/>
    <n v="50.773456312800526"/>
    <n v="590.85991339999998"/>
    <x v="5"/>
    <s v="CA-25-04-15"/>
    <s v="Eagle Sénégal"/>
    <s v="OAK"/>
    <s v="Sénégal"/>
    <m/>
  </r>
  <r>
    <d v="2025-04-10T00:00:00"/>
    <s v="Hébergement, 04 nuitées, du 07 au 11 avril 2025, Maison d'hotes chez Marième, SN1"/>
    <x v="10"/>
    <x v="1"/>
    <n v="60000"/>
    <n v="101.54691262560105"/>
    <n v="590.85991339999998"/>
    <x v="10"/>
    <s v="CA-25-04-16"/>
    <s v="Eagle Sénégal"/>
    <s v="OAK"/>
    <s v="Sénégal"/>
    <m/>
  </r>
  <r>
    <d v="2025-04-10T00:00:00"/>
    <s v="Hébergement 04 nuitées, du 07 au 11 avril 2025, hôtel Thomas SANKARA, E12"/>
    <x v="10"/>
    <x v="1"/>
    <n v="60000"/>
    <n v="101.54691262560105"/>
    <n v="590.85991339999998"/>
    <x v="1"/>
    <s v="CA-25-04-17"/>
    <s v="Eagle Sénégal"/>
    <s v="OAK"/>
    <s v="Sénégal"/>
    <m/>
  </r>
  <r>
    <d v="2025-04-10T00:00:00"/>
    <s v="Trust building achat de thès et sucre"/>
    <x v="3"/>
    <x v="1"/>
    <n v="5000"/>
    <n v="8.4622427188000877"/>
    <n v="590.85991339999998"/>
    <x v="1"/>
    <s v="CA-25-04-18"/>
    <s v="Eagle Sénégal"/>
    <s v="OAK"/>
    <s v="Sénégal"/>
    <m/>
  </r>
  <r>
    <d v="2025-04-10T00:00:00"/>
    <s v="Achat de crédit pour la cible"/>
    <x v="0"/>
    <x v="1"/>
    <n v="5000"/>
    <n v="8.4622427188000877"/>
    <n v="590.85991339999998"/>
    <x v="1"/>
    <s v="CA-25-04-19"/>
    <s v="Eagle Sénégal"/>
    <s v="OAK"/>
    <s v="Sénégal"/>
    <m/>
  </r>
  <r>
    <d v="2025-04-10T00:00:00"/>
    <s v="Hébergement, 02 nuitées du 09 au 11 avril 2025, hôtel Thomas SANKARA, E30"/>
    <x v="10"/>
    <x v="1"/>
    <n v="30000"/>
    <n v="50.773456312800526"/>
    <n v="590.85991339999998"/>
    <x v="5"/>
    <s v="CA-25-04-20"/>
    <s v="Eagle Sénégal"/>
    <s v="OAK"/>
    <s v="Sénégal"/>
    <m/>
  </r>
  <r>
    <d v="2025-04-10T00:00:00"/>
    <s v="Panier repas 05 jours, du 07 au 11 avril 2025, SN1"/>
    <x v="10"/>
    <x v="1"/>
    <n v="25000"/>
    <n v="42.311213594000435"/>
    <n v="590.85991339999998"/>
    <x v="10"/>
    <s v="CA-25-04-21"/>
    <s v="Eagle Sénégal"/>
    <s v="OAK"/>
    <s v="Sénégal"/>
    <m/>
  </r>
  <r>
    <d v="2025-04-10T00:00:00"/>
    <s v="Achat d'électricité Woyofal"/>
    <x v="6"/>
    <x v="2"/>
    <n v="50000"/>
    <n v="84.62242718800087"/>
    <n v="590.85991339999998"/>
    <x v="2"/>
    <s v="CA-25-04-22"/>
    <s v="Eagle Sénégal"/>
    <s v="OAK"/>
    <s v="Sénégal"/>
    <m/>
  </r>
  <r>
    <d v="2025-04-10T00:00:00"/>
    <s v="Paiement de la facture d'internet du mois de mars 2025"/>
    <x v="11"/>
    <x v="2"/>
    <n v="48700"/>
    <n v="82.422244081112851"/>
    <n v="590.85991339999998"/>
    <x v="2"/>
    <s v="CA-25-04-23"/>
    <s v="Eagle Sénégal"/>
    <s v="OAK"/>
    <s v="Sénégal"/>
    <m/>
  </r>
  <r>
    <d v="2025-04-10T00:00:00"/>
    <s v="Achat de crédit pour Cécile"/>
    <x v="0"/>
    <x v="0"/>
    <n v="20000"/>
    <n v="33.848970875200351"/>
    <n v="590.85991339999998"/>
    <x v="13"/>
    <s v="CA-25-04-24"/>
    <s v="Eagle Sénégal"/>
    <s v="OAK"/>
    <s v="Sénégal"/>
    <m/>
  </r>
  <r>
    <d v="2025-04-10T00:00:00"/>
    <s v="Achat de passe international"/>
    <x v="0"/>
    <x v="2"/>
    <n v="6000"/>
    <n v="10.154691262560105"/>
    <n v="590.85991339999998"/>
    <x v="2"/>
    <s v="CA-25-04-25"/>
    <s v="Eagle Sénégal"/>
    <s v="OAK"/>
    <s v="Sénégal"/>
    <m/>
  </r>
  <r>
    <d v="2025-04-10T00:00:00"/>
    <s v="Frais d'envoi de surplus de budget à SN1"/>
    <x v="7"/>
    <x v="2"/>
    <n v="60"/>
    <n v="0.10154691262560105"/>
    <n v="590.85991339999998"/>
    <x v="2"/>
    <s v="CA-25-04-26"/>
    <s v="Eagle Sénégal"/>
    <s v="OAK"/>
    <s v="Sénégal"/>
    <m/>
  </r>
  <r>
    <d v="2025-04-10T00:00:00"/>
    <s v="Frais d'envoi de surplus de budget à E30"/>
    <x v="7"/>
    <x v="2"/>
    <n v="120"/>
    <n v="0.20309382525120209"/>
    <n v="590.85991339999998"/>
    <x v="2"/>
    <s v="CA-25-04-27"/>
    <s v="Eagle Sénégal"/>
    <s v="OAK"/>
    <s v="Sénégal"/>
    <m/>
  </r>
  <r>
    <d v="2025-04-10T00:00:00"/>
    <s v="Paiement des impôts VRS du mois de mars 2025, Bassirou"/>
    <x v="1"/>
    <x v="0"/>
    <n v="165690"/>
    <n v="280.42179921559728"/>
    <n v="590.85991339999998"/>
    <x v="12"/>
    <s v="BQ-25-04-10"/>
    <s v="Eagle Sénégal"/>
    <s v="OAK"/>
    <s v="Sénégal"/>
    <m/>
  </r>
  <r>
    <d v="2025-04-10T00:00:00"/>
    <s v="Paiement des impôts VRS du mois de mars 2025, E12"/>
    <x v="1"/>
    <x v="1"/>
    <n v="236684"/>
    <n v="400.57549113129596"/>
    <n v="590.85991339999998"/>
    <x v="12"/>
    <s v="BQ-25-04-10"/>
    <s v="Eagle Sénégal"/>
    <s v="OAK"/>
    <s v="Sénégal"/>
    <m/>
  </r>
  <r>
    <d v="2025-04-10T00:00:00"/>
    <s v="Paiement des impôts VRS du mois de mars 2025, Souaibou"/>
    <x v="1"/>
    <x v="2"/>
    <n v="144328"/>
    <n v="244.26771342379581"/>
    <n v="590.85991339999998"/>
    <x v="12"/>
    <s v="BQ-25-04-10"/>
    <s v="Eagle Sénégal"/>
    <s v="OAK"/>
    <s v="Sénégal"/>
    <m/>
  </r>
  <r>
    <d v="2025-04-10T00:00:00"/>
    <s v="Paiement des impôts BRS du mois de mars 2025, E30"/>
    <x v="1"/>
    <x v="1"/>
    <n v="7895"/>
    <n v="13.361881252985338"/>
    <n v="590.85991339999998"/>
    <x v="12"/>
    <s v="BQ-25-04-10"/>
    <s v="Eagle Sénégal"/>
    <s v="OAK"/>
    <s v="Sénégal"/>
    <m/>
  </r>
  <r>
    <d v="2025-04-10T00:00:00"/>
    <s v="Paiement des impôts BRS du mois de mars 2025, Khaly"/>
    <x v="1"/>
    <x v="2"/>
    <n v="3684"/>
    <n v="6.234980435211904"/>
    <n v="590.85991339999998"/>
    <x v="12"/>
    <s v="BQ-25-04-10"/>
    <s v="Eagle Sénégal"/>
    <s v="OAK"/>
    <s v="Sénégal"/>
    <m/>
  </r>
  <r>
    <d v="2025-04-10T00:00:00"/>
    <s v="Paiement des impôts BRS du mois de mars 2025, Yacine"/>
    <x v="1"/>
    <x v="2"/>
    <n v="3684"/>
    <n v="6.234980435211904"/>
    <n v="590.85991339999998"/>
    <x v="12"/>
    <s v="BQ-25-04-10"/>
    <s v="Eagle Sénégal"/>
    <s v="OAK"/>
    <s v="Sénégal"/>
    <m/>
  </r>
  <r>
    <d v="2025-04-11T00:00:00"/>
    <s v="Frais bancaire Telecomp BECEAO"/>
    <x v="8"/>
    <x v="2"/>
    <n v="100"/>
    <n v="0.16924485437600176"/>
    <n v="590.85991339999998"/>
    <x v="12"/>
    <s v="BQ-25-04-11"/>
    <s v="Eagle Sénégal"/>
    <s v="OAK"/>
    <s v="Sénégal"/>
    <m/>
  </r>
  <r>
    <d v="2025-04-11T00:00:00"/>
    <s v="Panier repas 05 jours du 07 au 11 avril 2025, E12"/>
    <x v="10"/>
    <x v="1"/>
    <n v="25000"/>
    <n v="42.311213594000435"/>
    <n v="590.85991339999998"/>
    <x v="1"/>
    <s v="CA-25-04-28"/>
    <s v="Eagle Sénégal"/>
    <s v="OAK"/>
    <s v="Sénégal"/>
    <m/>
  </r>
  <r>
    <d v="2025-04-11T00:00:00"/>
    <s v="Panier repas 05 jours, du 07 au 11 avril 2025, E30"/>
    <x v="10"/>
    <x v="1"/>
    <n v="25000"/>
    <n v="42.311213594000435"/>
    <n v="590.85991339999998"/>
    <x v="5"/>
    <s v="CA-25-04-29"/>
    <s v="Eagle Sénégal"/>
    <s v="OAK"/>
    <s v="Sénégal"/>
    <m/>
  </r>
  <r>
    <d v="2025-04-11T00:00:00"/>
    <s v="Hébergement, 04 nuitées, du 07 au 11 avril 2025, Auberge le Saloum"/>
    <x v="10"/>
    <x v="1"/>
    <n v="60000"/>
    <n v="101.54691262560105"/>
    <n v="590.85991339999998"/>
    <x v="6"/>
    <s v="CA-25-04-30"/>
    <s v="Eagle Sénégal"/>
    <s v="OAK"/>
    <s v="Sénégal"/>
    <m/>
  </r>
  <r>
    <d v="2025-04-11T00:00:00"/>
    <s v="Panier repas 05 jours, du 07 au 11 avril 2025, E31"/>
    <x v="10"/>
    <x v="1"/>
    <n v="25000"/>
    <n v="42.311213594000435"/>
    <n v="590.85991339999998"/>
    <x v="6"/>
    <s v="CA-25-04-31"/>
    <s v="Eagle Sénégal"/>
    <s v="OAK"/>
    <s v="Sénégal"/>
    <m/>
  </r>
  <r>
    <d v="2025-04-13T00:00:00"/>
    <s v="Achat d'électricité woyofal"/>
    <x v="6"/>
    <x v="2"/>
    <n v="50000"/>
    <n v="84.62242718800087"/>
    <n v="590.85991339999998"/>
    <x v="2"/>
    <s v="CA-25-04-32"/>
    <s v="Eagle Sénégal"/>
    <s v="OAK"/>
    <s v="Sénégal"/>
    <m/>
  </r>
  <r>
    <d v="2025-04-14T00:00:00"/>
    <s v="Avance sur salaire du mois d'avril 2024, SN1"/>
    <x v="1"/>
    <x v="1"/>
    <n v="35000"/>
    <n v="59.23569903160061"/>
    <n v="590.85991339999998"/>
    <x v="10"/>
    <s v="CA-25-04-33"/>
    <s v="Eagle Sénégal"/>
    <s v="OAK"/>
    <s v="Sénégal"/>
    <m/>
  </r>
  <r>
    <d v="2025-04-14T00:00:00"/>
    <s v="Achat de seddo de la semaine du 14 au 18 avril 2025, Souaibou"/>
    <x v="0"/>
    <x v="2"/>
    <n v="4000"/>
    <n v="6.7697941750400696"/>
    <n v="590.85991339999998"/>
    <x v="2"/>
    <s v="CA-25-04-34"/>
    <s v="Eagle Sénégal"/>
    <s v="OAK"/>
    <s v="Sénégal"/>
    <m/>
  </r>
  <r>
    <d v="2025-04-14T00:00:00"/>
    <s v="Achat de seddo de la semaine du 14 au 18 avril 2025, NDOYE"/>
    <x v="0"/>
    <x v="3"/>
    <n v="4000"/>
    <n v="6.7697941750400696"/>
    <n v="590.85991339999998"/>
    <x v="3"/>
    <s v="CA-25-04-34"/>
    <s v="Eagle Sénégal"/>
    <s v="OAK"/>
    <s v="Sénégal"/>
    <m/>
  </r>
  <r>
    <d v="2025-04-14T00:00:00"/>
    <s v="Achat de seddo de la semaine du 14 au 18 avril 2025, DIEYE"/>
    <x v="0"/>
    <x v="3"/>
    <n v="4000"/>
    <n v="6.7697941750400696"/>
    <n v="590.85991339999998"/>
    <x v="4"/>
    <s v="CA-25-04-34"/>
    <s v="Eagle Sénégal"/>
    <s v="OAK"/>
    <s v="Sénégal"/>
    <m/>
  </r>
  <r>
    <d v="2025-04-14T00:00:00"/>
    <s v="Achat de seddo de la semaine du 14 au 18 avril 2025, E30"/>
    <x v="0"/>
    <x v="1"/>
    <n v="4000"/>
    <n v="6.7697941750400696"/>
    <n v="590.85991339999998"/>
    <x v="5"/>
    <s v="CA-25-04-34"/>
    <s v="Eagle Sénégal"/>
    <s v="OAK"/>
    <s v="Sénégal"/>
    <m/>
  </r>
  <r>
    <d v="2025-04-14T00:00:00"/>
    <s v="Achat de seddo de la semaine du 14 au 18 avril 2025, E31"/>
    <x v="0"/>
    <x v="1"/>
    <n v="4000"/>
    <n v="6.7697941750400696"/>
    <n v="590.85991339999998"/>
    <x v="6"/>
    <s v="CA-25-04-34"/>
    <s v="Eagle Sénégal"/>
    <s v="OAK"/>
    <s v="Sénégal"/>
    <m/>
  </r>
  <r>
    <d v="2025-04-14T00:00:00"/>
    <s v="Achat de seddo de la semaine du 14 au 18 avril 2025, E32"/>
    <x v="0"/>
    <x v="1"/>
    <n v="4000"/>
    <n v="6.7697941750400696"/>
    <n v="590.85991339999998"/>
    <x v="7"/>
    <s v="CA-25-04-34"/>
    <s v="Eagle Sénégal"/>
    <s v="OAK"/>
    <s v="Sénégal"/>
    <m/>
  </r>
  <r>
    <d v="2025-04-14T00:00:00"/>
    <s v="Achat de seddo de la semaine du 14 au 18 avril 2025, SN1"/>
    <x v="0"/>
    <x v="1"/>
    <n v="4000"/>
    <n v="6.7697941750400696"/>
    <n v="590.85991339999998"/>
    <x v="10"/>
    <s v="CA-25-04-34"/>
    <s v="Eagle Sénégal"/>
    <s v="OAK"/>
    <s v="Sénégal"/>
    <m/>
  </r>
  <r>
    <d v="2025-04-14T00:00:00"/>
    <s v="Achat d'internet pour la balise"/>
    <x v="11"/>
    <x v="1"/>
    <n v="2000"/>
    <n v="3.3848970875200348"/>
    <n v="590.85991339999998"/>
    <x v="2"/>
    <s v="CA-25-04-35"/>
    <s v="Eagle Sénégal"/>
    <s v="OAK"/>
    <s v="Sénégal"/>
    <m/>
  </r>
  <r>
    <d v="2025-04-14T00:00:00"/>
    <s v="Achat d'internet pour IG9"/>
    <x v="11"/>
    <x v="1"/>
    <n v="2000"/>
    <n v="3.3848970875200348"/>
    <n v="590.85991339999998"/>
    <x v="14"/>
    <s v="CA-25-04-36"/>
    <s v="Eagle Sénégal"/>
    <s v="OAK"/>
    <s v="Sénégal"/>
    <m/>
  </r>
  <r>
    <d v="2025-04-15T00:00:00"/>
    <s v="Frais d'envoi via Wesyer Union vers la Côte d'Ivoire"/>
    <x v="7"/>
    <x v="2"/>
    <n v="35100"/>
    <n v="59.404943885976614"/>
    <n v="590.85991339999998"/>
    <x v="2"/>
    <s v="CA-25-04-38"/>
    <s v="Eagle Sénégal"/>
    <s v="OAK"/>
    <s v="Sénégal"/>
    <m/>
  </r>
  <r>
    <d v="2025-04-15T00:00:00"/>
    <s v="Paiement de la facture de Sen Eau "/>
    <x v="6"/>
    <x v="2"/>
    <n v="44796"/>
    <n v="75.814924966273736"/>
    <n v="590.85991339999998"/>
    <x v="2"/>
    <s v="CA-25-04-39"/>
    <s v="Eagle Sénégal"/>
    <s v="OAK"/>
    <s v="Sénégal"/>
    <m/>
  </r>
  <r>
    <d v="2025-04-15T00:00:00"/>
    <s v="Paiement de solde sur rappel consommation d'électricité direct d'octobre 2024 jusqu'en janvier 2025"/>
    <x v="6"/>
    <x v="2"/>
    <n v="273993.89"/>
    <n v="463.72056012964242"/>
    <n v="590.85991339999998"/>
    <x v="2"/>
    <s v="CA-25-04-40"/>
    <s v="Eagle Sénégal"/>
    <s v="OAK"/>
    <s v="Sénégal"/>
    <m/>
  </r>
  <r>
    <d v="2025-04-15T00:00:00"/>
    <s v="Achat de puce d'enquête"/>
    <x v="2"/>
    <x v="1"/>
    <n v="2000"/>
    <n v="3.3848970875200348"/>
    <n v="590.85991339999998"/>
    <x v="5"/>
    <s v="CA-25-04-41"/>
    <s v="Eagle Sénégal"/>
    <s v="OAK"/>
    <s v="Sénégal"/>
    <m/>
  </r>
  <r>
    <d v="2025-04-16T00:00:00"/>
    <s v="Achat de crédit enquête"/>
    <x v="0"/>
    <x v="1"/>
    <n v="4000"/>
    <n v="6.7697941750400696"/>
    <n v="590.85991339999998"/>
    <x v="14"/>
    <s v="CA-25-04-42"/>
    <s v="Eagle Sénégal"/>
    <s v="OAK"/>
    <s v="Sénégal"/>
    <m/>
  </r>
  <r>
    <d v="2025-04-16T00:00:00"/>
    <s v="Panier repas 03 jours, du 16 au 18 avril 2025, Bassirou"/>
    <x v="10"/>
    <x v="0"/>
    <n v="15000"/>
    <n v="25.386728156400263"/>
    <n v="590.85991339999998"/>
    <x v="0"/>
    <s v="CA-25-04-43"/>
    <s v="Eagle Sénégal"/>
    <s v="OAK"/>
    <s v="Sénégal"/>
    <m/>
  </r>
  <r>
    <d v="2025-04-16T00:00:00"/>
    <s v="Panier repas 03 jours, du 16 au 18 avril 2025, DIEYE"/>
    <x v="10"/>
    <x v="3"/>
    <n v="15000"/>
    <n v="25.386728156400263"/>
    <n v="590.85991339999998"/>
    <x v="4"/>
    <s v="CA-25-04-44"/>
    <s v="Eagle Sénégal"/>
    <s v="OAK"/>
    <s v="Sénégal"/>
    <m/>
  </r>
  <r>
    <d v="2025-04-16T00:00:00"/>
    <s v="Panier repas 03 jours du 16 au 18 avril 2025, NDOYE"/>
    <x v="10"/>
    <x v="3"/>
    <n v="15000"/>
    <n v="25.386728156400263"/>
    <n v="590.85991339999998"/>
    <x v="3"/>
    <s v="CA-25-04-45"/>
    <s v="Eagle Sénégal"/>
    <s v="OAK"/>
    <s v="Sénégal"/>
    <m/>
  </r>
  <r>
    <d v="2025-04-17T00:00:00"/>
    <s v="Hébergement, une nuitée, 17 avril 2025, auberge, le Saloum, SN1"/>
    <x v="10"/>
    <x v="1"/>
    <n v="15000"/>
    <n v="25.386728156400263"/>
    <n v="590.85991339999998"/>
    <x v="10"/>
    <s v="CA-25-04-46"/>
    <s v="Eagle Sénégal"/>
    <s v="OAK"/>
    <s v="Sénégal"/>
    <m/>
  </r>
  <r>
    <d v="2025-04-17T00:00:00"/>
    <s v="Frais d'envoi de releiquat de budget E12 et E31"/>
    <x v="7"/>
    <x v="2"/>
    <n v="2030"/>
    <n v="3.4356705438328357"/>
    <n v="590.85991339999998"/>
    <x v="2"/>
    <s v="CA-25-04-47"/>
    <s v="Eagle Sénégal"/>
    <s v="OAK"/>
    <s v="Sénégal"/>
    <m/>
  </r>
  <r>
    <d v="2025-04-18T00:00:00"/>
    <s v="Panier repas 03 jours, du 16 au 18 avril 20025, SN1"/>
    <x v="10"/>
    <x v="1"/>
    <n v="15000"/>
    <n v="25.386728156400263"/>
    <n v="590.85991339999998"/>
    <x v="10"/>
    <s v="CA-25-04-48"/>
    <s v="Eagle Sénégal"/>
    <s v="OAK"/>
    <s v="Sénégal"/>
    <m/>
  </r>
  <r>
    <d v="2025-04-18T00:00:00"/>
    <s v="Hébergement, 02 nuitées, chambre triple du 16 au 18 avril 2025, Groupe Thomas Sankara"/>
    <x v="10"/>
    <x v="0"/>
    <n v="60000"/>
    <n v="101.54691262560105"/>
    <n v="590.85991339999998"/>
    <x v="0"/>
    <s v="CA-25-04-49"/>
    <s v="Eagle Sénégal"/>
    <s v="OAK"/>
    <s v="Sénégal"/>
    <m/>
  </r>
  <r>
    <d v="2025-04-18T00:00:00"/>
    <s v="Frais d'envoi de surplus de budget"/>
    <x v="7"/>
    <x v="2"/>
    <n v="75"/>
    <n v="0.12693364078200131"/>
    <n v="590.85991339999998"/>
    <x v="2"/>
    <s v="CA-25-04-50"/>
    <s v="Eagle Sénégal"/>
    <s v="OAK"/>
    <s v="Sénégal"/>
    <m/>
  </r>
  <r>
    <d v="2025-04-18T00:00:00"/>
    <s v="Frais de livraison des carte de visite de Cécile"/>
    <x v="4"/>
    <x v="2"/>
    <n v="2500"/>
    <n v="4.2311213594000439"/>
    <n v="590.85991339999998"/>
    <x v="2"/>
    <s v="CA-25-04-51"/>
    <s v="Eagle Sénégal"/>
    <s v="OAK"/>
    <s v="Sénégal"/>
    <m/>
  </r>
  <r>
    <d v="2025-04-19T00:00:00"/>
    <s v="Panier repas 04 jours, du 16 au 19 avril 2025, E30"/>
    <x v="10"/>
    <x v="1"/>
    <n v="20000"/>
    <n v="33.848970875200351"/>
    <n v="590.85991339999998"/>
    <x v="5"/>
    <s v="CA-25-04-52"/>
    <s v="Eagle Sénégal"/>
    <s v="OAK"/>
    <s v="Sénégal"/>
    <m/>
  </r>
  <r>
    <d v="2025-04-19T00:00:00"/>
    <s v="Hébergement, 03 nuitées, du 16 au 19 avril 2025, hôtel le MANSEDOU, E30"/>
    <x v="10"/>
    <x v="1"/>
    <n v="45000"/>
    <n v="76.160184469200786"/>
    <n v="590.85991339999998"/>
    <x v="5"/>
    <s v="CA-25-04-53"/>
    <s v="Eagle Sénégal"/>
    <s v="OAK"/>
    <s v="Sénégal"/>
    <m/>
  </r>
  <r>
    <d v="2025-04-19T00:00:00"/>
    <s v="Frais d'envoi de surplus de budget"/>
    <x v="7"/>
    <x v="2"/>
    <n v="150"/>
    <n v="0.25386728156400262"/>
    <n v="590.85991339999998"/>
    <x v="2"/>
    <s v="CA-25-04-54"/>
    <s v="Eagle Sénégal"/>
    <s v="OAK"/>
    <s v="Sénégal"/>
    <m/>
  </r>
  <r>
    <d v="2025-04-21T00:00:00"/>
    <s v="Hébergement, 04 nuitées, du 17 au 21 avril 2025, hôtel Moya, E12"/>
    <x v="10"/>
    <x v="1"/>
    <n v="68000"/>
    <n v="115.08650097568119"/>
    <n v="590.85991339999998"/>
    <x v="1"/>
    <s v="CA-25-04-55"/>
    <s v="Eagle Sénégal"/>
    <s v="OAK"/>
    <s v="Sénégal"/>
    <m/>
  </r>
  <r>
    <d v="2025-04-21T00:00:00"/>
    <s v="Panier repas, 05 jours, du 17 au 21 avril 2025, E12"/>
    <x v="10"/>
    <x v="1"/>
    <n v="25000"/>
    <n v="42.311213594000435"/>
    <n v="590.85991339999998"/>
    <x v="1"/>
    <s v="CA-25-04-56"/>
    <s v="Eagle Sénégal"/>
    <s v="OAK"/>
    <s v="Sénégal"/>
    <m/>
  </r>
  <r>
    <d v="2025-04-21T00:00:00"/>
    <s v="Trust building de crédit et boisson pour la cible"/>
    <x v="3"/>
    <x v="1"/>
    <n v="12000"/>
    <n v="20.30938252512021"/>
    <n v="590.85991339999998"/>
    <x v="1"/>
    <s v="CA-25-04-57"/>
    <s v="Eagle Sénégal"/>
    <s v="OAK"/>
    <s v="Sénégal"/>
    <m/>
  </r>
  <r>
    <d v="2025-04-21T00:00:00"/>
    <s v="Panier repas 05 jours, du 16 au 21 Avril 2025, IG9"/>
    <x v="10"/>
    <x v="1"/>
    <n v="25000"/>
    <n v="42.311213594000435"/>
    <n v="590.85991339999998"/>
    <x v="14"/>
    <s v="CA-25-04-58"/>
    <s v="Eagle Sénégal"/>
    <s v="OAK"/>
    <s v="Sénégal"/>
    <m/>
  </r>
  <r>
    <d v="2025-04-21T00:00:00"/>
    <s v="Frais de laisser passer à la frontière"/>
    <x v="1"/>
    <x v="1"/>
    <n v="6000"/>
    <n v="10.154691262560105"/>
    <n v="590.85991339999998"/>
    <x v="14"/>
    <s v="CA-25-04-59"/>
    <s v="Eagle Sénégal"/>
    <s v="OAK"/>
    <s v="Sénégal"/>
    <m/>
  </r>
  <r>
    <d v="2025-04-21T00:00:00"/>
    <s v="Panier repas 05 jours, du 16 au 21 Avril 2025, E31"/>
    <x v="10"/>
    <x v="1"/>
    <n v="25000"/>
    <n v="42.311213594000435"/>
    <n v="590.85991339999998"/>
    <x v="6"/>
    <s v="CA-25-04-60"/>
    <s v="Eagle Sénégal"/>
    <s v="OAK"/>
    <s v="Sénégal"/>
    <m/>
  </r>
  <r>
    <d v="2025-04-21T00:00:00"/>
    <s v="Hébergement, 04 nuitées, du 16 au 21 Avril 2025, hôtel Moya, E31"/>
    <x v="10"/>
    <x v="1"/>
    <n v="120000"/>
    <n v="203.09382525120211"/>
    <n v="590.85991339999998"/>
    <x v="6"/>
    <s v="CA-25-04-61"/>
    <s v="Eagle Sénégal"/>
    <s v="OAK"/>
    <s v="Sénégal"/>
    <m/>
  </r>
  <r>
    <d v="2025-04-22T00:00:00"/>
    <s v="Achat de seddo de la semaine du 22 au 25 avril 2025, Souaibou"/>
    <x v="0"/>
    <x v="2"/>
    <n v="4000"/>
    <n v="6.7697941750400696"/>
    <n v="590.85991339999998"/>
    <x v="2"/>
    <s v="CA-25-04-62"/>
    <s v="Eagle Sénégal"/>
    <s v="OAK"/>
    <s v="Sénégal"/>
    <m/>
  </r>
  <r>
    <d v="2025-04-22T00:00:00"/>
    <s v="Achat de seddo de la semaine du 22 au 25 avril 2025, NDOYE"/>
    <x v="0"/>
    <x v="3"/>
    <n v="4000"/>
    <n v="6.7697941750400696"/>
    <n v="590.85991339999998"/>
    <x v="3"/>
    <s v="CA-25-04-62"/>
    <s v="Eagle Sénégal"/>
    <s v="OAK"/>
    <s v="Sénégal"/>
    <m/>
  </r>
  <r>
    <d v="2025-04-22T00:00:00"/>
    <s v="Achat de seddo de la semaine du 22 au 25 avril 2025, DIEYE"/>
    <x v="0"/>
    <x v="3"/>
    <n v="4000"/>
    <n v="6.7697941750400696"/>
    <n v="590.85991339999998"/>
    <x v="4"/>
    <s v="CA-25-04-62"/>
    <s v="Eagle Sénégal"/>
    <s v="OAK"/>
    <s v="Sénégal"/>
    <m/>
  </r>
  <r>
    <d v="2025-04-22T00:00:00"/>
    <s v="Achat de seddo de la semaine du 22 au 25 avril 2025, E30"/>
    <x v="0"/>
    <x v="1"/>
    <n v="4000"/>
    <n v="6.7697941750400696"/>
    <n v="590.85991339999998"/>
    <x v="5"/>
    <s v="CA-25-04-62"/>
    <s v="Eagle Sénégal"/>
    <s v="OAK"/>
    <s v="Sénégal"/>
    <m/>
  </r>
  <r>
    <d v="2025-04-22T00:00:00"/>
    <s v="Achat de seddo de la semaine du 22 au 25 avril 2025, E31"/>
    <x v="0"/>
    <x v="1"/>
    <n v="4000"/>
    <n v="6.7697941750400696"/>
    <n v="590.85991339999998"/>
    <x v="6"/>
    <s v="CA-25-04-62"/>
    <s v="Eagle Sénégal"/>
    <s v="OAK"/>
    <s v="Sénégal"/>
    <m/>
  </r>
  <r>
    <d v="2025-04-22T00:00:00"/>
    <s v="Achat de seddo de la semaine du 22 au 25 avril 2025, E32"/>
    <x v="0"/>
    <x v="1"/>
    <n v="4000"/>
    <n v="6.7697941750400696"/>
    <n v="590.85991339999998"/>
    <x v="7"/>
    <s v="CA-25-04-62"/>
    <s v="Eagle Sénégal"/>
    <s v="OAK"/>
    <s v="Sénégal"/>
    <m/>
  </r>
  <r>
    <d v="2025-04-22T00:00:00"/>
    <s v="Achat de seddo de la semaine du 22 au 25 avril 2025, SN1"/>
    <x v="0"/>
    <x v="1"/>
    <n v="4000"/>
    <n v="6.7697941750400696"/>
    <n v="590.85991339999998"/>
    <x v="10"/>
    <s v="CA-25-04-62"/>
    <s v="Eagle Sénégal"/>
    <s v="OAK"/>
    <s v="Sénégal"/>
    <m/>
  </r>
  <r>
    <d v="2025-04-22T00:00:00"/>
    <s v="Achat de seddo de la semaine du 22 au 25 avril 2025, IG9"/>
    <x v="0"/>
    <x v="1"/>
    <n v="4000"/>
    <n v="6.7697941750400696"/>
    <n v="590.85991339999998"/>
    <x v="14"/>
    <s v="CA-25-04-62"/>
    <s v="Eagle Sénégal"/>
    <s v="OAK"/>
    <s v="Sénégal"/>
    <m/>
  </r>
  <r>
    <d v="2025-04-23T00:00:00"/>
    <s v="Achat de cole "/>
    <x v="12"/>
    <x v="2"/>
    <n v="300"/>
    <n v="0.50773456312800525"/>
    <n v="590.85991339999998"/>
    <x v="11"/>
    <s v="CA-25-04-63"/>
    <s v="Eagle Sénégal"/>
    <s v="OAK"/>
    <s v="Sénégal"/>
    <m/>
  </r>
  <r>
    <d v="2025-04-23T00:00:00"/>
    <s v="Achat de douchettes pour le bureau"/>
    <x v="12"/>
    <x v="2"/>
    <n v="15000"/>
    <n v="25.386728156400263"/>
    <n v="590.85991339999998"/>
    <x v="0"/>
    <s v="CA-25-04-64"/>
    <s v="Eagle Sénégal"/>
    <s v="OAK"/>
    <s v="Sénégal"/>
    <m/>
  </r>
  <r>
    <d v="2025-04-23T00:00:00"/>
    <s v="Achat de billet d'avion pour Souaibou, Dakar-Conakry"/>
    <x v="13"/>
    <x v="2"/>
    <n v="152400"/>
    <n v="257.92915806902664"/>
    <n v="590.85991339999998"/>
    <x v="2"/>
    <s v="CA-25-04-65"/>
    <s v="Eagle Sénégal"/>
    <s v="OAK"/>
    <s v="Sénégal"/>
    <m/>
  </r>
  <r>
    <d v="2025-04-23T00:00:00"/>
    <s v="Frais d'envoi sur achat de billet d'avion via Wave"/>
    <x v="7"/>
    <x v="2"/>
    <n v="1524"/>
    <n v="2.5792915806902665"/>
    <n v="590.85991339999998"/>
    <x v="2"/>
    <s v="CA-25-04-66"/>
    <s v="Eagle Sénégal"/>
    <s v="OAK"/>
    <s v="Sénégal"/>
    <m/>
  </r>
  <r>
    <d v="2025-04-23T00:00:00"/>
    <s v="Salaire plus prime du mois d'avril 2025, Bassirou"/>
    <x v="1"/>
    <x v="0"/>
    <n v="736600"/>
    <n v="1246.6575973336289"/>
    <n v="590.85991339999998"/>
    <x v="12"/>
    <s v="BQ-25-04-15"/>
    <s v="Eagle Sénégal"/>
    <s v="OAK"/>
    <s v="Sénégal"/>
    <m/>
  </r>
  <r>
    <d v="2025-04-23T00:00:00"/>
    <s v="Salaire plus prime du mois d'avril 2025, E12"/>
    <x v="1"/>
    <x v="1"/>
    <n v="550342"/>
    <n v="931.42551646997549"/>
    <n v="590.85991339999998"/>
    <x v="12"/>
    <s v="BQ-25-04-16"/>
    <s v="Eagle Sénégal"/>
    <s v="OAK"/>
    <s v="Sénégal"/>
    <m/>
  </r>
  <r>
    <d v="2025-04-23T00:00:00"/>
    <s v="Salaire plus prime du mois d'avril 2025, Souaibou"/>
    <x v="1"/>
    <x v="2"/>
    <n v="553766"/>
    <n v="937.22046028380987"/>
    <n v="590.85991339999998"/>
    <x v="12"/>
    <s v="BQ-25-04-17"/>
    <s v="Eagle Sénégal"/>
    <s v="OAK"/>
    <s v="Sénégal"/>
    <m/>
  </r>
  <r>
    <d v="2025-04-24T00:00:00"/>
    <s v="Indemnité de stage juriste plus prime du mois d'avril 2025, NDOYE"/>
    <x v="1"/>
    <x v="3"/>
    <n v="150000"/>
    <n v="254.76797522561478"/>
    <n v="588.77101749999997"/>
    <x v="12"/>
    <s v="BQ-25-04-19"/>
    <s v="Eagle Sénégal"/>
    <s v="Wildcat 2025 "/>
    <s v="Sénégal"/>
    <m/>
  </r>
  <r>
    <d v="2025-04-24T00:00:00"/>
    <s v="Indemnité de stage juriste plus prime du mois d'avril 2025, DIEYE"/>
    <x v="1"/>
    <x v="3"/>
    <n v="150000"/>
    <n v="254.76797522561478"/>
    <n v="588.77101749999997"/>
    <x v="12"/>
    <s v="BQ-25-04-20"/>
    <s v="Eagle Sénégal"/>
    <s v="Wildcat 2025 "/>
    <s v="Sénégal"/>
    <m/>
  </r>
  <r>
    <d v="2025-04-24T00:00:00"/>
    <s v="Prestation d'enquêteur plus honoraire sur résultat, avril 2025,"/>
    <x v="1"/>
    <x v="1"/>
    <n v="165000"/>
    <n v="280.24477274817627"/>
    <n v="588.77101749999997"/>
    <x v="12"/>
    <s v="BQ-25-04-21"/>
    <s v="Eagle Sénégal"/>
    <s v="Wildcat 2025 "/>
    <s v="Sénégal"/>
    <m/>
  </r>
  <r>
    <d v="2025-04-24T00:00:00"/>
    <s v="Prestation d'enquêtrice plus honoraire sur résultat, avril 2025,"/>
    <x v="1"/>
    <x v="1"/>
    <n v="160000"/>
    <n v="271.75250690732241"/>
    <n v="588.77101749999997"/>
    <x v="12"/>
    <s v="BQ-25-04-22"/>
    <s v="Eagle Sénégal"/>
    <s v="Wildcat 2025 "/>
    <s v="Sénégal"/>
    <m/>
  </r>
  <r>
    <d v="2025-04-24T00:00:00"/>
    <s v="Indemnité de stage enquêteur plus prime du mois d'avril 2025, SN1"/>
    <x v="1"/>
    <x v="1"/>
    <n v="125000"/>
    <n v="212.30664602134564"/>
    <n v="588.77101749999997"/>
    <x v="12"/>
    <s v="BQ-25-04-23"/>
    <s v="Eagle Sénégal"/>
    <s v="Wildcat 2025 "/>
    <s v="Sénégal"/>
    <m/>
  </r>
  <r>
    <d v="2025-04-24T00:00:00"/>
    <s v="Indemnité de stage enquêteur en ligne plus prime du mois d'avril 2025, E32"/>
    <x v="1"/>
    <x v="1"/>
    <n v="140000"/>
    <n v="237.78344354390714"/>
    <n v="588.77101749999997"/>
    <x v="12"/>
    <s v="BQ-25-04-24"/>
    <s v="Eagle Sénégal"/>
    <s v="Wildcat 2025 "/>
    <s v="Sénégal"/>
    <m/>
  </r>
  <r>
    <d v="2025-04-24T00:00:00"/>
    <s v="Indemnité de stage enquêtrice en ligne plus prime du mois d'avril 2025, IG9"/>
    <x v="1"/>
    <x v="1"/>
    <n v="66000"/>
    <n v="112.09790909927051"/>
    <n v="588.77101749999997"/>
    <x v="12"/>
    <s v="BQ-25-04-25"/>
    <s v="Eagle Sénégal"/>
    <s v="Wildcat 2025 "/>
    <s v="Sénégal"/>
    <m/>
  </r>
  <r>
    <d v="2025-04-24T00:00:00"/>
    <s v="Trust building achat de crédit pour la cible"/>
    <x v="3"/>
    <x v="1"/>
    <n v="2000"/>
    <n v="3.3848970875200348"/>
    <n v="590.85991339999998"/>
    <x v="6"/>
    <s v="CA-25-04-67"/>
    <s v="Eagle Sénégal"/>
    <s v="OAK"/>
    <s v="Sénégal"/>
    <m/>
  </r>
  <r>
    <d v="2025-04-24T00:00:00"/>
    <s v="Recharge de la carte Xeweul"/>
    <x v="4"/>
    <x v="2"/>
    <n v="20000"/>
    <n v="33.969063363415302"/>
    <n v="588.77101749999997"/>
    <x v="2"/>
    <s v="CA-25-04-68"/>
    <s v="Eagle Sénégal"/>
    <s v="Wildcat 2025 "/>
    <s v="Sénégal"/>
    <m/>
  </r>
  <r>
    <d v="2025-04-24T00:00:00"/>
    <s v="Paiement de la facture d'assurance voyage"/>
    <x v="1"/>
    <x v="2"/>
    <n v="16000"/>
    <n v="27.175250690732245"/>
    <n v="588.77101749999997"/>
    <x v="2"/>
    <s v="CA-25-04-69"/>
    <s v="Eagle Sénégal"/>
    <s v="Wildcat 2025 "/>
    <s v="Sénégal"/>
    <m/>
  </r>
  <r>
    <d v="2025-04-24T00:00:00"/>
    <s v="Frais d'envoi sur paiement de la facture d'assurance voyage"/>
    <x v="7"/>
    <x v="2"/>
    <n v="160"/>
    <n v="0.27079176700160279"/>
    <n v="590.85991339999998"/>
    <x v="2"/>
    <s v="CA-25-04-70"/>
    <s v="Eagle Sénégal"/>
    <s v="OAK"/>
    <s v="Sénégal"/>
    <m/>
  </r>
  <r>
    <d v="2025-04-24T00:00:00"/>
    <s v="Trust building achat de crédit"/>
    <x v="3"/>
    <x v="1"/>
    <n v="5000"/>
    <n v="8.4922658408538254"/>
    <n v="588.77101749999997"/>
    <x v="1"/>
    <s v="CA-25-04-71"/>
    <s v="Eagle Sénégal"/>
    <s v="Wildcat 2025 "/>
    <s v="Sénégal"/>
    <m/>
  </r>
  <r>
    <d v="2025-04-25T00:00:00"/>
    <s v="Abonnement IBE standard"/>
    <x v="8"/>
    <x v="2"/>
    <n v="11700"/>
    <n v="19.871902067597954"/>
    <n v="588.77101749999997"/>
    <x v="12"/>
    <s v="BQ-25-04-31"/>
    <s v="Eagle Sénégal"/>
    <s v="Wildcat 2025 "/>
    <s v="Sénégal"/>
    <m/>
  </r>
  <r>
    <d v="2025-04-25T00:00:00"/>
    <s v="Achat de battrie AAA et AA"/>
    <x v="12"/>
    <x v="2"/>
    <n v="14850"/>
    <n v="25.222029547335865"/>
    <n v="588.77101749999997"/>
    <x v="5"/>
    <s v="CA-25-04-72"/>
    <s v="Eagle Sénégal"/>
    <s v="Wildcat 2025 "/>
    <s v="Sénégal"/>
    <m/>
  </r>
  <r>
    <d v="2025-04-25T00:00:00"/>
    <s v="Prestation de jardinage du mois d'avril 2025 plus honoraire sur résultat, Khaly"/>
    <x v="14"/>
    <x v="2"/>
    <n v="75000"/>
    <n v="127.38398761280739"/>
    <n v="588.77101749999997"/>
    <x v="11"/>
    <s v="CA-25-04-73"/>
    <s v="Eagle Sénégal"/>
    <s v="Wildcat 2025 "/>
    <s v="Sénégal"/>
    <m/>
  </r>
  <r>
    <d v="2025-04-25T00:00:00"/>
    <s v="Prestation de jardinage du mois d'avril 2025 plus honoraire sur résultat, Yacine"/>
    <x v="14"/>
    <x v="2"/>
    <n v="75000"/>
    <n v="127.38398761280739"/>
    <n v="588.77101749999997"/>
    <x v="15"/>
    <s v="CA-25-04-74"/>
    <s v="Eagle Sénégal"/>
    <s v="Wildcat 2025 "/>
    <s v="Sénégal"/>
    <m/>
  </r>
  <r>
    <d v="2025-04-26T00:00:00"/>
    <s v="Panier repas 1/2 de la journée du 26 avril 2025, Souaibou"/>
    <x v="10"/>
    <x v="0"/>
    <n v="5000"/>
    <n v="8.4922658408538254"/>
    <n v="588.77101749999997"/>
    <x v="2"/>
    <s v="CA-25-04-75"/>
    <s v="Eagle Sénégal"/>
    <s v="Wildcat 2025 "/>
    <s v="Sénégal"/>
    <m/>
  </r>
  <r>
    <d v="2025-04-27T00:00:00"/>
    <s v="Panier repas de la journée du 27 avril 2025, E12"/>
    <x v="10"/>
    <x v="1"/>
    <n v="5000"/>
    <n v="8.4922658408538254"/>
    <n v="588.77101749999997"/>
    <x v="1"/>
    <s v="CA-25-04-76"/>
    <s v="Eagle Sénégal"/>
    <s v="Wildcat 2025 "/>
    <s v="Sénégal"/>
    <m/>
  </r>
  <r>
    <d v="2025-04-27T00:00:00"/>
    <s v="Achat de crédit "/>
    <x v="0"/>
    <x v="1"/>
    <n v="3500"/>
    <n v="5.9445860885976787"/>
    <n v="588.77101749999997"/>
    <x v="1"/>
    <s v="CA-25-04-77"/>
    <s v="Eagle Sénégal"/>
    <s v="Wildcat 2025 "/>
    <s v="Sénégal"/>
    <m/>
  </r>
  <r>
    <d v="2025-04-28T00:00:00"/>
    <s v="Achat de seddo de la semaine du 28 avril au 02 mai 2025, NDOYE"/>
    <x v="0"/>
    <x v="3"/>
    <n v="4000"/>
    <n v="6.7697941750400696"/>
    <n v="590.85991339999998"/>
    <x v="3"/>
    <s v="CA-25-04-78"/>
    <s v="Eagle Sénégal"/>
    <s v="OAK"/>
    <s v="Sénégal"/>
    <m/>
  </r>
  <r>
    <d v="2025-04-28T00:00:00"/>
    <s v="Achat de seddo de la semaine du 28 avril au 02 mai 2025, DIEYE"/>
    <x v="0"/>
    <x v="3"/>
    <n v="4000"/>
    <n v="6.7697941750400696"/>
    <n v="590.85991339999998"/>
    <x v="4"/>
    <s v="CA-25-04-78"/>
    <s v="Eagle Sénégal"/>
    <s v="OAK"/>
    <s v="Sénégal"/>
    <m/>
  </r>
  <r>
    <d v="2025-04-28T00:00:00"/>
    <s v="Achat de seddo de la semaine du 28 avril au 02 mai 2025, E30"/>
    <x v="0"/>
    <x v="1"/>
    <n v="4000"/>
    <n v="6.7697941750400696"/>
    <n v="590.85991339999998"/>
    <x v="5"/>
    <s v="CA-25-04-78"/>
    <s v="Eagle Sénégal"/>
    <s v="OAK"/>
    <s v="Sénégal"/>
    <m/>
  </r>
  <r>
    <d v="2025-04-28T00:00:00"/>
    <s v="Achat de seddo de la semaine du 28 avril au 02 mai 2025, E31"/>
    <x v="0"/>
    <x v="1"/>
    <n v="4000"/>
    <n v="6.7697941750400696"/>
    <n v="590.85991339999998"/>
    <x v="6"/>
    <s v="CA-25-04-78"/>
    <s v="Eagle Sénégal"/>
    <s v="OAK"/>
    <s v="Sénégal"/>
    <m/>
  </r>
  <r>
    <d v="2025-04-28T00:00:00"/>
    <s v="Achat de seddo de la semaine du 28 avril au 02 mai 2025, E32"/>
    <x v="0"/>
    <x v="1"/>
    <n v="4000"/>
    <n v="6.7697941750400696"/>
    <n v="590.85991339999998"/>
    <x v="7"/>
    <s v="CA-25-04-78"/>
    <s v="Eagle Sénégal"/>
    <s v="OAK"/>
    <s v="Sénégal"/>
    <m/>
  </r>
  <r>
    <d v="2025-04-28T00:00:00"/>
    <s v="Achat de seddo de la semaine du 28 avril au 02 mai 2025, SN1"/>
    <x v="0"/>
    <x v="1"/>
    <n v="4000"/>
    <n v="6.7697941750400696"/>
    <n v="590.85991339999998"/>
    <x v="10"/>
    <s v="CA-25-04-78"/>
    <s v="Eagle Sénégal"/>
    <s v="OAK"/>
    <s v="Sénégal"/>
    <m/>
  </r>
  <r>
    <d v="2025-04-28T00:00:00"/>
    <s v="Achat de seddo de la semaine du 28 avril au 02 mai 2025, IG9"/>
    <x v="0"/>
    <x v="1"/>
    <n v="4000"/>
    <n v="6.7697941750400696"/>
    <n v="590.85991339999998"/>
    <x v="14"/>
    <s v="CA-25-04-78"/>
    <s v="Eagle Sénégal"/>
    <s v="OAK"/>
    <s v="Sénégal"/>
    <m/>
  </r>
  <r>
    <d v="2025-04-28T00:00:00"/>
    <s v="Achat d'internet pour la balise de géolocalisation"/>
    <x v="11"/>
    <x v="0"/>
    <n v="2000"/>
    <n v="3.3848970875200348"/>
    <n v="590.85991339999998"/>
    <x v="0"/>
    <s v="CA-25-04-79"/>
    <s v="Eagle Sénégal"/>
    <s v="OAK"/>
    <s v="Sénégal"/>
    <m/>
  </r>
  <r>
    <d v="2025-04-28T00:00:00"/>
    <s v="Achat de crédit mensuel du mois de Mai 2025, E12"/>
    <x v="0"/>
    <x v="1"/>
    <n v="15000"/>
    <n v="25.47679752256148"/>
    <n v="588.77101749999997"/>
    <x v="1"/>
    <s v="CA-25-04-80"/>
    <s v="Eagle Sénégal"/>
    <s v="Wildcat 2025 "/>
    <s v="Sénégal"/>
    <m/>
  </r>
  <r>
    <d v="2025-04-28T00:00:00"/>
    <s v="Achat de crédit mensuel du mois de Mai 2025, Bassirou"/>
    <x v="10"/>
    <x v="0"/>
    <n v="15000"/>
    <n v="25.47679752256148"/>
    <n v="588.77101749999997"/>
    <x v="0"/>
    <s v="CA-25-04-81"/>
    <s v="Eagle Sénégal"/>
    <s v="Wildcat 2025 "/>
    <s v="Sénégal"/>
    <m/>
  </r>
  <r>
    <d v="2025-04-29T00:00:00"/>
    <s v="Hébergement, 03 nuitées, du 27 au 30 avril 2025,  auberge le Gandiole, E30"/>
    <x v="10"/>
    <x v="1"/>
    <n v="45000"/>
    <n v="76.430392567684436"/>
    <n v="588.77101749999997"/>
    <x v="5"/>
    <s v="CA-25-04-82"/>
    <s v="Eagle Sénégal"/>
    <s v="Wildcat 2025 "/>
    <s v="Sénégal"/>
    <m/>
  </r>
  <r>
    <d v="2025-04-29T00:00:00"/>
    <s v="Frais d'envoi reliquat budget des enquêteurs E30, E31 et SN1"/>
    <x v="7"/>
    <x v="2"/>
    <n v="1920"/>
    <n v="3.2610300828878693"/>
    <n v="588.77101749999997"/>
    <x v="0"/>
    <s v="CA-25-04-83"/>
    <s v="Eagle Sénégal"/>
    <s v="Wildcat 2025 "/>
    <s v="Sénégal"/>
    <m/>
  </r>
  <r>
    <d v="2025-04-29T00:00:00"/>
    <s v="Achat de Balais et serpillière"/>
    <x v="12"/>
    <x v="2"/>
    <n v="41900"/>
    <n v="71.165187746355059"/>
    <n v="588.77101749999997"/>
    <x v="12"/>
    <s v="BQ-25-04-34"/>
    <s v="Eagle Sénégal"/>
    <s v="Wildcat 2025 "/>
    <s v="Sénégal"/>
    <m/>
  </r>
  <r>
    <d v="2025-04-30T00:00:00"/>
    <s v="Agios du mois d'avril 2025"/>
    <x v="8"/>
    <x v="2"/>
    <n v="20475"/>
    <n v="34.775828618296416"/>
    <n v="588.77101749999997"/>
    <x v="12"/>
    <s v="BQ-25-04-35"/>
    <s v="Eagle Sénégal"/>
    <s v="Wildcat 2025 "/>
    <s v="Sénégal"/>
    <m/>
  </r>
  <r>
    <d v="2025-04-30T00:00:00"/>
    <s v="Achat carburant coordonnatrice pour les meetings"/>
    <x v="4"/>
    <x v="2"/>
    <n v="28000"/>
    <n v="47.556688708781429"/>
    <n v="588.77101749999997"/>
    <x v="11"/>
    <s v="CA-25-04-84"/>
    <s v="Eagle Sénégal"/>
    <s v="Wildcat 2025 "/>
    <s v="Sénégal"/>
    <m/>
  </r>
  <r>
    <d v="2025-04-30T00:00:00"/>
    <s v="Paiement facture traduction contrat cécile chez transsterp avec frais"/>
    <x v="1"/>
    <x v="0"/>
    <n v="80800"/>
    <n v="137.23501598819783"/>
    <n v="588.77101749999997"/>
    <x v="0"/>
    <s v="CA-25-04-85"/>
    <s v="Eagle Sénégal"/>
    <s v="Wildcat 2025 "/>
    <s v="Sénégal"/>
    <m/>
  </r>
  <r>
    <d v="2025-04-30T00:00:00"/>
    <s v="Hébergement, 02 nuitées, du 28 au 30 avril 2025 auberge le Gandiole, E31"/>
    <x v="10"/>
    <x v="1"/>
    <n v="30000"/>
    <n v="50.95359504512296"/>
    <n v="588.77101749999997"/>
    <x v="6"/>
    <s v="CA-25-04-86"/>
    <s v="Eagle Sénégal"/>
    <s v="Wildcat 2025 "/>
    <s v="Sénégal"/>
    <m/>
  </r>
  <r>
    <d v="2025-04-30T00:00:00"/>
    <s v="Panier repas, 03 jours, du 28 au 30 avril 2025, E31"/>
    <x v="10"/>
    <x v="1"/>
    <n v="15000"/>
    <n v="25.47679752256148"/>
    <n v="588.77101749999997"/>
    <x v="6"/>
    <s v="CA-25-04-87"/>
    <s v="Eagle Sénégal"/>
    <s v="Wildcat 2025 "/>
    <s v="Sénégal"/>
    <m/>
  </r>
  <r>
    <d v="2025-04-30T00:00:00"/>
    <s v="Trust building (achat de gasoil)"/>
    <x v="3"/>
    <x v="1"/>
    <n v="3000"/>
    <n v="5.0953595045122952"/>
    <n v="588.77101749999997"/>
    <x v="6"/>
    <s v="CA-25-04-88"/>
    <s v="Eagle Sénégal"/>
    <s v="Wildcat 2025 "/>
    <s v="Sénégal"/>
    <m/>
  </r>
  <r>
    <d v="2025-04-30T00:00:00"/>
    <s v="Panier repas, 04 jours, du 27 au 30 avril 2025, E30"/>
    <x v="10"/>
    <x v="1"/>
    <n v="20000"/>
    <n v="33.969063363415302"/>
    <n v="588.77101749999997"/>
    <x v="5"/>
    <s v="CA-25-04-89"/>
    <s v="Eagle Sénégal"/>
    <s v="Wildcat 2025 "/>
    <s v="Sénégal"/>
    <m/>
  </r>
  <r>
    <d v="2025-04-30T00:00:00"/>
    <s v="Panier repas, 03 jours, du 28 au 30 avril 2025, SN1"/>
    <x v="10"/>
    <x v="1"/>
    <n v="15000"/>
    <n v="25.47679752256148"/>
    <n v="588.77101749999997"/>
    <x v="10"/>
    <s v="CA-25-04-90"/>
    <s v="Eagle Sénégal"/>
    <s v="Wildcat 2025 "/>
    <s v="Sénégal"/>
    <m/>
  </r>
  <r>
    <d v="2025-04-30T00:00:00"/>
    <s v="Hébergement, 02 nuitées, du 28 au 30 avril 2025 Résidence FALLOU, SN1"/>
    <x v="10"/>
    <x v="1"/>
    <n v="36000"/>
    <n v="61.14431405414755"/>
    <n v="588.77101749999997"/>
    <x v="10"/>
    <s v="CA-25-04-91"/>
    <s v="Eagle Sénégal"/>
    <s v="Wildcat 2025 "/>
    <s v="Sénégal"/>
    <m/>
  </r>
  <r>
    <d v="2025-04-30T00:00:00"/>
    <s v="Panier repas de la journée du 30 avril 2025, E12"/>
    <x v="10"/>
    <x v="1"/>
    <n v="5000"/>
    <n v="8.4922658408538254"/>
    <n v="588.77101749999997"/>
    <x v="1"/>
    <s v="CA-25-04-92"/>
    <s v="Eagle Sénégal"/>
    <s v="Wildcat 2025 "/>
    <s v="Sénégal"/>
    <m/>
  </r>
  <r>
    <d v="2025-04-30T00:00:00"/>
    <s v="Transport mensuel avril 2025, Bassirou"/>
    <x v="4"/>
    <x v="0"/>
    <n v="74400"/>
    <n v="126.36491571190493"/>
    <n v="588.77101749999997"/>
    <x v="0"/>
    <s v="CA-25-04-93"/>
    <s v="Eagle Sénégal"/>
    <s v="Wildcat 2025 "/>
    <s v="Sénégal"/>
    <m/>
  </r>
  <r>
    <d v="2025-04-30T00:00:00"/>
    <s v="Transport mensuel avril 2025, Souaibou"/>
    <x v="4"/>
    <x v="2"/>
    <n v="87000"/>
    <n v="147.76542563085658"/>
    <n v="588.77101749999997"/>
    <x v="2"/>
    <s v="CA-25-04-94"/>
    <s v="Eagle Sénégal"/>
    <s v="Wildcat 2025 "/>
    <s v="Sénégal"/>
    <m/>
  </r>
  <r>
    <d v="2025-04-30T00:00:00"/>
    <s v="Transport mensuel avril 2025, NDOYE"/>
    <x v="4"/>
    <x v="3"/>
    <n v="67900"/>
    <n v="115.32497011879495"/>
    <n v="588.77101749999997"/>
    <x v="3"/>
    <s v="CA-25-04-95"/>
    <s v="Eagle Sénégal"/>
    <s v="Wildcat 2025 "/>
    <s v="Sénégal"/>
    <m/>
  </r>
  <r>
    <d v="2025-04-30T00:00:00"/>
    <s v="Transport mensuel avril 2025, DIEYE"/>
    <x v="4"/>
    <x v="3"/>
    <n v="61100"/>
    <n v="103.77548857523375"/>
    <n v="588.77101749999997"/>
    <x v="4"/>
    <s v="CA-25-04-96"/>
    <s v="Eagle Sénégal"/>
    <s v="Wildcat 2025 "/>
    <s v="Sénégal"/>
    <m/>
  </r>
  <r>
    <d v="2025-04-30T00:00:00"/>
    <s v="Transport mensuel avril 2025, E12"/>
    <x v="4"/>
    <x v="1"/>
    <n v="365150"/>
    <n v="620.19017435755495"/>
    <n v="588.77101749999997"/>
    <x v="1"/>
    <s v="CA-25-04-97"/>
    <s v="Eagle Sénégal"/>
    <s v="Wildcat 2025 "/>
    <s v="Sénégal"/>
    <m/>
  </r>
  <r>
    <d v="2025-04-30T00:00:00"/>
    <s v="Transport mensuel avril 2025, E30"/>
    <x v="4"/>
    <x v="1"/>
    <n v="277250"/>
    <n v="470.89614087534466"/>
    <n v="588.77101749999997"/>
    <x v="5"/>
    <s v="CA-25-04-98"/>
    <s v="Eagle Sénégal"/>
    <s v="Wildcat 2025 "/>
    <s v="Sénégal"/>
    <m/>
  </r>
  <r>
    <d v="2025-04-30T00:00:00"/>
    <s v="Transport mensuel avril 2025, E31"/>
    <x v="4"/>
    <x v="1"/>
    <n v="265900"/>
    <n v="451.61869741660649"/>
    <n v="588.77101749999997"/>
    <x v="6"/>
    <s v="CA-25-04-99"/>
    <s v="Eagle Sénégal"/>
    <s v="Wildcat 2025 "/>
    <s v="Sénégal"/>
    <m/>
  </r>
  <r>
    <d v="2025-04-30T00:00:00"/>
    <s v="Transport mensuel avril 2025, E32"/>
    <x v="4"/>
    <x v="1"/>
    <n v="22000"/>
    <n v="37.365969699756832"/>
    <n v="588.77101749999997"/>
    <x v="7"/>
    <s v="CA-25-04-100"/>
    <s v="Eagle Sénégal"/>
    <s v="Wildcat 2025 "/>
    <s v="Sénégal"/>
    <m/>
  </r>
  <r>
    <d v="2025-04-30T00:00:00"/>
    <s v="Transport mensuel avril 2025, IG7"/>
    <x v="4"/>
    <x v="1"/>
    <n v="100000"/>
    <n v="169.84531681707651"/>
    <n v="588.77101749999997"/>
    <x v="8"/>
    <s v="CA-25-04-101"/>
    <s v="Eagle Sénégal"/>
    <s v="Wildcat 2025 "/>
    <s v="Sénégal"/>
    <m/>
  </r>
  <r>
    <d v="2025-04-30T00:00:00"/>
    <s v="Transport mensuel avril 2025, IG8"/>
    <x v="4"/>
    <x v="1"/>
    <n v="100000"/>
    <n v="169.84531681707651"/>
    <n v="588.77101749999997"/>
    <x v="9"/>
    <s v="CA-25-04-102"/>
    <s v="Eagle Sénégal"/>
    <s v="Wildcat 2025 "/>
    <s v="Sénégal"/>
    <m/>
  </r>
  <r>
    <d v="2025-04-30T00:00:00"/>
    <s v="Transport mensuel avril 2025, IG9"/>
    <x v="4"/>
    <x v="1"/>
    <n v="100000"/>
    <n v="169.84531681707651"/>
    <n v="588.77101749999997"/>
    <x v="14"/>
    <s v="CA-25-04-103"/>
    <s v="Eagle Sénégal"/>
    <s v="Wildcat 2025 "/>
    <s v="Sénégal"/>
    <m/>
  </r>
  <r>
    <d v="2025-04-30T00:00:00"/>
    <s v="Transport mensuel avril 2025, SN1"/>
    <x v="4"/>
    <x v="1"/>
    <n v="211500"/>
    <n v="359.22284506811684"/>
    <n v="588.77101749999997"/>
    <x v="10"/>
    <s v="CA-25-04-104"/>
    <s v="Eagle Sénégal"/>
    <s v="Wildcat 2025 "/>
    <s v="Sénégal"/>
    <m/>
  </r>
  <r>
    <d v="2025-04-30T00:00:00"/>
    <s v="Transport mensuel avril 2025, Yacine"/>
    <x v="4"/>
    <x v="2"/>
    <n v="33800"/>
    <n v="57.407717084171864"/>
    <n v="588.77101749999997"/>
    <x v="15"/>
    <s v="CA-25-04-105"/>
    <s v="Eagle Sénégal"/>
    <s v="Wildcat 2025 "/>
    <s v="Sénégal"/>
    <m/>
  </r>
  <r>
    <d v="2025-04-30T00:00:00"/>
    <s v="Transport mensuel avril 2025, Khaly"/>
    <x v="4"/>
    <x v="2"/>
    <n v="26000"/>
    <n v="44.159782372439892"/>
    <n v="588.77101749999997"/>
    <x v="11"/>
    <s v="CA-25-04-106"/>
    <s v="Eagle Sénégal"/>
    <s v="Wildcat 2025 "/>
    <s v="Sénégal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97AE94-225D-4142-9374-8BE2F61AF774}" name="Tableau croisé dynamique1" cacheId="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Q11" firstHeaderRow="1" firstDataRow="2" firstDataCol="1"/>
  <pivotFields count="13">
    <pivotField numFmtId="14" showAll="0"/>
    <pivotField showAll="0"/>
    <pivotField axis="axisCol" showAll="0">
      <items count="21">
        <item x="8"/>
        <item m="1" x="16"/>
        <item m="1" x="17"/>
        <item x="5"/>
        <item x="11"/>
        <item m="1" x="18"/>
        <item m="1" x="15"/>
        <item m="1" x="19"/>
        <item x="1"/>
        <item x="6"/>
        <item x="14"/>
        <item x="0"/>
        <item x="7"/>
        <item x="4"/>
        <item x="10"/>
        <item x="3"/>
        <item x="2"/>
        <item x="9"/>
        <item x="12"/>
        <item x="13"/>
        <item t="default"/>
      </items>
    </pivotField>
    <pivotField axis="axisRow" showAll="0">
      <items count="9">
        <item x="1"/>
        <item x="3"/>
        <item x="0"/>
        <item m="1" x="6"/>
        <item x="2"/>
        <item x="5"/>
        <item m="1" x="7"/>
        <item x="4"/>
        <item t="default"/>
      </items>
    </pivotField>
    <pivotField dataField="1" showAll="0"/>
    <pivotField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4"/>
    </i>
    <i>
      <x v="5"/>
    </i>
    <i>
      <x v="7"/>
    </i>
    <i t="grand">
      <x/>
    </i>
  </rowItems>
  <colFields count="1">
    <field x="2"/>
  </colFields>
  <colItems count="16">
    <i>
      <x/>
    </i>
    <i>
      <x v="3"/>
    </i>
    <i>
      <x v="4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colItems>
  <dataFields count="1">
    <dataField name="Somme de Montant dépensé" fld="4" baseField="0" baseItem="0" numFmtId="167"/>
  </dataFields>
  <formats count="60">
    <format dxfId="0">
      <pivotArea collapsedLevelsAreSubtotals="1" fieldPosition="0">
        <references count="1">
          <reference field="3" count="0"/>
        </references>
      </pivotArea>
    </format>
    <format dxfId="1">
      <pivotArea type="origin" dataOnly="0" labelOnly="1" outline="0" fieldPosition="0"/>
    </format>
    <format dxfId="2">
      <pivotArea field="3" type="button" dataOnly="0" labelOnly="1" outline="0" axis="axisRow" fieldPosition="0"/>
    </format>
    <format dxfId="3">
      <pivotArea dataOnly="0" labelOnly="1" grandRow="1" outline="0" fieldPosition="0"/>
    </format>
    <format dxfId="4">
      <pivotArea outline="0" collapsedLevelsAreSubtotals="1" fieldPosition="0">
        <references count="1">
          <reference field="2" count="1" selected="0">
            <x v="1"/>
          </reference>
        </references>
      </pivotArea>
    </format>
    <format dxfId="5">
      <pivotArea type="topRight" dataOnly="0" labelOnly="1" outline="0" offset="A1" fieldPosition="0"/>
    </format>
    <format dxfId="6">
      <pivotArea dataOnly="0" labelOnly="1" fieldPosition="0">
        <references count="1">
          <reference field="2" count="1">
            <x v="1"/>
          </reference>
        </references>
      </pivotArea>
    </format>
    <format dxfId="7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8">
      <pivotArea type="topRight" dataOnly="0" labelOnly="1" outline="0" offset="C1" fieldPosition="0"/>
    </format>
    <format dxfId="9">
      <pivotArea dataOnly="0" labelOnly="1" fieldPosition="0">
        <references count="1">
          <reference field="2" count="1">
            <x v="3"/>
          </reference>
        </references>
      </pivotArea>
    </format>
    <format dxfId="10">
      <pivotArea outline="0" collapsedLevelsAreSubtotals="1" fieldPosition="0">
        <references count="1">
          <reference field="2" count="1" selected="0">
            <x v="5"/>
          </reference>
        </references>
      </pivotArea>
    </format>
    <format dxfId="11">
      <pivotArea type="topRight" dataOnly="0" labelOnly="1" outline="0" offset="E1" fieldPosition="0"/>
    </format>
    <format dxfId="12">
      <pivotArea dataOnly="0" labelOnly="1" fieldPosition="0">
        <references count="1">
          <reference field="2" count="1">
            <x v="5"/>
          </reference>
        </references>
      </pivotArea>
    </format>
    <format dxfId="13">
      <pivotArea outline="0" collapsedLevelsAreSubtotals="1" fieldPosition="0">
        <references count="1">
          <reference field="2" count="1" selected="0">
            <x v="7"/>
          </reference>
        </references>
      </pivotArea>
    </format>
    <format dxfId="14">
      <pivotArea type="topRight" dataOnly="0" labelOnly="1" outline="0" offset="G1" fieldPosition="0"/>
    </format>
    <format dxfId="15">
      <pivotArea dataOnly="0" labelOnly="1" fieldPosition="0">
        <references count="1">
          <reference field="2" count="1">
            <x v="7"/>
          </reference>
        </references>
      </pivotArea>
    </format>
    <format dxfId="16">
      <pivotArea outline="0" collapsedLevelsAreSubtotals="1" fieldPosition="0">
        <references count="1">
          <reference field="2" count="1" selected="0">
            <x v="15"/>
          </reference>
        </references>
      </pivotArea>
    </format>
    <format dxfId="17">
      <pivotArea type="topRight" dataOnly="0" labelOnly="1" outline="0" offset="O1" fieldPosition="0"/>
    </format>
    <format dxfId="18">
      <pivotArea dataOnly="0" labelOnly="1" fieldPosition="0">
        <references count="1">
          <reference field="2" count="1">
            <x v="15"/>
          </reference>
        </references>
      </pivotArea>
    </format>
    <format dxfId="19">
      <pivotArea grandCol="1" outline="0" collapsedLevelsAreSubtotals="1" fieldPosition="0"/>
    </format>
    <format dxfId="20">
      <pivotArea type="topRight" dataOnly="0" labelOnly="1" outline="0" offset="P1" fieldPosition="0"/>
    </format>
    <format dxfId="21">
      <pivotArea dataOnly="0" labelOnly="1" grandCol="1" outline="0" fieldPosition="0"/>
    </format>
    <format dxfId="22">
      <pivotArea outline="0" collapsedLevelsAreSubtotals="1" fieldPosition="0">
        <references count="1">
          <reference field="2" count="1" selected="0">
            <x v="11"/>
          </reference>
        </references>
      </pivotArea>
    </format>
    <format dxfId="23">
      <pivotArea type="topRight" dataOnly="0" labelOnly="1" outline="0" offset="K1" fieldPosition="0"/>
    </format>
    <format dxfId="24">
      <pivotArea dataOnly="0" labelOnly="1" fieldPosition="0">
        <references count="1">
          <reference field="2" count="1">
            <x v="11"/>
          </reference>
        </references>
      </pivotArea>
    </format>
    <format dxfId="25">
      <pivotArea outline="0" collapsedLevelsAreSubtotals="1" fieldPosition="0">
        <references count="1">
          <reference field="2" count="1" selected="0">
            <x v="9"/>
          </reference>
        </references>
      </pivotArea>
    </format>
    <format dxfId="26">
      <pivotArea type="topRight" dataOnly="0" labelOnly="1" outline="0" offset="I1" fieldPosition="0"/>
    </format>
    <format dxfId="27">
      <pivotArea dataOnly="0" labelOnly="1" fieldPosition="0">
        <references count="1">
          <reference field="2" count="1">
            <x v="9"/>
          </reference>
        </references>
      </pivotArea>
    </format>
    <format dxfId="28">
      <pivotArea outline="0" collapsedLevelsAreSubtotals="1" fieldPosition="0">
        <references count="1">
          <reference field="2" count="1" selected="0">
            <x v="13"/>
          </reference>
        </references>
      </pivotArea>
    </format>
    <format dxfId="29">
      <pivotArea type="topRight" dataOnly="0" labelOnly="1" outline="0" offset="M1" fieldPosition="0"/>
    </format>
    <format dxfId="30">
      <pivotArea dataOnly="0" labelOnly="1" fieldPosition="0">
        <references count="1">
          <reference field="2" count="1">
            <x v="13"/>
          </reference>
        </references>
      </pivotArea>
    </format>
    <format dxfId="31">
      <pivotArea type="origin" dataOnly="0" labelOnly="1" outline="0" fieldPosition="0"/>
    </format>
    <format dxfId="32">
      <pivotArea field="2" type="button" dataOnly="0" labelOnly="1" outline="0" axis="axisCol" fieldPosition="0"/>
    </format>
    <format dxfId="33">
      <pivotArea type="topRight" dataOnly="0" labelOnly="1" outline="0" fieldPosition="0"/>
    </format>
    <format dxfId="34">
      <pivotArea field="3" type="button" dataOnly="0" labelOnly="1" outline="0" axis="axisRow" fieldPosition="0"/>
    </format>
    <format dxfId="35">
      <pivotArea dataOnly="0" labelOnly="1" fieldPosition="0">
        <references count="1">
          <reference field="2" count="0"/>
        </references>
      </pivotArea>
    </format>
    <format dxfId="36">
      <pivotArea dataOnly="0" labelOnly="1" grandCol="1" outline="0" fieldPosition="0"/>
    </format>
    <format dxfId="37">
      <pivotArea grandRow="1" outline="0" collapsedLevelsAreSubtotals="1" fieldPosition="0"/>
    </format>
    <format dxfId="38">
      <pivotArea dataOnly="0" labelOnly="1" grandRow="1" outline="0" fieldPosition="0"/>
    </format>
    <format dxfId="39">
      <pivotArea outline="0" collapsedLevelsAreSubtotals="1" fieldPosition="0"/>
    </format>
    <format dxfId="40">
      <pivotArea field="2" type="button" dataOnly="0" labelOnly="1" outline="0" axis="axisCol" fieldPosition="0"/>
    </format>
    <format dxfId="41">
      <pivotArea type="topRight" dataOnly="0" labelOnly="1" outline="0" fieldPosition="0"/>
    </format>
    <format dxfId="42">
      <pivotArea dataOnly="0" labelOnly="1" fieldPosition="0">
        <references count="1">
          <reference field="2" count="0"/>
        </references>
      </pivotArea>
    </format>
    <format dxfId="43">
      <pivotArea dataOnly="0" labelOnly="1" grandCol="1" outline="0" fieldPosition="0"/>
    </format>
    <format dxfId="44">
      <pivotArea dataOnly="0" labelOnly="1" fieldPosition="0">
        <references count="1">
          <reference field="3" count="0"/>
        </references>
      </pivotArea>
    </format>
    <format dxfId="45">
      <pivotArea type="origin" dataOnly="0" labelOnly="1" outline="0" fieldPosition="0"/>
    </format>
    <format dxfId="46">
      <pivotArea field="3" type="button" dataOnly="0" labelOnly="1" outline="0" axis="axisRow" fieldPosition="0"/>
    </format>
    <format dxfId="47">
      <pivotArea dataOnly="0" labelOnly="1" fieldPosition="0">
        <references count="1">
          <reference field="3" count="0"/>
        </references>
      </pivotArea>
    </format>
    <format dxfId="48">
      <pivotArea outline="0" collapsedLevelsAreSubtotals="1" fieldPosition="0">
        <references count="1">
          <reference field="2" count="1" selected="0">
            <x v="4"/>
          </reference>
        </references>
      </pivotArea>
    </format>
    <format dxfId="49">
      <pivotArea type="topRight" dataOnly="0" labelOnly="1" outline="0" offset="B1" fieldPosition="0"/>
    </format>
    <format dxfId="50">
      <pivotArea dataOnly="0" labelOnly="1" fieldPosition="0">
        <references count="1">
          <reference field="2" count="1">
            <x v="4"/>
          </reference>
        </references>
      </pivotArea>
    </format>
    <format dxfId="51">
      <pivotArea grandCol="1" outline="0" collapsedLevelsAreSubtotals="1" fieldPosition="0"/>
    </format>
    <format dxfId="52">
      <pivotArea type="topRight" dataOnly="0" labelOnly="1" outline="0" offset="N1" fieldPosition="0"/>
    </format>
    <format dxfId="53">
      <pivotArea dataOnly="0" labelOnly="1" grandCol="1" outline="0" fieldPosition="0"/>
    </format>
    <format dxfId="54">
      <pivotArea outline="0" collapsedLevelsAreSubtotals="1" fieldPosition="0">
        <references count="1">
          <reference field="2" count="1" selected="0">
            <x v="18"/>
          </reference>
        </references>
      </pivotArea>
    </format>
    <format dxfId="55">
      <pivotArea type="topRight" dataOnly="0" labelOnly="1" outline="0" offset="M1" fieldPosition="0"/>
    </format>
    <format dxfId="56">
      <pivotArea dataOnly="0" labelOnly="1" fieldPosition="0">
        <references count="1">
          <reference field="2" count="1">
            <x v="18"/>
          </reference>
        </references>
      </pivotArea>
    </format>
    <format dxfId="57">
      <pivotArea outline="0" collapsedLevelsAreSubtotals="1" fieldPosition="0">
        <references count="1">
          <reference field="2" count="1" selected="0">
            <x v="16"/>
          </reference>
        </references>
      </pivotArea>
    </format>
    <format dxfId="58">
      <pivotArea type="topRight" dataOnly="0" labelOnly="1" outline="0" offset="K1" fieldPosition="0"/>
    </format>
    <format dxfId="59">
      <pivotArea dataOnly="0" labelOnly="1" fieldPosition="0">
        <references count="1">
          <reference field="2" count="1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8E52-8C66-42FF-9E82-88C63B3049B7}">
  <dimension ref="A1:G585"/>
  <sheetViews>
    <sheetView topLeftCell="A579" workbookViewId="0">
      <selection activeCell="A436" sqref="A436:G585"/>
    </sheetView>
  </sheetViews>
  <sheetFormatPr baseColWidth="10" defaultColWidth="8.88671875" defaultRowHeight="14.4" x14ac:dyDescent="0.3"/>
  <cols>
    <col min="1" max="1" width="12.6640625" style="35" customWidth="1"/>
    <col min="2" max="2" width="69.5546875" customWidth="1"/>
    <col min="3" max="3" width="16.6640625" customWidth="1"/>
    <col min="4" max="4" width="12.6640625" customWidth="1"/>
    <col min="5" max="5" width="17.88671875" style="112" customWidth="1"/>
    <col min="6" max="6" width="17.33203125" style="113" customWidth="1"/>
    <col min="7" max="7" width="15.5546875" customWidth="1"/>
  </cols>
  <sheetData>
    <row r="1" spans="1:7" ht="15" thickBot="1" x14ac:dyDescent="0.35">
      <c r="A1" s="2" t="s">
        <v>0</v>
      </c>
      <c r="B1" s="3" t="s">
        <v>40</v>
      </c>
      <c r="C1" s="4" t="s">
        <v>41</v>
      </c>
      <c r="D1" s="4" t="s">
        <v>42</v>
      </c>
      <c r="E1" s="78" t="s">
        <v>1</v>
      </c>
      <c r="F1" s="79" t="s">
        <v>5</v>
      </c>
      <c r="G1" s="79" t="s">
        <v>6</v>
      </c>
    </row>
    <row r="2" spans="1:7" x14ac:dyDescent="0.3">
      <c r="A2" s="5">
        <v>45658</v>
      </c>
      <c r="B2" s="6" t="s">
        <v>25</v>
      </c>
      <c r="C2" s="7" t="s">
        <v>8</v>
      </c>
      <c r="D2" s="7" t="s">
        <v>2</v>
      </c>
      <c r="E2" s="80">
        <v>15000</v>
      </c>
      <c r="F2" s="81">
        <f>E2/G2</f>
        <v>23.883549734614355</v>
      </c>
      <c r="G2" s="7">
        <v>628.04734499999995</v>
      </c>
    </row>
    <row r="3" spans="1:7" x14ac:dyDescent="0.3">
      <c r="A3" s="8">
        <v>45658</v>
      </c>
      <c r="B3" s="9" t="s">
        <v>61</v>
      </c>
      <c r="C3" s="10" t="s">
        <v>13</v>
      </c>
      <c r="D3" s="10" t="s">
        <v>9</v>
      </c>
      <c r="E3" s="82">
        <v>6000</v>
      </c>
      <c r="F3" s="81">
        <f t="shared" ref="F3:F84" si="0">E3/G3</f>
        <v>9.5534198938457422</v>
      </c>
      <c r="G3" s="7">
        <v>628.04734499999995</v>
      </c>
    </row>
    <row r="4" spans="1:7" x14ac:dyDescent="0.3">
      <c r="A4" s="8">
        <v>45659</v>
      </c>
      <c r="B4" s="9" t="s">
        <v>34</v>
      </c>
      <c r="C4" s="10" t="s">
        <v>7</v>
      </c>
      <c r="D4" s="10" t="s">
        <v>4</v>
      </c>
      <c r="E4" s="82">
        <v>5000</v>
      </c>
      <c r="F4" s="81">
        <f t="shared" si="0"/>
        <v>7.9611832448714521</v>
      </c>
      <c r="G4" s="7">
        <v>628.04734499999995</v>
      </c>
    </row>
    <row r="5" spans="1:7" x14ac:dyDescent="0.3">
      <c r="A5" s="8">
        <v>45659</v>
      </c>
      <c r="B5" s="9" t="s">
        <v>34</v>
      </c>
      <c r="C5" s="10" t="s">
        <v>7</v>
      </c>
      <c r="D5" s="10" t="s">
        <v>4</v>
      </c>
      <c r="E5" s="82">
        <v>5000</v>
      </c>
      <c r="F5" s="81">
        <f t="shared" si="0"/>
        <v>7.9611832448714521</v>
      </c>
      <c r="G5" s="7">
        <v>628.04734499999995</v>
      </c>
    </row>
    <row r="6" spans="1:7" x14ac:dyDescent="0.3">
      <c r="A6" s="11">
        <v>45659</v>
      </c>
      <c r="B6" s="12" t="s">
        <v>62</v>
      </c>
      <c r="C6" s="10" t="s">
        <v>12</v>
      </c>
      <c r="D6" s="10" t="s">
        <v>9</v>
      </c>
      <c r="E6" s="83">
        <v>43477</v>
      </c>
      <c r="F6" s="81">
        <f t="shared" si="0"/>
        <v>69.225672787455224</v>
      </c>
      <c r="G6" s="7">
        <v>628.04734499999995</v>
      </c>
    </row>
    <row r="7" spans="1:7" x14ac:dyDescent="0.3">
      <c r="A7" s="11">
        <v>45659</v>
      </c>
      <c r="B7" s="13" t="s">
        <v>63</v>
      </c>
      <c r="C7" s="10" t="s">
        <v>16</v>
      </c>
      <c r="D7" s="10" t="s">
        <v>9</v>
      </c>
      <c r="E7" s="83">
        <v>741280</v>
      </c>
      <c r="F7" s="81">
        <f t="shared" si="0"/>
        <v>1203.0215097847306</v>
      </c>
      <c r="G7" s="10">
        <v>616.18183380000005</v>
      </c>
    </row>
    <row r="8" spans="1:7" x14ac:dyDescent="0.3">
      <c r="A8" s="14">
        <v>45660</v>
      </c>
      <c r="B8" s="15" t="s">
        <v>33</v>
      </c>
      <c r="C8" s="16" t="s">
        <v>27</v>
      </c>
      <c r="D8" s="16" t="s">
        <v>2</v>
      </c>
      <c r="E8" s="84">
        <v>179541.26822699999</v>
      </c>
      <c r="F8" s="85">
        <f t="shared" si="0"/>
        <v>293.55</v>
      </c>
      <c r="G8" s="86">
        <v>611.62073999999996</v>
      </c>
    </row>
    <row r="9" spans="1:7" x14ac:dyDescent="0.3">
      <c r="A9" s="14">
        <v>45660</v>
      </c>
      <c r="B9" s="15" t="s">
        <v>64</v>
      </c>
      <c r="C9" s="16" t="s">
        <v>27</v>
      </c>
      <c r="D9" s="16" t="s">
        <v>2</v>
      </c>
      <c r="E9" s="84">
        <v>65443.419179999997</v>
      </c>
      <c r="F9" s="85">
        <f t="shared" si="0"/>
        <v>107</v>
      </c>
      <c r="G9" s="86">
        <v>611.62073999999996</v>
      </c>
    </row>
    <row r="10" spans="1:7" x14ac:dyDescent="0.3">
      <c r="A10" s="14">
        <v>45660</v>
      </c>
      <c r="B10" s="15" t="s">
        <v>64</v>
      </c>
      <c r="C10" s="16" t="s">
        <v>27</v>
      </c>
      <c r="D10" s="16" t="s">
        <v>2</v>
      </c>
      <c r="E10" s="84">
        <v>160782.8601312</v>
      </c>
      <c r="F10" s="85">
        <f t="shared" si="0"/>
        <v>262.88</v>
      </c>
      <c r="G10" s="86">
        <v>611.62073999999996</v>
      </c>
    </row>
    <row r="11" spans="1:7" x14ac:dyDescent="0.3">
      <c r="A11" s="14">
        <v>45660</v>
      </c>
      <c r="B11" s="37" t="s">
        <v>83</v>
      </c>
      <c r="C11" s="16" t="s">
        <v>27</v>
      </c>
      <c r="D11" s="16" t="s">
        <v>9</v>
      </c>
      <c r="E11" s="87">
        <v>7327.2164652000001</v>
      </c>
      <c r="F11" s="85">
        <f t="shared" si="0"/>
        <v>11.98</v>
      </c>
      <c r="G11" s="88">
        <v>611.62073999999996</v>
      </c>
    </row>
    <row r="12" spans="1:7" x14ac:dyDescent="0.3">
      <c r="A12" s="14">
        <v>45660</v>
      </c>
      <c r="B12" s="37" t="s">
        <v>84</v>
      </c>
      <c r="C12" s="16" t="s">
        <v>27</v>
      </c>
      <c r="D12" s="16" t="s">
        <v>9</v>
      </c>
      <c r="E12" s="87">
        <v>6905.1981545999997</v>
      </c>
      <c r="F12" s="85">
        <f t="shared" si="0"/>
        <v>11.290000000000001</v>
      </c>
      <c r="G12" s="88">
        <v>611.62073999999996</v>
      </c>
    </row>
    <row r="13" spans="1:7" x14ac:dyDescent="0.3">
      <c r="A13" s="14">
        <v>45660</v>
      </c>
      <c r="B13" s="37" t="s">
        <v>85</v>
      </c>
      <c r="C13" s="16" t="s">
        <v>27</v>
      </c>
      <c r="D13" s="16" t="s">
        <v>9</v>
      </c>
      <c r="E13" s="87">
        <v>12220.1823852</v>
      </c>
      <c r="F13" s="85">
        <f t="shared" si="0"/>
        <v>19.98</v>
      </c>
      <c r="G13" s="88">
        <v>611.62073999999996</v>
      </c>
    </row>
    <row r="14" spans="1:7" x14ac:dyDescent="0.3">
      <c r="A14" s="14">
        <v>45660</v>
      </c>
      <c r="B14" s="37" t="s">
        <v>86</v>
      </c>
      <c r="C14" s="16" t="s">
        <v>27</v>
      </c>
      <c r="D14" s="16" t="s">
        <v>9</v>
      </c>
      <c r="E14" s="87">
        <v>16507.6437726</v>
      </c>
      <c r="F14" s="85">
        <f t="shared" si="0"/>
        <v>26.990000000000002</v>
      </c>
      <c r="G14" s="88">
        <v>611.62073999999996</v>
      </c>
    </row>
    <row r="15" spans="1:7" x14ac:dyDescent="0.3">
      <c r="A15" s="14">
        <v>45660</v>
      </c>
      <c r="B15" s="37" t="s">
        <v>87</v>
      </c>
      <c r="C15" s="16" t="s">
        <v>27</v>
      </c>
      <c r="D15" s="16" t="s">
        <v>9</v>
      </c>
      <c r="E15" s="87">
        <v>11614.6778526</v>
      </c>
      <c r="F15" s="85">
        <f t="shared" si="0"/>
        <v>18.990000000000002</v>
      </c>
      <c r="G15" s="88">
        <v>611.62073999999996</v>
      </c>
    </row>
    <row r="16" spans="1:7" x14ac:dyDescent="0.3">
      <c r="A16" s="14">
        <v>45660</v>
      </c>
      <c r="B16" s="37" t="s">
        <v>88</v>
      </c>
      <c r="C16" s="16" t="s">
        <v>27</v>
      </c>
      <c r="D16" s="16" t="s">
        <v>9</v>
      </c>
      <c r="E16" s="87">
        <v>26727.826337999999</v>
      </c>
      <c r="F16" s="85">
        <f t="shared" si="0"/>
        <v>43.7</v>
      </c>
      <c r="G16" s="88">
        <v>611.62073999999996</v>
      </c>
    </row>
    <row r="17" spans="1:7" x14ac:dyDescent="0.3">
      <c r="A17" s="14">
        <v>45660</v>
      </c>
      <c r="B17" s="37" t="s">
        <v>89</v>
      </c>
      <c r="C17" s="16" t="s">
        <v>27</v>
      </c>
      <c r="D17" s="16" t="s">
        <v>9</v>
      </c>
      <c r="E17" s="87">
        <v>10935.778831199999</v>
      </c>
      <c r="F17" s="85">
        <f t="shared" si="0"/>
        <v>17.88</v>
      </c>
      <c r="G17" s="88">
        <v>611.62073999999996</v>
      </c>
    </row>
    <row r="18" spans="1:7" x14ac:dyDescent="0.3">
      <c r="A18" s="14">
        <v>45660</v>
      </c>
      <c r="B18" s="37" t="s">
        <v>90</v>
      </c>
      <c r="C18" s="16" t="s">
        <v>27</v>
      </c>
      <c r="D18" s="16" t="s">
        <v>9</v>
      </c>
      <c r="E18" s="87">
        <v>6850.1522880000002</v>
      </c>
      <c r="F18" s="85">
        <f t="shared" si="0"/>
        <v>11.200000000000001</v>
      </c>
      <c r="G18" s="88">
        <v>611.62073999999996</v>
      </c>
    </row>
    <row r="19" spans="1:7" x14ac:dyDescent="0.3">
      <c r="A19" s="14">
        <v>45660</v>
      </c>
      <c r="B19" s="37" t="s">
        <v>91</v>
      </c>
      <c r="C19" s="16" t="s">
        <v>27</v>
      </c>
      <c r="D19" s="16" t="s">
        <v>9</v>
      </c>
      <c r="E19" s="87">
        <v>12593.271036599999</v>
      </c>
      <c r="F19" s="85">
        <f t="shared" si="0"/>
        <v>20.59</v>
      </c>
      <c r="G19" s="88">
        <v>611.62073999999996</v>
      </c>
    </row>
    <row r="20" spans="1:7" x14ac:dyDescent="0.3">
      <c r="A20" s="14">
        <v>45660</v>
      </c>
      <c r="B20" s="37" t="s">
        <v>92</v>
      </c>
      <c r="C20" s="16" t="s">
        <v>27</v>
      </c>
      <c r="D20" s="16" t="s">
        <v>9</v>
      </c>
      <c r="E20" s="87">
        <v>15896.0230326</v>
      </c>
      <c r="F20" s="85">
        <f t="shared" si="0"/>
        <v>25.990000000000002</v>
      </c>
      <c r="G20" s="88">
        <v>611.62073999999996</v>
      </c>
    </row>
    <row r="21" spans="1:7" ht="28.8" x14ac:dyDescent="0.3">
      <c r="A21" s="14">
        <v>45660</v>
      </c>
      <c r="B21" s="37" t="s">
        <v>93</v>
      </c>
      <c r="C21" s="16" t="s">
        <v>27</v>
      </c>
      <c r="D21" s="16" t="s">
        <v>9</v>
      </c>
      <c r="E21" s="87">
        <v>9779.8156326000008</v>
      </c>
      <c r="F21" s="85">
        <f t="shared" si="0"/>
        <v>15.990000000000002</v>
      </c>
      <c r="G21" s="88">
        <v>611.62073999999996</v>
      </c>
    </row>
    <row r="22" spans="1:7" x14ac:dyDescent="0.3">
      <c r="A22" s="14">
        <v>45660</v>
      </c>
      <c r="B22" s="37" t="s">
        <v>94</v>
      </c>
      <c r="C22" s="16" t="s">
        <v>27</v>
      </c>
      <c r="D22" s="16" t="s">
        <v>9</v>
      </c>
      <c r="E22" s="87">
        <v>12837.9193326</v>
      </c>
      <c r="F22" s="85">
        <f t="shared" si="0"/>
        <v>20.990000000000002</v>
      </c>
      <c r="G22" s="88">
        <v>611.62073999999996</v>
      </c>
    </row>
    <row r="23" spans="1:7" ht="28.8" x14ac:dyDescent="0.3">
      <c r="A23" s="14">
        <v>45660</v>
      </c>
      <c r="B23" s="37" t="s">
        <v>95</v>
      </c>
      <c r="C23" s="16" t="s">
        <v>27</v>
      </c>
      <c r="D23" s="16" t="s">
        <v>9</v>
      </c>
      <c r="E23" s="87">
        <v>4886.8497126000002</v>
      </c>
      <c r="F23" s="85">
        <f t="shared" si="0"/>
        <v>7.9900000000000011</v>
      </c>
      <c r="G23" s="88">
        <v>611.62073999999996</v>
      </c>
    </row>
    <row r="24" spans="1:7" x14ac:dyDescent="0.3">
      <c r="A24" s="14">
        <v>45660</v>
      </c>
      <c r="B24" s="17" t="s">
        <v>65</v>
      </c>
      <c r="C24" s="16" t="s">
        <v>12</v>
      </c>
      <c r="D24" s="16" t="s">
        <v>9</v>
      </c>
      <c r="E24" s="89">
        <v>114666.65633519999</v>
      </c>
      <c r="F24" s="85">
        <f t="shared" si="0"/>
        <v>187.48</v>
      </c>
      <c r="G24" s="88">
        <v>611.62073999999996</v>
      </c>
    </row>
    <row r="25" spans="1:7" x14ac:dyDescent="0.3">
      <c r="A25" s="36">
        <v>45660</v>
      </c>
      <c r="B25" s="37" t="s">
        <v>96</v>
      </c>
      <c r="C25" s="16" t="s">
        <v>27</v>
      </c>
      <c r="D25" s="16" t="s">
        <v>4</v>
      </c>
      <c r="E25" s="90">
        <v>36691.128192600001</v>
      </c>
      <c r="F25" s="85">
        <f t="shared" si="0"/>
        <v>59.990000000000009</v>
      </c>
      <c r="G25" s="86">
        <v>611.62073999999996</v>
      </c>
    </row>
    <row r="26" spans="1:7" x14ac:dyDescent="0.3">
      <c r="A26" s="36">
        <v>45660</v>
      </c>
      <c r="B26" s="37" t="s">
        <v>97</v>
      </c>
      <c r="C26" s="16" t="s">
        <v>27</v>
      </c>
      <c r="D26" s="16" t="s">
        <v>4</v>
      </c>
      <c r="E26" s="90">
        <v>51363.909745199999</v>
      </c>
      <c r="F26" s="85">
        <f t="shared" si="0"/>
        <v>83.98</v>
      </c>
      <c r="G26" s="86">
        <v>611.62073999999996</v>
      </c>
    </row>
    <row r="27" spans="1:7" x14ac:dyDescent="0.3">
      <c r="A27" s="36">
        <v>45660</v>
      </c>
      <c r="B27" s="37" t="s">
        <v>98</v>
      </c>
      <c r="C27" s="16" t="s">
        <v>27</v>
      </c>
      <c r="D27" s="16" t="s">
        <v>4</v>
      </c>
      <c r="E27" s="90">
        <v>103951.06097039999</v>
      </c>
      <c r="F27" s="85">
        <f t="shared" si="0"/>
        <v>169.96</v>
      </c>
      <c r="G27" s="86">
        <v>611.62073999999996</v>
      </c>
    </row>
    <row r="28" spans="1:7" x14ac:dyDescent="0.3">
      <c r="A28" s="14">
        <v>45660</v>
      </c>
      <c r="B28" s="17" t="s">
        <v>66</v>
      </c>
      <c r="C28" s="16" t="s">
        <v>26</v>
      </c>
      <c r="D28" s="16" t="s">
        <v>4</v>
      </c>
      <c r="E28" s="89">
        <v>64036.691478000001</v>
      </c>
      <c r="F28" s="85">
        <f t="shared" si="0"/>
        <v>104.7</v>
      </c>
      <c r="G28" s="86">
        <v>611.62073999999996</v>
      </c>
    </row>
    <row r="29" spans="1:7" x14ac:dyDescent="0.3">
      <c r="A29" s="11">
        <v>45660</v>
      </c>
      <c r="B29" s="17" t="s">
        <v>43</v>
      </c>
      <c r="C29" s="10" t="s">
        <v>22</v>
      </c>
      <c r="D29" s="10" t="s">
        <v>9</v>
      </c>
      <c r="E29" s="83">
        <v>136262.93</v>
      </c>
      <c r="F29" s="81">
        <f t="shared" si="0"/>
        <v>216.96283104261829</v>
      </c>
      <c r="G29" s="10">
        <v>628.04734499999995</v>
      </c>
    </row>
    <row r="30" spans="1:7" x14ac:dyDescent="0.3">
      <c r="A30" s="8">
        <v>45660</v>
      </c>
      <c r="B30" s="9" t="s">
        <v>34</v>
      </c>
      <c r="C30" s="10" t="s">
        <v>7</v>
      </c>
      <c r="D30" s="10" t="s">
        <v>4</v>
      </c>
      <c r="E30" s="82">
        <v>5000</v>
      </c>
      <c r="F30" s="81">
        <f t="shared" si="0"/>
        <v>7.9611832448714521</v>
      </c>
      <c r="G30" s="10">
        <v>628.04734499999995</v>
      </c>
    </row>
    <row r="31" spans="1:7" x14ac:dyDescent="0.3">
      <c r="A31" s="18">
        <v>45660</v>
      </c>
      <c r="B31" s="19" t="s">
        <v>25</v>
      </c>
      <c r="C31" s="10" t="s">
        <v>8</v>
      </c>
      <c r="D31" s="10" t="s">
        <v>2</v>
      </c>
      <c r="E31" s="91">
        <v>15000</v>
      </c>
      <c r="F31" s="81">
        <f t="shared" si="0"/>
        <v>23.883549734614355</v>
      </c>
      <c r="G31" s="10">
        <v>628.04734499999995</v>
      </c>
    </row>
    <row r="32" spans="1:7" x14ac:dyDescent="0.3">
      <c r="A32" s="18">
        <v>45660</v>
      </c>
      <c r="B32" s="19" t="s">
        <v>25</v>
      </c>
      <c r="C32" s="10" t="s">
        <v>8</v>
      </c>
      <c r="D32" s="10" t="s">
        <v>4</v>
      </c>
      <c r="E32" s="91">
        <v>15000</v>
      </c>
      <c r="F32" s="81">
        <f t="shared" si="0"/>
        <v>23.883549734614355</v>
      </c>
      <c r="G32" s="10">
        <v>628.04734499999995</v>
      </c>
    </row>
    <row r="33" spans="1:7" s="1" customFormat="1" x14ac:dyDescent="0.3">
      <c r="A33" s="18">
        <v>45660</v>
      </c>
      <c r="B33" s="19" t="s">
        <v>37</v>
      </c>
      <c r="C33" s="16" t="s">
        <v>12</v>
      </c>
      <c r="D33" s="16" t="s">
        <v>9</v>
      </c>
      <c r="E33" s="91">
        <v>65325</v>
      </c>
      <c r="F33" s="85">
        <f t="shared" si="0"/>
        <v>104.01285909424553</v>
      </c>
      <c r="G33" s="16">
        <v>628.04734499999995</v>
      </c>
    </row>
    <row r="34" spans="1:7" x14ac:dyDescent="0.3">
      <c r="A34" s="18">
        <v>45663</v>
      </c>
      <c r="B34" s="20" t="s">
        <v>28</v>
      </c>
      <c r="C34" s="10" t="s">
        <v>8</v>
      </c>
      <c r="D34" s="10" t="s">
        <v>9</v>
      </c>
      <c r="E34" s="83">
        <v>4000</v>
      </c>
      <c r="F34" s="81">
        <f t="shared" si="0"/>
        <v>6.4915902751172601</v>
      </c>
      <c r="G34" s="10">
        <v>616.18183380000005</v>
      </c>
    </row>
    <row r="35" spans="1:7" x14ac:dyDescent="0.3">
      <c r="A35" s="18">
        <v>45663</v>
      </c>
      <c r="B35" s="20" t="s">
        <v>28</v>
      </c>
      <c r="C35" s="10" t="s">
        <v>8</v>
      </c>
      <c r="D35" s="10" t="s">
        <v>3</v>
      </c>
      <c r="E35" s="83">
        <v>4000</v>
      </c>
      <c r="F35" s="81">
        <f t="shared" si="0"/>
        <v>6.4915902751172601</v>
      </c>
      <c r="G35" s="10">
        <v>616.18183380000005</v>
      </c>
    </row>
    <row r="36" spans="1:7" x14ac:dyDescent="0.3">
      <c r="A36" s="18">
        <v>45663</v>
      </c>
      <c r="B36" s="20" t="s">
        <v>28</v>
      </c>
      <c r="C36" s="10" t="s">
        <v>8</v>
      </c>
      <c r="D36" s="10" t="s">
        <v>3</v>
      </c>
      <c r="E36" s="83">
        <v>4000</v>
      </c>
      <c r="F36" s="81">
        <f t="shared" si="0"/>
        <v>6.4915902751172601</v>
      </c>
      <c r="G36" s="10">
        <v>616.18183380000005</v>
      </c>
    </row>
    <row r="37" spans="1:7" x14ac:dyDescent="0.3">
      <c r="A37" s="18">
        <v>45663</v>
      </c>
      <c r="B37" s="20" t="s">
        <v>28</v>
      </c>
      <c r="C37" s="10" t="s">
        <v>8</v>
      </c>
      <c r="D37" s="10" t="s">
        <v>4</v>
      </c>
      <c r="E37" s="83">
        <v>4000</v>
      </c>
      <c r="F37" s="81">
        <f t="shared" si="0"/>
        <v>6.4915902751172601</v>
      </c>
      <c r="G37" s="10">
        <v>616.18183380000005</v>
      </c>
    </row>
    <row r="38" spans="1:7" x14ac:dyDescent="0.3">
      <c r="A38" s="18">
        <v>45663</v>
      </c>
      <c r="B38" s="20" t="s">
        <v>28</v>
      </c>
      <c r="C38" s="10" t="s">
        <v>8</v>
      </c>
      <c r="D38" s="10" t="s">
        <v>4</v>
      </c>
      <c r="E38" s="83">
        <v>4000</v>
      </c>
      <c r="F38" s="81">
        <f t="shared" si="0"/>
        <v>6.4915902751172601</v>
      </c>
      <c r="G38" s="10">
        <v>616.18183380000005</v>
      </c>
    </row>
    <row r="39" spans="1:7" x14ac:dyDescent="0.3">
      <c r="A39" s="18">
        <v>45663</v>
      </c>
      <c r="B39" s="20" t="s">
        <v>28</v>
      </c>
      <c r="C39" s="10" t="s">
        <v>8</v>
      </c>
      <c r="D39" s="10" t="s">
        <v>4</v>
      </c>
      <c r="E39" s="83">
        <v>4000</v>
      </c>
      <c r="F39" s="81">
        <f t="shared" si="0"/>
        <v>6.4915902751172601</v>
      </c>
      <c r="G39" s="10">
        <v>616.18183380000005</v>
      </c>
    </row>
    <row r="40" spans="1:7" x14ac:dyDescent="0.3">
      <c r="A40" s="18">
        <v>45663</v>
      </c>
      <c r="B40" s="20" t="s">
        <v>28</v>
      </c>
      <c r="C40" s="10" t="s">
        <v>8</v>
      </c>
      <c r="D40" s="10" t="s">
        <v>4</v>
      </c>
      <c r="E40" s="83">
        <v>4000</v>
      </c>
      <c r="F40" s="81">
        <f t="shared" si="0"/>
        <v>6.4915902751172601</v>
      </c>
      <c r="G40" s="10">
        <v>616.18183380000005</v>
      </c>
    </row>
    <row r="41" spans="1:7" x14ac:dyDescent="0.3">
      <c r="A41" s="18">
        <v>45663</v>
      </c>
      <c r="B41" s="20" t="s">
        <v>28</v>
      </c>
      <c r="C41" s="10" t="s">
        <v>8</v>
      </c>
      <c r="D41" s="10" t="s">
        <v>4</v>
      </c>
      <c r="E41" s="83">
        <v>4000</v>
      </c>
      <c r="F41" s="81">
        <f t="shared" si="0"/>
        <v>6.4915902751172601</v>
      </c>
      <c r="G41" s="10">
        <v>616.18183380000005</v>
      </c>
    </row>
    <row r="42" spans="1:7" x14ac:dyDescent="0.3">
      <c r="A42" s="18">
        <v>45663</v>
      </c>
      <c r="B42" s="20" t="s">
        <v>28</v>
      </c>
      <c r="C42" s="10" t="s">
        <v>8</v>
      </c>
      <c r="D42" s="10" t="s">
        <v>4</v>
      </c>
      <c r="E42" s="83">
        <v>4000</v>
      </c>
      <c r="F42" s="81">
        <f t="shared" si="0"/>
        <v>6.4915902751172601</v>
      </c>
      <c r="G42" s="10">
        <v>616.18183380000005</v>
      </c>
    </row>
    <row r="43" spans="1:7" x14ac:dyDescent="0.3">
      <c r="A43" s="21">
        <v>45664</v>
      </c>
      <c r="B43" s="22" t="s">
        <v>32</v>
      </c>
      <c r="C43" s="10" t="s">
        <v>24</v>
      </c>
      <c r="D43" s="10" t="s">
        <v>4</v>
      </c>
      <c r="E43" s="92">
        <v>30000</v>
      </c>
      <c r="F43" s="81">
        <f t="shared" si="0"/>
        <v>47.767099469228711</v>
      </c>
      <c r="G43" s="10">
        <v>628.04734499999995</v>
      </c>
    </row>
    <row r="44" spans="1:7" x14ac:dyDescent="0.3">
      <c r="A44" s="21">
        <v>45664</v>
      </c>
      <c r="B44" s="22" t="s">
        <v>38</v>
      </c>
      <c r="C44" s="10" t="s">
        <v>7</v>
      </c>
      <c r="D44" s="10" t="s">
        <v>4</v>
      </c>
      <c r="E44" s="92">
        <v>105000</v>
      </c>
      <c r="F44" s="81">
        <f t="shared" si="0"/>
        <v>167.1848481423005</v>
      </c>
      <c r="G44" s="10">
        <v>628.04734499999995</v>
      </c>
    </row>
    <row r="45" spans="1:7" x14ac:dyDescent="0.3">
      <c r="A45" s="21">
        <v>45665</v>
      </c>
      <c r="B45" s="19" t="s">
        <v>67</v>
      </c>
      <c r="C45" s="10" t="s">
        <v>12</v>
      </c>
      <c r="D45" s="10" t="s">
        <v>9</v>
      </c>
      <c r="E45" s="83">
        <v>51190</v>
      </c>
      <c r="F45" s="81">
        <f t="shared" si="0"/>
        <v>81.506594060993933</v>
      </c>
      <c r="G45" s="10">
        <v>628.04734499999995</v>
      </c>
    </row>
    <row r="46" spans="1:7" x14ac:dyDescent="0.3">
      <c r="A46" s="21">
        <v>45665</v>
      </c>
      <c r="B46" s="9" t="s">
        <v>34</v>
      </c>
      <c r="C46" s="10" t="s">
        <v>7</v>
      </c>
      <c r="D46" s="10" t="s">
        <v>4</v>
      </c>
      <c r="E46" s="83">
        <v>5000</v>
      </c>
      <c r="F46" s="81">
        <f t="shared" si="0"/>
        <v>7.9611832448714521</v>
      </c>
      <c r="G46" s="10">
        <v>628.04734499999995</v>
      </c>
    </row>
    <row r="47" spans="1:7" x14ac:dyDescent="0.3">
      <c r="A47" s="21">
        <v>45665</v>
      </c>
      <c r="B47" s="9" t="s">
        <v>34</v>
      </c>
      <c r="C47" s="10" t="s">
        <v>7</v>
      </c>
      <c r="D47" s="10" t="s">
        <v>4</v>
      </c>
      <c r="E47" s="83">
        <v>5000</v>
      </c>
      <c r="F47" s="81">
        <f t="shared" si="0"/>
        <v>7.9611832448714521</v>
      </c>
      <c r="G47" s="10">
        <v>628.04734499999995</v>
      </c>
    </row>
    <row r="48" spans="1:7" x14ac:dyDescent="0.3">
      <c r="A48" s="21">
        <v>45666</v>
      </c>
      <c r="B48" s="19" t="s">
        <v>32</v>
      </c>
      <c r="C48" s="10" t="s">
        <v>24</v>
      </c>
      <c r="D48" s="10" t="s">
        <v>4</v>
      </c>
      <c r="E48" s="83">
        <v>5000</v>
      </c>
      <c r="F48" s="81">
        <f t="shared" si="0"/>
        <v>7.9611832448714521</v>
      </c>
      <c r="G48" s="10">
        <v>628.04734499999995</v>
      </c>
    </row>
    <row r="49" spans="1:7" x14ac:dyDescent="0.3">
      <c r="A49" s="21">
        <v>45666</v>
      </c>
      <c r="B49" s="22" t="s">
        <v>29</v>
      </c>
      <c r="C49" s="10" t="s">
        <v>10</v>
      </c>
      <c r="D49" s="10" t="s">
        <v>9</v>
      </c>
      <c r="E49" s="82">
        <v>1000</v>
      </c>
      <c r="F49" s="81">
        <f t="shared" si="0"/>
        <v>1.5922366489742905</v>
      </c>
      <c r="G49" s="10">
        <v>628.04734499999995</v>
      </c>
    </row>
    <row r="50" spans="1:7" x14ac:dyDescent="0.3">
      <c r="A50" s="21">
        <v>45666</v>
      </c>
      <c r="B50" s="9" t="s">
        <v>34</v>
      </c>
      <c r="C50" s="10" t="s">
        <v>7</v>
      </c>
      <c r="D50" s="10" t="s">
        <v>4</v>
      </c>
      <c r="E50" s="82">
        <v>5000</v>
      </c>
      <c r="F50" s="81">
        <f t="shared" si="0"/>
        <v>7.9611832448714521</v>
      </c>
      <c r="G50" s="10">
        <v>628.04734499999995</v>
      </c>
    </row>
    <row r="51" spans="1:7" x14ac:dyDescent="0.3">
      <c r="A51" s="23">
        <v>45666</v>
      </c>
      <c r="B51" s="24" t="s">
        <v>44</v>
      </c>
      <c r="C51" s="10" t="s">
        <v>35</v>
      </c>
      <c r="D51" s="10" t="s">
        <v>9</v>
      </c>
      <c r="E51" s="93">
        <v>16434.2492838</v>
      </c>
      <c r="F51" s="81">
        <f t="shared" si="0"/>
        <v>26.87</v>
      </c>
      <c r="G51" s="86">
        <v>611.62073999999996</v>
      </c>
    </row>
    <row r="52" spans="1:7" x14ac:dyDescent="0.3">
      <c r="A52" s="23">
        <v>45666</v>
      </c>
      <c r="B52" s="24" t="s">
        <v>45</v>
      </c>
      <c r="C52" s="10" t="s">
        <v>22</v>
      </c>
      <c r="D52" s="10" t="s">
        <v>9</v>
      </c>
      <c r="E52" s="93">
        <v>1191.7507161999999</v>
      </c>
      <c r="F52" s="81">
        <f t="shared" si="0"/>
        <v>1.9340893399119872</v>
      </c>
      <c r="G52" s="10">
        <v>616.18183380000005</v>
      </c>
    </row>
    <row r="53" spans="1:7" x14ac:dyDescent="0.3">
      <c r="A53" s="23">
        <v>45666</v>
      </c>
      <c r="B53" s="24" t="s">
        <v>36</v>
      </c>
      <c r="C53" s="10" t="s">
        <v>22</v>
      </c>
      <c r="D53" s="10" t="s">
        <v>9</v>
      </c>
      <c r="E53" s="93">
        <v>1755</v>
      </c>
      <c r="F53" s="81">
        <f t="shared" si="0"/>
        <v>2.8481852332076976</v>
      </c>
      <c r="G53" s="10">
        <v>616.18183380000005</v>
      </c>
    </row>
    <row r="54" spans="1:7" x14ac:dyDescent="0.3">
      <c r="A54" s="21">
        <v>45667</v>
      </c>
      <c r="B54" s="20" t="s">
        <v>68</v>
      </c>
      <c r="C54" s="10" t="s">
        <v>16</v>
      </c>
      <c r="D54" s="10" t="s">
        <v>17</v>
      </c>
      <c r="E54" s="83">
        <v>24000</v>
      </c>
      <c r="F54" s="81">
        <f t="shared" si="0"/>
        <v>38.949541650703559</v>
      </c>
      <c r="G54" s="10">
        <v>616.18183380000005</v>
      </c>
    </row>
    <row r="55" spans="1:7" x14ac:dyDescent="0.3">
      <c r="A55" s="21">
        <v>45668</v>
      </c>
      <c r="B55" s="20" t="s">
        <v>29</v>
      </c>
      <c r="C55" s="10" t="s">
        <v>10</v>
      </c>
      <c r="D55" s="10" t="s">
        <v>9</v>
      </c>
      <c r="E55" s="82">
        <v>2000</v>
      </c>
      <c r="F55" s="81">
        <f t="shared" si="0"/>
        <v>3.24579513755863</v>
      </c>
      <c r="G55" s="10">
        <v>616.18183380000005</v>
      </c>
    </row>
    <row r="56" spans="1:7" x14ac:dyDescent="0.3">
      <c r="A56" s="21">
        <v>45670</v>
      </c>
      <c r="B56" s="20" t="s">
        <v>32</v>
      </c>
      <c r="C56" s="10" t="s">
        <v>24</v>
      </c>
      <c r="D56" s="10" t="s">
        <v>4</v>
      </c>
      <c r="E56" s="82">
        <v>5000</v>
      </c>
      <c r="F56" s="81">
        <f t="shared" si="0"/>
        <v>8.1144878438965744</v>
      </c>
      <c r="G56" s="10">
        <v>616.18183380000005</v>
      </c>
    </row>
    <row r="57" spans="1:7" x14ac:dyDescent="0.3">
      <c r="A57" s="21">
        <v>45670</v>
      </c>
      <c r="B57" s="20" t="s">
        <v>30</v>
      </c>
      <c r="C57" s="10" t="s">
        <v>14</v>
      </c>
      <c r="D57" s="10" t="s">
        <v>9</v>
      </c>
      <c r="E57" s="82">
        <v>48700</v>
      </c>
      <c r="F57" s="81">
        <f t="shared" si="0"/>
        <v>79.035111599552636</v>
      </c>
      <c r="G57" s="10">
        <v>616.18183380000005</v>
      </c>
    </row>
    <row r="58" spans="1:7" x14ac:dyDescent="0.3">
      <c r="A58" s="21">
        <v>45670</v>
      </c>
      <c r="B58" s="20" t="s">
        <v>28</v>
      </c>
      <c r="C58" s="10" t="s">
        <v>8</v>
      </c>
      <c r="D58" s="10" t="s">
        <v>3</v>
      </c>
      <c r="E58" s="82">
        <v>4000</v>
      </c>
      <c r="F58" s="81">
        <f t="shared" si="0"/>
        <v>6.4915902751172601</v>
      </c>
      <c r="G58" s="10">
        <v>616.18183380000005</v>
      </c>
    </row>
    <row r="59" spans="1:7" x14ac:dyDescent="0.3">
      <c r="A59" s="21">
        <v>45670</v>
      </c>
      <c r="B59" s="20" t="s">
        <v>28</v>
      </c>
      <c r="C59" s="10" t="s">
        <v>8</v>
      </c>
      <c r="D59" s="10" t="s">
        <v>3</v>
      </c>
      <c r="E59" s="82">
        <v>4000</v>
      </c>
      <c r="F59" s="81">
        <f t="shared" si="0"/>
        <v>6.4915902751172601</v>
      </c>
      <c r="G59" s="10">
        <v>616.18183380000005</v>
      </c>
    </row>
    <row r="60" spans="1:7" x14ac:dyDescent="0.3">
      <c r="A60" s="21">
        <v>45670</v>
      </c>
      <c r="B60" s="20" t="s">
        <v>28</v>
      </c>
      <c r="C60" s="10" t="s">
        <v>8</v>
      </c>
      <c r="D60" s="10" t="s">
        <v>9</v>
      </c>
      <c r="E60" s="82">
        <v>4000</v>
      </c>
      <c r="F60" s="81">
        <f t="shared" si="0"/>
        <v>6.4915902751172601</v>
      </c>
      <c r="G60" s="10">
        <v>616.18183380000005</v>
      </c>
    </row>
    <row r="61" spans="1:7" x14ac:dyDescent="0.3">
      <c r="A61" s="21">
        <v>45670</v>
      </c>
      <c r="B61" s="20" t="s">
        <v>28</v>
      </c>
      <c r="C61" s="10" t="s">
        <v>8</v>
      </c>
      <c r="D61" s="10" t="s">
        <v>4</v>
      </c>
      <c r="E61" s="82">
        <v>4000</v>
      </c>
      <c r="F61" s="81">
        <f t="shared" si="0"/>
        <v>6.4915902751172601</v>
      </c>
      <c r="G61" s="10">
        <v>616.18183380000005</v>
      </c>
    </row>
    <row r="62" spans="1:7" x14ac:dyDescent="0.3">
      <c r="A62" s="21">
        <v>45670</v>
      </c>
      <c r="B62" s="20" t="s">
        <v>28</v>
      </c>
      <c r="C62" s="10" t="s">
        <v>8</v>
      </c>
      <c r="D62" s="10" t="s">
        <v>4</v>
      </c>
      <c r="E62" s="82">
        <v>4000</v>
      </c>
      <c r="F62" s="81">
        <f t="shared" si="0"/>
        <v>6.4915902751172601</v>
      </c>
      <c r="G62" s="10">
        <v>616.18183380000005</v>
      </c>
    </row>
    <row r="63" spans="1:7" x14ac:dyDescent="0.3">
      <c r="A63" s="21">
        <v>45670</v>
      </c>
      <c r="B63" s="20" t="s">
        <v>28</v>
      </c>
      <c r="C63" s="10" t="s">
        <v>8</v>
      </c>
      <c r="D63" s="10" t="s">
        <v>4</v>
      </c>
      <c r="E63" s="82">
        <v>4000</v>
      </c>
      <c r="F63" s="81">
        <f t="shared" si="0"/>
        <v>6.4915902751172601</v>
      </c>
      <c r="G63" s="10">
        <v>616.18183380000005</v>
      </c>
    </row>
    <row r="64" spans="1:7" x14ac:dyDescent="0.3">
      <c r="A64" s="21">
        <v>45670</v>
      </c>
      <c r="B64" s="20" t="s">
        <v>28</v>
      </c>
      <c r="C64" s="10" t="s">
        <v>8</v>
      </c>
      <c r="D64" s="10" t="s">
        <v>4</v>
      </c>
      <c r="E64" s="82">
        <v>4000</v>
      </c>
      <c r="F64" s="81">
        <f t="shared" si="0"/>
        <v>6.4915902751172601</v>
      </c>
      <c r="G64" s="10">
        <v>616.18183380000005</v>
      </c>
    </row>
    <row r="65" spans="1:7" x14ac:dyDescent="0.3">
      <c r="A65" s="21">
        <v>45670</v>
      </c>
      <c r="B65" s="20" t="s">
        <v>28</v>
      </c>
      <c r="C65" s="10" t="s">
        <v>8</v>
      </c>
      <c r="D65" s="10" t="s">
        <v>4</v>
      </c>
      <c r="E65" s="82">
        <v>4000</v>
      </c>
      <c r="F65" s="81">
        <f t="shared" si="0"/>
        <v>6.4915902751172601</v>
      </c>
      <c r="G65" s="10">
        <v>616.18183380000005</v>
      </c>
    </row>
    <row r="66" spans="1:7" x14ac:dyDescent="0.3">
      <c r="A66" s="21">
        <v>45670</v>
      </c>
      <c r="B66" s="20" t="s">
        <v>28</v>
      </c>
      <c r="C66" s="10" t="s">
        <v>8</v>
      </c>
      <c r="D66" s="10" t="s">
        <v>4</v>
      </c>
      <c r="E66" s="82">
        <v>4000</v>
      </c>
      <c r="F66" s="81">
        <f t="shared" si="0"/>
        <v>6.4915902751172601</v>
      </c>
      <c r="G66" s="10">
        <v>616.18183380000005</v>
      </c>
    </row>
    <row r="67" spans="1:7" x14ac:dyDescent="0.3">
      <c r="A67" s="21">
        <v>45670</v>
      </c>
      <c r="B67" s="25" t="s">
        <v>46</v>
      </c>
      <c r="C67" s="10" t="s">
        <v>26</v>
      </c>
      <c r="D67" s="10" t="s">
        <v>4</v>
      </c>
      <c r="E67" s="82">
        <v>2000</v>
      </c>
      <c r="F67" s="81">
        <f t="shared" si="0"/>
        <v>3.24579513755863</v>
      </c>
      <c r="G67" s="10">
        <v>616.18183380000005</v>
      </c>
    </row>
    <row r="68" spans="1:7" x14ac:dyDescent="0.3">
      <c r="A68" s="21">
        <v>45670</v>
      </c>
      <c r="B68" s="25" t="s">
        <v>47</v>
      </c>
      <c r="C68" s="10" t="s">
        <v>14</v>
      </c>
      <c r="D68" s="10" t="s">
        <v>4</v>
      </c>
      <c r="E68" s="82">
        <v>2000</v>
      </c>
      <c r="F68" s="81">
        <f t="shared" si="0"/>
        <v>3.24579513755863</v>
      </c>
      <c r="G68" s="10">
        <v>616.18183380000005</v>
      </c>
    </row>
    <row r="69" spans="1:7" x14ac:dyDescent="0.3">
      <c r="A69" s="21">
        <v>45670</v>
      </c>
      <c r="B69" s="15" t="s">
        <v>70</v>
      </c>
      <c r="C69" s="16" t="s">
        <v>22</v>
      </c>
      <c r="D69" s="16" t="s">
        <v>9</v>
      </c>
      <c r="E69" s="83">
        <v>3140.2367250000002</v>
      </c>
      <c r="F69" s="81">
        <f t="shared" si="0"/>
        <v>5.0962825463940185</v>
      </c>
      <c r="G69" s="10">
        <v>616.18183380000005</v>
      </c>
    </row>
    <row r="70" spans="1:7" x14ac:dyDescent="0.3">
      <c r="A70" s="21">
        <v>45670</v>
      </c>
      <c r="B70" s="15" t="s">
        <v>70</v>
      </c>
      <c r="C70" s="16" t="s">
        <v>22</v>
      </c>
      <c r="D70" s="16" t="s">
        <v>9</v>
      </c>
      <c r="E70" s="83">
        <v>3140.2367250000002</v>
      </c>
      <c r="F70" s="81">
        <f t="shared" si="0"/>
        <v>5.0962825463940185</v>
      </c>
      <c r="G70" s="10">
        <v>616.18183380000005</v>
      </c>
    </row>
    <row r="71" spans="1:7" x14ac:dyDescent="0.3">
      <c r="A71" s="11">
        <v>45670</v>
      </c>
      <c r="B71" s="17" t="s">
        <v>31</v>
      </c>
      <c r="C71" s="16" t="s">
        <v>16</v>
      </c>
      <c r="D71" s="16" t="s">
        <v>2</v>
      </c>
      <c r="E71" s="83">
        <v>269826</v>
      </c>
      <c r="F71" s="81">
        <f t="shared" si="0"/>
        <v>437.89995939344743</v>
      </c>
      <c r="G71" s="10">
        <v>616.18183380000005</v>
      </c>
    </row>
    <row r="72" spans="1:7" x14ac:dyDescent="0.3">
      <c r="A72" s="11">
        <v>45670</v>
      </c>
      <c r="B72" s="17" t="s">
        <v>31</v>
      </c>
      <c r="C72" s="16" t="s">
        <v>16</v>
      </c>
      <c r="D72" s="16" t="s">
        <v>4</v>
      </c>
      <c r="E72" s="83">
        <v>188429</v>
      </c>
      <c r="F72" s="81">
        <f t="shared" si="0"/>
        <v>305.80096598751754</v>
      </c>
      <c r="G72" s="10">
        <v>616.18183380000005</v>
      </c>
    </row>
    <row r="73" spans="1:7" x14ac:dyDescent="0.3">
      <c r="A73" s="11">
        <v>45670</v>
      </c>
      <c r="B73" s="17" t="s">
        <v>31</v>
      </c>
      <c r="C73" s="16" t="s">
        <v>16</v>
      </c>
      <c r="D73" s="16" t="s">
        <v>9</v>
      </c>
      <c r="E73" s="83">
        <v>310930</v>
      </c>
      <c r="F73" s="81">
        <f t="shared" si="0"/>
        <v>504.60754106055242</v>
      </c>
      <c r="G73" s="10">
        <v>616.18183380000005</v>
      </c>
    </row>
    <row r="74" spans="1:7" x14ac:dyDescent="0.3">
      <c r="A74" s="11">
        <v>45670</v>
      </c>
      <c r="B74" s="17" t="s">
        <v>69</v>
      </c>
      <c r="C74" s="16" t="s">
        <v>16</v>
      </c>
      <c r="D74" s="16" t="s">
        <v>9</v>
      </c>
      <c r="E74" s="83">
        <v>3684</v>
      </c>
      <c r="F74" s="81">
        <f t="shared" si="0"/>
        <v>5.9787546433829961</v>
      </c>
      <c r="G74" s="10">
        <v>616.18183380000005</v>
      </c>
    </row>
    <row r="75" spans="1:7" x14ac:dyDescent="0.3">
      <c r="A75" s="11">
        <v>45670</v>
      </c>
      <c r="B75" s="17" t="s">
        <v>69</v>
      </c>
      <c r="C75" s="16" t="s">
        <v>16</v>
      </c>
      <c r="D75" s="16" t="s">
        <v>9</v>
      </c>
      <c r="E75" s="83">
        <v>3684</v>
      </c>
      <c r="F75" s="81">
        <f t="shared" si="0"/>
        <v>5.9787546433829961</v>
      </c>
      <c r="G75" s="10">
        <v>616.18183380000005</v>
      </c>
    </row>
    <row r="76" spans="1:7" x14ac:dyDescent="0.3">
      <c r="A76" s="11">
        <v>45670</v>
      </c>
      <c r="B76" s="17" t="s">
        <v>69</v>
      </c>
      <c r="C76" s="16" t="s">
        <v>16</v>
      </c>
      <c r="D76" s="16" t="s">
        <v>4</v>
      </c>
      <c r="E76" s="83">
        <v>8197</v>
      </c>
      <c r="F76" s="81">
        <f t="shared" si="0"/>
        <v>13.302891371284044</v>
      </c>
      <c r="G76" s="10">
        <v>616.18183380000005</v>
      </c>
    </row>
    <row r="77" spans="1:7" x14ac:dyDescent="0.3">
      <c r="A77" s="11">
        <v>45670</v>
      </c>
      <c r="B77" s="17" t="s">
        <v>69</v>
      </c>
      <c r="C77" s="16" t="s">
        <v>16</v>
      </c>
      <c r="D77" s="16" t="s">
        <v>3</v>
      </c>
      <c r="E77" s="83">
        <v>12106</v>
      </c>
      <c r="F77" s="81">
        <f t="shared" si="0"/>
        <v>19.646797967642385</v>
      </c>
      <c r="G77" s="10">
        <v>616.18183380000005</v>
      </c>
    </row>
    <row r="78" spans="1:7" x14ac:dyDescent="0.3">
      <c r="A78" s="11">
        <v>45670</v>
      </c>
      <c r="B78" s="26" t="s">
        <v>71</v>
      </c>
      <c r="C78" s="10" t="s">
        <v>11</v>
      </c>
      <c r="D78" s="10" t="s">
        <v>9</v>
      </c>
      <c r="E78" s="83">
        <v>2550000</v>
      </c>
      <c r="F78" s="81">
        <f t="shared" si="0"/>
        <v>4060.2034548844408</v>
      </c>
      <c r="G78" s="10">
        <v>628.04734499999995</v>
      </c>
    </row>
    <row r="79" spans="1:7" x14ac:dyDescent="0.3">
      <c r="A79" s="11">
        <v>45671</v>
      </c>
      <c r="B79" s="12" t="s">
        <v>48</v>
      </c>
      <c r="C79" s="10" t="s">
        <v>22</v>
      </c>
      <c r="D79" s="10" t="s">
        <v>9</v>
      </c>
      <c r="E79" s="83">
        <v>100</v>
      </c>
      <c r="F79" s="81">
        <f t="shared" si="0"/>
        <v>0.16228975687793148</v>
      </c>
      <c r="G79" s="10">
        <v>616.18183380000005</v>
      </c>
    </row>
    <row r="80" spans="1:7" x14ac:dyDescent="0.3">
      <c r="A80" s="11">
        <v>45671</v>
      </c>
      <c r="B80" s="12" t="s">
        <v>72</v>
      </c>
      <c r="C80" s="16" t="s">
        <v>49</v>
      </c>
      <c r="D80" s="16" t="s">
        <v>9</v>
      </c>
      <c r="E80" s="83">
        <v>2676000</v>
      </c>
      <c r="F80" s="81">
        <f t="shared" si="0"/>
        <v>4260.8252726552009</v>
      </c>
      <c r="G80" s="10">
        <v>628.04734499999995</v>
      </c>
    </row>
    <row r="81" spans="1:7" x14ac:dyDescent="0.3">
      <c r="A81" s="21">
        <v>45671</v>
      </c>
      <c r="B81" s="9" t="s">
        <v>34</v>
      </c>
      <c r="C81" s="10" t="s">
        <v>7</v>
      </c>
      <c r="D81" s="10" t="s">
        <v>4</v>
      </c>
      <c r="E81" s="82">
        <v>40000</v>
      </c>
      <c r="F81" s="81">
        <f t="shared" si="0"/>
        <v>64.915902751172595</v>
      </c>
      <c r="G81" s="10">
        <v>616.18183380000005</v>
      </c>
    </row>
    <row r="82" spans="1:7" x14ac:dyDescent="0.3">
      <c r="A82" s="21">
        <v>45671</v>
      </c>
      <c r="B82" s="9" t="s">
        <v>29</v>
      </c>
      <c r="C82" s="10" t="s">
        <v>10</v>
      </c>
      <c r="D82" s="10" t="s">
        <v>9</v>
      </c>
      <c r="E82" s="82">
        <v>2054</v>
      </c>
      <c r="F82" s="81">
        <f t="shared" si="0"/>
        <v>3.333431606272713</v>
      </c>
      <c r="G82" s="10">
        <v>616.18183380000005</v>
      </c>
    </row>
    <row r="83" spans="1:7" x14ac:dyDescent="0.3">
      <c r="A83" s="21">
        <v>45671</v>
      </c>
      <c r="B83" s="25" t="s">
        <v>38</v>
      </c>
      <c r="C83" s="10" t="s">
        <v>7</v>
      </c>
      <c r="D83" s="10" t="s">
        <v>4</v>
      </c>
      <c r="E83" s="82">
        <v>45000</v>
      </c>
      <c r="F83" s="81">
        <f t="shared" si="0"/>
        <v>73.030390595069179</v>
      </c>
      <c r="G83" s="10">
        <v>616.18183380000005</v>
      </c>
    </row>
    <row r="84" spans="1:7" x14ac:dyDescent="0.3">
      <c r="A84" s="21">
        <v>45672</v>
      </c>
      <c r="B84" s="25" t="s">
        <v>50</v>
      </c>
      <c r="C84" s="10" t="s">
        <v>24</v>
      </c>
      <c r="D84" s="10" t="s">
        <v>4</v>
      </c>
      <c r="E84" s="82">
        <v>2000</v>
      </c>
      <c r="F84" s="81">
        <f t="shared" si="0"/>
        <v>3.24579513755863</v>
      </c>
      <c r="G84" s="10">
        <v>616.18183380000005</v>
      </c>
    </row>
    <row r="85" spans="1:7" x14ac:dyDescent="0.3">
      <c r="A85" s="21" t="s">
        <v>51</v>
      </c>
      <c r="B85" s="9" t="s">
        <v>52</v>
      </c>
      <c r="C85" s="10" t="s">
        <v>10</v>
      </c>
      <c r="D85" s="10" t="s">
        <v>9</v>
      </c>
      <c r="E85" s="94">
        <v>80</v>
      </c>
      <c r="F85" s="81">
        <f t="shared" ref="F85:F148" si="1">E85/G85</f>
        <v>0.12983180550234519</v>
      </c>
      <c r="G85" s="10">
        <v>616.18183380000005</v>
      </c>
    </row>
    <row r="86" spans="1:7" x14ac:dyDescent="0.3">
      <c r="A86" s="21">
        <v>45674</v>
      </c>
      <c r="B86" s="25" t="s">
        <v>38</v>
      </c>
      <c r="C86" s="10" t="s">
        <v>7</v>
      </c>
      <c r="D86" s="10" t="s">
        <v>4</v>
      </c>
      <c r="E86" s="82">
        <v>60000</v>
      </c>
      <c r="F86" s="81">
        <f t="shared" si="1"/>
        <v>97.3738541267589</v>
      </c>
      <c r="G86" s="10">
        <v>616.18183380000005</v>
      </c>
    </row>
    <row r="87" spans="1:7" x14ac:dyDescent="0.3">
      <c r="A87" s="21">
        <v>45674</v>
      </c>
      <c r="B87" s="9" t="s">
        <v>34</v>
      </c>
      <c r="C87" s="10" t="s">
        <v>7</v>
      </c>
      <c r="D87" s="10" t="s">
        <v>4</v>
      </c>
      <c r="E87" s="82">
        <v>20000</v>
      </c>
      <c r="F87" s="81">
        <f t="shared" si="1"/>
        <v>32.457951375586298</v>
      </c>
      <c r="G87" s="10">
        <v>616.18183380000005</v>
      </c>
    </row>
    <row r="88" spans="1:7" x14ac:dyDescent="0.3">
      <c r="A88" s="21">
        <v>45674</v>
      </c>
      <c r="B88" s="9" t="s">
        <v>34</v>
      </c>
      <c r="C88" s="10" t="s">
        <v>7</v>
      </c>
      <c r="D88" s="10" t="s">
        <v>4</v>
      </c>
      <c r="E88" s="82">
        <v>10000</v>
      </c>
      <c r="F88" s="81">
        <f t="shared" si="1"/>
        <v>16.228975687793149</v>
      </c>
      <c r="G88" s="10">
        <v>616.18183380000005</v>
      </c>
    </row>
    <row r="89" spans="1:7" x14ac:dyDescent="0.3">
      <c r="A89" s="21">
        <v>45674</v>
      </c>
      <c r="B89" s="20" t="s">
        <v>53</v>
      </c>
      <c r="C89" s="10" t="s">
        <v>24</v>
      </c>
      <c r="D89" s="10" t="s">
        <v>4</v>
      </c>
      <c r="E89" s="82">
        <v>3000</v>
      </c>
      <c r="F89" s="81">
        <f t="shared" si="1"/>
        <v>4.8686927063379448</v>
      </c>
      <c r="G89" s="10">
        <v>616.18183380000005</v>
      </c>
    </row>
    <row r="90" spans="1:7" x14ac:dyDescent="0.3">
      <c r="A90" s="21">
        <v>45674</v>
      </c>
      <c r="B90" s="25" t="s">
        <v>38</v>
      </c>
      <c r="C90" s="10" t="s">
        <v>7</v>
      </c>
      <c r="D90" s="10" t="s">
        <v>4</v>
      </c>
      <c r="E90" s="82">
        <v>60000</v>
      </c>
      <c r="F90" s="81">
        <f t="shared" si="1"/>
        <v>97.3738541267589</v>
      </c>
      <c r="G90" s="10">
        <v>616.18183380000005</v>
      </c>
    </row>
    <row r="91" spans="1:7" x14ac:dyDescent="0.3">
      <c r="A91" s="21">
        <v>45675</v>
      </c>
      <c r="B91" s="9" t="s">
        <v>34</v>
      </c>
      <c r="C91" s="10" t="s">
        <v>7</v>
      </c>
      <c r="D91" s="10" t="s">
        <v>4</v>
      </c>
      <c r="E91" s="82">
        <v>25000</v>
      </c>
      <c r="F91" s="81">
        <f t="shared" si="1"/>
        <v>40.572439219482874</v>
      </c>
      <c r="G91" s="10">
        <v>616.18183380000005</v>
      </c>
    </row>
    <row r="92" spans="1:7" x14ac:dyDescent="0.3">
      <c r="A92" s="21">
        <v>45675</v>
      </c>
      <c r="B92" s="9" t="s">
        <v>34</v>
      </c>
      <c r="C92" s="10" t="s">
        <v>7</v>
      </c>
      <c r="D92" s="10" t="s">
        <v>4</v>
      </c>
      <c r="E92" s="82">
        <v>25000</v>
      </c>
      <c r="F92" s="81">
        <f t="shared" si="1"/>
        <v>40.572439219482874</v>
      </c>
      <c r="G92" s="10">
        <v>616.18183380000005</v>
      </c>
    </row>
    <row r="93" spans="1:7" x14ac:dyDescent="0.3">
      <c r="A93" s="21">
        <v>45677</v>
      </c>
      <c r="B93" s="9" t="s">
        <v>54</v>
      </c>
      <c r="C93" s="10" t="s">
        <v>24</v>
      </c>
      <c r="D93" s="10" t="s">
        <v>4</v>
      </c>
      <c r="E93" s="82">
        <v>20000</v>
      </c>
      <c r="F93" s="81">
        <f t="shared" si="1"/>
        <v>32.457951375586298</v>
      </c>
      <c r="G93" s="10">
        <v>616.18183380000005</v>
      </c>
    </row>
    <row r="94" spans="1:7" x14ac:dyDescent="0.3">
      <c r="A94" s="21">
        <v>45677</v>
      </c>
      <c r="B94" s="20" t="s">
        <v>28</v>
      </c>
      <c r="C94" s="10" t="s">
        <v>8</v>
      </c>
      <c r="D94" s="10" t="s">
        <v>9</v>
      </c>
      <c r="E94" s="82">
        <v>4000</v>
      </c>
      <c r="F94" s="81">
        <f t="shared" si="1"/>
        <v>6.4915902751172601</v>
      </c>
      <c r="G94" s="10">
        <v>616.18183380000005</v>
      </c>
    </row>
    <row r="95" spans="1:7" x14ac:dyDescent="0.3">
      <c r="A95" s="21">
        <v>45677</v>
      </c>
      <c r="B95" s="20" t="s">
        <v>28</v>
      </c>
      <c r="C95" s="10" t="s">
        <v>8</v>
      </c>
      <c r="D95" s="10" t="s">
        <v>3</v>
      </c>
      <c r="E95" s="82">
        <v>4000</v>
      </c>
      <c r="F95" s="81">
        <f t="shared" si="1"/>
        <v>6.4915902751172601</v>
      </c>
      <c r="G95" s="10">
        <v>616.18183380000005</v>
      </c>
    </row>
    <row r="96" spans="1:7" x14ac:dyDescent="0.3">
      <c r="A96" s="21">
        <v>45677</v>
      </c>
      <c r="B96" s="20" t="s">
        <v>28</v>
      </c>
      <c r="C96" s="10" t="s">
        <v>8</v>
      </c>
      <c r="D96" s="10" t="s">
        <v>3</v>
      </c>
      <c r="E96" s="82">
        <v>4000</v>
      </c>
      <c r="F96" s="81">
        <f t="shared" si="1"/>
        <v>6.4915902751172601</v>
      </c>
      <c r="G96" s="10">
        <v>616.18183380000005</v>
      </c>
    </row>
    <row r="97" spans="1:7" x14ac:dyDescent="0.3">
      <c r="A97" s="21">
        <v>45677</v>
      </c>
      <c r="B97" s="20" t="s">
        <v>28</v>
      </c>
      <c r="C97" s="10" t="s">
        <v>8</v>
      </c>
      <c r="D97" s="10" t="s">
        <v>4</v>
      </c>
      <c r="E97" s="82">
        <v>4000</v>
      </c>
      <c r="F97" s="81">
        <f t="shared" si="1"/>
        <v>6.4915902751172601</v>
      </c>
      <c r="G97" s="10">
        <v>616.18183380000005</v>
      </c>
    </row>
    <row r="98" spans="1:7" x14ac:dyDescent="0.3">
      <c r="A98" s="21">
        <v>45677</v>
      </c>
      <c r="B98" s="20" t="s">
        <v>28</v>
      </c>
      <c r="C98" s="10" t="s">
        <v>8</v>
      </c>
      <c r="D98" s="10" t="s">
        <v>4</v>
      </c>
      <c r="E98" s="82">
        <v>4000</v>
      </c>
      <c r="F98" s="81">
        <f t="shared" si="1"/>
        <v>6.4915902751172601</v>
      </c>
      <c r="G98" s="10">
        <v>616.18183380000005</v>
      </c>
    </row>
    <row r="99" spans="1:7" x14ac:dyDescent="0.3">
      <c r="A99" s="21">
        <v>45677</v>
      </c>
      <c r="B99" s="20" t="s">
        <v>28</v>
      </c>
      <c r="C99" s="10" t="s">
        <v>8</v>
      </c>
      <c r="D99" s="10" t="s">
        <v>4</v>
      </c>
      <c r="E99" s="82">
        <v>4000</v>
      </c>
      <c r="F99" s="81">
        <f t="shared" si="1"/>
        <v>6.4915902751172601</v>
      </c>
      <c r="G99" s="10">
        <v>616.18183380000005</v>
      </c>
    </row>
    <row r="100" spans="1:7" x14ac:dyDescent="0.3">
      <c r="A100" s="21">
        <v>45677</v>
      </c>
      <c r="B100" s="20" t="s">
        <v>28</v>
      </c>
      <c r="C100" s="10" t="s">
        <v>8</v>
      </c>
      <c r="D100" s="10" t="s">
        <v>4</v>
      </c>
      <c r="E100" s="82">
        <v>4000</v>
      </c>
      <c r="F100" s="81">
        <f t="shared" si="1"/>
        <v>6.4915902751172601</v>
      </c>
      <c r="G100" s="10">
        <v>616.18183380000005</v>
      </c>
    </row>
    <row r="101" spans="1:7" x14ac:dyDescent="0.3">
      <c r="A101" s="21">
        <v>45677</v>
      </c>
      <c r="B101" s="20" t="s">
        <v>28</v>
      </c>
      <c r="C101" s="10" t="s">
        <v>8</v>
      </c>
      <c r="D101" s="10" t="s">
        <v>4</v>
      </c>
      <c r="E101" s="82">
        <v>4000</v>
      </c>
      <c r="F101" s="81">
        <f t="shared" si="1"/>
        <v>6.4915902751172601</v>
      </c>
      <c r="G101" s="10">
        <v>616.18183380000005</v>
      </c>
    </row>
    <row r="102" spans="1:7" x14ac:dyDescent="0.3">
      <c r="A102" s="21">
        <v>45677</v>
      </c>
      <c r="B102" s="20" t="s">
        <v>28</v>
      </c>
      <c r="C102" s="10" t="s">
        <v>8</v>
      </c>
      <c r="D102" s="10" t="s">
        <v>4</v>
      </c>
      <c r="E102" s="82">
        <v>4000</v>
      </c>
      <c r="F102" s="81">
        <f t="shared" si="1"/>
        <v>6.4915902751172601</v>
      </c>
      <c r="G102" s="10">
        <v>616.18183380000005</v>
      </c>
    </row>
    <row r="103" spans="1:7" x14ac:dyDescent="0.3">
      <c r="A103" s="21">
        <v>45677</v>
      </c>
      <c r="B103" s="27" t="s">
        <v>55</v>
      </c>
      <c r="C103" s="10" t="s">
        <v>8</v>
      </c>
      <c r="D103" s="10" t="s">
        <v>2</v>
      </c>
      <c r="E103" s="82">
        <v>10000</v>
      </c>
      <c r="F103" s="81">
        <f t="shared" si="1"/>
        <v>16.228975687793149</v>
      </c>
      <c r="G103" s="10">
        <v>616.18183380000005</v>
      </c>
    </row>
    <row r="104" spans="1:7" x14ac:dyDescent="0.3">
      <c r="A104" s="11">
        <v>45677</v>
      </c>
      <c r="B104" s="12" t="s">
        <v>48</v>
      </c>
      <c r="C104" s="10" t="s">
        <v>22</v>
      </c>
      <c r="D104" s="10" t="s">
        <v>9</v>
      </c>
      <c r="E104" s="83">
        <v>100</v>
      </c>
      <c r="F104" s="81">
        <f t="shared" si="1"/>
        <v>0.15922366489742903</v>
      </c>
      <c r="G104" s="10">
        <v>628.04734499999995</v>
      </c>
    </row>
    <row r="105" spans="1:7" x14ac:dyDescent="0.3">
      <c r="A105" s="11">
        <v>45678</v>
      </c>
      <c r="B105" s="12" t="s">
        <v>56</v>
      </c>
      <c r="C105" s="10" t="s">
        <v>16</v>
      </c>
      <c r="D105" s="10" t="s">
        <v>2</v>
      </c>
      <c r="E105" s="83">
        <v>1491156</v>
      </c>
      <c r="F105" s="81">
        <f t="shared" si="1"/>
        <v>2419.993447070688</v>
      </c>
      <c r="G105" s="10">
        <v>616.18183380000005</v>
      </c>
    </row>
    <row r="106" spans="1:7" x14ac:dyDescent="0.3">
      <c r="A106" s="21">
        <v>45678</v>
      </c>
      <c r="B106" s="27" t="s">
        <v>57</v>
      </c>
      <c r="C106" s="10" t="s">
        <v>10</v>
      </c>
      <c r="D106" s="10" t="s">
        <v>9</v>
      </c>
      <c r="E106" s="82">
        <v>5190</v>
      </c>
      <c r="F106" s="81">
        <f t="shared" si="1"/>
        <v>8.4228383819646453</v>
      </c>
      <c r="G106" s="10">
        <v>616.18183380000005</v>
      </c>
    </row>
    <row r="107" spans="1:7" x14ac:dyDescent="0.3">
      <c r="A107" s="21">
        <v>45678</v>
      </c>
      <c r="B107" s="25" t="s">
        <v>38</v>
      </c>
      <c r="C107" s="10" t="s">
        <v>7</v>
      </c>
      <c r="D107" s="10" t="s">
        <v>4</v>
      </c>
      <c r="E107" s="82">
        <v>60000</v>
      </c>
      <c r="F107" s="81">
        <f t="shared" si="1"/>
        <v>97.3738541267589</v>
      </c>
      <c r="G107" s="10">
        <v>616.18183380000005</v>
      </c>
    </row>
    <row r="108" spans="1:7" x14ac:dyDescent="0.3">
      <c r="A108" s="8">
        <v>45679</v>
      </c>
      <c r="B108" s="20" t="s">
        <v>73</v>
      </c>
      <c r="C108" s="10" t="s">
        <v>16</v>
      </c>
      <c r="D108" s="10" t="s">
        <v>4</v>
      </c>
      <c r="E108" s="92">
        <v>79800</v>
      </c>
      <c r="F108" s="81">
        <f t="shared" si="1"/>
        <v>129.50722598858934</v>
      </c>
      <c r="G108" s="10">
        <v>616.18183380000005</v>
      </c>
    </row>
    <row r="109" spans="1:7" x14ac:dyDescent="0.3">
      <c r="A109" s="8">
        <v>45679</v>
      </c>
      <c r="B109" s="27" t="s">
        <v>29</v>
      </c>
      <c r="C109" s="10" t="s">
        <v>10</v>
      </c>
      <c r="D109" s="10" t="s">
        <v>9</v>
      </c>
      <c r="E109" s="92">
        <v>800</v>
      </c>
      <c r="F109" s="81">
        <f t="shared" si="1"/>
        <v>1.2983180550234519</v>
      </c>
      <c r="G109" s="10">
        <v>616.18183380000005</v>
      </c>
    </row>
    <row r="110" spans="1:7" x14ac:dyDescent="0.3">
      <c r="A110" s="11">
        <v>45679</v>
      </c>
      <c r="B110" s="12" t="s">
        <v>36</v>
      </c>
      <c r="C110" s="10" t="s">
        <v>22</v>
      </c>
      <c r="D110" s="10" t="s">
        <v>9</v>
      </c>
      <c r="E110" s="83">
        <v>26169</v>
      </c>
      <c r="F110" s="81">
        <f t="shared" si="1"/>
        <v>42.469606477385895</v>
      </c>
      <c r="G110" s="10">
        <v>616.18183380000005</v>
      </c>
    </row>
    <row r="111" spans="1:7" x14ac:dyDescent="0.3">
      <c r="A111" s="11">
        <v>45680</v>
      </c>
      <c r="B111" s="12" t="s">
        <v>36</v>
      </c>
      <c r="C111" s="10" t="s">
        <v>22</v>
      </c>
      <c r="D111" s="10" t="s">
        <v>9</v>
      </c>
      <c r="E111" s="83">
        <v>17550</v>
      </c>
      <c r="F111" s="81">
        <f t="shared" si="1"/>
        <v>27.943753189498796</v>
      </c>
      <c r="G111" s="10">
        <v>628.04734499999995</v>
      </c>
    </row>
    <row r="112" spans="1:7" x14ac:dyDescent="0.3">
      <c r="A112" s="11">
        <v>45680</v>
      </c>
      <c r="B112" s="12" t="s">
        <v>58</v>
      </c>
      <c r="C112" s="10" t="s">
        <v>22</v>
      </c>
      <c r="D112" s="10" t="s">
        <v>9</v>
      </c>
      <c r="E112" s="83">
        <v>11700</v>
      </c>
      <c r="F112" s="81">
        <f t="shared" si="1"/>
        <v>18.987901554717986</v>
      </c>
      <c r="G112" s="10">
        <v>616.18183380000005</v>
      </c>
    </row>
    <row r="113" spans="1:7" x14ac:dyDescent="0.3">
      <c r="A113" s="21">
        <v>45680</v>
      </c>
      <c r="B113" s="28" t="s">
        <v>23</v>
      </c>
      <c r="C113" s="10" t="s">
        <v>8</v>
      </c>
      <c r="D113" s="10" t="s">
        <v>4</v>
      </c>
      <c r="E113" s="92">
        <v>10000</v>
      </c>
      <c r="F113" s="81">
        <f t="shared" si="1"/>
        <v>16.228975687793149</v>
      </c>
      <c r="G113" s="10">
        <v>616.18183380000005</v>
      </c>
    </row>
    <row r="114" spans="1:7" x14ac:dyDescent="0.3">
      <c r="A114" s="21">
        <v>45680</v>
      </c>
      <c r="B114" s="22" t="s">
        <v>29</v>
      </c>
      <c r="C114" s="10" t="s">
        <v>10</v>
      </c>
      <c r="D114" s="10" t="s">
        <v>9</v>
      </c>
      <c r="E114" s="92">
        <v>950</v>
      </c>
      <c r="F114" s="81">
        <f t="shared" si="1"/>
        <v>1.5417526903403491</v>
      </c>
      <c r="G114" s="10">
        <v>616.18183380000005</v>
      </c>
    </row>
    <row r="115" spans="1:7" x14ac:dyDescent="0.3">
      <c r="A115" s="21">
        <v>45681</v>
      </c>
      <c r="B115" s="25" t="s">
        <v>38</v>
      </c>
      <c r="C115" s="10" t="s">
        <v>7</v>
      </c>
      <c r="D115" s="10" t="s">
        <v>4</v>
      </c>
      <c r="E115" s="92">
        <v>45000</v>
      </c>
      <c r="F115" s="81">
        <f t="shared" si="1"/>
        <v>73.030390595069179</v>
      </c>
      <c r="G115" s="10">
        <v>616.18183380000005</v>
      </c>
    </row>
    <row r="116" spans="1:7" x14ac:dyDescent="0.3">
      <c r="A116" s="21">
        <v>45681</v>
      </c>
      <c r="B116" s="9" t="s">
        <v>34</v>
      </c>
      <c r="C116" s="10" t="s">
        <v>7</v>
      </c>
      <c r="D116" s="10" t="s">
        <v>4</v>
      </c>
      <c r="E116" s="92">
        <v>20000</v>
      </c>
      <c r="F116" s="81">
        <f t="shared" si="1"/>
        <v>32.457951375586298</v>
      </c>
      <c r="G116" s="10">
        <v>616.18183380000005</v>
      </c>
    </row>
    <row r="117" spans="1:7" x14ac:dyDescent="0.3">
      <c r="A117" s="21">
        <v>45681</v>
      </c>
      <c r="B117" s="22" t="s">
        <v>29</v>
      </c>
      <c r="C117" s="10" t="s">
        <v>10</v>
      </c>
      <c r="D117" s="10" t="s">
        <v>9</v>
      </c>
      <c r="E117" s="92">
        <v>310</v>
      </c>
      <c r="F117" s="81">
        <f t="shared" si="1"/>
        <v>0.50309824632158762</v>
      </c>
      <c r="G117" s="10">
        <v>616.18183380000005</v>
      </c>
    </row>
    <row r="118" spans="1:7" x14ac:dyDescent="0.3">
      <c r="A118" s="21">
        <v>45682</v>
      </c>
      <c r="B118" s="25" t="s">
        <v>38</v>
      </c>
      <c r="C118" s="10" t="s">
        <v>7</v>
      </c>
      <c r="D118" s="10" t="s">
        <v>4</v>
      </c>
      <c r="E118" s="92">
        <v>60000</v>
      </c>
      <c r="F118" s="81">
        <f t="shared" si="1"/>
        <v>97.3738541267589</v>
      </c>
      <c r="G118" s="10">
        <v>616.18183380000005</v>
      </c>
    </row>
    <row r="119" spans="1:7" x14ac:dyDescent="0.3">
      <c r="A119" s="21">
        <v>45682</v>
      </c>
      <c r="B119" s="9" t="s">
        <v>34</v>
      </c>
      <c r="C119" s="10" t="s">
        <v>7</v>
      </c>
      <c r="D119" s="10" t="s">
        <v>4</v>
      </c>
      <c r="E119" s="92">
        <v>25000</v>
      </c>
      <c r="F119" s="81">
        <f t="shared" si="1"/>
        <v>40.572439219482874</v>
      </c>
      <c r="G119" s="10">
        <v>616.18183380000005</v>
      </c>
    </row>
    <row r="120" spans="1:7" x14ac:dyDescent="0.3">
      <c r="A120" s="21">
        <v>45682</v>
      </c>
      <c r="B120" s="22" t="s">
        <v>74</v>
      </c>
      <c r="C120" s="10" t="s">
        <v>16</v>
      </c>
      <c r="D120" s="10" t="s">
        <v>4</v>
      </c>
      <c r="E120" s="92">
        <v>12000</v>
      </c>
      <c r="F120" s="81">
        <f t="shared" si="1"/>
        <v>19.474770825351779</v>
      </c>
      <c r="G120" s="10">
        <v>616.18183380000005</v>
      </c>
    </row>
    <row r="121" spans="1:7" x14ac:dyDescent="0.3">
      <c r="A121" s="21">
        <v>45682</v>
      </c>
      <c r="B121" s="9" t="s">
        <v>34</v>
      </c>
      <c r="C121" s="10" t="s">
        <v>7</v>
      </c>
      <c r="D121" s="10" t="s">
        <v>4</v>
      </c>
      <c r="E121" s="92">
        <v>25000</v>
      </c>
      <c r="F121" s="81">
        <f t="shared" si="1"/>
        <v>40.572439219482874</v>
      </c>
      <c r="G121" s="10">
        <v>616.18183380000005</v>
      </c>
    </row>
    <row r="122" spans="1:7" x14ac:dyDescent="0.3">
      <c r="A122" s="21">
        <v>45682</v>
      </c>
      <c r="B122" s="25" t="s">
        <v>38</v>
      </c>
      <c r="C122" s="10" t="s">
        <v>7</v>
      </c>
      <c r="D122" s="10" t="s">
        <v>4</v>
      </c>
      <c r="E122" s="92">
        <v>60000</v>
      </c>
      <c r="F122" s="81">
        <f t="shared" si="1"/>
        <v>97.3738541267589</v>
      </c>
      <c r="G122" s="10">
        <v>616.18183380000005</v>
      </c>
    </row>
    <row r="123" spans="1:7" x14ac:dyDescent="0.3">
      <c r="A123" s="21">
        <v>45682</v>
      </c>
      <c r="B123" s="9" t="s">
        <v>34</v>
      </c>
      <c r="C123" s="10" t="s">
        <v>7</v>
      </c>
      <c r="D123" s="10" t="s">
        <v>4</v>
      </c>
      <c r="E123" s="92">
        <v>25000</v>
      </c>
      <c r="F123" s="81">
        <f t="shared" si="1"/>
        <v>40.572439219482874</v>
      </c>
      <c r="G123" s="10">
        <v>616.18183380000005</v>
      </c>
    </row>
    <row r="124" spans="1:7" x14ac:dyDescent="0.3">
      <c r="A124" s="21">
        <v>45682</v>
      </c>
      <c r="B124" s="22" t="s">
        <v>75</v>
      </c>
      <c r="C124" s="10" t="s">
        <v>7</v>
      </c>
      <c r="D124" s="10" t="s">
        <v>4</v>
      </c>
      <c r="E124" s="92">
        <v>60000</v>
      </c>
      <c r="F124" s="81">
        <f t="shared" si="1"/>
        <v>97.3738541267589</v>
      </c>
      <c r="G124" s="10">
        <v>616.18183380000005</v>
      </c>
    </row>
    <row r="125" spans="1:7" x14ac:dyDescent="0.3">
      <c r="A125" s="21">
        <v>45682</v>
      </c>
      <c r="B125" s="9" t="s">
        <v>34</v>
      </c>
      <c r="C125" s="10" t="s">
        <v>7</v>
      </c>
      <c r="D125" s="10" t="s">
        <v>4</v>
      </c>
      <c r="E125" s="92">
        <v>25000</v>
      </c>
      <c r="F125" s="81">
        <f t="shared" si="1"/>
        <v>40.572439219482874</v>
      </c>
      <c r="G125" s="10">
        <v>616.18183380000005</v>
      </c>
    </row>
    <row r="126" spans="1:7" x14ac:dyDescent="0.3">
      <c r="A126" s="21">
        <v>45682</v>
      </c>
      <c r="B126" s="25" t="s">
        <v>38</v>
      </c>
      <c r="C126" s="10" t="s">
        <v>7</v>
      </c>
      <c r="D126" s="10" t="s">
        <v>4</v>
      </c>
      <c r="E126" s="92">
        <v>60000</v>
      </c>
      <c r="F126" s="81">
        <f t="shared" si="1"/>
        <v>97.3738541267589</v>
      </c>
      <c r="G126" s="10">
        <v>616.18183380000005</v>
      </c>
    </row>
    <row r="127" spans="1:7" x14ac:dyDescent="0.3">
      <c r="A127" s="21">
        <v>45682</v>
      </c>
      <c r="B127" s="9" t="s">
        <v>34</v>
      </c>
      <c r="C127" s="10" t="s">
        <v>7</v>
      </c>
      <c r="D127" s="10" t="s">
        <v>4</v>
      </c>
      <c r="E127" s="92">
        <v>25000</v>
      </c>
      <c r="F127" s="81">
        <f t="shared" si="1"/>
        <v>40.572439219482874</v>
      </c>
      <c r="G127" s="10">
        <v>616.18183380000005</v>
      </c>
    </row>
    <row r="128" spans="1:7" x14ac:dyDescent="0.3">
      <c r="A128" s="21">
        <v>45683</v>
      </c>
      <c r="B128" s="22" t="s">
        <v>76</v>
      </c>
      <c r="C128" s="10" t="s">
        <v>16</v>
      </c>
      <c r="D128" s="10" t="s">
        <v>4</v>
      </c>
      <c r="E128" s="92">
        <v>8250</v>
      </c>
      <c r="F128" s="81">
        <f t="shared" si="1"/>
        <v>13.388904942429349</v>
      </c>
      <c r="G128" s="10">
        <v>616.18183380000005</v>
      </c>
    </row>
    <row r="129" spans="1:7" x14ac:dyDescent="0.3">
      <c r="A129" s="21">
        <v>45684</v>
      </c>
      <c r="B129" s="22" t="s">
        <v>77</v>
      </c>
      <c r="C129" s="10" t="s">
        <v>16</v>
      </c>
      <c r="D129" s="10" t="s">
        <v>4</v>
      </c>
      <c r="E129" s="82">
        <v>13395</v>
      </c>
      <c r="F129" s="81">
        <f t="shared" si="1"/>
        <v>21.738712933798922</v>
      </c>
      <c r="G129" s="10">
        <v>616.18183380000005</v>
      </c>
    </row>
    <row r="130" spans="1:7" x14ac:dyDescent="0.3">
      <c r="A130" s="21">
        <v>45684</v>
      </c>
      <c r="B130" s="27" t="s">
        <v>78</v>
      </c>
      <c r="C130" s="10" t="s">
        <v>12</v>
      </c>
      <c r="D130" s="10" t="s">
        <v>9</v>
      </c>
      <c r="E130" s="82">
        <v>25000</v>
      </c>
      <c r="F130" s="81">
        <f t="shared" si="1"/>
        <v>40.572439219482874</v>
      </c>
      <c r="G130" s="10">
        <v>616.18183380000005</v>
      </c>
    </row>
    <row r="131" spans="1:7" x14ac:dyDescent="0.3">
      <c r="A131" s="21">
        <v>45684</v>
      </c>
      <c r="B131" s="20" t="s">
        <v>28</v>
      </c>
      <c r="C131" s="10" t="s">
        <v>8</v>
      </c>
      <c r="D131" s="10" t="s">
        <v>9</v>
      </c>
      <c r="E131" s="82">
        <v>4000</v>
      </c>
      <c r="F131" s="81">
        <f t="shared" si="1"/>
        <v>6.4915902751172601</v>
      </c>
      <c r="G131" s="10">
        <v>616.18183380000005</v>
      </c>
    </row>
    <row r="132" spans="1:7" x14ac:dyDescent="0.3">
      <c r="A132" s="21">
        <v>45684</v>
      </c>
      <c r="B132" s="20" t="s">
        <v>28</v>
      </c>
      <c r="C132" s="10" t="s">
        <v>8</v>
      </c>
      <c r="D132" s="10" t="s">
        <v>3</v>
      </c>
      <c r="E132" s="82">
        <v>4000</v>
      </c>
      <c r="F132" s="81">
        <f t="shared" si="1"/>
        <v>6.4915902751172601</v>
      </c>
      <c r="G132" s="10">
        <v>616.18183380000005</v>
      </c>
    </row>
    <row r="133" spans="1:7" x14ac:dyDescent="0.3">
      <c r="A133" s="21">
        <v>45684</v>
      </c>
      <c r="B133" s="20" t="s">
        <v>28</v>
      </c>
      <c r="C133" s="10" t="s">
        <v>8</v>
      </c>
      <c r="D133" s="10" t="s">
        <v>3</v>
      </c>
      <c r="E133" s="82">
        <v>4000</v>
      </c>
      <c r="F133" s="81">
        <f t="shared" si="1"/>
        <v>6.4915902751172601</v>
      </c>
      <c r="G133" s="10">
        <v>616.18183380000005</v>
      </c>
    </row>
    <row r="134" spans="1:7" x14ac:dyDescent="0.3">
      <c r="A134" s="21">
        <v>45684</v>
      </c>
      <c r="B134" s="20" t="s">
        <v>28</v>
      </c>
      <c r="C134" s="10" t="s">
        <v>8</v>
      </c>
      <c r="D134" s="10" t="s">
        <v>4</v>
      </c>
      <c r="E134" s="82">
        <v>4000</v>
      </c>
      <c r="F134" s="81">
        <f t="shared" si="1"/>
        <v>6.4915902751172601</v>
      </c>
      <c r="G134" s="10">
        <v>616.18183380000005</v>
      </c>
    </row>
    <row r="135" spans="1:7" x14ac:dyDescent="0.3">
      <c r="A135" s="21">
        <v>45684</v>
      </c>
      <c r="B135" s="20" t="s">
        <v>28</v>
      </c>
      <c r="C135" s="10" t="s">
        <v>8</v>
      </c>
      <c r="D135" s="10" t="s">
        <v>4</v>
      </c>
      <c r="E135" s="82">
        <v>4000</v>
      </c>
      <c r="F135" s="81">
        <f t="shared" si="1"/>
        <v>6.4915902751172601</v>
      </c>
      <c r="G135" s="10">
        <v>616.18183380000005</v>
      </c>
    </row>
    <row r="136" spans="1:7" x14ac:dyDescent="0.3">
      <c r="A136" s="21">
        <v>45684</v>
      </c>
      <c r="B136" s="20" t="s">
        <v>28</v>
      </c>
      <c r="C136" s="10" t="s">
        <v>8</v>
      </c>
      <c r="D136" s="10" t="s">
        <v>4</v>
      </c>
      <c r="E136" s="82">
        <v>4000</v>
      </c>
      <c r="F136" s="81">
        <f t="shared" si="1"/>
        <v>6.4915902751172601</v>
      </c>
      <c r="G136" s="10">
        <v>616.18183380000005</v>
      </c>
    </row>
    <row r="137" spans="1:7" x14ac:dyDescent="0.3">
      <c r="A137" s="21">
        <v>45684</v>
      </c>
      <c r="B137" s="20" t="s">
        <v>28</v>
      </c>
      <c r="C137" s="10" t="s">
        <v>8</v>
      </c>
      <c r="D137" s="10" t="s">
        <v>4</v>
      </c>
      <c r="E137" s="82">
        <v>4000</v>
      </c>
      <c r="F137" s="81">
        <f t="shared" si="1"/>
        <v>6.4915902751172601</v>
      </c>
      <c r="G137" s="10">
        <v>616.18183380000005</v>
      </c>
    </row>
    <row r="138" spans="1:7" x14ac:dyDescent="0.3">
      <c r="A138" s="21">
        <v>45684</v>
      </c>
      <c r="B138" s="20" t="s">
        <v>28</v>
      </c>
      <c r="C138" s="10" t="s">
        <v>8</v>
      </c>
      <c r="D138" s="10" t="s">
        <v>4</v>
      </c>
      <c r="E138" s="82">
        <v>4000</v>
      </c>
      <c r="F138" s="81">
        <f t="shared" si="1"/>
        <v>6.4915902751172601</v>
      </c>
      <c r="G138" s="10">
        <v>616.18183380000005</v>
      </c>
    </row>
    <row r="139" spans="1:7" x14ac:dyDescent="0.3">
      <c r="A139" s="21">
        <v>45684</v>
      </c>
      <c r="B139" s="20" t="s">
        <v>28</v>
      </c>
      <c r="C139" s="10" t="s">
        <v>8</v>
      </c>
      <c r="D139" s="10" t="s">
        <v>4</v>
      </c>
      <c r="E139" s="82">
        <v>4000</v>
      </c>
      <c r="F139" s="81">
        <f t="shared" si="1"/>
        <v>6.4915902751172601</v>
      </c>
      <c r="G139" s="10">
        <v>616.18183380000005</v>
      </c>
    </row>
    <row r="140" spans="1:7" x14ac:dyDescent="0.3">
      <c r="A140" s="21">
        <v>45685</v>
      </c>
      <c r="B140" s="27" t="s">
        <v>59</v>
      </c>
      <c r="C140" s="10" t="s">
        <v>11</v>
      </c>
      <c r="D140" s="10" t="s">
        <v>9</v>
      </c>
      <c r="E140" s="82">
        <v>50000</v>
      </c>
      <c r="F140" s="81">
        <f t="shared" si="1"/>
        <v>81.144878438965748</v>
      </c>
      <c r="G140" s="10">
        <v>616.18183380000005</v>
      </c>
    </row>
    <row r="141" spans="1:7" x14ac:dyDescent="0.3">
      <c r="A141" s="21">
        <v>45686</v>
      </c>
      <c r="B141" s="9" t="s">
        <v>34</v>
      </c>
      <c r="C141" s="10" t="s">
        <v>7</v>
      </c>
      <c r="D141" s="10" t="s">
        <v>4</v>
      </c>
      <c r="E141" s="82">
        <v>5000</v>
      </c>
      <c r="F141" s="81">
        <f t="shared" si="1"/>
        <v>8.1144878438965744</v>
      </c>
      <c r="G141" s="10">
        <v>616.18183380000005</v>
      </c>
    </row>
    <row r="142" spans="1:7" x14ac:dyDescent="0.3">
      <c r="A142" s="21">
        <v>45686</v>
      </c>
      <c r="B142" s="9" t="s">
        <v>34</v>
      </c>
      <c r="C142" s="10" t="s">
        <v>7</v>
      </c>
      <c r="D142" s="10" t="s">
        <v>4</v>
      </c>
      <c r="E142" s="82">
        <v>5000</v>
      </c>
      <c r="F142" s="81">
        <f t="shared" si="1"/>
        <v>8.1144878438965744</v>
      </c>
      <c r="G142" s="10">
        <v>616.18183380000005</v>
      </c>
    </row>
    <row r="143" spans="1:7" x14ac:dyDescent="0.3">
      <c r="A143" s="21">
        <v>45686</v>
      </c>
      <c r="B143" s="9" t="s">
        <v>34</v>
      </c>
      <c r="C143" s="10" t="s">
        <v>7</v>
      </c>
      <c r="D143" s="10" t="s">
        <v>4</v>
      </c>
      <c r="E143" s="82">
        <v>5000</v>
      </c>
      <c r="F143" s="81">
        <f t="shared" si="1"/>
        <v>8.1144878438965744</v>
      </c>
      <c r="G143" s="10">
        <v>616.18183380000005</v>
      </c>
    </row>
    <row r="144" spans="1:7" x14ac:dyDescent="0.3">
      <c r="A144" s="21">
        <v>45686</v>
      </c>
      <c r="B144" s="9" t="s">
        <v>34</v>
      </c>
      <c r="C144" s="10" t="s">
        <v>7</v>
      </c>
      <c r="D144" s="10" t="s">
        <v>4</v>
      </c>
      <c r="E144" s="82">
        <v>5000</v>
      </c>
      <c r="F144" s="81">
        <f t="shared" si="1"/>
        <v>8.1144878438965744</v>
      </c>
      <c r="G144" s="10">
        <v>616.18183380000005</v>
      </c>
    </row>
    <row r="145" spans="1:7" x14ac:dyDescent="0.3">
      <c r="A145" s="21">
        <v>45686</v>
      </c>
      <c r="B145" s="20" t="s">
        <v>79</v>
      </c>
      <c r="C145" s="10" t="s">
        <v>13</v>
      </c>
      <c r="D145" s="10" t="s">
        <v>9</v>
      </c>
      <c r="E145" s="82">
        <v>20000</v>
      </c>
      <c r="F145" s="81">
        <f t="shared" si="1"/>
        <v>32.457951375586298</v>
      </c>
      <c r="G145" s="10">
        <v>616.18183380000005</v>
      </c>
    </row>
    <row r="146" spans="1:7" x14ac:dyDescent="0.3">
      <c r="A146" s="21">
        <v>45686</v>
      </c>
      <c r="B146" s="9" t="s">
        <v>34</v>
      </c>
      <c r="C146" s="10" t="s">
        <v>7</v>
      </c>
      <c r="D146" s="10" t="s">
        <v>2</v>
      </c>
      <c r="E146" s="82">
        <v>5000</v>
      </c>
      <c r="F146" s="81">
        <f t="shared" si="1"/>
        <v>8.1144878438965744</v>
      </c>
      <c r="G146" s="10">
        <v>616.18183380000005</v>
      </c>
    </row>
    <row r="147" spans="1:7" x14ac:dyDescent="0.3">
      <c r="A147" s="21">
        <v>45686</v>
      </c>
      <c r="B147" s="20" t="s">
        <v>77</v>
      </c>
      <c r="C147" s="10" t="s">
        <v>16</v>
      </c>
      <c r="D147" s="10" t="s">
        <v>4</v>
      </c>
      <c r="E147" s="82">
        <v>11973</v>
      </c>
      <c r="F147" s="81">
        <f t="shared" si="1"/>
        <v>19.430952590994739</v>
      </c>
      <c r="G147" s="10">
        <v>616.18183380000005</v>
      </c>
    </row>
    <row r="148" spans="1:7" x14ac:dyDescent="0.3">
      <c r="A148" s="21">
        <v>45686</v>
      </c>
      <c r="B148" s="20" t="s">
        <v>80</v>
      </c>
      <c r="C148" s="10" t="s">
        <v>12</v>
      </c>
      <c r="D148" s="10" t="s">
        <v>9</v>
      </c>
      <c r="E148" s="82">
        <v>8765</v>
      </c>
      <c r="F148" s="81">
        <f t="shared" si="1"/>
        <v>14.224697190350696</v>
      </c>
      <c r="G148" s="10">
        <v>616.18183380000005</v>
      </c>
    </row>
    <row r="149" spans="1:7" x14ac:dyDescent="0.3">
      <c r="A149" s="11">
        <v>45686</v>
      </c>
      <c r="B149" s="15" t="s">
        <v>70</v>
      </c>
      <c r="C149" s="16" t="s">
        <v>22</v>
      </c>
      <c r="D149" s="16" t="s">
        <v>9</v>
      </c>
      <c r="E149" s="95">
        <v>3081.1745999999998</v>
      </c>
      <c r="F149" s="81">
        <f t="shared" ref="F149:F169" si="2">E149/G149</f>
        <v>5.0004307673245778</v>
      </c>
      <c r="G149" s="10">
        <v>616.18183380000005</v>
      </c>
    </row>
    <row r="150" spans="1:7" x14ac:dyDescent="0.3">
      <c r="A150" s="29">
        <v>45686</v>
      </c>
      <c r="B150" s="30" t="s">
        <v>81</v>
      </c>
      <c r="C150" s="16" t="s">
        <v>27</v>
      </c>
      <c r="D150" s="16" t="s">
        <v>2</v>
      </c>
      <c r="E150" s="96">
        <v>50237.503527000001</v>
      </c>
      <c r="F150" s="81">
        <f t="shared" si="2"/>
        <v>81.530322335510562</v>
      </c>
      <c r="G150" s="10">
        <v>616.18183380000005</v>
      </c>
    </row>
    <row r="151" spans="1:7" x14ac:dyDescent="0.3">
      <c r="A151" s="29">
        <v>45686</v>
      </c>
      <c r="B151" s="30" t="s">
        <v>36</v>
      </c>
      <c r="C151" s="16" t="s">
        <v>22</v>
      </c>
      <c r="D151" s="16" t="s">
        <v>9</v>
      </c>
      <c r="E151" s="96">
        <v>1755</v>
      </c>
      <c r="F151" s="81">
        <f t="shared" si="2"/>
        <v>2.8481852332076976</v>
      </c>
      <c r="G151" s="10">
        <v>616.18183380000005</v>
      </c>
    </row>
    <row r="152" spans="1:7" x14ac:dyDescent="0.3">
      <c r="A152" s="29">
        <v>45686</v>
      </c>
      <c r="B152" s="31" t="s">
        <v>82</v>
      </c>
      <c r="C152" s="16" t="s">
        <v>22</v>
      </c>
      <c r="D152" s="16" t="s">
        <v>9</v>
      </c>
      <c r="E152" s="97">
        <v>4806.4964730000002</v>
      </c>
      <c r="F152" s="81">
        <f t="shared" si="2"/>
        <v>7.6530798374762661</v>
      </c>
      <c r="G152" s="10">
        <v>628.04734499999995</v>
      </c>
    </row>
    <row r="153" spans="1:7" x14ac:dyDescent="0.3">
      <c r="A153" s="21">
        <v>45688</v>
      </c>
      <c r="B153" s="20" t="s">
        <v>39</v>
      </c>
      <c r="C153" s="10" t="s">
        <v>13</v>
      </c>
      <c r="D153" s="10" t="s">
        <v>2</v>
      </c>
      <c r="E153" s="82">
        <v>25000</v>
      </c>
      <c r="F153" s="81">
        <f t="shared" si="2"/>
        <v>40.572439219482874</v>
      </c>
      <c r="G153" s="10">
        <v>616.18183380000005</v>
      </c>
    </row>
    <row r="154" spans="1:7" x14ac:dyDescent="0.3">
      <c r="A154" s="21">
        <v>45688</v>
      </c>
      <c r="B154" s="20" t="s">
        <v>39</v>
      </c>
      <c r="C154" s="10" t="s">
        <v>13</v>
      </c>
      <c r="D154" s="10" t="s">
        <v>9</v>
      </c>
      <c r="E154" s="82">
        <v>51500</v>
      </c>
      <c r="F154" s="81">
        <f t="shared" si="2"/>
        <v>83.579224792134724</v>
      </c>
      <c r="G154" s="10">
        <v>616.18183380000005</v>
      </c>
    </row>
    <row r="155" spans="1:7" x14ac:dyDescent="0.3">
      <c r="A155" s="21">
        <v>45688</v>
      </c>
      <c r="B155" s="20" t="s">
        <v>39</v>
      </c>
      <c r="C155" s="10" t="s">
        <v>13</v>
      </c>
      <c r="D155" s="10" t="s">
        <v>3</v>
      </c>
      <c r="E155" s="82">
        <v>7200</v>
      </c>
      <c r="F155" s="81">
        <f t="shared" si="2"/>
        <v>11.684862495211068</v>
      </c>
      <c r="G155" s="10">
        <v>616.18183380000005</v>
      </c>
    </row>
    <row r="156" spans="1:7" x14ac:dyDescent="0.3">
      <c r="A156" s="21">
        <v>45688</v>
      </c>
      <c r="B156" s="20" t="s">
        <v>39</v>
      </c>
      <c r="C156" s="10" t="s">
        <v>13</v>
      </c>
      <c r="D156" s="10" t="s">
        <v>3</v>
      </c>
      <c r="E156" s="82">
        <v>25200</v>
      </c>
      <c r="F156" s="81">
        <f t="shared" si="2"/>
        <v>40.897018733238738</v>
      </c>
      <c r="G156" s="10">
        <v>616.18183380000005</v>
      </c>
    </row>
    <row r="157" spans="1:7" x14ac:dyDescent="0.3">
      <c r="A157" s="21">
        <v>45688</v>
      </c>
      <c r="B157" s="20" t="s">
        <v>39</v>
      </c>
      <c r="C157" s="10" t="s">
        <v>13</v>
      </c>
      <c r="D157" s="10" t="s">
        <v>4</v>
      </c>
      <c r="E157" s="82">
        <v>460350</v>
      </c>
      <c r="F157" s="81">
        <f t="shared" si="2"/>
        <v>747.10089578755765</v>
      </c>
      <c r="G157" s="10">
        <v>616.18183380000005</v>
      </c>
    </row>
    <row r="158" spans="1:7" x14ac:dyDescent="0.3">
      <c r="A158" s="21">
        <v>45688</v>
      </c>
      <c r="B158" s="20" t="s">
        <v>39</v>
      </c>
      <c r="C158" s="10" t="s">
        <v>13</v>
      </c>
      <c r="D158" s="10" t="s">
        <v>4</v>
      </c>
      <c r="E158" s="82">
        <v>255900</v>
      </c>
      <c r="F158" s="81">
        <f t="shared" si="2"/>
        <v>415.29948785062669</v>
      </c>
      <c r="G158" s="10">
        <v>616.18183380000005</v>
      </c>
    </row>
    <row r="159" spans="1:7" x14ac:dyDescent="0.3">
      <c r="A159" s="21">
        <v>45688</v>
      </c>
      <c r="B159" s="20" t="s">
        <v>39</v>
      </c>
      <c r="C159" s="10" t="s">
        <v>13</v>
      </c>
      <c r="D159" s="10" t="s">
        <v>4</v>
      </c>
      <c r="E159" s="82">
        <v>219600</v>
      </c>
      <c r="F159" s="81">
        <f t="shared" si="2"/>
        <v>356.38830610393757</v>
      </c>
      <c r="G159" s="10">
        <v>616.18183380000005</v>
      </c>
    </row>
    <row r="160" spans="1:7" x14ac:dyDescent="0.3">
      <c r="A160" s="21">
        <v>45688</v>
      </c>
      <c r="B160" s="20" t="s">
        <v>39</v>
      </c>
      <c r="C160" s="10" t="s">
        <v>13</v>
      </c>
      <c r="D160" s="10" t="s">
        <v>4</v>
      </c>
      <c r="E160" s="82">
        <v>20000</v>
      </c>
      <c r="F160" s="81">
        <f t="shared" si="2"/>
        <v>32.457951375586298</v>
      </c>
      <c r="G160" s="10">
        <v>616.18183380000005</v>
      </c>
    </row>
    <row r="161" spans="1:7" x14ac:dyDescent="0.3">
      <c r="A161" s="21">
        <v>45688</v>
      </c>
      <c r="B161" s="20" t="s">
        <v>39</v>
      </c>
      <c r="C161" s="10" t="s">
        <v>13</v>
      </c>
      <c r="D161" s="10" t="s">
        <v>4</v>
      </c>
      <c r="E161" s="82">
        <v>231300</v>
      </c>
      <c r="F161" s="81">
        <f t="shared" si="2"/>
        <v>375.37620765865557</v>
      </c>
      <c r="G161" s="10">
        <v>616.18183380000005</v>
      </c>
    </row>
    <row r="162" spans="1:7" x14ac:dyDescent="0.3">
      <c r="A162" s="21">
        <v>45688</v>
      </c>
      <c r="B162" s="20" t="s">
        <v>39</v>
      </c>
      <c r="C162" s="10" t="s">
        <v>13</v>
      </c>
      <c r="D162" s="10" t="s">
        <v>4</v>
      </c>
      <c r="E162" s="82">
        <v>106700</v>
      </c>
      <c r="F162" s="81">
        <f t="shared" si="2"/>
        <v>173.16317058875291</v>
      </c>
      <c r="G162" s="10">
        <v>616.18183380000005</v>
      </c>
    </row>
    <row r="163" spans="1:7" x14ac:dyDescent="0.3">
      <c r="A163" s="21">
        <v>45688</v>
      </c>
      <c r="B163" s="20" t="s">
        <v>39</v>
      </c>
      <c r="C163" s="10" t="s">
        <v>13</v>
      </c>
      <c r="D163" s="10" t="s">
        <v>4</v>
      </c>
      <c r="E163" s="82">
        <v>233900</v>
      </c>
      <c r="F163" s="81">
        <f t="shared" si="2"/>
        <v>379.5957413374818</v>
      </c>
      <c r="G163" s="10">
        <v>616.18183380000005</v>
      </c>
    </row>
    <row r="164" spans="1:7" x14ac:dyDescent="0.3">
      <c r="A164" s="21">
        <v>45688</v>
      </c>
      <c r="B164" s="20" t="s">
        <v>39</v>
      </c>
      <c r="C164" s="10" t="s">
        <v>13</v>
      </c>
      <c r="D164" s="10" t="s">
        <v>9</v>
      </c>
      <c r="E164" s="82">
        <v>29000</v>
      </c>
      <c r="F164" s="81">
        <f t="shared" si="2"/>
        <v>47.064029494600135</v>
      </c>
      <c r="G164" s="10">
        <v>616.18183380000005</v>
      </c>
    </row>
    <row r="165" spans="1:7" x14ac:dyDescent="0.3">
      <c r="A165" s="21">
        <v>45688</v>
      </c>
      <c r="B165" s="20" t="s">
        <v>39</v>
      </c>
      <c r="C165" s="10" t="s">
        <v>13</v>
      </c>
      <c r="D165" s="10" t="s">
        <v>9</v>
      </c>
      <c r="E165" s="82">
        <v>40000</v>
      </c>
      <c r="F165" s="81">
        <f t="shared" si="2"/>
        <v>64.915902751172595</v>
      </c>
      <c r="G165" s="10">
        <v>616.18183380000005</v>
      </c>
    </row>
    <row r="166" spans="1:7" ht="15" thickBot="1" x14ac:dyDescent="0.35">
      <c r="A166" s="32">
        <v>45688</v>
      </c>
      <c r="B166" s="33" t="s">
        <v>60</v>
      </c>
      <c r="C166" s="34" t="s">
        <v>22</v>
      </c>
      <c r="D166" s="34" t="s">
        <v>9</v>
      </c>
      <c r="E166" s="98">
        <v>20475</v>
      </c>
      <c r="F166" s="99">
        <f t="shared" si="2"/>
        <v>33.22882772075647</v>
      </c>
      <c r="G166" s="34">
        <v>616.18183380000005</v>
      </c>
    </row>
    <row r="167" spans="1:7" x14ac:dyDescent="0.3">
      <c r="A167" s="42">
        <v>45689</v>
      </c>
      <c r="B167" s="43" t="s">
        <v>115</v>
      </c>
      <c r="C167" s="44" t="s">
        <v>16</v>
      </c>
      <c r="D167" s="45" t="s">
        <v>3</v>
      </c>
      <c r="E167" s="100">
        <v>220000</v>
      </c>
      <c r="F167" s="46">
        <f t="shared" si="2"/>
        <v>359.70003387924692</v>
      </c>
      <c r="G167" s="101">
        <v>611.62073750000002</v>
      </c>
    </row>
    <row r="168" spans="1:7" x14ac:dyDescent="0.3">
      <c r="A168" s="48">
        <v>45689</v>
      </c>
      <c r="B168" s="49" t="s">
        <v>116</v>
      </c>
      <c r="C168" s="50" t="s">
        <v>16</v>
      </c>
      <c r="D168" s="51" t="s">
        <v>9</v>
      </c>
      <c r="E168" s="102">
        <v>60000</v>
      </c>
      <c r="F168" s="52">
        <f t="shared" si="2"/>
        <v>98.100009239794616</v>
      </c>
      <c r="G168" s="103">
        <v>611.62073750000002</v>
      </c>
    </row>
    <row r="169" spans="1:7" x14ac:dyDescent="0.3">
      <c r="A169" s="48">
        <v>45689</v>
      </c>
      <c r="B169" s="49" t="s">
        <v>117</v>
      </c>
      <c r="C169" s="50" t="s">
        <v>16</v>
      </c>
      <c r="D169" s="51" t="s">
        <v>2</v>
      </c>
      <c r="E169" s="102">
        <v>1313550</v>
      </c>
      <c r="F169" s="52">
        <f t="shared" si="2"/>
        <v>2147.6544522822037</v>
      </c>
      <c r="G169" s="103">
        <v>611.62073750000002</v>
      </c>
    </row>
    <row r="170" spans="1:7" x14ac:dyDescent="0.3">
      <c r="A170" s="54">
        <v>45690</v>
      </c>
      <c r="B170" s="55" t="s">
        <v>118</v>
      </c>
      <c r="C170" s="56" t="s">
        <v>8</v>
      </c>
      <c r="D170" s="53" t="s">
        <v>2</v>
      </c>
      <c r="E170" s="104">
        <v>15000</v>
      </c>
      <c r="F170" s="52">
        <f>E170/G170</f>
        <v>24.525002309948654</v>
      </c>
      <c r="G170" s="103">
        <v>611.62073750000002</v>
      </c>
    </row>
    <row r="171" spans="1:7" x14ac:dyDescent="0.3">
      <c r="A171" s="54">
        <v>45691</v>
      </c>
      <c r="B171" s="55" t="s">
        <v>118</v>
      </c>
      <c r="C171" s="56" t="s">
        <v>8</v>
      </c>
      <c r="D171" s="53" t="s">
        <v>4</v>
      </c>
      <c r="E171" s="104">
        <v>15000</v>
      </c>
      <c r="F171" s="52">
        <f t="shared" ref="F171:F234" si="3">E171/G171</f>
        <v>24.525002309948654</v>
      </c>
      <c r="G171" s="103">
        <v>611.62073750000002</v>
      </c>
    </row>
    <row r="172" spans="1:7" x14ac:dyDescent="0.3">
      <c r="A172" s="54">
        <v>45691</v>
      </c>
      <c r="B172" s="55" t="s">
        <v>28</v>
      </c>
      <c r="C172" s="56" t="s">
        <v>8</v>
      </c>
      <c r="D172" s="53" t="s">
        <v>9</v>
      </c>
      <c r="E172" s="104">
        <v>4000</v>
      </c>
      <c r="F172" s="52">
        <f t="shared" si="3"/>
        <v>6.5400006159863082</v>
      </c>
      <c r="G172" s="103">
        <v>611.62073750000002</v>
      </c>
    </row>
    <row r="173" spans="1:7" x14ac:dyDescent="0.3">
      <c r="A173" s="54">
        <v>45691</v>
      </c>
      <c r="B173" s="55" t="s">
        <v>28</v>
      </c>
      <c r="C173" s="56" t="s">
        <v>8</v>
      </c>
      <c r="D173" s="53" t="s">
        <v>3</v>
      </c>
      <c r="E173" s="104">
        <v>4000</v>
      </c>
      <c r="F173" s="52">
        <f t="shared" si="3"/>
        <v>6.5400006159863082</v>
      </c>
      <c r="G173" s="103">
        <v>611.62073750000002</v>
      </c>
    </row>
    <row r="174" spans="1:7" x14ac:dyDescent="0.3">
      <c r="A174" s="54">
        <v>45691</v>
      </c>
      <c r="B174" s="55" t="s">
        <v>28</v>
      </c>
      <c r="C174" s="56" t="s">
        <v>8</v>
      </c>
      <c r="D174" s="53" t="s">
        <v>3</v>
      </c>
      <c r="E174" s="104">
        <v>4000</v>
      </c>
      <c r="F174" s="52">
        <f t="shared" si="3"/>
        <v>6.5400006159863082</v>
      </c>
      <c r="G174" s="103">
        <v>611.62073750000002</v>
      </c>
    </row>
    <row r="175" spans="1:7" x14ac:dyDescent="0.3">
      <c r="A175" s="54">
        <v>45691</v>
      </c>
      <c r="B175" s="55" t="s">
        <v>28</v>
      </c>
      <c r="C175" s="56" t="s">
        <v>8</v>
      </c>
      <c r="D175" s="53" t="s">
        <v>4</v>
      </c>
      <c r="E175" s="104">
        <v>4000</v>
      </c>
      <c r="F175" s="52">
        <f t="shared" si="3"/>
        <v>6.5400006159863082</v>
      </c>
      <c r="G175" s="103">
        <v>611.62073750000002</v>
      </c>
    </row>
    <row r="176" spans="1:7" x14ac:dyDescent="0.3">
      <c r="A176" s="54">
        <v>45691</v>
      </c>
      <c r="B176" s="55" t="s">
        <v>28</v>
      </c>
      <c r="C176" s="56" t="s">
        <v>8</v>
      </c>
      <c r="D176" s="53" t="s">
        <v>4</v>
      </c>
      <c r="E176" s="104">
        <v>4000</v>
      </c>
      <c r="F176" s="52">
        <f t="shared" si="3"/>
        <v>6.5400006159863082</v>
      </c>
      <c r="G176" s="103">
        <v>611.62073750000002</v>
      </c>
    </row>
    <row r="177" spans="1:7" x14ac:dyDescent="0.3">
      <c r="A177" s="54">
        <v>45691</v>
      </c>
      <c r="B177" s="55" t="s">
        <v>28</v>
      </c>
      <c r="C177" s="56" t="s">
        <v>8</v>
      </c>
      <c r="D177" s="53" t="s">
        <v>4</v>
      </c>
      <c r="E177" s="104">
        <v>4000</v>
      </c>
      <c r="F177" s="52">
        <f t="shared" si="3"/>
        <v>6.5400006159863082</v>
      </c>
      <c r="G177" s="103">
        <v>611.62073750000002</v>
      </c>
    </row>
    <row r="178" spans="1:7" x14ac:dyDescent="0.3">
      <c r="A178" s="54">
        <v>45691</v>
      </c>
      <c r="B178" s="55" t="s">
        <v>28</v>
      </c>
      <c r="C178" s="56" t="s">
        <v>8</v>
      </c>
      <c r="D178" s="53" t="s">
        <v>4</v>
      </c>
      <c r="E178" s="104">
        <v>4000</v>
      </c>
      <c r="F178" s="52">
        <f t="shared" si="3"/>
        <v>6.5400006159863082</v>
      </c>
      <c r="G178" s="103">
        <v>611.62073750000002</v>
      </c>
    </row>
    <row r="179" spans="1:7" x14ac:dyDescent="0.3">
      <c r="A179" s="54">
        <v>45691</v>
      </c>
      <c r="B179" s="55" t="s">
        <v>28</v>
      </c>
      <c r="C179" s="56" t="s">
        <v>8</v>
      </c>
      <c r="D179" s="53" t="s">
        <v>4</v>
      </c>
      <c r="E179" s="104">
        <v>4000</v>
      </c>
      <c r="F179" s="52">
        <f t="shared" si="3"/>
        <v>6.5400006159863082</v>
      </c>
      <c r="G179" s="103">
        <v>611.62073750000002</v>
      </c>
    </row>
    <row r="180" spans="1:7" x14ac:dyDescent="0.3">
      <c r="A180" s="54">
        <v>45691</v>
      </c>
      <c r="B180" s="55" t="s">
        <v>28</v>
      </c>
      <c r="C180" s="56" t="s">
        <v>8</v>
      </c>
      <c r="D180" s="53" t="s">
        <v>4</v>
      </c>
      <c r="E180" s="104">
        <v>4000</v>
      </c>
      <c r="F180" s="52">
        <f t="shared" si="3"/>
        <v>6.5400006159863082</v>
      </c>
      <c r="G180" s="103">
        <v>611.62073750000002</v>
      </c>
    </row>
    <row r="181" spans="1:7" x14ac:dyDescent="0.3">
      <c r="A181" s="54">
        <v>45692</v>
      </c>
      <c r="B181" s="57" t="s">
        <v>34</v>
      </c>
      <c r="C181" s="56" t="s">
        <v>7</v>
      </c>
      <c r="D181" s="53" t="s">
        <v>4</v>
      </c>
      <c r="E181" s="105">
        <v>5000</v>
      </c>
      <c r="F181" s="52">
        <f t="shared" si="3"/>
        <v>8.1750007699828853</v>
      </c>
      <c r="G181" s="103">
        <v>611.62073750000002</v>
      </c>
    </row>
    <row r="182" spans="1:7" x14ac:dyDescent="0.3">
      <c r="A182" s="54">
        <v>45692</v>
      </c>
      <c r="B182" s="57" t="s">
        <v>119</v>
      </c>
      <c r="C182" s="56" t="s">
        <v>13</v>
      </c>
      <c r="D182" s="53" t="s">
        <v>9</v>
      </c>
      <c r="E182" s="105">
        <v>40000</v>
      </c>
      <c r="F182" s="52">
        <f t="shared" si="3"/>
        <v>65.400006159863082</v>
      </c>
      <c r="G182" s="103">
        <v>611.62073750000002</v>
      </c>
    </row>
    <row r="183" spans="1:7" x14ac:dyDescent="0.3">
      <c r="A183" s="54">
        <v>45692</v>
      </c>
      <c r="B183" s="57" t="s">
        <v>120</v>
      </c>
      <c r="C183" s="56" t="s">
        <v>13</v>
      </c>
      <c r="D183" s="53" t="s">
        <v>9</v>
      </c>
      <c r="E183" s="105">
        <v>2000</v>
      </c>
      <c r="F183" s="52">
        <f t="shared" si="3"/>
        <v>3.2700003079931541</v>
      </c>
      <c r="G183" s="103">
        <v>611.62073750000002</v>
      </c>
    </row>
    <row r="184" spans="1:7" x14ac:dyDescent="0.3">
      <c r="A184" s="54">
        <v>45692</v>
      </c>
      <c r="B184" s="57" t="s">
        <v>34</v>
      </c>
      <c r="C184" s="56" t="s">
        <v>7</v>
      </c>
      <c r="D184" s="53" t="s">
        <v>2</v>
      </c>
      <c r="E184" s="105">
        <v>5000</v>
      </c>
      <c r="F184" s="52">
        <f t="shared" si="3"/>
        <v>8.1750007699828853</v>
      </c>
      <c r="G184" s="103">
        <v>611.62073750000002</v>
      </c>
    </row>
    <row r="185" spans="1:7" x14ac:dyDescent="0.3">
      <c r="A185" s="59">
        <v>45694</v>
      </c>
      <c r="B185" s="57" t="s">
        <v>34</v>
      </c>
      <c r="C185" s="56" t="s">
        <v>7</v>
      </c>
      <c r="D185" s="53" t="s">
        <v>4</v>
      </c>
      <c r="E185" s="105">
        <v>5000</v>
      </c>
      <c r="F185" s="52">
        <f t="shared" si="3"/>
        <v>8.1750007699828853</v>
      </c>
      <c r="G185" s="103">
        <v>611.62073750000002</v>
      </c>
    </row>
    <row r="186" spans="1:7" x14ac:dyDescent="0.3">
      <c r="A186" s="59">
        <v>45695</v>
      </c>
      <c r="B186" s="57" t="s">
        <v>25</v>
      </c>
      <c r="C186" s="56" t="s">
        <v>8</v>
      </c>
      <c r="D186" s="53" t="s">
        <v>2</v>
      </c>
      <c r="E186" s="105">
        <v>20000</v>
      </c>
      <c r="F186" s="52">
        <f t="shared" si="3"/>
        <v>32.700003079931541</v>
      </c>
      <c r="G186" s="103">
        <v>611.62073750000002</v>
      </c>
    </row>
    <row r="187" spans="1:7" x14ac:dyDescent="0.3">
      <c r="A187" s="59">
        <v>45698</v>
      </c>
      <c r="B187" s="57" t="s">
        <v>121</v>
      </c>
      <c r="C187" s="56" t="s">
        <v>11</v>
      </c>
      <c r="D187" s="53" t="s">
        <v>9</v>
      </c>
      <c r="E187" s="105">
        <v>50000</v>
      </c>
      <c r="F187" s="52">
        <f t="shared" si="3"/>
        <v>81.750007699828842</v>
      </c>
      <c r="G187" s="103">
        <v>611.62073750000002</v>
      </c>
    </row>
    <row r="188" spans="1:7" x14ac:dyDescent="0.3">
      <c r="A188" s="59">
        <v>45698</v>
      </c>
      <c r="B188" s="57" t="s">
        <v>28</v>
      </c>
      <c r="C188" s="56" t="s">
        <v>8</v>
      </c>
      <c r="D188" s="53" t="s">
        <v>9</v>
      </c>
      <c r="E188" s="104">
        <v>4000</v>
      </c>
      <c r="F188" s="52">
        <f t="shared" si="3"/>
        <v>6.5400006159863082</v>
      </c>
      <c r="G188" s="103">
        <v>611.62073750000002</v>
      </c>
    </row>
    <row r="189" spans="1:7" x14ac:dyDescent="0.3">
      <c r="A189" s="59">
        <v>45698</v>
      </c>
      <c r="B189" s="57" t="s">
        <v>28</v>
      </c>
      <c r="C189" s="56" t="s">
        <v>8</v>
      </c>
      <c r="D189" s="53" t="s">
        <v>3</v>
      </c>
      <c r="E189" s="104">
        <v>4000</v>
      </c>
      <c r="F189" s="52">
        <f t="shared" si="3"/>
        <v>6.5400006159863082</v>
      </c>
      <c r="G189" s="103">
        <v>611.62073750000002</v>
      </c>
    </row>
    <row r="190" spans="1:7" x14ac:dyDescent="0.3">
      <c r="A190" s="59">
        <v>45698</v>
      </c>
      <c r="B190" s="57" t="s">
        <v>28</v>
      </c>
      <c r="C190" s="56" t="s">
        <v>8</v>
      </c>
      <c r="D190" s="53" t="s">
        <v>3</v>
      </c>
      <c r="E190" s="104">
        <v>4000</v>
      </c>
      <c r="F190" s="52">
        <f t="shared" si="3"/>
        <v>6.5400006159863082</v>
      </c>
      <c r="G190" s="103">
        <v>611.62073750000002</v>
      </c>
    </row>
    <row r="191" spans="1:7" x14ac:dyDescent="0.3">
      <c r="A191" s="59">
        <v>45698</v>
      </c>
      <c r="B191" s="57" t="s">
        <v>28</v>
      </c>
      <c r="C191" s="56" t="s">
        <v>8</v>
      </c>
      <c r="D191" s="53" t="s">
        <v>4</v>
      </c>
      <c r="E191" s="104">
        <v>4000</v>
      </c>
      <c r="F191" s="52">
        <f t="shared" si="3"/>
        <v>6.5400006159863082</v>
      </c>
      <c r="G191" s="103">
        <v>611.62073750000002</v>
      </c>
    </row>
    <row r="192" spans="1:7" x14ac:dyDescent="0.3">
      <c r="A192" s="59">
        <v>45698</v>
      </c>
      <c r="B192" s="57" t="s">
        <v>28</v>
      </c>
      <c r="C192" s="56" t="s">
        <v>8</v>
      </c>
      <c r="D192" s="53" t="s">
        <v>4</v>
      </c>
      <c r="E192" s="104">
        <v>4000</v>
      </c>
      <c r="F192" s="52">
        <f t="shared" si="3"/>
        <v>6.5400006159863082</v>
      </c>
      <c r="G192" s="103">
        <v>611.62073750000002</v>
      </c>
    </row>
    <row r="193" spans="1:7" x14ac:dyDescent="0.3">
      <c r="A193" s="59">
        <v>45698</v>
      </c>
      <c r="B193" s="57" t="s">
        <v>28</v>
      </c>
      <c r="C193" s="56" t="s">
        <v>8</v>
      </c>
      <c r="D193" s="53" t="s">
        <v>4</v>
      </c>
      <c r="E193" s="104">
        <v>4000</v>
      </c>
      <c r="F193" s="52">
        <f t="shared" si="3"/>
        <v>6.5400006159863082</v>
      </c>
      <c r="G193" s="103">
        <v>611.62073750000002</v>
      </c>
    </row>
    <row r="194" spans="1:7" x14ac:dyDescent="0.3">
      <c r="A194" s="59">
        <v>45698</v>
      </c>
      <c r="B194" s="57" t="s">
        <v>28</v>
      </c>
      <c r="C194" s="56" t="s">
        <v>8</v>
      </c>
      <c r="D194" s="53" t="s">
        <v>4</v>
      </c>
      <c r="E194" s="104">
        <v>4000</v>
      </c>
      <c r="F194" s="52">
        <f t="shared" si="3"/>
        <v>6.5400006159863082</v>
      </c>
      <c r="G194" s="103">
        <v>611.62073750000002</v>
      </c>
    </row>
    <row r="195" spans="1:7" x14ac:dyDescent="0.3">
      <c r="A195" s="59">
        <v>45698</v>
      </c>
      <c r="B195" s="57" t="s">
        <v>28</v>
      </c>
      <c r="C195" s="56" t="s">
        <v>8</v>
      </c>
      <c r="D195" s="53" t="s">
        <v>4</v>
      </c>
      <c r="E195" s="104">
        <v>4000</v>
      </c>
      <c r="F195" s="52">
        <f t="shared" si="3"/>
        <v>6.5400006159863082</v>
      </c>
      <c r="G195" s="103">
        <v>611.62073750000002</v>
      </c>
    </row>
    <row r="196" spans="1:7" x14ac:dyDescent="0.3">
      <c r="A196" s="59">
        <v>45698</v>
      </c>
      <c r="B196" s="57" t="s">
        <v>28</v>
      </c>
      <c r="C196" s="56" t="s">
        <v>8</v>
      </c>
      <c r="D196" s="53" t="s">
        <v>4</v>
      </c>
      <c r="E196" s="104">
        <v>4000</v>
      </c>
      <c r="F196" s="52">
        <f t="shared" si="3"/>
        <v>6.5400006159863082</v>
      </c>
      <c r="G196" s="103">
        <v>611.62073750000002</v>
      </c>
    </row>
    <row r="197" spans="1:7" x14ac:dyDescent="0.3">
      <c r="A197" s="61">
        <v>45699</v>
      </c>
      <c r="B197" s="62" t="s">
        <v>32</v>
      </c>
      <c r="C197" s="56" t="s">
        <v>99</v>
      </c>
      <c r="D197" s="53" t="s">
        <v>4</v>
      </c>
      <c r="E197" s="106">
        <v>3000</v>
      </c>
      <c r="F197" s="52">
        <f t="shared" si="3"/>
        <v>4.9050004619897312</v>
      </c>
      <c r="G197" s="103">
        <v>611.62073750000002</v>
      </c>
    </row>
    <row r="198" spans="1:7" x14ac:dyDescent="0.3">
      <c r="A198" s="61">
        <v>45702</v>
      </c>
      <c r="B198" s="62" t="s">
        <v>32</v>
      </c>
      <c r="C198" s="56" t="s">
        <v>99</v>
      </c>
      <c r="D198" s="53" t="s">
        <v>4</v>
      </c>
      <c r="E198" s="105">
        <v>20000</v>
      </c>
      <c r="F198" s="52">
        <f t="shared" si="3"/>
        <v>32.700003079931541</v>
      </c>
      <c r="G198" s="103">
        <v>611.62073750000002</v>
      </c>
    </row>
    <row r="199" spans="1:7" x14ac:dyDescent="0.3">
      <c r="A199" s="48">
        <v>45705</v>
      </c>
      <c r="B199" s="49" t="s">
        <v>122</v>
      </c>
      <c r="C199" s="50" t="s">
        <v>16</v>
      </c>
      <c r="D199" s="51" t="s">
        <v>2</v>
      </c>
      <c r="E199" s="102">
        <v>160534</v>
      </c>
      <c r="F199" s="52">
        <f t="shared" si="3"/>
        <v>262.4731147216865</v>
      </c>
      <c r="G199" s="103">
        <v>611.62073750000002</v>
      </c>
    </row>
    <row r="200" spans="1:7" x14ac:dyDescent="0.3">
      <c r="A200" s="48">
        <v>45705</v>
      </c>
      <c r="B200" s="49" t="s">
        <v>122</v>
      </c>
      <c r="C200" s="50" t="s">
        <v>16</v>
      </c>
      <c r="D200" s="51" t="s">
        <v>4</v>
      </c>
      <c r="E200" s="102">
        <v>130269</v>
      </c>
      <c r="F200" s="52">
        <f t="shared" si="3"/>
        <v>212.98983506098008</v>
      </c>
      <c r="G200" s="103">
        <v>611.62073750000002</v>
      </c>
    </row>
    <row r="201" spans="1:7" x14ac:dyDescent="0.3">
      <c r="A201" s="48">
        <v>45705</v>
      </c>
      <c r="B201" s="49" t="s">
        <v>122</v>
      </c>
      <c r="C201" s="50" t="s">
        <v>16</v>
      </c>
      <c r="D201" s="51" t="s">
        <v>9</v>
      </c>
      <c r="E201" s="102">
        <v>140905</v>
      </c>
      <c r="F201" s="52">
        <f t="shared" si="3"/>
        <v>230.37969669888767</v>
      </c>
      <c r="G201" s="103">
        <v>611.62073750000002</v>
      </c>
    </row>
    <row r="202" spans="1:7" x14ac:dyDescent="0.3">
      <c r="A202" s="48">
        <v>45705</v>
      </c>
      <c r="B202" s="49" t="s">
        <v>123</v>
      </c>
      <c r="C202" s="50" t="s">
        <v>16</v>
      </c>
      <c r="D202" s="51" t="s">
        <v>9</v>
      </c>
      <c r="E202" s="102">
        <v>3684</v>
      </c>
      <c r="F202" s="52">
        <f t="shared" si="3"/>
        <v>6.0233405673233893</v>
      </c>
      <c r="G202" s="103">
        <v>611.62073750000002</v>
      </c>
    </row>
    <row r="203" spans="1:7" x14ac:dyDescent="0.3">
      <c r="A203" s="48">
        <v>45705</v>
      </c>
      <c r="B203" s="49" t="s">
        <v>123</v>
      </c>
      <c r="C203" s="50" t="s">
        <v>16</v>
      </c>
      <c r="D203" s="51" t="s">
        <v>9</v>
      </c>
      <c r="E203" s="102">
        <v>3684</v>
      </c>
      <c r="F203" s="52">
        <f t="shared" si="3"/>
        <v>6.0233405673233893</v>
      </c>
      <c r="G203" s="103">
        <v>611.62073750000002</v>
      </c>
    </row>
    <row r="204" spans="1:7" x14ac:dyDescent="0.3">
      <c r="A204" s="48">
        <v>45705</v>
      </c>
      <c r="B204" s="49" t="s">
        <v>123</v>
      </c>
      <c r="C204" s="50" t="s">
        <v>16</v>
      </c>
      <c r="D204" s="51" t="s">
        <v>4</v>
      </c>
      <c r="E204" s="102">
        <v>8197</v>
      </c>
      <c r="F204" s="52">
        <f t="shared" si="3"/>
        <v>13.402096262309941</v>
      </c>
      <c r="G204" s="103">
        <v>611.62073750000002</v>
      </c>
    </row>
    <row r="205" spans="1:7" x14ac:dyDescent="0.3">
      <c r="A205" s="48">
        <v>45705</v>
      </c>
      <c r="B205" s="49" t="s">
        <v>123</v>
      </c>
      <c r="C205" s="50" t="s">
        <v>16</v>
      </c>
      <c r="D205" s="51" t="s">
        <v>3</v>
      </c>
      <c r="E205" s="102">
        <v>12106</v>
      </c>
      <c r="F205" s="52">
        <f t="shared" si="3"/>
        <v>19.793311864282561</v>
      </c>
      <c r="G205" s="103">
        <v>611.62073750000002</v>
      </c>
    </row>
    <row r="206" spans="1:7" x14ac:dyDescent="0.3">
      <c r="A206" s="61">
        <v>45705</v>
      </c>
      <c r="B206" s="58" t="s">
        <v>124</v>
      </c>
      <c r="C206" s="56" t="s">
        <v>7</v>
      </c>
      <c r="D206" s="53" t="s">
        <v>4</v>
      </c>
      <c r="E206" s="105">
        <v>300000</v>
      </c>
      <c r="F206" s="52">
        <f t="shared" si="3"/>
        <v>490.50004619897311</v>
      </c>
      <c r="G206" s="103">
        <v>611.62073750000002</v>
      </c>
    </row>
    <row r="207" spans="1:7" x14ac:dyDescent="0.3">
      <c r="A207" s="61">
        <v>45705</v>
      </c>
      <c r="B207" s="58" t="s">
        <v>125</v>
      </c>
      <c r="C207" s="56" t="s">
        <v>16</v>
      </c>
      <c r="D207" s="53" t="s">
        <v>17</v>
      </c>
      <c r="E207" s="105">
        <v>31845</v>
      </c>
      <c r="F207" s="52">
        <f t="shared" si="3"/>
        <v>52.06657990402099</v>
      </c>
      <c r="G207" s="103">
        <v>611.62073750000002</v>
      </c>
    </row>
    <row r="208" spans="1:7" x14ac:dyDescent="0.3">
      <c r="A208" s="61">
        <v>45705</v>
      </c>
      <c r="B208" s="58" t="s">
        <v>34</v>
      </c>
      <c r="C208" s="56" t="s">
        <v>7</v>
      </c>
      <c r="D208" s="53" t="s">
        <v>4</v>
      </c>
      <c r="E208" s="105">
        <v>5000</v>
      </c>
      <c r="F208" s="52">
        <f t="shared" si="3"/>
        <v>8.1750007699828853</v>
      </c>
      <c r="G208" s="103">
        <v>611.62073750000002</v>
      </c>
    </row>
    <row r="209" spans="1:7" x14ac:dyDescent="0.3">
      <c r="A209" s="61">
        <v>45705</v>
      </c>
      <c r="B209" s="58" t="s">
        <v>34</v>
      </c>
      <c r="C209" s="56" t="s">
        <v>7</v>
      </c>
      <c r="D209" s="53" t="s">
        <v>4</v>
      </c>
      <c r="E209" s="105">
        <v>5000</v>
      </c>
      <c r="F209" s="52">
        <f t="shared" si="3"/>
        <v>8.1750007699828853</v>
      </c>
      <c r="G209" s="103">
        <v>611.62073750000002</v>
      </c>
    </row>
    <row r="210" spans="1:7" x14ac:dyDescent="0.3">
      <c r="A210" s="61">
        <v>45705</v>
      </c>
      <c r="B210" s="57" t="s">
        <v>28</v>
      </c>
      <c r="C210" s="56" t="s">
        <v>8</v>
      </c>
      <c r="D210" s="53" t="s">
        <v>9</v>
      </c>
      <c r="E210" s="105">
        <v>4000</v>
      </c>
      <c r="F210" s="52">
        <f t="shared" si="3"/>
        <v>6.5400006159863082</v>
      </c>
      <c r="G210" s="103">
        <v>611.62073750000002</v>
      </c>
    </row>
    <row r="211" spans="1:7" x14ac:dyDescent="0.3">
      <c r="A211" s="61">
        <v>45705</v>
      </c>
      <c r="B211" s="57" t="s">
        <v>28</v>
      </c>
      <c r="C211" s="56" t="s">
        <v>8</v>
      </c>
      <c r="D211" s="53" t="s">
        <v>3</v>
      </c>
      <c r="E211" s="105">
        <v>4000</v>
      </c>
      <c r="F211" s="52">
        <f t="shared" si="3"/>
        <v>6.5400006159863082</v>
      </c>
      <c r="G211" s="103">
        <v>611.62073750000002</v>
      </c>
    </row>
    <row r="212" spans="1:7" x14ac:dyDescent="0.3">
      <c r="A212" s="61">
        <v>45705</v>
      </c>
      <c r="B212" s="57" t="s">
        <v>28</v>
      </c>
      <c r="C212" s="56" t="s">
        <v>8</v>
      </c>
      <c r="D212" s="53" t="s">
        <v>3</v>
      </c>
      <c r="E212" s="105">
        <v>4000</v>
      </c>
      <c r="F212" s="52">
        <f t="shared" si="3"/>
        <v>6.5400006159863082</v>
      </c>
      <c r="G212" s="103">
        <v>611.62073750000002</v>
      </c>
    </row>
    <row r="213" spans="1:7" x14ac:dyDescent="0.3">
      <c r="A213" s="61">
        <v>45705</v>
      </c>
      <c r="B213" s="57" t="s">
        <v>28</v>
      </c>
      <c r="C213" s="56" t="s">
        <v>8</v>
      </c>
      <c r="D213" s="53" t="s">
        <v>4</v>
      </c>
      <c r="E213" s="105">
        <v>4000</v>
      </c>
      <c r="F213" s="52">
        <f t="shared" si="3"/>
        <v>6.5400006159863082</v>
      </c>
      <c r="G213" s="103">
        <v>611.62073750000002</v>
      </c>
    </row>
    <row r="214" spans="1:7" x14ac:dyDescent="0.3">
      <c r="A214" s="61">
        <v>45705</v>
      </c>
      <c r="B214" s="57" t="s">
        <v>28</v>
      </c>
      <c r="C214" s="56" t="s">
        <v>8</v>
      </c>
      <c r="D214" s="53" t="s">
        <v>4</v>
      </c>
      <c r="E214" s="105">
        <v>4000</v>
      </c>
      <c r="F214" s="52">
        <f t="shared" si="3"/>
        <v>6.5400006159863082</v>
      </c>
      <c r="G214" s="103">
        <v>611.62073750000002</v>
      </c>
    </row>
    <row r="215" spans="1:7" x14ac:dyDescent="0.3">
      <c r="A215" s="61">
        <v>45705</v>
      </c>
      <c r="B215" s="57" t="s">
        <v>28</v>
      </c>
      <c r="C215" s="56" t="s">
        <v>8</v>
      </c>
      <c r="D215" s="53" t="s">
        <v>4</v>
      </c>
      <c r="E215" s="105">
        <v>4000</v>
      </c>
      <c r="F215" s="52">
        <f t="shared" si="3"/>
        <v>6.5400006159863082</v>
      </c>
      <c r="G215" s="103">
        <v>611.62073750000002</v>
      </c>
    </row>
    <row r="216" spans="1:7" x14ac:dyDescent="0.3">
      <c r="A216" s="61">
        <v>45705</v>
      </c>
      <c r="B216" s="57" t="s">
        <v>28</v>
      </c>
      <c r="C216" s="56" t="s">
        <v>8</v>
      </c>
      <c r="D216" s="53" t="s">
        <v>4</v>
      </c>
      <c r="E216" s="105">
        <v>4000</v>
      </c>
      <c r="F216" s="52">
        <f t="shared" si="3"/>
        <v>6.5400006159863082</v>
      </c>
      <c r="G216" s="103">
        <v>611.62073750000002</v>
      </c>
    </row>
    <row r="217" spans="1:7" x14ac:dyDescent="0.3">
      <c r="A217" s="61">
        <v>45705</v>
      </c>
      <c r="B217" s="57" t="s">
        <v>28</v>
      </c>
      <c r="C217" s="56" t="s">
        <v>8</v>
      </c>
      <c r="D217" s="53" t="s">
        <v>4</v>
      </c>
      <c r="E217" s="105">
        <v>4000</v>
      </c>
      <c r="F217" s="52">
        <f t="shared" si="3"/>
        <v>6.5400006159863082</v>
      </c>
      <c r="G217" s="103">
        <v>611.62073750000002</v>
      </c>
    </row>
    <row r="218" spans="1:7" x14ac:dyDescent="0.3">
      <c r="A218" s="61">
        <v>45705</v>
      </c>
      <c r="B218" s="57" t="s">
        <v>28</v>
      </c>
      <c r="C218" s="56" t="s">
        <v>8</v>
      </c>
      <c r="D218" s="53" t="s">
        <v>4</v>
      </c>
      <c r="E218" s="105">
        <v>4000</v>
      </c>
      <c r="F218" s="52">
        <f t="shared" si="3"/>
        <v>6.5400006159863082</v>
      </c>
      <c r="G218" s="103">
        <v>611.62073750000002</v>
      </c>
    </row>
    <row r="219" spans="1:7" x14ac:dyDescent="0.3">
      <c r="A219" s="61">
        <v>45705</v>
      </c>
      <c r="B219" s="62" t="s">
        <v>30</v>
      </c>
      <c r="C219" s="56" t="s">
        <v>14</v>
      </c>
      <c r="D219" s="53" t="s">
        <v>9</v>
      </c>
      <c r="E219" s="106">
        <v>48800</v>
      </c>
      <c r="F219" s="52">
        <f t="shared" si="3"/>
        <v>79.788007515032959</v>
      </c>
      <c r="G219" s="103">
        <v>611.62073750000002</v>
      </c>
    </row>
    <row r="220" spans="1:7" x14ac:dyDescent="0.3">
      <c r="A220" s="61">
        <v>45706</v>
      </c>
      <c r="B220" s="57" t="s">
        <v>34</v>
      </c>
      <c r="C220" s="56" t="s">
        <v>7</v>
      </c>
      <c r="D220" s="53" t="s">
        <v>4</v>
      </c>
      <c r="E220" s="104">
        <v>5000</v>
      </c>
      <c r="F220" s="52">
        <f t="shared" si="3"/>
        <v>8.1750007699828853</v>
      </c>
      <c r="G220" s="103">
        <v>611.62073750000002</v>
      </c>
    </row>
    <row r="221" spans="1:7" x14ac:dyDescent="0.3">
      <c r="A221" s="61">
        <v>45706</v>
      </c>
      <c r="B221" s="57" t="s">
        <v>34</v>
      </c>
      <c r="C221" s="56" t="s">
        <v>7</v>
      </c>
      <c r="D221" s="53" t="s">
        <v>4</v>
      </c>
      <c r="E221" s="104">
        <v>5000</v>
      </c>
      <c r="F221" s="52">
        <f t="shared" si="3"/>
        <v>8.1750007699828853</v>
      </c>
      <c r="G221" s="103">
        <v>611.62073750000002</v>
      </c>
    </row>
    <row r="222" spans="1:7" x14ac:dyDescent="0.3">
      <c r="A222" s="61">
        <v>45706</v>
      </c>
      <c r="B222" s="57" t="s">
        <v>100</v>
      </c>
      <c r="C222" s="56" t="s">
        <v>11</v>
      </c>
      <c r="D222" s="53" t="s">
        <v>9</v>
      </c>
      <c r="E222" s="104">
        <v>52702</v>
      </c>
      <c r="F222" s="52">
        <f t="shared" si="3"/>
        <v>86.167778115927604</v>
      </c>
      <c r="G222" s="103">
        <v>611.62073750000002</v>
      </c>
    </row>
    <row r="223" spans="1:7" x14ac:dyDescent="0.3">
      <c r="A223" s="61">
        <v>45707</v>
      </c>
      <c r="B223" s="57" t="s">
        <v>121</v>
      </c>
      <c r="C223" s="56" t="s">
        <v>11</v>
      </c>
      <c r="D223" s="53" t="s">
        <v>9</v>
      </c>
      <c r="E223" s="104">
        <v>50000</v>
      </c>
      <c r="F223" s="52">
        <f t="shared" si="3"/>
        <v>81.750007699828842</v>
      </c>
      <c r="G223" s="103">
        <v>611.62073750000002</v>
      </c>
    </row>
    <row r="224" spans="1:7" x14ac:dyDescent="0.3">
      <c r="A224" s="61">
        <v>45707</v>
      </c>
      <c r="B224" s="57" t="s">
        <v>126</v>
      </c>
      <c r="C224" s="56" t="s">
        <v>7</v>
      </c>
      <c r="D224" s="53" t="s">
        <v>4</v>
      </c>
      <c r="E224" s="104">
        <v>18600</v>
      </c>
      <c r="F224" s="52">
        <f t="shared" si="3"/>
        <v>30.411002864336332</v>
      </c>
      <c r="G224" s="103">
        <v>611.62073750000002</v>
      </c>
    </row>
    <row r="225" spans="1:7" x14ac:dyDescent="0.3">
      <c r="A225" s="61">
        <v>45708</v>
      </c>
      <c r="B225" s="57" t="s">
        <v>126</v>
      </c>
      <c r="C225" s="56" t="s">
        <v>7</v>
      </c>
      <c r="D225" s="53" t="s">
        <v>4</v>
      </c>
      <c r="E225" s="104">
        <v>18600</v>
      </c>
      <c r="F225" s="52">
        <f t="shared" si="3"/>
        <v>30.411002864336332</v>
      </c>
      <c r="G225" s="103">
        <v>611.62073750000002</v>
      </c>
    </row>
    <row r="226" spans="1:7" x14ac:dyDescent="0.3">
      <c r="A226" s="48">
        <v>45708</v>
      </c>
      <c r="B226" s="63" t="s">
        <v>101</v>
      </c>
      <c r="C226" s="56" t="s">
        <v>22</v>
      </c>
      <c r="D226" s="53" t="s">
        <v>9</v>
      </c>
      <c r="E226" s="64">
        <v>100</v>
      </c>
      <c r="F226" s="52"/>
      <c r="G226" s="103">
        <v>611.62073750000002</v>
      </c>
    </row>
    <row r="227" spans="1:7" x14ac:dyDescent="0.3">
      <c r="A227" s="61">
        <v>45708</v>
      </c>
      <c r="B227" s="57" t="s">
        <v>32</v>
      </c>
      <c r="C227" s="56" t="s">
        <v>99</v>
      </c>
      <c r="D227" s="53" t="s">
        <v>4</v>
      </c>
      <c r="E227" s="104">
        <v>4500</v>
      </c>
      <c r="F227" s="52">
        <f t="shared" si="3"/>
        <v>7.3575006929845959</v>
      </c>
      <c r="G227" s="103">
        <v>611.62073750000002</v>
      </c>
    </row>
    <row r="228" spans="1:7" x14ac:dyDescent="0.3">
      <c r="A228" s="61">
        <v>45708</v>
      </c>
      <c r="B228" s="57" t="s">
        <v>29</v>
      </c>
      <c r="C228" s="56" t="s">
        <v>10</v>
      </c>
      <c r="D228" s="53" t="s">
        <v>9</v>
      </c>
      <c r="E228" s="104">
        <v>200</v>
      </c>
      <c r="F228" s="52">
        <f t="shared" si="3"/>
        <v>0.32700003079931539</v>
      </c>
      <c r="G228" s="103">
        <v>611.62073750000002</v>
      </c>
    </row>
    <row r="229" spans="1:7" x14ac:dyDescent="0.3">
      <c r="A229" s="61">
        <v>45708</v>
      </c>
      <c r="B229" s="57" t="s">
        <v>29</v>
      </c>
      <c r="C229" s="56" t="s">
        <v>10</v>
      </c>
      <c r="D229" s="53" t="s">
        <v>9</v>
      </c>
      <c r="E229" s="104">
        <v>192</v>
      </c>
      <c r="F229" s="52">
        <f t="shared" si="3"/>
        <v>0.31392002956734277</v>
      </c>
      <c r="G229" s="103">
        <v>611.62073750000002</v>
      </c>
    </row>
    <row r="230" spans="1:7" x14ac:dyDescent="0.3">
      <c r="A230" s="61">
        <v>45709</v>
      </c>
      <c r="B230" s="57" t="s">
        <v>32</v>
      </c>
      <c r="C230" s="56" t="s">
        <v>99</v>
      </c>
      <c r="D230" s="53" t="s">
        <v>4</v>
      </c>
      <c r="E230" s="104">
        <v>20000</v>
      </c>
      <c r="F230" s="52">
        <f t="shared" si="3"/>
        <v>32.700003079931541</v>
      </c>
      <c r="G230" s="103">
        <v>611.62073750000002</v>
      </c>
    </row>
    <row r="231" spans="1:7" x14ac:dyDescent="0.3">
      <c r="A231" s="61">
        <v>45709</v>
      </c>
      <c r="B231" s="55" t="s">
        <v>25</v>
      </c>
      <c r="C231" s="56" t="s">
        <v>8</v>
      </c>
      <c r="D231" s="53" t="s">
        <v>4</v>
      </c>
      <c r="E231" s="104">
        <v>2000</v>
      </c>
      <c r="F231" s="52">
        <f t="shared" si="3"/>
        <v>3.2700003079931541</v>
      </c>
      <c r="G231" s="103">
        <v>611.62073750000002</v>
      </c>
    </row>
    <row r="232" spans="1:7" x14ac:dyDescent="0.3">
      <c r="A232" s="61">
        <v>45709</v>
      </c>
      <c r="B232" s="57" t="s">
        <v>34</v>
      </c>
      <c r="C232" s="56" t="s">
        <v>7</v>
      </c>
      <c r="D232" s="53" t="s">
        <v>4</v>
      </c>
      <c r="E232" s="104">
        <v>15000</v>
      </c>
      <c r="F232" s="52">
        <f t="shared" si="3"/>
        <v>24.525002309948654</v>
      </c>
      <c r="G232" s="103">
        <v>611.62073750000002</v>
      </c>
    </row>
    <row r="233" spans="1:7" x14ac:dyDescent="0.3">
      <c r="A233" s="61">
        <v>45709</v>
      </c>
      <c r="B233" s="57" t="s">
        <v>32</v>
      </c>
      <c r="C233" s="56" t="s">
        <v>99</v>
      </c>
      <c r="D233" s="53" t="s">
        <v>4</v>
      </c>
      <c r="E233" s="104">
        <v>2000</v>
      </c>
      <c r="F233" s="52">
        <f t="shared" si="3"/>
        <v>3.2700003079931541</v>
      </c>
      <c r="G233" s="103">
        <v>611.62073750000002</v>
      </c>
    </row>
    <row r="234" spans="1:7" x14ac:dyDescent="0.3">
      <c r="A234" s="61">
        <v>45709</v>
      </c>
      <c r="B234" s="57" t="s">
        <v>29</v>
      </c>
      <c r="C234" s="56" t="s">
        <v>10</v>
      </c>
      <c r="D234" s="53" t="s">
        <v>9</v>
      </c>
      <c r="E234" s="104">
        <v>50</v>
      </c>
      <c r="F234" s="52">
        <f t="shared" si="3"/>
        <v>8.1750007699828847E-2</v>
      </c>
      <c r="G234" s="103">
        <v>611.62073750000002</v>
      </c>
    </row>
    <row r="235" spans="1:7" x14ac:dyDescent="0.3">
      <c r="A235" s="61">
        <v>45709</v>
      </c>
      <c r="B235" s="57" t="s">
        <v>34</v>
      </c>
      <c r="C235" s="56" t="s">
        <v>7</v>
      </c>
      <c r="D235" s="53" t="s">
        <v>2</v>
      </c>
      <c r="E235" s="104">
        <v>5000</v>
      </c>
      <c r="F235" s="52">
        <f t="shared" ref="F235:F300" si="4">E235/G235</f>
        <v>8.1750007699828853</v>
      </c>
      <c r="G235" s="103">
        <v>611.62073750000002</v>
      </c>
    </row>
    <row r="236" spans="1:7" x14ac:dyDescent="0.3">
      <c r="A236" s="61">
        <v>45709</v>
      </c>
      <c r="B236" s="57" t="s">
        <v>34</v>
      </c>
      <c r="C236" s="56" t="s">
        <v>7</v>
      </c>
      <c r="D236" s="53" t="s">
        <v>2</v>
      </c>
      <c r="E236" s="104">
        <v>5000</v>
      </c>
      <c r="F236" s="52">
        <f t="shared" si="4"/>
        <v>8.1750007699828853</v>
      </c>
      <c r="G236" s="103">
        <v>611.62073750000002</v>
      </c>
    </row>
    <row r="237" spans="1:7" x14ac:dyDescent="0.3">
      <c r="A237" s="61">
        <v>45709</v>
      </c>
      <c r="B237" s="57" t="s">
        <v>127</v>
      </c>
      <c r="C237" s="56" t="s">
        <v>13</v>
      </c>
      <c r="D237" s="53" t="s">
        <v>2</v>
      </c>
      <c r="E237" s="104">
        <v>22000</v>
      </c>
      <c r="F237" s="52">
        <f t="shared" si="4"/>
        <v>35.970003387924692</v>
      </c>
      <c r="G237" s="103">
        <v>611.62073750000002</v>
      </c>
    </row>
    <row r="238" spans="1:7" x14ac:dyDescent="0.3">
      <c r="A238" s="61">
        <v>45709</v>
      </c>
      <c r="B238" s="57" t="s">
        <v>128</v>
      </c>
      <c r="C238" s="56" t="s">
        <v>13</v>
      </c>
      <c r="D238" s="53" t="s">
        <v>2</v>
      </c>
      <c r="E238" s="104">
        <v>1000</v>
      </c>
      <c r="F238" s="52">
        <f t="shared" si="4"/>
        <v>1.6350001539965771</v>
      </c>
      <c r="G238" s="103">
        <v>611.62073750000002</v>
      </c>
    </row>
    <row r="239" spans="1:7" x14ac:dyDescent="0.3">
      <c r="A239" s="61">
        <v>45709</v>
      </c>
      <c r="B239" s="57" t="s">
        <v>129</v>
      </c>
      <c r="C239" s="56" t="s">
        <v>15</v>
      </c>
      <c r="D239" s="53" t="s">
        <v>9</v>
      </c>
      <c r="E239" s="104">
        <v>175000</v>
      </c>
      <c r="F239" s="52">
        <f t="shared" si="4"/>
        <v>286.12502694940099</v>
      </c>
      <c r="G239" s="103">
        <v>611.62073750000002</v>
      </c>
    </row>
    <row r="240" spans="1:7" x14ac:dyDescent="0.3">
      <c r="A240" s="61">
        <v>45710</v>
      </c>
      <c r="B240" s="55" t="s">
        <v>130</v>
      </c>
      <c r="C240" s="56" t="s">
        <v>13</v>
      </c>
      <c r="D240" s="53" t="s">
        <v>9</v>
      </c>
      <c r="E240" s="104">
        <v>30000</v>
      </c>
      <c r="F240" s="52">
        <f t="shared" si="4"/>
        <v>49.050004619897308</v>
      </c>
      <c r="G240" s="103">
        <v>611.62073750000002</v>
      </c>
    </row>
    <row r="241" spans="1:7" x14ac:dyDescent="0.3">
      <c r="A241" s="61">
        <v>45710</v>
      </c>
      <c r="B241" s="55" t="s">
        <v>126</v>
      </c>
      <c r="C241" s="56" t="s">
        <v>7</v>
      </c>
      <c r="D241" s="53" t="s">
        <v>2</v>
      </c>
      <c r="E241" s="104">
        <v>70000</v>
      </c>
      <c r="F241" s="52">
        <f t="shared" si="4"/>
        <v>114.45001077976039</v>
      </c>
      <c r="G241" s="103">
        <v>611.62073750000002</v>
      </c>
    </row>
    <row r="242" spans="1:7" x14ac:dyDescent="0.3">
      <c r="A242" s="42">
        <v>45712</v>
      </c>
      <c r="B242" s="49" t="s">
        <v>102</v>
      </c>
      <c r="C242" s="56" t="s">
        <v>22</v>
      </c>
      <c r="D242" s="53"/>
      <c r="E242" s="102">
        <v>500</v>
      </c>
      <c r="F242" s="52">
        <f>E242/G242</f>
        <v>0.81750007699828853</v>
      </c>
      <c r="G242" s="103">
        <v>611.62073750000002</v>
      </c>
    </row>
    <row r="243" spans="1:7" x14ac:dyDescent="0.3">
      <c r="A243" s="61">
        <v>45712</v>
      </c>
      <c r="B243" s="55" t="s">
        <v>103</v>
      </c>
      <c r="C243" s="56" t="s">
        <v>104</v>
      </c>
      <c r="D243" s="53" t="s">
        <v>4</v>
      </c>
      <c r="E243" s="104">
        <v>7775</v>
      </c>
      <c r="F243" s="52">
        <f t="shared" si="4"/>
        <v>12.712126197323386</v>
      </c>
      <c r="G243" s="103">
        <v>611.62073750000002</v>
      </c>
    </row>
    <row r="244" spans="1:7" x14ac:dyDescent="0.3">
      <c r="A244" s="61">
        <v>45712</v>
      </c>
      <c r="B244" s="55" t="s">
        <v>105</v>
      </c>
      <c r="C244" s="56" t="s">
        <v>104</v>
      </c>
      <c r="D244" s="53" t="s">
        <v>4</v>
      </c>
      <c r="E244" s="104">
        <v>6000</v>
      </c>
      <c r="F244" s="52">
        <f t="shared" si="4"/>
        <v>9.8100009239794623</v>
      </c>
      <c r="G244" s="103">
        <v>611.62073750000002</v>
      </c>
    </row>
    <row r="245" spans="1:7" x14ac:dyDescent="0.3">
      <c r="A245" s="61">
        <v>45712</v>
      </c>
      <c r="B245" s="55" t="s">
        <v>28</v>
      </c>
      <c r="C245" s="56" t="s">
        <v>8</v>
      </c>
      <c r="D245" s="53" t="s">
        <v>9</v>
      </c>
      <c r="E245" s="104">
        <v>4000</v>
      </c>
      <c r="F245" s="52">
        <f t="shared" si="4"/>
        <v>6.5400006159863082</v>
      </c>
      <c r="G245" s="103">
        <v>611.62073750000002</v>
      </c>
    </row>
    <row r="246" spans="1:7" x14ac:dyDescent="0.3">
      <c r="A246" s="61">
        <v>45712</v>
      </c>
      <c r="B246" s="55" t="s">
        <v>28</v>
      </c>
      <c r="C246" s="56" t="s">
        <v>8</v>
      </c>
      <c r="D246" s="53" t="s">
        <v>3</v>
      </c>
      <c r="E246" s="104">
        <v>4000</v>
      </c>
      <c r="F246" s="52">
        <f t="shared" si="4"/>
        <v>6.5400006159863082</v>
      </c>
      <c r="G246" s="103">
        <v>611.62073750000002</v>
      </c>
    </row>
    <row r="247" spans="1:7" x14ac:dyDescent="0.3">
      <c r="A247" s="61">
        <v>45712</v>
      </c>
      <c r="B247" s="55" t="s">
        <v>28</v>
      </c>
      <c r="C247" s="56" t="s">
        <v>8</v>
      </c>
      <c r="D247" s="53" t="s">
        <v>3</v>
      </c>
      <c r="E247" s="104">
        <v>4000</v>
      </c>
      <c r="F247" s="52">
        <f t="shared" si="4"/>
        <v>6.5400006159863082</v>
      </c>
      <c r="G247" s="103">
        <v>611.62073750000002</v>
      </c>
    </row>
    <row r="248" spans="1:7" x14ac:dyDescent="0.3">
      <c r="A248" s="61">
        <v>45712</v>
      </c>
      <c r="B248" s="55" t="s">
        <v>28</v>
      </c>
      <c r="C248" s="56" t="s">
        <v>8</v>
      </c>
      <c r="D248" s="53" t="s">
        <v>4</v>
      </c>
      <c r="E248" s="104">
        <v>4000</v>
      </c>
      <c r="F248" s="52">
        <f t="shared" si="4"/>
        <v>6.5400006159863082</v>
      </c>
      <c r="G248" s="103">
        <v>611.62073750000002</v>
      </c>
    </row>
    <row r="249" spans="1:7" x14ac:dyDescent="0.3">
      <c r="A249" s="61">
        <v>45712</v>
      </c>
      <c r="B249" s="55" t="s">
        <v>28</v>
      </c>
      <c r="C249" s="56" t="s">
        <v>8</v>
      </c>
      <c r="D249" s="53" t="s">
        <v>4</v>
      </c>
      <c r="E249" s="104">
        <v>4000</v>
      </c>
      <c r="F249" s="52">
        <f t="shared" si="4"/>
        <v>6.5400006159863082</v>
      </c>
      <c r="G249" s="103">
        <v>611.62073750000002</v>
      </c>
    </row>
    <row r="250" spans="1:7" x14ac:dyDescent="0.3">
      <c r="A250" s="61">
        <v>45712</v>
      </c>
      <c r="B250" s="55" t="s">
        <v>28</v>
      </c>
      <c r="C250" s="56" t="s">
        <v>8</v>
      </c>
      <c r="D250" s="53" t="s">
        <v>4</v>
      </c>
      <c r="E250" s="104">
        <v>4000</v>
      </c>
      <c r="F250" s="52">
        <f t="shared" si="4"/>
        <v>6.5400006159863082</v>
      </c>
      <c r="G250" s="103">
        <v>611.62073750000002</v>
      </c>
    </row>
    <row r="251" spans="1:7" x14ac:dyDescent="0.3">
      <c r="A251" s="61">
        <v>45712</v>
      </c>
      <c r="B251" s="55" t="s">
        <v>28</v>
      </c>
      <c r="C251" s="56" t="s">
        <v>8</v>
      </c>
      <c r="D251" s="53" t="s">
        <v>4</v>
      </c>
      <c r="E251" s="104">
        <v>4000</v>
      </c>
      <c r="F251" s="52">
        <f t="shared" si="4"/>
        <v>6.5400006159863082</v>
      </c>
      <c r="G251" s="103">
        <v>611.62073750000002</v>
      </c>
    </row>
    <row r="252" spans="1:7" x14ac:dyDescent="0.3">
      <c r="A252" s="61">
        <v>45712</v>
      </c>
      <c r="B252" s="55" t="s">
        <v>28</v>
      </c>
      <c r="C252" s="56" t="s">
        <v>8</v>
      </c>
      <c r="D252" s="53" t="s">
        <v>4</v>
      </c>
      <c r="E252" s="104">
        <v>4000</v>
      </c>
      <c r="F252" s="52">
        <f t="shared" si="4"/>
        <v>6.5400006159863082</v>
      </c>
      <c r="G252" s="103">
        <v>611.62073750000002</v>
      </c>
    </row>
    <row r="253" spans="1:7" x14ac:dyDescent="0.3">
      <c r="A253" s="61">
        <v>45712</v>
      </c>
      <c r="B253" s="55" t="s">
        <v>28</v>
      </c>
      <c r="C253" s="56" t="s">
        <v>8</v>
      </c>
      <c r="D253" s="53" t="s">
        <v>4</v>
      </c>
      <c r="E253" s="104">
        <v>4000</v>
      </c>
      <c r="F253" s="52">
        <f t="shared" si="4"/>
        <v>6.5400006159863082</v>
      </c>
      <c r="G253" s="103">
        <v>611.62073750000002</v>
      </c>
    </row>
    <row r="254" spans="1:7" x14ac:dyDescent="0.3">
      <c r="A254" s="66">
        <v>45712</v>
      </c>
      <c r="B254" s="65" t="s">
        <v>131</v>
      </c>
      <c r="C254" s="56" t="s">
        <v>13</v>
      </c>
      <c r="D254" s="53" t="s">
        <v>106</v>
      </c>
      <c r="E254" s="107">
        <v>120000</v>
      </c>
      <c r="F254" s="52">
        <f t="shared" si="4"/>
        <v>196.20001847958923</v>
      </c>
      <c r="G254" s="103">
        <v>611.62073750000002</v>
      </c>
    </row>
    <row r="255" spans="1:7" x14ac:dyDescent="0.3">
      <c r="A255" s="66">
        <v>45712</v>
      </c>
      <c r="B255" s="65" t="s">
        <v>132</v>
      </c>
      <c r="C255" s="56" t="s">
        <v>8</v>
      </c>
      <c r="D255" s="53" t="s">
        <v>106</v>
      </c>
      <c r="E255" s="107">
        <v>20000</v>
      </c>
      <c r="F255" s="52">
        <f t="shared" si="4"/>
        <v>32.700003079931541</v>
      </c>
      <c r="G255" s="103">
        <v>611.62073750000002</v>
      </c>
    </row>
    <row r="256" spans="1:7" x14ac:dyDescent="0.3">
      <c r="A256" s="66">
        <v>45712</v>
      </c>
      <c r="B256" s="67" t="s">
        <v>133</v>
      </c>
      <c r="C256" s="56" t="s">
        <v>7</v>
      </c>
      <c r="D256" s="53" t="s">
        <v>106</v>
      </c>
      <c r="E256" s="107">
        <v>20000</v>
      </c>
      <c r="F256" s="52">
        <f t="shared" si="4"/>
        <v>32.700003079931541</v>
      </c>
      <c r="G256" s="103">
        <v>611.62073750000002</v>
      </c>
    </row>
    <row r="257" spans="1:7" x14ac:dyDescent="0.3">
      <c r="A257" s="66">
        <v>45712</v>
      </c>
      <c r="B257" s="67" t="s">
        <v>133</v>
      </c>
      <c r="C257" s="56" t="s">
        <v>7</v>
      </c>
      <c r="D257" s="53" t="s">
        <v>106</v>
      </c>
      <c r="E257" s="107">
        <v>40000</v>
      </c>
      <c r="F257" s="52">
        <f t="shared" si="4"/>
        <v>65.400006159863082</v>
      </c>
      <c r="G257" s="103">
        <v>611.62073750000002</v>
      </c>
    </row>
    <row r="258" spans="1:7" x14ac:dyDescent="0.3">
      <c r="A258" s="66">
        <v>45712</v>
      </c>
      <c r="B258" s="67" t="s">
        <v>133</v>
      </c>
      <c r="C258" s="56" t="s">
        <v>7</v>
      </c>
      <c r="D258" s="53" t="s">
        <v>106</v>
      </c>
      <c r="E258" s="107">
        <v>40000</v>
      </c>
      <c r="F258" s="52">
        <f t="shared" si="4"/>
        <v>65.400006159863082</v>
      </c>
      <c r="G258" s="103">
        <v>611.62073750000002</v>
      </c>
    </row>
    <row r="259" spans="1:7" x14ac:dyDescent="0.3">
      <c r="A259" s="66">
        <v>45712</v>
      </c>
      <c r="B259" s="67" t="s">
        <v>133</v>
      </c>
      <c r="C259" s="56" t="s">
        <v>7</v>
      </c>
      <c r="D259" s="53" t="s">
        <v>106</v>
      </c>
      <c r="E259" s="107">
        <v>25000</v>
      </c>
      <c r="F259" s="52">
        <f t="shared" si="4"/>
        <v>40.875003849914421</v>
      </c>
      <c r="G259" s="103">
        <v>611.62073750000002</v>
      </c>
    </row>
    <row r="260" spans="1:7" x14ac:dyDescent="0.3">
      <c r="A260" s="66">
        <v>45713</v>
      </c>
      <c r="B260" s="67" t="s">
        <v>133</v>
      </c>
      <c r="C260" s="56" t="s">
        <v>7</v>
      </c>
      <c r="D260" s="53" t="s">
        <v>106</v>
      </c>
      <c r="E260" s="107">
        <v>20000</v>
      </c>
      <c r="F260" s="52">
        <f t="shared" si="4"/>
        <v>32.700003079931541</v>
      </c>
      <c r="G260" s="103">
        <v>611.62073750000002</v>
      </c>
    </row>
    <row r="261" spans="1:7" x14ac:dyDescent="0.3">
      <c r="A261" s="66">
        <v>45713</v>
      </c>
      <c r="B261" s="65" t="s">
        <v>134</v>
      </c>
      <c r="C261" s="56" t="s">
        <v>13</v>
      </c>
      <c r="D261" s="53" t="s">
        <v>106</v>
      </c>
      <c r="E261" s="107">
        <v>50000</v>
      </c>
      <c r="F261" s="52">
        <f t="shared" si="4"/>
        <v>81.750007699828842</v>
      </c>
      <c r="G261" s="103">
        <v>611.62073750000002</v>
      </c>
    </row>
    <row r="262" spans="1:7" x14ac:dyDescent="0.3">
      <c r="A262" s="66">
        <v>45713</v>
      </c>
      <c r="B262" s="65" t="s">
        <v>134</v>
      </c>
      <c r="C262" s="56" t="s">
        <v>13</v>
      </c>
      <c r="D262" s="53" t="s">
        <v>106</v>
      </c>
      <c r="E262" s="107">
        <v>40000</v>
      </c>
      <c r="F262" s="52">
        <f t="shared" si="4"/>
        <v>65.400006159863082</v>
      </c>
      <c r="G262" s="103">
        <v>611.62073750000002</v>
      </c>
    </row>
    <row r="263" spans="1:7" x14ac:dyDescent="0.3">
      <c r="A263" s="66">
        <v>45713</v>
      </c>
      <c r="B263" s="65" t="s">
        <v>135</v>
      </c>
      <c r="C263" s="56" t="s">
        <v>13</v>
      </c>
      <c r="D263" s="53" t="s">
        <v>106</v>
      </c>
      <c r="E263" s="107">
        <v>55000</v>
      </c>
      <c r="F263" s="52">
        <f t="shared" si="4"/>
        <v>89.925008469811729</v>
      </c>
      <c r="G263" s="103">
        <v>611.62073750000002</v>
      </c>
    </row>
    <row r="264" spans="1:7" x14ac:dyDescent="0.3">
      <c r="A264" s="66">
        <v>45713</v>
      </c>
      <c r="B264" s="65" t="s">
        <v>136</v>
      </c>
      <c r="C264" s="56" t="s">
        <v>13</v>
      </c>
      <c r="D264" s="53" t="s">
        <v>106</v>
      </c>
      <c r="E264" s="107">
        <v>120000</v>
      </c>
      <c r="F264" s="52">
        <f t="shared" si="4"/>
        <v>196.20001847958923</v>
      </c>
      <c r="G264" s="103">
        <v>611.62073750000002</v>
      </c>
    </row>
    <row r="265" spans="1:7" x14ac:dyDescent="0.3">
      <c r="A265" s="66">
        <v>45713</v>
      </c>
      <c r="B265" s="65" t="s">
        <v>137</v>
      </c>
      <c r="C265" s="56" t="s">
        <v>13</v>
      </c>
      <c r="D265" s="53" t="s">
        <v>106</v>
      </c>
      <c r="E265" s="107">
        <v>4500</v>
      </c>
      <c r="F265" s="52">
        <f t="shared" si="4"/>
        <v>7.3575006929845959</v>
      </c>
      <c r="G265" s="103">
        <v>611.62073750000002</v>
      </c>
    </row>
    <row r="266" spans="1:7" x14ac:dyDescent="0.3">
      <c r="A266" s="66">
        <v>45713</v>
      </c>
      <c r="B266" s="65" t="s">
        <v>134</v>
      </c>
      <c r="C266" s="56" t="s">
        <v>13</v>
      </c>
      <c r="D266" s="53" t="s">
        <v>106</v>
      </c>
      <c r="E266" s="107">
        <v>27000</v>
      </c>
      <c r="F266" s="52">
        <f t="shared" si="4"/>
        <v>44.145004157907579</v>
      </c>
      <c r="G266" s="103">
        <v>611.62073750000002</v>
      </c>
    </row>
    <row r="267" spans="1:7" x14ac:dyDescent="0.3">
      <c r="A267" s="66">
        <v>45713</v>
      </c>
      <c r="B267" s="65" t="s">
        <v>138</v>
      </c>
      <c r="C267" s="56" t="s">
        <v>13</v>
      </c>
      <c r="D267" s="53" t="s">
        <v>106</v>
      </c>
      <c r="E267" s="107">
        <v>70000</v>
      </c>
      <c r="F267" s="52">
        <f t="shared" si="4"/>
        <v>114.45001077976039</v>
      </c>
      <c r="G267" s="103">
        <v>611.62073750000002</v>
      </c>
    </row>
    <row r="268" spans="1:7" x14ac:dyDescent="0.3">
      <c r="A268" s="66">
        <v>45713</v>
      </c>
      <c r="B268" s="65" t="s">
        <v>138</v>
      </c>
      <c r="C268" s="56" t="s">
        <v>13</v>
      </c>
      <c r="D268" s="53" t="s">
        <v>106</v>
      </c>
      <c r="E268" s="107">
        <v>42000</v>
      </c>
      <c r="F268" s="52">
        <f t="shared" si="4"/>
        <v>68.670006467856226</v>
      </c>
      <c r="G268" s="103">
        <v>611.62073750000002</v>
      </c>
    </row>
    <row r="269" spans="1:7" x14ac:dyDescent="0.3">
      <c r="A269" s="66">
        <v>45713</v>
      </c>
      <c r="B269" s="67" t="s">
        <v>139</v>
      </c>
      <c r="C269" s="56" t="s">
        <v>7</v>
      </c>
      <c r="D269" s="53" t="s">
        <v>106</v>
      </c>
      <c r="E269" s="107">
        <v>25000</v>
      </c>
      <c r="F269" s="52">
        <f t="shared" si="4"/>
        <v>40.875003849914421</v>
      </c>
      <c r="G269" s="103">
        <v>611.62073750000002</v>
      </c>
    </row>
    <row r="270" spans="1:7" x14ac:dyDescent="0.3">
      <c r="A270" s="66">
        <v>45713</v>
      </c>
      <c r="B270" s="67" t="s">
        <v>139</v>
      </c>
      <c r="C270" s="56" t="s">
        <v>7</v>
      </c>
      <c r="D270" s="53" t="s">
        <v>106</v>
      </c>
      <c r="E270" s="107">
        <v>15000</v>
      </c>
      <c r="F270" s="52">
        <f t="shared" si="4"/>
        <v>24.525002309948654</v>
      </c>
      <c r="G270" s="103">
        <v>611.62073750000002</v>
      </c>
    </row>
    <row r="271" spans="1:7" x14ac:dyDescent="0.3">
      <c r="A271" s="66">
        <v>45713</v>
      </c>
      <c r="B271" s="67" t="s">
        <v>139</v>
      </c>
      <c r="C271" s="56" t="s">
        <v>7</v>
      </c>
      <c r="D271" s="53" t="s">
        <v>106</v>
      </c>
      <c r="E271" s="107">
        <v>15000</v>
      </c>
      <c r="F271" s="52">
        <f t="shared" si="4"/>
        <v>24.525002309948654</v>
      </c>
      <c r="G271" s="103">
        <v>611.62073750000002</v>
      </c>
    </row>
    <row r="272" spans="1:7" x14ac:dyDescent="0.3">
      <c r="A272" s="66">
        <v>45713</v>
      </c>
      <c r="B272" s="65" t="s">
        <v>140</v>
      </c>
      <c r="C272" s="56" t="s">
        <v>13</v>
      </c>
      <c r="D272" s="53" t="s">
        <v>106</v>
      </c>
      <c r="E272" s="107">
        <v>4500</v>
      </c>
      <c r="F272" s="52">
        <f t="shared" si="4"/>
        <v>7.3575006929845959</v>
      </c>
      <c r="G272" s="103">
        <v>611.62073750000002</v>
      </c>
    </row>
    <row r="273" spans="1:7" x14ac:dyDescent="0.3">
      <c r="A273" s="66">
        <v>45713</v>
      </c>
      <c r="B273" s="67" t="s">
        <v>141</v>
      </c>
      <c r="C273" s="56" t="s">
        <v>7</v>
      </c>
      <c r="D273" s="53" t="s">
        <v>106</v>
      </c>
      <c r="E273" s="107">
        <v>16000</v>
      </c>
      <c r="F273" s="52">
        <f t="shared" si="4"/>
        <v>26.160002463945233</v>
      </c>
      <c r="G273" s="103">
        <v>611.62073750000002</v>
      </c>
    </row>
    <row r="274" spans="1:7" x14ac:dyDescent="0.3">
      <c r="A274" s="66">
        <v>45713</v>
      </c>
      <c r="B274" s="65" t="s">
        <v>140</v>
      </c>
      <c r="C274" s="56" t="s">
        <v>7</v>
      </c>
      <c r="D274" s="53" t="s">
        <v>106</v>
      </c>
      <c r="E274" s="107">
        <v>2500</v>
      </c>
      <c r="F274" s="52">
        <f t="shared" si="4"/>
        <v>4.0875003849914426</v>
      </c>
      <c r="G274" s="103">
        <v>611.62073750000002</v>
      </c>
    </row>
    <row r="275" spans="1:7" x14ac:dyDescent="0.3">
      <c r="A275" s="66">
        <v>45713</v>
      </c>
      <c r="B275" s="65" t="s">
        <v>140</v>
      </c>
      <c r="C275" s="56" t="s">
        <v>7</v>
      </c>
      <c r="D275" s="53" t="s">
        <v>106</v>
      </c>
      <c r="E275" s="107">
        <v>3500</v>
      </c>
      <c r="F275" s="52">
        <f t="shared" si="4"/>
        <v>5.7225005389880197</v>
      </c>
      <c r="G275" s="103">
        <v>611.62073750000002</v>
      </c>
    </row>
    <row r="276" spans="1:7" x14ac:dyDescent="0.3">
      <c r="A276" s="61">
        <v>45713</v>
      </c>
      <c r="B276" s="57" t="s">
        <v>142</v>
      </c>
      <c r="C276" s="56" t="s">
        <v>7</v>
      </c>
      <c r="D276" s="53" t="s">
        <v>106</v>
      </c>
      <c r="E276" s="104">
        <v>60000</v>
      </c>
      <c r="F276" s="52">
        <f t="shared" si="4"/>
        <v>98.100009239794616</v>
      </c>
      <c r="G276" s="103">
        <v>611.62073750000002</v>
      </c>
    </row>
    <row r="277" spans="1:7" x14ac:dyDescent="0.3">
      <c r="A277" s="61">
        <v>45713</v>
      </c>
      <c r="B277" s="57" t="s">
        <v>29</v>
      </c>
      <c r="C277" s="56" t="s">
        <v>10</v>
      </c>
      <c r="D277" s="53" t="s">
        <v>9</v>
      </c>
      <c r="E277" s="104">
        <v>385</v>
      </c>
      <c r="F277" s="52">
        <f t="shared" si="4"/>
        <v>0.62947505928868208</v>
      </c>
      <c r="G277" s="103">
        <v>611.62073750000002</v>
      </c>
    </row>
    <row r="278" spans="1:7" x14ac:dyDescent="0.3">
      <c r="A278" s="66">
        <v>45714</v>
      </c>
      <c r="B278" s="67" t="s">
        <v>139</v>
      </c>
      <c r="C278" s="56" t="s">
        <v>7</v>
      </c>
      <c r="D278" s="53" t="s">
        <v>106</v>
      </c>
      <c r="E278" s="107">
        <v>10000</v>
      </c>
      <c r="F278" s="52">
        <f t="shared" si="4"/>
        <v>16.350001539965771</v>
      </c>
      <c r="G278" s="103">
        <v>611.62073750000002</v>
      </c>
    </row>
    <row r="279" spans="1:7" x14ac:dyDescent="0.3">
      <c r="A279" s="66">
        <v>45714</v>
      </c>
      <c r="B279" s="67" t="s">
        <v>143</v>
      </c>
      <c r="C279" s="56" t="s">
        <v>7</v>
      </c>
      <c r="D279" s="53" t="s">
        <v>106</v>
      </c>
      <c r="E279" s="107">
        <v>22000</v>
      </c>
      <c r="F279" s="52">
        <f t="shared" si="4"/>
        <v>35.970003387924692</v>
      </c>
      <c r="G279" s="103">
        <v>611.62073750000002</v>
      </c>
    </row>
    <row r="280" spans="1:7" x14ac:dyDescent="0.3">
      <c r="A280" s="66">
        <v>45714</v>
      </c>
      <c r="B280" s="67" t="s">
        <v>139</v>
      </c>
      <c r="C280" s="56" t="s">
        <v>7</v>
      </c>
      <c r="D280" s="53" t="s">
        <v>106</v>
      </c>
      <c r="E280" s="107">
        <v>10000</v>
      </c>
      <c r="F280" s="52">
        <f t="shared" si="4"/>
        <v>16.350001539965771</v>
      </c>
      <c r="G280" s="103">
        <v>611.62073750000002</v>
      </c>
    </row>
    <row r="281" spans="1:7" x14ac:dyDescent="0.3">
      <c r="A281" s="66">
        <v>45714</v>
      </c>
      <c r="B281" s="65" t="s">
        <v>32</v>
      </c>
      <c r="C281" s="56" t="s">
        <v>99</v>
      </c>
      <c r="D281" s="53" t="s">
        <v>106</v>
      </c>
      <c r="E281" s="107">
        <v>7000</v>
      </c>
      <c r="F281" s="52">
        <f t="shared" si="4"/>
        <v>11.445001077976039</v>
      </c>
      <c r="G281" s="103">
        <v>611.62073750000002</v>
      </c>
    </row>
    <row r="282" spans="1:7" x14ac:dyDescent="0.3">
      <c r="A282" s="66">
        <v>45714</v>
      </c>
      <c r="B282" s="67" t="s">
        <v>139</v>
      </c>
      <c r="C282" s="56" t="s">
        <v>7</v>
      </c>
      <c r="D282" s="53" t="s">
        <v>106</v>
      </c>
      <c r="E282" s="107">
        <v>10000</v>
      </c>
      <c r="F282" s="52">
        <f t="shared" si="4"/>
        <v>16.350001539965771</v>
      </c>
      <c r="G282" s="103">
        <v>611.62073750000002</v>
      </c>
    </row>
    <row r="283" spans="1:7" x14ac:dyDescent="0.3">
      <c r="A283" s="48">
        <v>45714</v>
      </c>
      <c r="B283" s="68" t="s">
        <v>107</v>
      </c>
      <c r="C283" s="56" t="s">
        <v>108</v>
      </c>
      <c r="D283" s="53" t="s">
        <v>9</v>
      </c>
      <c r="E283" s="102">
        <v>176073.3786312</v>
      </c>
      <c r="F283" s="52">
        <f t="shared" si="4"/>
        <v>287.88000117670958</v>
      </c>
      <c r="G283" s="103">
        <v>611.62073750000002</v>
      </c>
    </row>
    <row r="284" spans="1:7" x14ac:dyDescent="0.3">
      <c r="A284" s="48">
        <v>45714</v>
      </c>
      <c r="B284" s="68" t="s">
        <v>109</v>
      </c>
      <c r="C284" s="56" t="s">
        <v>22</v>
      </c>
      <c r="D284" s="53" t="s">
        <v>9</v>
      </c>
      <c r="E284" s="102">
        <v>22669.621368799999</v>
      </c>
      <c r="F284" s="52">
        <f t="shared" si="4"/>
        <v>37.064834429032089</v>
      </c>
      <c r="G284" s="103">
        <v>611.62073750000002</v>
      </c>
    </row>
    <row r="285" spans="1:7" x14ac:dyDescent="0.3">
      <c r="A285" s="42">
        <v>45715</v>
      </c>
      <c r="B285" s="68" t="s">
        <v>110</v>
      </c>
      <c r="C285" s="56" t="s">
        <v>22</v>
      </c>
      <c r="D285" s="53" t="s">
        <v>9</v>
      </c>
      <c r="E285" s="102">
        <v>3488</v>
      </c>
      <c r="F285" s="52">
        <f>E285/G285</f>
        <v>5.7028805371400608</v>
      </c>
      <c r="G285" s="103">
        <v>611.62073750000002</v>
      </c>
    </row>
    <row r="286" spans="1:7" x14ac:dyDescent="0.3">
      <c r="A286" s="48">
        <v>45715</v>
      </c>
      <c r="B286" s="49" t="s">
        <v>58</v>
      </c>
      <c r="C286" s="56" t="s">
        <v>22</v>
      </c>
      <c r="D286" s="53" t="s">
        <v>9</v>
      </c>
      <c r="E286" s="108">
        <v>11700</v>
      </c>
      <c r="F286" s="52">
        <f t="shared" si="4"/>
        <v>19.12950180175995</v>
      </c>
      <c r="G286" s="103">
        <v>611.62073750000002</v>
      </c>
    </row>
    <row r="287" spans="1:7" x14ac:dyDescent="0.3">
      <c r="A287" s="66">
        <v>45715</v>
      </c>
      <c r="B287" s="65" t="s">
        <v>32</v>
      </c>
      <c r="C287" s="56" t="s">
        <v>99</v>
      </c>
      <c r="D287" s="53" t="s">
        <v>106</v>
      </c>
      <c r="E287" s="107">
        <v>10000</v>
      </c>
      <c r="F287" s="52">
        <f t="shared" si="4"/>
        <v>16.350001539965771</v>
      </c>
      <c r="G287" s="103">
        <v>611.62073750000002</v>
      </c>
    </row>
    <row r="288" spans="1:7" x14ac:dyDescent="0.3">
      <c r="A288" s="66">
        <v>45715</v>
      </c>
      <c r="B288" s="67" t="s">
        <v>144</v>
      </c>
      <c r="C288" s="56" t="s">
        <v>7</v>
      </c>
      <c r="D288" s="53" t="s">
        <v>106</v>
      </c>
      <c r="E288" s="107">
        <v>20000</v>
      </c>
      <c r="F288" s="52">
        <f t="shared" si="4"/>
        <v>32.700003079931541</v>
      </c>
      <c r="G288" s="103">
        <v>611.62073750000002</v>
      </c>
    </row>
    <row r="289" spans="1:7" x14ac:dyDescent="0.3">
      <c r="A289" s="66">
        <v>45715</v>
      </c>
      <c r="B289" s="65" t="s">
        <v>134</v>
      </c>
      <c r="C289" s="56" t="s">
        <v>13</v>
      </c>
      <c r="D289" s="53" t="s">
        <v>106</v>
      </c>
      <c r="E289" s="107">
        <v>35000</v>
      </c>
      <c r="F289" s="52">
        <f t="shared" si="4"/>
        <v>57.225005389880195</v>
      </c>
      <c r="G289" s="103">
        <v>611.62073750000002</v>
      </c>
    </row>
    <row r="290" spans="1:7" x14ac:dyDescent="0.3">
      <c r="A290" s="66">
        <v>45715</v>
      </c>
      <c r="B290" s="65" t="s">
        <v>145</v>
      </c>
      <c r="C290" s="56" t="s">
        <v>111</v>
      </c>
      <c r="D290" s="53" t="s">
        <v>106</v>
      </c>
      <c r="E290" s="107">
        <v>48000</v>
      </c>
      <c r="F290" s="52">
        <f t="shared" si="4"/>
        <v>78.480007391835699</v>
      </c>
      <c r="G290" s="103">
        <v>611.62073750000002</v>
      </c>
    </row>
    <row r="291" spans="1:7" x14ac:dyDescent="0.3">
      <c r="A291" s="66">
        <v>45715</v>
      </c>
      <c r="B291" s="67" t="s">
        <v>34</v>
      </c>
      <c r="C291" s="56" t="s">
        <v>7</v>
      </c>
      <c r="D291" s="53" t="s">
        <v>106</v>
      </c>
      <c r="E291" s="107">
        <v>5000</v>
      </c>
      <c r="F291" s="52">
        <f t="shared" si="4"/>
        <v>8.1750007699828853</v>
      </c>
      <c r="G291" s="103">
        <v>611.62073750000002</v>
      </c>
    </row>
    <row r="292" spans="1:7" x14ac:dyDescent="0.3">
      <c r="A292" s="66">
        <v>45715</v>
      </c>
      <c r="B292" s="65" t="s">
        <v>146</v>
      </c>
      <c r="C292" s="56" t="s">
        <v>111</v>
      </c>
      <c r="D292" s="53" t="s">
        <v>106</v>
      </c>
      <c r="E292" s="107">
        <v>2000</v>
      </c>
      <c r="F292" s="52">
        <f t="shared" si="4"/>
        <v>3.2700003079931541</v>
      </c>
      <c r="G292" s="103">
        <v>611.62073750000002</v>
      </c>
    </row>
    <row r="293" spans="1:7" x14ac:dyDescent="0.3">
      <c r="A293" s="66">
        <v>45715</v>
      </c>
      <c r="B293" s="53" t="s">
        <v>140</v>
      </c>
      <c r="C293" s="56" t="s">
        <v>13</v>
      </c>
      <c r="D293" s="53" t="s">
        <v>106</v>
      </c>
      <c r="E293" s="107">
        <v>3500</v>
      </c>
      <c r="F293" s="52">
        <f t="shared" si="4"/>
        <v>5.7225005389880197</v>
      </c>
      <c r="G293" s="103">
        <v>611.62073750000002</v>
      </c>
    </row>
    <row r="294" spans="1:7" x14ac:dyDescent="0.3">
      <c r="A294" s="66">
        <v>45715</v>
      </c>
      <c r="B294" s="53" t="s">
        <v>147</v>
      </c>
      <c r="C294" s="56" t="s">
        <v>7</v>
      </c>
      <c r="D294" s="53" t="s">
        <v>106</v>
      </c>
      <c r="E294" s="107">
        <v>300</v>
      </c>
      <c r="F294" s="52">
        <f t="shared" si="4"/>
        <v>0.49050004619897308</v>
      </c>
      <c r="G294" s="103">
        <v>611.62073750000002</v>
      </c>
    </row>
    <row r="295" spans="1:7" x14ac:dyDescent="0.3">
      <c r="A295" s="66">
        <v>45715</v>
      </c>
      <c r="B295" s="69" t="s">
        <v>148</v>
      </c>
      <c r="C295" s="56" t="s">
        <v>7</v>
      </c>
      <c r="D295" s="53" t="s">
        <v>106</v>
      </c>
      <c r="E295" s="107">
        <v>4200</v>
      </c>
      <c r="F295" s="52">
        <f t="shared" si="4"/>
        <v>6.8670006467856233</v>
      </c>
      <c r="G295" s="103">
        <v>611.62073750000002</v>
      </c>
    </row>
    <row r="296" spans="1:7" x14ac:dyDescent="0.3">
      <c r="A296" s="66">
        <v>45715</v>
      </c>
      <c r="B296" s="53" t="s">
        <v>149</v>
      </c>
      <c r="C296" s="56" t="s">
        <v>7</v>
      </c>
      <c r="D296" s="53" t="s">
        <v>106</v>
      </c>
      <c r="E296" s="106">
        <v>1500</v>
      </c>
      <c r="F296" s="52">
        <f t="shared" si="4"/>
        <v>2.4525002309948656</v>
      </c>
      <c r="G296" s="103">
        <v>611.62073750000002</v>
      </c>
    </row>
    <row r="297" spans="1:7" x14ac:dyDescent="0.3">
      <c r="A297" s="66">
        <v>45715</v>
      </c>
      <c r="B297" s="53" t="s">
        <v>113</v>
      </c>
      <c r="C297" s="56" t="s">
        <v>7</v>
      </c>
      <c r="D297" s="53" t="s">
        <v>106</v>
      </c>
      <c r="E297" s="106">
        <v>2500</v>
      </c>
      <c r="F297" s="52">
        <f t="shared" si="4"/>
        <v>4.0875003849914426</v>
      </c>
      <c r="G297" s="103">
        <v>611.62073750000002</v>
      </c>
    </row>
    <row r="298" spans="1:7" x14ac:dyDescent="0.3">
      <c r="A298" s="61">
        <v>45715</v>
      </c>
      <c r="B298" s="57" t="s">
        <v>143</v>
      </c>
      <c r="C298" s="56" t="s">
        <v>7</v>
      </c>
      <c r="D298" s="53" t="s">
        <v>106</v>
      </c>
      <c r="E298" s="104">
        <v>70000</v>
      </c>
      <c r="F298" s="52">
        <f t="shared" si="4"/>
        <v>114.45001077976039</v>
      </c>
      <c r="G298" s="103">
        <v>611.62073750000002</v>
      </c>
    </row>
    <row r="299" spans="1:7" x14ac:dyDescent="0.3">
      <c r="A299" s="61">
        <v>45715</v>
      </c>
      <c r="B299" s="57" t="s">
        <v>29</v>
      </c>
      <c r="C299" s="56" t="s">
        <v>10</v>
      </c>
      <c r="D299" s="53" t="s">
        <v>9</v>
      </c>
      <c r="E299" s="104">
        <v>850</v>
      </c>
      <c r="F299" s="52">
        <f t="shared" si="4"/>
        <v>1.3897501308970903</v>
      </c>
      <c r="G299" s="103">
        <v>611.62073750000002</v>
      </c>
    </row>
    <row r="300" spans="1:7" x14ac:dyDescent="0.3">
      <c r="A300" s="66">
        <v>45716</v>
      </c>
      <c r="B300" s="56" t="s">
        <v>148</v>
      </c>
      <c r="C300" s="56" t="s">
        <v>112</v>
      </c>
      <c r="D300" s="53" t="s">
        <v>106</v>
      </c>
      <c r="E300" s="56">
        <v>3750</v>
      </c>
      <c r="F300" s="52">
        <f t="shared" si="4"/>
        <v>6.1312505774871635</v>
      </c>
      <c r="G300" s="103">
        <v>611.62073750000002</v>
      </c>
    </row>
    <row r="301" spans="1:7" x14ac:dyDescent="0.3">
      <c r="A301" s="66">
        <v>45716</v>
      </c>
      <c r="B301" s="56" t="s">
        <v>148</v>
      </c>
      <c r="C301" s="56" t="s">
        <v>112</v>
      </c>
      <c r="D301" s="53" t="s">
        <v>106</v>
      </c>
      <c r="E301" s="56">
        <v>4500</v>
      </c>
      <c r="F301" s="52">
        <f t="shared" ref="F301:F326" si="5">E301/G301</f>
        <v>7.3575006929845959</v>
      </c>
      <c r="G301" s="103">
        <v>611.62073750000002</v>
      </c>
    </row>
    <row r="302" spans="1:7" x14ac:dyDescent="0.3">
      <c r="A302" s="66">
        <v>45716</v>
      </c>
      <c r="B302" s="65" t="s">
        <v>135</v>
      </c>
      <c r="C302" s="56" t="s">
        <v>13</v>
      </c>
      <c r="D302" s="53" t="s">
        <v>106</v>
      </c>
      <c r="E302" s="107">
        <v>40000</v>
      </c>
      <c r="F302" s="52">
        <f t="shared" si="5"/>
        <v>65.400006159863082</v>
      </c>
      <c r="G302" s="103">
        <v>611.62073750000002</v>
      </c>
    </row>
    <row r="303" spans="1:7" x14ac:dyDescent="0.3">
      <c r="A303" s="66">
        <v>45716</v>
      </c>
      <c r="B303" s="65" t="s">
        <v>150</v>
      </c>
      <c r="C303" s="56" t="s">
        <v>7</v>
      </c>
      <c r="D303" s="53" t="s">
        <v>106</v>
      </c>
      <c r="E303" s="107">
        <v>1500</v>
      </c>
      <c r="F303" s="52">
        <f t="shared" si="5"/>
        <v>2.4525002309948656</v>
      </c>
      <c r="G303" s="103">
        <v>611.62073750000002</v>
      </c>
    </row>
    <row r="304" spans="1:7" x14ac:dyDescent="0.3">
      <c r="A304" s="66">
        <v>45716</v>
      </c>
      <c r="B304" s="65" t="s">
        <v>134</v>
      </c>
      <c r="C304" s="56" t="s">
        <v>7</v>
      </c>
      <c r="D304" s="53" t="s">
        <v>106</v>
      </c>
      <c r="E304" s="107">
        <v>33000</v>
      </c>
      <c r="F304" s="52">
        <f t="shared" si="5"/>
        <v>53.955005081887037</v>
      </c>
      <c r="G304" s="103">
        <v>611.62073750000002</v>
      </c>
    </row>
    <row r="305" spans="1:7" x14ac:dyDescent="0.3">
      <c r="A305" s="66">
        <v>45716</v>
      </c>
      <c r="B305" s="65" t="s">
        <v>151</v>
      </c>
      <c r="C305" s="56" t="s">
        <v>7</v>
      </c>
      <c r="D305" s="53" t="s">
        <v>106</v>
      </c>
      <c r="E305" s="107">
        <v>290000</v>
      </c>
      <c r="F305" s="52">
        <f t="shared" si="5"/>
        <v>474.15004465900734</v>
      </c>
      <c r="G305" s="103">
        <v>611.62073750000002</v>
      </c>
    </row>
    <row r="306" spans="1:7" x14ac:dyDescent="0.3">
      <c r="A306" s="66">
        <v>45716</v>
      </c>
      <c r="B306" s="67" t="s">
        <v>38</v>
      </c>
      <c r="C306" s="56" t="s">
        <v>7</v>
      </c>
      <c r="D306" s="53" t="s">
        <v>106</v>
      </c>
      <c r="E306" s="107">
        <v>530000</v>
      </c>
      <c r="F306" s="52">
        <f t="shared" si="5"/>
        <v>866.5500816181858</v>
      </c>
      <c r="G306" s="103">
        <v>611.62073750000002</v>
      </c>
    </row>
    <row r="307" spans="1:7" x14ac:dyDescent="0.3">
      <c r="A307" s="66">
        <v>45716</v>
      </c>
      <c r="B307" s="65" t="s">
        <v>152</v>
      </c>
      <c r="C307" s="56" t="s">
        <v>13</v>
      </c>
      <c r="D307" s="53" t="s">
        <v>106</v>
      </c>
      <c r="E307" s="107">
        <v>30000</v>
      </c>
      <c r="F307" s="52">
        <f t="shared" si="5"/>
        <v>49.050004619897308</v>
      </c>
      <c r="G307" s="103">
        <v>611.62073750000002</v>
      </c>
    </row>
    <row r="308" spans="1:7" x14ac:dyDescent="0.3">
      <c r="A308" s="66">
        <v>45716</v>
      </c>
      <c r="B308" s="53" t="s">
        <v>140</v>
      </c>
      <c r="C308" s="56" t="s">
        <v>13</v>
      </c>
      <c r="D308" s="53" t="s">
        <v>106</v>
      </c>
      <c r="E308" s="106">
        <v>3500</v>
      </c>
      <c r="F308" s="52">
        <f t="shared" si="5"/>
        <v>5.7225005389880197</v>
      </c>
      <c r="G308" s="103">
        <v>611.62073750000002</v>
      </c>
    </row>
    <row r="309" spans="1:7" x14ac:dyDescent="0.3">
      <c r="A309" s="61">
        <v>45716</v>
      </c>
      <c r="B309" s="57" t="s">
        <v>34</v>
      </c>
      <c r="C309" s="56" t="s">
        <v>7</v>
      </c>
      <c r="D309" s="53" t="s">
        <v>106</v>
      </c>
      <c r="E309" s="104">
        <v>10000</v>
      </c>
      <c r="F309" s="52">
        <f t="shared" si="5"/>
        <v>16.350001539965771</v>
      </c>
      <c r="G309" s="103">
        <v>611.62073750000002</v>
      </c>
    </row>
    <row r="310" spans="1:7" x14ac:dyDescent="0.3">
      <c r="A310" s="61">
        <v>45716</v>
      </c>
      <c r="B310" s="57" t="s">
        <v>34</v>
      </c>
      <c r="C310" s="56" t="s">
        <v>7</v>
      </c>
      <c r="D310" s="53" t="s">
        <v>106</v>
      </c>
      <c r="E310" s="104">
        <v>5000</v>
      </c>
      <c r="F310" s="52">
        <f t="shared" si="5"/>
        <v>8.1750007699828853</v>
      </c>
      <c r="G310" s="103">
        <v>611.62073750000002</v>
      </c>
    </row>
    <row r="311" spans="1:7" x14ac:dyDescent="0.3">
      <c r="A311" s="61">
        <v>45716</v>
      </c>
      <c r="B311" s="57" t="s">
        <v>29</v>
      </c>
      <c r="C311" s="56" t="s">
        <v>10</v>
      </c>
      <c r="D311" s="53" t="s">
        <v>9</v>
      </c>
      <c r="E311" s="104">
        <v>100</v>
      </c>
      <c r="F311" s="52">
        <f t="shared" si="5"/>
        <v>0.16350001539965769</v>
      </c>
      <c r="G311" s="103">
        <v>611.62073750000002</v>
      </c>
    </row>
    <row r="312" spans="1:7" x14ac:dyDescent="0.3">
      <c r="A312" s="61">
        <v>45716</v>
      </c>
      <c r="B312" s="65" t="s">
        <v>121</v>
      </c>
      <c r="C312" s="56" t="s">
        <v>11</v>
      </c>
      <c r="D312" s="53" t="s">
        <v>9</v>
      </c>
      <c r="E312" s="104">
        <v>50000</v>
      </c>
      <c r="F312" s="52">
        <f t="shared" si="5"/>
        <v>81.750007699828842</v>
      </c>
      <c r="G312" s="103">
        <v>611.62073750000002</v>
      </c>
    </row>
    <row r="313" spans="1:7" x14ac:dyDescent="0.3">
      <c r="A313" s="70">
        <v>45716</v>
      </c>
      <c r="B313" s="71" t="s">
        <v>153</v>
      </c>
      <c r="C313" s="56" t="s">
        <v>13</v>
      </c>
      <c r="D313" s="53" t="s">
        <v>2</v>
      </c>
      <c r="E313" s="109">
        <v>35500</v>
      </c>
      <c r="F313" s="52">
        <f t="shared" si="5"/>
        <v>58.042505466878481</v>
      </c>
      <c r="G313" s="103">
        <v>611.62073750000002</v>
      </c>
    </row>
    <row r="314" spans="1:7" x14ac:dyDescent="0.3">
      <c r="A314" s="70">
        <v>45716</v>
      </c>
      <c r="B314" s="71" t="s">
        <v>153</v>
      </c>
      <c r="C314" s="56" t="s">
        <v>13</v>
      </c>
      <c r="D314" s="53" t="s">
        <v>9</v>
      </c>
      <c r="E314" s="109">
        <v>39000</v>
      </c>
      <c r="F314" s="52">
        <f t="shared" si="5"/>
        <v>63.765006005866503</v>
      </c>
      <c r="G314" s="103">
        <v>611.62073750000002</v>
      </c>
    </row>
    <row r="315" spans="1:7" x14ac:dyDescent="0.3">
      <c r="A315" s="70">
        <v>45716</v>
      </c>
      <c r="B315" s="71" t="s">
        <v>153</v>
      </c>
      <c r="C315" s="56" t="s">
        <v>13</v>
      </c>
      <c r="D315" s="53" t="s">
        <v>3</v>
      </c>
      <c r="E315" s="109">
        <v>10000</v>
      </c>
      <c r="F315" s="52">
        <f t="shared" si="5"/>
        <v>16.350001539965771</v>
      </c>
      <c r="G315" s="103">
        <v>611.62073750000002</v>
      </c>
    </row>
    <row r="316" spans="1:7" x14ac:dyDescent="0.3">
      <c r="A316" s="70">
        <v>45716</v>
      </c>
      <c r="B316" s="71" t="s">
        <v>153</v>
      </c>
      <c r="C316" s="56" t="s">
        <v>13</v>
      </c>
      <c r="D316" s="53" t="s">
        <v>3</v>
      </c>
      <c r="E316" s="109">
        <v>4000</v>
      </c>
      <c r="F316" s="52">
        <f t="shared" si="5"/>
        <v>6.5400006159863082</v>
      </c>
      <c r="G316" s="103">
        <v>611.62073750000002</v>
      </c>
    </row>
    <row r="317" spans="1:7" x14ac:dyDescent="0.3">
      <c r="A317" s="70">
        <v>45716</v>
      </c>
      <c r="B317" s="71" t="s">
        <v>153</v>
      </c>
      <c r="C317" s="56" t="s">
        <v>13</v>
      </c>
      <c r="D317" s="53" t="s">
        <v>4</v>
      </c>
      <c r="E317" s="109">
        <v>120500</v>
      </c>
      <c r="F317" s="52">
        <f t="shared" si="5"/>
        <v>197.01751855658753</v>
      </c>
      <c r="G317" s="103">
        <v>611.62073750000002</v>
      </c>
    </row>
    <row r="318" spans="1:7" x14ac:dyDescent="0.3">
      <c r="A318" s="70">
        <v>45716</v>
      </c>
      <c r="B318" s="71" t="s">
        <v>153</v>
      </c>
      <c r="C318" s="56" t="s">
        <v>13</v>
      </c>
      <c r="D318" s="53" t="s">
        <v>4</v>
      </c>
      <c r="E318" s="109">
        <v>73000</v>
      </c>
      <c r="F318" s="52">
        <f t="shared" si="5"/>
        <v>119.35501124175012</v>
      </c>
      <c r="G318" s="103">
        <v>611.62073750000002</v>
      </c>
    </row>
    <row r="319" spans="1:7" x14ac:dyDescent="0.3">
      <c r="A319" s="70">
        <v>45716</v>
      </c>
      <c r="B319" s="71" t="s">
        <v>153</v>
      </c>
      <c r="C319" s="56" t="s">
        <v>13</v>
      </c>
      <c r="D319" s="53" t="s">
        <v>4</v>
      </c>
      <c r="E319" s="109">
        <v>85000</v>
      </c>
      <c r="F319" s="52">
        <f t="shared" si="5"/>
        <v>138.97501308970905</v>
      </c>
      <c r="G319" s="103">
        <v>611.62073750000002</v>
      </c>
    </row>
    <row r="320" spans="1:7" x14ac:dyDescent="0.3">
      <c r="A320" s="70">
        <v>45716</v>
      </c>
      <c r="B320" s="71" t="s">
        <v>153</v>
      </c>
      <c r="C320" s="56" t="s">
        <v>13</v>
      </c>
      <c r="D320" s="53" t="s">
        <v>4</v>
      </c>
      <c r="E320" s="109">
        <v>28500</v>
      </c>
      <c r="F320" s="52">
        <f t="shared" si="5"/>
        <v>46.597504388902443</v>
      </c>
      <c r="G320" s="103">
        <v>611.62073750000002</v>
      </c>
    </row>
    <row r="321" spans="1:7" x14ac:dyDescent="0.3">
      <c r="A321" s="70">
        <v>45716</v>
      </c>
      <c r="B321" s="71" t="s">
        <v>153</v>
      </c>
      <c r="C321" s="56" t="s">
        <v>13</v>
      </c>
      <c r="D321" s="53" t="s">
        <v>4</v>
      </c>
      <c r="E321" s="109">
        <v>21000</v>
      </c>
      <c r="F321" s="52">
        <f t="shared" si="5"/>
        <v>34.335003233928113</v>
      </c>
      <c r="G321" s="103">
        <v>611.62073750000002</v>
      </c>
    </row>
    <row r="322" spans="1:7" x14ac:dyDescent="0.3">
      <c r="A322" s="70">
        <v>45716</v>
      </c>
      <c r="B322" s="71" t="s">
        <v>153</v>
      </c>
      <c r="C322" s="56" t="s">
        <v>13</v>
      </c>
      <c r="D322" s="53" t="s">
        <v>4</v>
      </c>
      <c r="E322" s="109">
        <v>39900</v>
      </c>
      <c r="F322" s="52">
        <f t="shared" si="5"/>
        <v>65.236506144463419</v>
      </c>
      <c r="G322" s="103">
        <v>611.62073750000002</v>
      </c>
    </row>
    <row r="323" spans="1:7" x14ac:dyDescent="0.3">
      <c r="A323" s="70">
        <v>45716</v>
      </c>
      <c r="B323" s="71" t="s">
        <v>153</v>
      </c>
      <c r="C323" s="56" t="s">
        <v>13</v>
      </c>
      <c r="D323" s="53" t="s">
        <v>4</v>
      </c>
      <c r="E323" s="109">
        <v>197000</v>
      </c>
      <c r="F323" s="52">
        <f t="shared" si="5"/>
        <v>322.09503033732568</v>
      </c>
      <c r="G323" s="103">
        <v>611.62073750000002</v>
      </c>
    </row>
    <row r="324" spans="1:7" x14ac:dyDescent="0.3">
      <c r="A324" s="70">
        <v>45716</v>
      </c>
      <c r="B324" s="71" t="s">
        <v>153</v>
      </c>
      <c r="C324" s="56" t="s">
        <v>13</v>
      </c>
      <c r="D324" s="53" t="s">
        <v>9</v>
      </c>
      <c r="E324" s="109">
        <v>24000</v>
      </c>
      <c r="F324" s="52">
        <f t="shared" si="5"/>
        <v>39.240003695917849</v>
      </c>
      <c r="G324" s="103">
        <v>611.62073750000002</v>
      </c>
    </row>
    <row r="325" spans="1:7" x14ac:dyDescent="0.3">
      <c r="A325" s="70">
        <v>45716</v>
      </c>
      <c r="B325" s="71" t="s">
        <v>153</v>
      </c>
      <c r="C325" s="56" t="s">
        <v>13</v>
      </c>
      <c r="D325" s="53" t="s">
        <v>9</v>
      </c>
      <c r="E325" s="109">
        <v>42000</v>
      </c>
      <c r="F325" s="52">
        <f t="shared" si="5"/>
        <v>68.670006467856226</v>
      </c>
      <c r="G325" s="103">
        <v>611.62073750000002</v>
      </c>
    </row>
    <row r="326" spans="1:7" ht="15" thickBot="1" x14ac:dyDescent="0.35">
      <c r="A326" s="72">
        <v>45716</v>
      </c>
      <c r="B326" s="73" t="s">
        <v>154</v>
      </c>
      <c r="C326" s="74" t="s">
        <v>22</v>
      </c>
      <c r="D326" s="73" t="s">
        <v>9</v>
      </c>
      <c r="E326" s="110">
        <v>20475</v>
      </c>
      <c r="F326" s="75">
        <f t="shared" si="5"/>
        <v>33.476628153079915</v>
      </c>
      <c r="G326" s="111">
        <v>611.62073750000002</v>
      </c>
    </row>
    <row r="327" spans="1:7" x14ac:dyDescent="0.3">
      <c r="A327" s="116">
        <v>45717</v>
      </c>
      <c r="B327" s="117" t="s">
        <v>165</v>
      </c>
      <c r="C327" s="50" t="s">
        <v>155</v>
      </c>
      <c r="D327" s="50" t="s">
        <v>106</v>
      </c>
      <c r="E327" s="118">
        <v>3900</v>
      </c>
      <c r="F327" s="119">
        <f>E327/G327</f>
        <v>6.3765009915459032</v>
      </c>
      <c r="G327" s="120">
        <v>611.62070000000006</v>
      </c>
    </row>
    <row r="328" spans="1:7" x14ac:dyDescent="0.3">
      <c r="A328" s="116">
        <v>45717</v>
      </c>
      <c r="B328" s="117" t="s">
        <v>166</v>
      </c>
      <c r="C328" s="50" t="s">
        <v>155</v>
      </c>
      <c r="D328" s="50" t="s">
        <v>106</v>
      </c>
      <c r="E328" s="118">
        <v>4500</v>
      </c>
      <c r="F328" s="119">
        <f t="shared" ref="F328:F391" si="6">E328/G328</f>
        <v>7.3575011440914269</v>
      </c>
      <c r="G328" s="120">
        <v>611.62070000000006</v>
      </c>
    </row>
    <row r="329" spans="1:7" x14ac:dyDescent="0.3">
      <c r="A329" s="116">
        <v>45718</v>
      </c>
      <c r="B329" s="117" t="s">
        <v>165</v>
      </c>
      <c r="C329" s="50" t="s">
        <v>155</v>
      </c>
      <c r="D329" s="50" t="s">
        <v>106</v>
      </c>
      <c r="E329" s="118">
        <v>4710</v>
      </c>
      <c r="F329" s="119">
        <f t="shared" si="6"/>
        <v>7.7008511974823604</v>
      </c>
      <c r="G329" s="120">
        <v>611.62070000000006</v>
      </c>
    </row>
    <row r="330" spans="1:7" x14ac:dyDescent="0.3">
      <c r="A330" s="116">
        <v>45718</v>
      </c>
      <c r="B330" s="117" t="s">
        <v>166</v>
      </c>
      <c r="C330" s="50" t="s">
        <v>155</v>
      </c>
      <c r="D330" s="50" t="s">
        <v>106</v>
      </c>
      <c r="E330" s="118">
        <v>5400</v>
      </c>
      <c r="F330" s="119">
        <f t="shared" si="6"/>
        <v>8.8290013729097119</v>
      </c>
      <c r="G330" s="120">
        <v>611.62070000000006</v>
      </c>
    </row>
    <row r="331" spans="1:7" x14ac:dyDescent="0.3">
      <c r="A331" s="116">
        <v>45719</v>
      </c>
      <c r="B331" s="117" t="s">
        <v>134</v>
      </c>
      <c r="C331" s="56" t="s">
        <v>13</v>
      </c>
      <c r="D331" s="50" t="s">
        <v>106</v>
      </c>
      <c r="E331" s="118">
        <v>30000</v>
      </c>
      <c r="F331" s="119">
        <f t="shared" si="6"/>
        <v>49.05000762727618</v>
      </c>
      <c r="G331" s="120">
        <v>611.62070000000006</v>
      </c>
    </row>
    <row r="332" spans="1:7" x14ac:dyDescent="0.3">
      <c r="A332" s="116">
        <v>45719</v>
      </c>
      <c r="B332" s="117" t="s">
        <v>167</v>
      </c>
      <c r="C332" s="56" t="s">
        <v>13</v>
      </c>
      <c r="D332" s="50" t="s">
        <v>106</v>
      </c>
      <c r="E332" s="118">
        <v>5000</v>
      </c>
      <c r="F332" s="119">
        <f t="shared" si="6"/>
        <v>8.1750012712126967</v>
      </c>
      <c r="G332" s="120">
        <v>611.62070000000006</v>
      </c>
    </row>
    <row r="333" spans="1:7" x14ac:dyDescent="0.3">
      <c r="A333" s="116">
        <v>45719</v>
      </c>
      <c r="B333" s="117" t="s">
        <v>165</v>
      </c>
      <c r="C333" s="50" t="s">
        <v>155</v>
      </c>
      <c r="D333" s="50" t="s">
        <v>106</v>
      </c>
      <c r="E333" s="118">
        <v>1900</v>
      </c>
      <c r="F333" s="119">
        <f t="shared" si="6"/>
        <v>3.1065004830608247</v>
      </c>
      <c r="G333" s="120">
        <v>611.62070000000006</v>
      </c>
    </row>
    <row r="334" spans="1:7" x14ac:dyDescent="0.3">
      <c r="A334" s="121">
        <v>45719</v>
      </c>
      <c r="B334" s="122" t="s">
        <v>28</v>
      </c>
      <c r="C334" s="56" t="s">
        <v>8</v>
      </c>
      <c r="D334" s="56" t="s">
        <v>3</v>
      </c>
      <c r="E334" s="123">
        <v>4000</v>
      </c>
      <c r="F334" s="119">
        <f t="shared" si="6"/>
        <v>6.5400010169701579</v>
      </c>
      <c r="G334" s="120">
        <v>611.62070000000006</v>
      </c>
    </row>
    <row r="335" spans="1:7" x14ac:dyDescent="0.3">
      <c r="A335" s="121">
        <v>45719</v>
      </c>
      <c r="B335" s="122" t="s">
        <v>28</v>
      </c>
      <c r="C335" s="56" t="s">
        <v>8</v>
      </c>
      <c r="D335" s="56" t="s">
        <v>3</v>
      </c>
      <c r="E335" s="123">
        <v>4000</v>
      </c>
      <c r="F335" s="119">
        <f t="shared" si="6"/>
        <v>6.5400010169701579</v>
      </c>
      <c r="G335" s="120">
        <v>611.62070000000006</v>
      </c>
    </row>
    <row r="336" spans="1:7" x14ac:dyDescent="0.3">
      <c r="A336" s="121">
        <v>45719</v>
      </c>
      <c r="B336" s="122" t="s">
        <v>28</v>
      </c>
      <c r="C336" s="56" t="s">
        <v>8</v>
      </c>
      <c r="D336" s="56" t="s">
        <v>4</v>
      </c>
      <c r="E336" s="123">
        <v>4000</v>
      </c>
      <c r="F336" s="119">
        <f t="shared" si="6"/>
        <v>6.5400010169701579</v>
      </c>
      <c r="G336" s="120">
        <v>611.62070000000006</v>
      </c>
    </row>
    <row r="337" spans="1:7" x14ac:dyDescent="0.3">
      <c r="A337" s="121">
        <v>45719</v>
      </c>
      <c r="B337" s="122" t="s">
        <v>28</v>
      </c>
      <c r="C337" s="56" t="s">
        <v>8</v>
      </c>
      <c r="D337" s="56" t="s">
        <v>4</v>
      </c>
      <c r="E337" s="123">
        <v>4000</v>
      </c>
      <c r="F337" s="119">
        <f t="shared" si="6"/>
        <v>6.5400010169701579</v>
      </c>
      <c r="G337" s="120">
        <v>611.62070000000006</v>
      </c>
    </row>
    <row r="338" spans="1:7" x14ac:dyDescent="0.3">
      <c r="A338" s="121">
        <v>45719</v>
      </c>
      <c r="B338" s="122" t="s">
        <v>28</v>
      </c>
      <c r="C338" s="56" t="s">
        <v>8</v>
      </c>
      <c r="D338" s="56" t="s">
        <v>4</v>
      </c>
      <c r="E338" s="123">
        <v>4000</v>
      </c>
      <c r="F338" s="119">
        <f t="shared" si="6"/>
        <v>6.5400010169701579</v>
      </c>
      <c r="G338" s="120">
        <v>611.62070000000006</v>
      </c>
    </row>
    <row r="339" spans="1:7" x14ac:dyDescent="0.3">
      <c r="A339" s="121">
        <v>45719</v>
      </c>
      <c r="B339" s="122" t="s">
        <v>28</v>
      </c>
      <c r="C339" s="56" t="s">
        <v>8</v>
      </c>
      <c r="D339" s="56" t="s">
        <v>4</v>
      </c>
      <c r="E339" s="123">
        <v>4000</v>
      </c>
      <c r="F339" s="119">
        <f t="shared" si="6"/>
        <v>6.5400010169701579</v>
      </c>
      <c r="G339" s="120">
        <v>611.62070000000006</v>
      </c>
    </row>
    <row r="340" spans="1:7" x14ac:dyDescent="0.3">
      <c r="A340" s="121">
        <v>45719</v>
      </c>
      <c r="B340" s="122" t="s">
        <v>28</v>
      </c>
      <c r="C340" s="56" t="s">
        <v>8</v>
      </c>
      <c r="D340" s="56" t="s">
        <v>4</v>
      </c>
      <c r="E340" s="123">
        <v>4000</v>
      </c>
      <c r="F340" s="119">
        <f t="shared" si="6"/>
        <v>6.5400010169701579</v>
      </c>
      <c r="G340" s="120">
        <v>611.62070000000006</v>
      </c>
    </row>
    <row r="341" spans="1:7" x14ac:dyDescent="0.3">
      <c r="A341" s="121">
        <v>45719</v>
      </c>
      <c r="B341" s="122" t="s">
        <v>28</v>
      </c>
      <c r="C341" s="56" t="s">
        <v>8</v>
      </c>
      <c r="D341" s="56" t="s">
        <v>4</v>
      </c>
      <c r="E341" s="123">
        <v>4000</v>
      </c>
      <c r="F341" s="119">
        <f t="shared" si="6"/>
        <v>6.5400010169701579</v>
      </c>
      <c r="G341" s="120">
        <v>611.62070000000006</v>
      </c>
    </row>
    <row r="342" spans="1:7" x14ac:dyDescent="0.3">
      <c r="A342" s="121">
        <v>45719</v>
      </c>
      <c r="B342" s="122" t="s">
        <v>34</v>
      </c>
      <c r="C342" s="56" t="s">
        <v>7</v>
      </c>
      <c r="D342" s="56" t="s">
        <v>2</v>
      </c>
      <c r="E342" s="123">
        <v>5000</v>
      </c>
      <c r="F342" s="119">
        <f t="shared" si="6"/>
        <v>8.1750012712126967</v>
      </c>
      <c r="G342" s="120">
        <v>611.62070000000006</v>
      </c>
    </row>
    <row r="343" spans="1:7" x14ac:dyDescent="0.3">
      <c r="A343" s="121">
        <v>45719</v>
      </c>
      <c r="B343" s="122" t="s">
        <v>127</v>
      </c>
      <c r="C343" s="56" t="s">
        <v>13</v>
      </c>
      <c r="D343" s="56" t="s">
        <v>9</v>
      </c>
      <c r="E343" s="123">
        <v>28083</v>
      </c>
      <c r="F343" s="119">
        <f t="shared" si="6"/>
        <v>45.91571213989323</v>
      </c>
      <c r="G343" s="120">
        <v>611.62070000000006</v>
      </c>
    </row>
    <row r="344" spans="1:7" x14ac:dyDescent="0.3">
      <c r="A344" s="121">
        <v>45719</v>
      </c>
      <c r="B344" s="122" t="s">
        <v>128</v>
      </c>
      <c r="C344" s="56" t="s">
        <v>13</v>
      </c>
      <c r="D344" s="56" t="s">
        <v>9</v>
      </c>
      <c r="E344" s="123">
        <v>2000</v>
      </c>
      <c r="F344" s="119">
        <f t="shared" si="6"/>
        <v>3.2700005084850789</v>
      </c>
      <c r="G344" s="120">
        <v>611.62070000000006</v>
      </c>
    </row>
    <row r="345" spans="1:7" x14ac:dyDescent="0.3">
      <c r="A345" s="121">
        <v>45719</v>
      </c>
      <c r="B345" s="122" t="s">
        <v>25</v>
      </c>
      <c r="C345" s="56" t="s">
        <v>8</v>
      </c>
      <c r="D345" s="56" t="s">
        <v>2</v>
      </c>
      <c r="E345" s="123">
        <v>15000</v>
      </c>
      <c r="F345" s="119">
        <f t="shared" si="6"/>
        <v>24.52500381363809</v>
      </c>
      <c r="G345" s="120">
        <v>611.62070000000006</v>
      </c>
    </row>
    <row r="346" spans="1:7" x14ac:dyDescent="0.3">
      <c r="A346" s="121">
        <v>45719</v>
      </c>
      <c r="B346" s="122" t="s">
        <v>25</v>
      </c>
      <c r="C346" s="56" t="s">
        <v>8</v>
      </c>
      <c r="D346" s="56" t="s">
        <v>4</v>
      </c>
      <c r="E346" s="123">
        <v>15000</v>
      </c>
      <c r="F346" s="119">
        <f t="shared" si="6"/>
        <v>24.52500381363809</v>
      </c>
      <c r="G346" s="120">
        <v>611.62070000000006</v>
      </c>
    </row>
    <row r="347" spans="1:7" x14ac:dyDescent="0.3">
      <c r="A347" s="121">
        <v>45719</v>
      </c>
      <c r="B347" s="122" t="s">
        <v>168</v>
      </c>
      <c r="C347" s="56" t="s">
        <v>114</v>
      </c>
      <c r="D347" s="56" t="s">
        <v>106</v>
      </c>
      <c r="E347" s="123">
        <v>50000</v>
      </c>
      <c r="F347" s="119">
        <f t="shared" si="6"/>
        <v>81.750012712126974</v>
      </c>
      <c r="G347" s="120">
        <v>611.62070000000006</v>
      </c>
    </row>
    <row r="348" spans="1:7" x14ac:dyDescent="0.3">
      <c r="A348" s="42">
        <v>45719</v>
      </c>
      <c r="B348" s="125" t="s">
        <v>156</v>
      </c>
      <c r="C348" s="56" t="s">
        <v>22</v>
      </c>
      <c r="D348" s="56" t="s">
        <v>9</v>
      </c>
      <c r="E348" s="128">
        <v>3510</v>
      </c>
      <c r="F348" s="119">
        <f t="shared" si="6"/>
        <v>6.0785820382576601</v>
      </c>
      <c r="G348" s="124">
        <v>577.43730000000005</v>
      </c>
    </row>
    <row r="349" spans="1:7" x14ac:dyDescent="0.3">
      <c r="A349" s="42">
        <v>45719</v>
      </c>
      <c r="B349" s="125" t="s">
        <v>169</v>
      </c>
      <c r="C349" s="56" t="s">
        <v>7</v>
      </c>
      <c r="D349" s="56" t="s">
        <v>2</v>
      </c>
      <c r="E349" s="128">
        <v>9000</v>
      </c>
      <c r="F349" s="119">
        <f t="shared" si="6"/>
        <v>15.586107790404256</v>
      </c>
      <c r="G349" s="124">
        <v>577.43730000000005</v>
      </c>
    </row>
    <row r="350" spans="1:7" x14ac:dyDescent="0.3">
      <c r="A350" s="121">
        <v>45720</v>
      </c>
      <c r="B350" s="122" t="s">
        <v>143</v>
      </c>
      <c r="C350" s="56" t="s">
        <v>7</v>
      </c>
      <c r="D350" s="56" t="s">
        <v>3</v>
      </c>
      <c r="E350" s="123">
        <v>20000</v>
      </c>
      <c r="F350" s="119">
        <f t="shared" si="6"/>
        <v>34.635795089787237</v>
      </c>
      <c r="G350" s="124">
        <v>577.43730000000005</v>
      </c>
    </row>
    <row r="351" spans="1:7" x14ac:dyDescent="0.3">
      <c r="A351" s="121">
        <v>45721</v>
      </c>
      <c r="B351" s="122" t="s">
        <v>34</v>
      </c>
      <c r="C351" s="56" t="s">
        <v>7</v>
      </c>
      <c r="D351" s="56" t="s">
        <v>3</v>
      </c>
      <c r="E351" s="123">
        <v>5000</v>
      </c>
      <c r="F351" s="119">
        <f t="shared" si="6"/>
        <v>8.6589487724468093</v>
      </c>
      <c r="G351" s="124">
        <v>577.43730000000005</v>
      </c>
    </row>
    <row r="352" spans="1:7" x14ac:dyDescent="0.3">
      <c r="A352" s="121">
        <v>45722</v>
      </c>
      <c r="B352" s="122" t="s">
        <v>170</v>
      </c>
      <c r="C352" s="56" t="s">
        <v>13</v>
      </c>
      <c r="D352" s="56" t="s">
        <v>2</v>
      </c>
      <c r="E352" s="123">
        <v>20000</v>
      </c>
      <c r="F352" s="119">
        <f t="shared" si="6"/>
        <v>34.635795089787237</v>
      </c>
      <c r="G352" s="124">
        <v>577.43730000000005</v>
      </c>
    </row>
    <row r="353" spans="1:7" x14ac:dyDescent="0.3">
      <c r="A353" s="121">
        <v>45722</v>
      </c>
      <c r="B353" s="64" t="s">
        <v>171</v>
      </c>
      <c r="C353" s="56" t="s">
        <v>13</v>
      </c>
      <c r="D353" s="56" t="s">
        <v>106</v>
      </c>
      <c r="E353" s="123">
        <v>50000</v>
      </c>
      <c r="F353" s="119">
        <f t="shared" si="6"/>
        <v>86.589487724468086</v>
      </c>
      <c r="G353" s="124">
        <v>577.43730000000005</v>
      </c>
    </row>
    <row r="354" spans="1:7" x14ac:dyDescent="0.3">
      <c r="A354" s="121">
        <v>45722</v>
      </c>
      <c r="B354" s="64" t="s">
        <v>172</v>
      </c>
      <c r="C354" s="56" t="s">
        <v>114</v>
      </c>
      <c r="D354" s="56" t="s">
        <v>106</v>
      </c>
      <c r="E354" s="123">
        <v>50000</v>
      </c>
      <c r="F354" s="119">
        <f t="shared" si="6"/>
        <v>86.589487724468086</v>
      </c>
      <c r="G354" s="124">
        <v>577.43730000000005</v>
      </c>
    </row>
    <row r="355" spans="1:7" x14ac:dyDescent="0.3">
      <c r="A355" s="121">
        <v>45722</v>
      </c>
      <c r="B355" s="64" t="s">
        <v>172</v>
      </c>
      <c r="C355" s="56" t="s">
        <v>114</v>
      </c>
      <c r="D355" s="56" t="s">
        <v>106</v>
      </c>
      <c r="E355" s="123">
        <v>50000</v>
      </c>
      <c r="F355" s="119">
        <f t="shared" si="6"/>
        <v>86.589487724468086</v>
      </c>
      <c r="G355" s="124">
        <v>577.43730000000005</v>
      </c>
    </row>
    <row r="356" spans="1:7" x14ac:dyDescent="0.3">
      <c r="A356" s="121">
        <v>45722</v>
      </c>
      <c r="B356" s="64" t="s">
        <v>172</v>
      </c>
      <c r="C356" s="56" t="s">
        <v>114</v>
      </c>
      <c r="D356" s="56" t="s">
        <v>106</v>
      </c>
      <c r="E356" s="123">
        <v>90000</v>
      </c>
      <c r="F356" s="119">
        <f t="shared" si="6"/>
        <v>155.86107790404256</v>
      </c>
      <c r="G356" s="124">
        <v>577.43730000000005</v>
      </c>
    </row>
    <row r="357" spans="1:7" x14ac:dyDescent="0.3">
      <c r="A357" s="121">
        <v>45723</v>
      </c>
      <c r="B357" s="64" t="s">
        <v>173</v>
      </c>
      <c r="C357" s="56" t="s">
        <v>157</v>
      </c>
      <c r="D357" s="50" t="s">
        <v>158</v>
      </c>
      <c r="E357" s="123">
        <v>218000</v>
      </c>
      <c r="F357" s="119">
        <f t="shared" si="6"/>
        <v>377.53016647868088</v>
      </c>
      <c r="G357" s="124">
        <v>577.43730000000005</v>
      </c>
    </row>
    <row r="358" spans="1:7" x14ac:dyDescent="0.3">
      <c r="A358" s="121">
        <v>45724</v>
      </c>
      <c r="B358" s="64" t="s">
        <v>127</v>
      </c>
      <c r="C358" s="50" t="s">
        <v>13</v>
      </c>
      <c r="D358" s="50" t="s">
        <v>9</v>
      </c>
      <c r="E358" s="123">
        <v>20000</v>
      </c>
      <c r="F358" s="119">
        <f t="shared" si="6"/>
        <v>32.700005084850787</v>
      </c>
      <c r="G358" s="120">
        <v>611.62070000000006</v>
      </c>
    </row>
    <row r="359" spans="1:7" x14ac:dyDescent="0.3">
      <c r="A359" s="121">
        <v>45724</v>
      </c>
      <c r="B359" s="64" t="s">
        <v>128</v>
      </c>
      <c r="C359" s="50" t="s">
        <v>13</v>
      </c>
      <c r="D359" s="50" t="s">
        <v>9</v>
      </c>
      <c r="E359" s="123">
        <v>2000</v>
      </c>
      <c r="F359" s="119">
        <f t="shared" si="6"/>
        <v>3.2700005084850789</v>
      </c>
      <c r="G359" s="120">
        <v>611.62070000000006</v>
      </c>
    </row>
    <row r="360" spans="1:7" x14ac:dyDescent="0.3">
      <c r="A360" s="121">
        <v>45724</v>
      </c>
      <c r="B360" s="64" t="s">
        <v>34</v>
      </c>
      <c r="C360" s="50" t="s">
        <v>7</v>
      </c>
      <c r="D360" s="50" t="s">
        <v>2</v>
      </c>
      <c r="E360" s="123">
        <v>5000</v>
      </c>
      <c r="F360" s="119">
        <f t="shared" si="6"/>
        <v>8.1750012712126967</v>
      </c>
      <c r="G360" s="120">
        <v>611.62070000000006</v>
      </c>
    </row>
    <row r="361" spans="1:7" ht="27.6" x14ac:dyDescent="0.3">
      <c r="A361" s="116">
        <v>45726</v>
      </c>
      <c r="B361" s="129" t="s">
        <v>174</v>
      </c>
      <c r="C361" s="50" t="s">
        <v>26</v>
      </c>
      <c r="D361" s="50" t="s">
        <v>4</v>
      </c>
      <c r="E361" s="130">
        <v>2000</v>
      </c>
      <c r="F361" s="119">
        <f t="shared" si="6"/>
        <v>3.2700005084850789</v>
      </c>
      <c r="G361" s="120">
        <v>611.62070000000006</v>
      </c>
    </row>
    <row r="362" spans="1:7" x14ac:dyDescent="0.3">
      <c r="A362" s="116">
        <v>45727</v>
      </c>
      <c r="B362" s="122" t="s">
        <v>28</v>
      </c>
      <c r="C362" s="50" t="s">
        <v>8</v>
      </c>
      <c r="D362" s="50" t="s">
        <v>9</v>
      </c>
      <c r="E362" s="130">
        <v>4000</v>
      </c>
      <c r="F362" s="119">
        <f t="shared" si="6"/>
        <v>6.5400010169701579</v>
      </c>
      <c r="G362" s="120">
        <v>611.62070000000006</v>
      </c>
    </row>
    <row r="363" spans="1:7" x14ac:dyDescent="0.3">
      <c r="A363" s="116">
        <v>45727</v>
      </c>
      <c r="B363" s="122" t="s">
        <v>28</v>
      </c>
      <c r="C363" s="50" t="s">
        <v>8</v>
      </c>
      <c r="D363" s="50" t="s">
        <v>3</v>
      </c>
      <c r="E363" s="130">
        <v>4000</v>
      </c>
      <c r="F363" s="119">
        <f t="shared" si="6"/>
        <v>6.5400010169701579</v>
      </c>
      <c r="G363" s="120">
        <v>611.62070000000006</v>
      </c>
    </row>
    <row r="364" spans="1:7" x14ac:dyDescent="0.3">
      <c r="A364" s="116">
        <v>45727</v>
      </c>
      <c r="B364" s="122" t="s">
        <v>28</v>
      </c>
      <c r="C364" s="50" t="s">
        <v>8</v>
      </c>
      <c r="D364" s="50" t="s">
        <v>3</v>
      </c>
      <c r="E364" s="130">
        <v>4000</v>
      </c>
      <c r="F364" s="119">
        <f t="shared" si="6"/>
        <v>6.5400010169701579</v>
      </c>
      <c r="G364" s="120">
        <v>611.62070000000006</v>
      </c>
    </row>
    <row r="365" spans="1:7" x14ac:dyDescent="0.3">
      <c r="A365" s="116">
        <v>45727</v>
      </c>
      <c r="B365" s="122" t="s">
        <v>28</v>
      </c>
      <c r="C365" s="50" t="s">
        <v>8</v>
      </c>
      <c r="D365" s="56" t="s">
        <v>4</v>
      </c>
      <c r="E365" s="130">
        <v>4000</v>
      </c>
      <c r="F365" s="119">
        <f t="shared" si="6"/>
        <v>6.5400010169701579</v>
      </c>
      <c r="G365" s="120">
        <v>611.62070000000006</v>
      </c>
    </row>
    <row r="366" spans="1:7" x14ac:dyDescent="0.3">
      <c r="A366" s="116">
        <v>45727</v>
      </c>
      <c r="B366" s="122" t="s">
        <v>28</v>
      </c>
      <c r="C366" s="50" t="s">
        <v>8</v>
      </c>
      <c r="D366" s="56" t="s">
        <v>4</v>
      </c>
      <c r="E366" s="130">
        <v>4000</v>
      </c>
      <c r="F366" s="119">
        <f t="shared" si="6"/>
        <v>6.5400010169701579</v>
      </c>
      <c r="G366" s="120">
        <v>611.62070000000006</v>
      </c>
    </row>
    <row r="367" spans="1:7" x14ac:dyDescent="0.3">
      <c r="A367" s="116">
        <v>45727</v>
      </c>
      <c r="B367" s="122" t="s">
        <v>28</v>
      </c>
      <c r="C367" s="50" t="s">
        <v>8</v>
      </c>
      <c r="D367" s="56" t="s">
        <v>4</v>
      </c>
      <c r="E367" s="130">
        <v>4000</v>
      </c>
      <c r="F367" s="119">
        <f t="shared" si="6"/>
        <v>6.5400010169701579</v>
      </c>
      <c r="G367" s="120">
        <v>611.62070000000006</v>
      </c>
    </row>
    <row r="368" spans="1:7" x14ac:dyDescent="0.3">
      <c r="A368" s="116">
        <v>45727</v>
      </c>
      <c r="B368" s="122" t="s">
        <v>28</v>
      </c>
      <c r="C368" s="50" t="s">
        <v>8</v>
      </c>
      <c r="D368" s="56" t="s">
        <v>4</v>
      </c>
      <c r="E368" s="130">
        <v>4000</v>
      </c>
      <c r="F368" s="119">
        <f t="shared" si="6"/>
        <v>6.5400010169701579</v>
      </c>
      <c r="G368" s="120">
        <v>611.62070000000006</v>
      </c>
    </row>
    <row r="369" spans="1:7" x14ac:dyDescent="0.3">
      <c r="A369" s="116">
        <v>45727</v>
      </c>
      <c r="B369" s="122" t="s">
        <v>28</v>
      </c>
      <c r="C369" s="50" t="s">
        <v>8</v>
      </c>
      <c r="D369" s="56" t="s">
        <v>4</v>
      </c>
      <c r="E369" s="130">
        <v>4000</v>
      </c>
      <c r="F369" s="119">
        <f t="shared" si="6"/>
        <v>6.5400010169701579</v>
      </c>
      <c r="G369" s="120">
        <v>611.62070000000006</v>
      </c>
    </row>
    <row r="370" spans="1:7" x14ac:dyDescent="0.3">
      <c r="A370" s="116">
        <v>45727</v>
      </c>
      <c r="B370" s="122" t="s">
        <v>28</v>
      </c>
      <c r="C370" s="50" t="s">
        <v>8</v>
      </c>
      <c r="D370" s="56" t="s">
        <v>4</v>
      </c>
      <c r="E370" s="130">
        <v>4000</v>
      </c>
      <c r="F370" s="119">
        <f t="shared" si="6"/>
        <v>6.5400010169701579</v>
      </c>
      <c r="G370" s="120">
        <v>611.62070000000006</v>
      </c>
    </row>
    <row r="371" spans="1:7" x14ac:dyDescent="0.3">
      <c r="A371" s="116">
        <v>45727</v>
      </c>
      <c r="B371" s="129" t="s">
        <v>25</v>
      </c>
      <c r="C371" s="50" t="s">
        <v>8</v>
      </c>
      <c r="D371" s="56" t="s">
        <v>2</v>
      </c>
      <c r="E371" s="130">
        <v>20000</v>
      </c>
      <c r="F371" s="119">
        <f t="shared" si="6"/>
        <v>32.700005084850787</v>
      </c>
      <c r="G371" s="120">
        <v>611.62070000000006</v>
      </c>
    </row>
    <row r="372" spans="1:7" x14ac:dyDescent="0.3">
      <c r="A372" s="131">
        <v>45727</v>
      </c>
      <c r="B372" s="129" t="s">
        <v>175</v>
      </c>
      <c r="C372" s="56" t="s">
        <v>27</v>
      </c>
      <c r="D372" s="56" t="s">
        <v>4</v>
      </c>
      <c r="E372" s="132">
        <v>46000</v>
      </c>
      <c r="F372" s="119">
        <f t="shared" si="6"/>
        <v>75.210011695156808</v>
      </c>
      <c r="G372" s="120">
        <v>611.62070000000006</v>
      </c>
    </row>
    <row r="373" spans="1:7" x14ac:dyDescent="0.3">
      <c r="A373" s="131">
        <v>45728</v>
      </c>
      <c r="B373" s="129" t="s">
        <v>176</v>
      </c>
      <c r="C373" s="56" t="s">
        <v>11</v>
      </c>
      <c r="D373" s="56" t="s">
        <v>9</v>
      </c>
      <c r="E373" s="132">
        <v>50000</v>
      </c>
      <c r="F373" s="119">
        <f t="shared" si="6"/>
        <v>81.750012712126974</v>
      </c>
      <c r="G373" s="120">
        <v>611.62070000000006</v>
      </c>
    </row>
    <row r="374" spans="1:7" x14ac:dyDescent="0.3">
      <c r="A374" s="131">
        <v>45728</v>
      </c>
      <c r="B374" s="129" t="s">
        <v>30</v>
      </c>
      <c r="C374" s="56" t="s">
        <v>14</v>
      </c>
      <c r="D374" s="56" t="s">
        <v>9</v>
      </c>
      <c r="E374" s="132">
        <v>48700</v>
      </c>
      <c r="F374" s="119">
        <f t="shared" si="6"/>
        <v>79.624512381611666</v>
      </c>
      <c r="G374" s="120">
        <v>611.62070000000006</v>
      </c>
    </row>
    <row r="375" spans="1:7" x14ac:dyDescent="0.3">
      <c r="A375" s="131">
        <v>45728</v>
      </c>
      <c r="B375" s="129" t="s">
        <v>159</v>
      </c>
      <c r="C375" s="56" t="s">
        <v>26</v>
      </c>
      <c r="D375" s="56" t="s">
        <v>4</v>
      </c>
      <c r="E375" s="132">
        <v>12000</v>
      </c>
      <c r="F375" s="119">
        <f t="shared" si="6"/>
        <v>19.620003050910473</v>
      </c>
      <c r="G375" s="120">
        <v>611.62070000000006</v>
      </c>
    </row>
    <row r="376" spans="1:7" x14ac:dyDescent="0.3">
      <c r="A376" s="66">
        <v>45730</v>
      </c>
      <c r="B376" s="133" t="s">
        <v>177</v>
      </c>
      <c r="C376" s="56" t="s">
        <v>22</v>
      </c>
      <c r="D376" s="56" t="s">
        <v>9</v>
      </c>
      <c r="E376" s="128">
        <v>2954.299567</v>
      </c>
      <c r="F376" s="119">
        <f t="shared" si="6"/>
        <v>4.8302805431536244</v>
      </c>
      <c r="G376" s="120">
        <v>611.62070000000006</v>
      </c>
    </row>
    <row r="377" spans="1:7" x14ac:dyDescent="0.3">
      <c r="A377" s="48">
        <v>45733</v>
      </c>
      <c r="B377" s="126" t="s">
        <v>178</v>
      </c>
      <c r="C377" s="56" t="s">
        <v>16</v>
      </c>
      <c r="D377" s="56" t="s">
        <v>2</v>
      </c>
      <c r="E377" s="127">
        <v>165690</v>
      </c>
      <c r="F377" s="119">
        <f t="shared" si="6"/>
        <v>270.90319212544637</v>
      </c>
      <c r="G377" s="120">
        <v>611.62070000000006</v>
      </c>
    </row>
    <row r="378" spans="1:7" x14ac:dyDescent="0.3">
      <c r="A378" s="48">
        <v>45733</v>
      </c>
      <c r="B378" s="126" t="s">
        <v>178</v>
      </c>
      <c r="C378" s="56" t="s">
        <v>16</v>
      </c>
      <c r="D378" s="56" t="s">
        <v>4</v>
      </c>
      <c r="E378" s="127">
        <v>134064</v>
      </c>
      <c r="F378" s="119">
        <f t="shared" si="6"/>
        <v>232.1706616458618</v>
      </c>
      <c r="G378" s="124">
        <v>577.43730000000005</v>
      </c>
    </row>
    <row r="379" spans="1:7" x14ac:dyDescent="0.3">
      <c r="A379" s="48">
        <v>45733</v>
      </c>
      <c r="B379" s="126" t="s">
        <v>178</v>
      </c>
      <c r="C379" s="56" t="s">
        <v>16</v>
      </c>
      <c r="D379" s="56" t="s">
        <v>9</v>
      </c>
      <c r="E379" s="127">
        <v>144328</v>
      </c>
      <c r="F379" s="119">
        <f t="shared" si="6"/>
        <v>249.94575168594059</v>
      </c>
      <c r="G379" s="124">
        <v>577.43730000000005</v>
      </c>
    </row>
    <row r="380" spans="1:7" x14ac:dyDescent="0.3">
      <c r="A380" s="48">
        <v>45733</v>
      </c>
      <c r="B380" s="126" t="s">
        <v>179</v>
      </c>
      <c r="C380" s="56" t="s">
        <v>16</v>
      </c>
      <c r="D380" s="56" t="s">
        <v>9</v>
      </c>
      <c r="E380" s="127">
        <v>3684</v>
      </c>
      <c r="F380" s="119">
        <f t="shared" si="6"/>
        <v>6.3799134555388086</v>
      </c>
      <c r="G380" s="124">
        <v>577.43730000000005</v>
      </c>
    </row>
    <row r="381" spans="1:7" x14ac:dyDescent="0.3">
      <c r="A381" s="48">
        <v>45733</v>
      </c>
      <c r="B381" s="126" t="s">
        <v>179</v>
      </c>
      <c r="C381" s="56" t="s">
        <v>16</v>
      </c>
      <c r="D381" s="56" t="s">
        <v>9</v>
      </c>
      <c r="E381" s="127">
        <v>3684</v>
      </c>
      <c r="F381" s="119">
        <f t="shared" si="6"/>
        <v>6.3799134555388086</v>
      </c>
      <c r="G381" s="124">
        <v>577.43730000000005</v>
      </c>
    </row>
    <row r="382" spans="1:7" x14ac:dyDescent="0.3">
      <c r="A382" s="48">
        <v>45733</v>
      </c>
      <c r="B382" s="126" t="s">
        <v>179</v>
      </c>
      <c r="C382" s="56" t="s">
        <v>16</v>
      </c>
      <c r="D382" s="56" t="s">
        <v>4</v>
      </c>
      <c r="E382" s="127">
        <v>7895</v>
      </c>
      <c r="F382" s="119">
        <f t="shared" si="6"/>
        <v>13.672480111693512</v>
      </c>
      <c r="G382" s="124">
        <v>577.43730000000005</v>
      </c>
    </row>
    <row r="383" spans="1:7" x14ac:dyDescent="0.3">
      <c r="A383" s="48">
        <v>45733</v>
      </c>
      <c r="B383" s="134" t="s">
        <v>180</v>
      </c>
      <c r="C383" s="56" t="s">
        <v>16</v>
      </c>
      <c r="D383" s="56" t="s">
        <v>9</v>
      </c>
      <c r="E383" s="127">
        <v>100017</v>
      </c>
      <c r="F383" s="119">
        <f t="shared" si="6"/>
        <v>173.20841587476249</v>
      </c>
      <c r="G383" s="124">
        <v>577.43730000000005</v>
      </c>
    </row>
    <row r="384" spans="1:7" x14ac:dyDescent="0.3">
      <c r="A384" s="131">
        <v>45733</v>
      </c>
      <c r="B384" s="122" t="s">
        <v>28</v>
      </c>
      <c r="C384" s="50" t="s">
        <v>8</v>
      </c>
      <c r="D384" s="50" t="s">
        <v>9</v>
      </c>
      <c r="E384" s="132">
        <v>4000</v>
      </c>
      <c r="F384" s="119">
        <f t="shared" si="6"/>
        <v>6.9271590179574467</v>
      </c>
      <c r="G384" s="124">
        <v>577.43730000000005</v>
      </c>
    </row>
    <row r="385" spans="1:7" x14ac:dyDescent="0.3">
      <c r="A385" s="131">
        <v>45733</v>
      </c>
      <c r="B385" s="122" t="s">
        <v>28</v>
      </c>
      <c r="C385" s="50" t="s">
        <v>8</v>
      </c>
      <c r="D385" s="50" t="s">
        <v>3</v>
      </c>
      <c r="E385" s="132">
        <v>4000</v>
      </c>
      <c r="F385" s="119">
        <f t="shared" si="6"/>
        <v>6.9271590179574467</v>
      </c>
      <c r="G385" s="124">
        <v>577.43730000000005</v>
      </c>
    </row>
    <row r="386" spans="1:7" x14ac:dyDescent="0.3">
      <c r="A386" s="131">
        <v>45733</v>
      </c>
      <c r="B386" s="122" t="s">
        <v>28</v>
      </c>
      <c r="C386" s="50" t="s">
        <v>8</v>
      </c>
      <c r="D386" s="50" t="s">
        <v>3</v>
      </c>
      <c r="E386" s="132">
        <v>4000</v>
      </c>
      <c r="F386" s="119">
        <f t="shared" si="6"/>
        <v>6.9271590179574467</v>
      </c>
      <c r="G386" s="124">
        <v>577.43730000000005</v>
      </c>
    </row>
    <row r="387" spans="1:7" x14ac:dyDescent="0.3">
      <c r="A387" s="131">
        <v>45733</v>
      </c>
      <c r="B387" s="122" t="s">
        <v>28</v>
      </c>
      <c r="C387" s="50" t="s">
        <v>8</v>
      </c>
      <c r="D387" s="56" t="s">
        <v>4</v>
      </c>
      <c r="E387" s="132">
        <v>4000</v>
      </c>
      <c r="F387" s="119">
        <f t="shared" si="6"/>
        <v>6.9271590179574467</v>
      </c>
      <c r="G387" s="124">
        <v>577.43730000000005</v>
      </c>
    </row>
    <row r="388" spans="1:7" x14ac:dyDescent="0.3">
      <c r="A388" s="131">
        <v>45733</v>
      </c>
      <c r="B388" s="122" t="s">
        <v>28</v>
      </c>
      <c r="C388" s="50" t="s">
        <v>8</v>
      </c>
      <c r="D388" s="56" t="s">
        <v>4</v>
      </c>
      <c r="E388" s="132">
        <v>4000</v>
      </c>
      <c r="F388" s="119">
        <f t="shared" si="6"/>
        <v>6.9271590179574467</v>
      </c>
      <c r="G388" s="124">
        <v>577.43730000000005</v>
      </c>
    </row>
    <row r="389" spans="1:7" x14ac:dyDescent="0.3">
      <c r="A389" s="131">
        <v>45733</v>
      </c>
      <c r="B389" s="122" t="s">
        <v>28</v>
      </c>
      <c r="C389" s="50" t="s">
        <v>8</v>
      </c>
      <c r="D389" s="56" t="s">
        <v>4</v>
      </c>
      <c r="E389" s="132">
        <v>4000</v>
      </c>
      <c r="F389" s="119">
        <f t="shared" si="6"/>
        <v>6.9271590179574467</v>
      </c>
      <c r="G389" s="124">
        <v>577.43730000000005</v>
      </c>
    </row>
    <row r="390" spans="1:7" x14ac:dyDescent="0.3">
      <c r="A390" s="131">
        <v>45733</v>
      </c>
      <c r="B390" s="122" t="s">
        <v>28</v>
      </c>
      <c r="C390" s="50" t="s">
        <v>8</v>
      </c>
      <c r="D390" s="56" t="s">
        <v>4</v>
      </c>
      <c r="E390" s="132">
        <v>4000</v>
      </c>
      <c r="F390" s="119">
        <f t="shared" si="6"/>
        <v>6.9271590179574467</v>
      </c>
      <c r="G390" s="124">
        <v>577.43730000000005</v>
      </c>
    </row>
    <row r="391" spans="1:7" x14ac:dyDescent="0.3">
      <c r="A391" s="131">
        <v>45733</v>
      </c>
      <c r="B391" s="122" t="s">
        <v>28</v>
      </c>
      <c r="C391" s="50" t="s">
        <v>8</v>
      </c>
      <c r="D391" s="56" t="s">
        <v>4</v>
      </c>
      <c r="E391" s="132">
        <v>4000</v>
      </c>
      <c r="F391" s="119">
        <f t="shared" si="6"/>
        <v>6.9271590179574467</v>
      </c>
      <c r="G391" s="124">
        <v>577.43730000000005</v>
      </c>
    </row>
    <row r="392" spans="1:7" x14ac:dyDescent="0.3">
      <c r="A392" s="131">
        <v>45733</v>
      </c>
      <c r="B392" s="122" t="s">
        <v>28</v>
      </c>
      <c r="C392" s="50" t="s">
        <v>8</v>
      </c>
      <c r="D392" s="56" t="s">
        <v>4</v>
      </c>
      <c r="E392" s="132">
        <v>4000</v>
      </c>
      <c r="F392" s="119">
        <f t="shared" ref="F392:F435" si="7">E392/G392</f>
        <v>6.9271590179574467</v>
      </c>
      <c r="G392" s="124">
        <v>577.43730000000005</v>
      </c>
    </row>
    <row r="393" spans="1:7" x14ac:dyDescent="0.3">
      <c r="A393" s="135">
        <v>45733</v>
      </c>
      <c r="B393" s="136" t="s">
        <v>32</v>
      </c>
      <c r="C393" s="56" t="s">
        <v>99</v>
      </c>
      <c r="D393" s="56" t="s">
        <v>4</v>
      </c>
      <c r="E393" s="130">
        <v>5000</v>
      </c>
      <c r="F393" s="119">
        <f t="shared" si="7"/>
        <v>8.6589487724468093</v>
      </c>
      <c r="G393" s="124">
        <v>577.43730000000005</v>
      </c>
    </row>
    <row r="394" spans="1:7" x14ac:dyDescent="0.3">
      <c r="A394" s="135">
        <v>45734</v>
      </c>
      <c r="B394" s="129" t="s">
        <v>181</v>
      </c>
      <c r="C394" s="56" t="s">
        <v>16</v>
      </c>
      <c r="D394" s="56" t="s">
        <v>9</v>
      </c>
      <c r="E394" s="130">
        <v>100000</v>
      </c>
      <c r="F394" s="119">
        <f t="shared" si="7"/>
        <v>163.50002542425395</v>
      </c>
      <c r="G394" s="120">
        <v>611.62070000000006</v>
      </c>
    </row>
    <row r="395" spans="1:7" x14ac:dyDescent="0.3">
      <c r="A395" s="135">
        <v>45735</v>
      </c>
      <c r="B395" s="136" t="s">
        <v>182</v>
      </c>
      <c r="C395" s="56" t="s">
        <v>10</v>
      </c>
      <c r="D395" s="56" t="s">
        <v>9</v>
      </c>
      <c r="E395" s="130">
        <v>300</v>
      </c>
      <c r="F395" s="119">
        <f t="shared" si="7"/>
        <v>0.51953692634680848</v>
      </c>
      <c r="G395" s="124">
        <v>577.43730000000005</v>
      </c>
    </row>
    <row r="396" spans="1:7" x14ac:dyDescent="0.3">
      <c r="A396" s="48">
        <v>45735</v>
      </c>
      <c r="B396" s="126" t="s">
        <v>160</v>
      </c>
      <c r="C396" s="56" t="s">
        <v>22</v>
      </c>
      <c r="D396" s="56" t="s">
        <v>9</v>
      </c>
      <c r="E396" s="127">
        <v>100</v>
      </c>
      <c r="F396" s="119">
        <f t="shared" si="7"/>
        <v>0.17317897544893618</v>
      </c>
      <c r="G396" s="124">
        <v>577.43730000000005</v>
      </c>
    </row>
    <row r="397" spans="1:7" x14ac:dyDescent="0.3">
      <c r="A397" s="48">
        <v>45736</v>
      </c>
      <c r="B397" s="134" t="s">
        <v>183</v>
      </c>
      <c r="C397" s="56" t="s">
        <v>12</v>
      </c>
      <c r="D397" s="56" t="s">
        <v>9</v>
      </c>
      <c r="E397" s="127">
        <v>314883</v>
      </c>
      <c r="F397" s="119">
        <f t="shared" si="7"/>
        <v>532.92327480478559</v>
      </c>
      <c r="G397" s="124">
        <v>590.85991339999998</v>
      </c>
    </row>
    <row r="398" spans="1:7" x14ac:dyDescent="0.3">
      <c r="A398" s="135">
        <v>45736</v>
      </c>
      <c r="B398" s="136" t="s">
        <v>34</v>
      </c>
      <c r="C398" s="56" t="s">
        <v>7</v>
      </c>
      <c r="D398" s="56" t="s">
        <v>4</v>
      </c>
      <c r="E398" s="130">
        <v>15000</v>
      </c>
      <c r="F398" s="119">
        <f t="shared" si="7"/>
        <v>25.386728156400263</v>
      </c>
      <c r="G398" s="124">
        <v>590.85991339999998</v>
      </c>
    </row>
    <row r="399" spans="1:7" x14ac:dyDescent="0.3">
      <c r="A399" s="135">
        <v>45736</v>
      </c>
      <c r="B399" s="136" t="s">
        <v>34</v>
      </c>
      <c r="C399" s="56" t="s">
        <v>7</v>
      </c>
      <c r="D399" s="56" t="s">
        <v>4</v>
      </c>
      <c r="E399" s="130">
        <v>5000</v>
      </c>
      <c r="F399" s="119">
        <f t="shared" si="7"/>
        <v>8.4622427188000877</v>
      </c>
      <c r="G399" s="124">
        <v>590.85991339999998</v>
      </c>
    </row>
    <row r="400" spans="1:7" x14ac:dyDescent="0.3">
      <c r="A400" s="135">
        <v>45736</v>
      </c>
      <c r="B400" s="136" t="s">
        <v>34</v>
      </c>
      <c r="C400" s="56" t="s">
        <v>7</v>
      </c>
      <c r="D400" s="56" t="s">
        <v>4</v>
      </c>
      <c r="E400" s="130">
        <v>5000</v>
      </c>
      <c r="F400" s="119">
        <f t="shared" si="7"/>
        <v>8.4622427188000877</v>
      </c>
      <c r="G400" s="124">
        <v>590.85991339999998</v>
      </c>
    </row>
    <row r="401" spans="1:7" x14ac:dyDescent="0.3">
      <c r="A401" s="135">
        <v>45708</v>
      </c>
      <c r="B401" s="136" t="s">
        <v>32</v>
      </c>
      <c r="C401" s="56" t="s">
        <v>99</v>
      </c>
      <c r="D401" s="56" t="s">
        <v>4</v>
      </c>
      <c r="E401" s="130">
        <v>5000</v>
      </c>
      <c r="F401" s="119">
        <f t="shared" si="7"/>
        <v>8.4622427188000877</v>
      </c>
      <c r="G401" s="124">
        <v>590.85991339999998</v>
      </c>
    </row>
    <row r="402" spans="1:7" x14ac:dyDescent="0.3">
      <c r="A402" s="135">
        <v>45736</v>
      </c>
      <c r="B402" s="136" t="s">
        <v>184</v>
      </c>
      <c r="C402" s="56" t="s">
        <v>12</v>
      </c>
      <c r="D402" s="56" t="s">
        <v>9</v>
      </c>
      <c r="E402" s="130">
        <v>26700</v>
      </c>
      <c r="F402" s="119">
        <f t="shared" si="7"/>
        <v>45.188376118392469</v>
      </c>
      <c r="G402" s="124">
        <v>590.85991339999998</v>
      </c>
    </row>
    <row r="403" spans="1:7" x14ac:dyDescent="0.3">
      <c r="A403" s="135">
        <v>45737</v>
      </c>
      <c r="B403" s="136" t="s">
        <v>25</v>
      </c>
      <c r="C403" s="56" t="s">
        <v>8</v>
      </c>
      <c r="D403" s="56" t="s">
        <v>2</v>
      </c>
      <c r="E403" s="130">
        <v>20000</v>
      </c>
      <c r="F403" s="119">
        <f t="shared" si="7"/>
        <v>33.848970875200351</v>
      </c>
      <c r="G403" s="124">
        <v>590.85991339999998</v>
      </c>
    </row>
    <row r="404" spans="1:7" x14ac:dyDescent="0.3">
      <c r="A404" s="135">
        <v>45737</v>
      </c>
      <c r="B404" s="136" t="s">
        <v>161</v>
      </c>
      <c r="C404" s="56" t="s">
        <v>11</v>
      </c>
      <c r="D404" s="56" t="s">
        <v>9</v>
      </c>
      <c r="E404" s="130">
        <v>1500</v>
      </c>
      <c r="F404" s="119">
        <f t="shared" si="7"/>
        <v>2.5386728156400262</v>
      </c>
      <c r="G404" s="124">
        <v>590.85991339999998</v>
      </c>
    </row>
    <row r="405" spans="1:7" x14ac:dyDescent="0.3">
      <c r="A405" s="135">
        <v>45737</v>
      </c>
      <c r="B405" s="136" t="s">
        <v>34</v>
      </c>
      <c r="C405" s="56" t="s">
        <v>7</v>
      </c>
      <c r="D405" s="56" t="s">
        <v>4</v>
      </c>
      <c r="E405" s="130">
        <v>5000</v>
      </c>
      <c r="F405" s="119">
        <f t="shared" si="7"/>
        <v>8.4622427188000877</v>
      </c>
      <c r="G405" s="124">
        <v>590.85991339999998</v>
      </c>
    </row>
    <row r="406" spans="1:7" x14ac:dyDescent="0.3">
      <c r="A406" s="135">
        <v>45737</v>
      </c>
      <c r="B406" s="129" t="s">
        <v>34</v>
      </c>
      <c r="C406" s="56" t="s">
        <v>7</v>
      </c>
      <c r="D406" s="56" t="s">
        <v>4</v>
      </c>
      <c r="E406" s="130">
        <v>10000</v>
      </c>
      <c r="F406" s="119">
        <f t="shared" si="7"/>
        <v>16.350002542425393</v>
      </c>
      <c r="G406" s="120">
        <v>611.62070000000006</v>
      </c>
    </row>
    <row r="407" spans="1:7" x14ac:dyDescent="0.3">
      <c r="A407" s="135">
        <v>45740</v>
      </c>
      <c r="B407" s="122" t="s">
        <v>28</v>
      </c>
      <c r="C407" s="50" t="s">
        <v>8</v>
      </c>
      <c r="D407" s="50" t="s">
        <v>9</v>
      </c>
      <c r="E407" s="130">
        <v>4000</v>
      </c>
      <c r="F407" s="119">
        <f t="shared" si="7"/>
        <v>6.7697941750400696</v>
      </c>
      <c r="G407" s="124">
        <v>590.85991339999998</v>
      </c>
    </row>
    <row r="408" spans="1:7" x14ac:dyDescent="0.3">
      <c r="A408" s="135">
        <v>45740</v>
      </c>
      <c r="B408" s="122" t="s">
        <v>28</v>
      </c>
      <c r="C408" s="50" t="s">
        <v>8</v>
      </c>
      <c r="D408" s="50" t="s">
        <v>3</v>
      </c>
      <c r="E408" s="130">
        <v>4000</v>
      </c>
      <c r="F408" s="119">
        <f t="shared" si="7"/>
        <v>6.7697941750400696</v>
      </c>
      <c r="G408" s="124">
        <v>590.85991339999998</v>
      </c>
    </row>
    <row r="409" spans="1:7" x14ac:dyDescent="0.3">
      <c r="A409" s="135">
        <v>45740</v>
      </c>
      <c r="B409" s="122" t="s">
        <v>28</v>
      </c>
      <c r="C409" s="50" t="s">
        <v>8</v>
      </c>
      <c r="D409" s="50" t="s">
        <v>3</v>
      </c>
      <c r="E409" s="130">
        <v>4000</v>
      </c>
      <c r="F409" s="119">
        <f t="shared" si="7"/>
        <v>6.7697941750400696</v>
      </c>
      <c r="G409" s="124">
        <v>590.85991339999998</v>
      </c>
    </row>
    <row r="410" spans="1:7" x14ac:dyDescent="0.3">
      <c r="A410" s="135">
        <v>45740</v>
      </c>
      <c r="B410" s="122" t="s">
        <v>28</v>
      </c>
      <c r="C410" s="50" t="s">
        <v>8</v>
      </c>
      <c r="D410" s="56" t="s">
        <v>4</v>
      </c>
      <c r="E410" s="130">
        <v>4000</v>
      </c>
      <c r="F410" s="119">
        <f t="shared" si="7"/>
        <v>6.7697941750400696</v>
      </c>
      <c r="G410" s="124">
        <v>590.85991339999998</v>
      </c>
    </row>
    <row r="411" spans="1:7" x14ac:dyDescent="0.3">
      <c r="A411" s="135">
        <v>45740</v>
      </c>
      <c r="B411" s="122" t="s">
        <v>28</v>
      </c>
      <c r="C411" s="50" t="s">
        <v>8</v>
      </c>
      <c r="D411" s="56" t="s">
        <v>4</v>
      </c>
      <c r="E411" s="130">
        <v>4000</v>
      </c>
      <c r="F411" s="119">
        <f t="shared" si="7"/>
        <v>6.7697941750400696</v>
      </c>
      <c r="G411" s="124">
        <v>590.85991339999998</v>
      </c>
    </row>
    <row r="412" spans="1:7" x14ac:dyDescent="0.3">
      <c r="A412" s="135">
        <v>45740</v>
      </c>
      <c r="B412" s="122" t="s">
        <v>28</v>
      </c>
      <c r="C412" s="50" t="s">
        <v>8</v>
      </c>
      <c r="D412" s="56" t="s">
        <v>4</v>
      </c>
      <c r="E412" s="130">
        <v>4000</v>
      </c>
      <c r="F412" s="119">
        <f t="shared" si="7"/>
        <v>6.7697941750400696</v>
      </c>
      <c r="G412" s="124">
        <v>590.85991339999998</v>
      </c>
    </row>
    <row r="413" spans="1:7" x14ac:dyDescent="0.3">
      <c r="A413" s="135">
        <v>45740</v>
      </c>
      <c r="B413" s="122" t="s">
        <v>28</v>
      </c>
      <c r="C413" s="50" t="s">
        <v>8</v>
      </c>
      <c r="D413" s="56" t="s">
        <v>4</v>
      </c>
      <c r="E413" s="130">
        <v>4000</v>
      </c>
      <c r="F413" s="119">
        <f t="shared" si="7"/>
        <v>6.7697941750400696</v>
      </c>
      <c r="G413" s="124">
        <v>590.85991339999998</v>
      </c>
    </row>
    <row r="414" spans="1:7" x14ac:dyDescent="0.3">
      <c r="A414" s="135">
        <v>45740</v>
      </c>
      <c r="B414" s="122" t="s">
        <v>28</v>
      </c>
      <c r="C414" s="50" t="s">
        <v>8</v>
      </c>
      <c r="D414" s="56" t="s">
        <v>4</v>
      </c>
      <c r="E414" s="130">
        <v>4000</v>
      </c>
      <c r="F414" s="119">
        <f t="shared" si="7"/>
        <v>6.7697941750400696</v>
      </c>
      <c r="G414" s="124">
        <v>590.85991339999998</v>
      </c>
    </row>
    <row r="415" spans="1:7" x14ac:dyDescent="0.3">
      <c r="A415" s="135">
        <v>45740</v>
      </c>
      <c r="B415" s="122" t="s">
        <v>28</v>
      </c>
      <c r="C415" s="50" t="s">
        <v>8</v>
      </c>
      <c r="D415" s="56" t="s">
        <v>4</v>
      </c>
      <c r="E415" s="130">
        <v>4000</v>
      </c>
      <c r="F415" s="119">
        <f t="shared" si="7"/>
        <v>6.7697941750400696</v>
      </c>
      <c r="G415" s="124">
        <v>590.85991339999998</v>
      </c>
    </row>
    <row r="416" spans="1:7" x14ac:dyDescent="0.3">
      <c r="A416" s="135">
        <v>45741</v>
      </c>
      <c r="B416" s="137" t="s">
        <v>37</v>
      </c>
      <c r="C416" s="56" t="s">
        <v>12</v>
      </c>
      <c r="D416" s="56" t="s">
        <v>9</v>
      </c>
      <c r="E416" s="138">
        <v>49740</v>
      </c>
      <c r="F416" s="119">
        <f t="shared" si="7"/>
        <v>84.182390566623269</v>
      </c>
      <c r="G416" s="124">
        <v>590.85991339999998</v>
      </c>
    </row>
    <row r="417" spans="1:7" x14ac:dyDescent="0.3">
      <c r="A417" s="135">
        <v>45741</v>
      </c>
      <c r="B417" s="49" t="s">
        <v>116</v>
      </c>
      <c r="C417" s="56" t="s">
        <v>16</v>
      </c>
      <c r="D417" s="56" t="s">
        <v>9</v>
      </c>
      <c r="E417" s="138">
        <v>60000</v>
      </c>
      <c r="F417" s="119">
        <f t="shared" si="7"/>
        <v>101.54691262560105</v>
      </c>
      <c r="G417" s="124">
        <v>590.85991339999998</v>
      </c>
    </row>
    <row r="418" spans="1:7" x14ac:dyDescent="0.3">
      <c r="A418" s="48">
        <v>45741</v>
      </c>
      <c r="B418" s="126" t="s">
        <v>185</v>
      </c>
      <c r="C418" s="56" t="s">
        <v>16</v>
      </c>
      <c r="D418" s="56" t="s">
        <v>3</v>
      </c>
      <c r="E418" s="127">
        <v>3000000</v>
      </c>
      <c r="F418" s="119">
        <f t="shared" si="7"/>
        <v>5077.3456312800527</v>
      </c>
      <c r="G418" s="124">
        <v>590.85991339999998</v>
      </c>
    </row>
    <row r="419" spans="1:7" x14ac:dyDescent="0.3">
      <c r="A419" s="48">
        <v>45743</v>
      </c>
      <c r="B419" s="139" t="s">
        <v>162</v>
      </c>
      <c r="C419" s="56" t="s">
        <v>22</v>
      </c>
      <c r="D419" s="56" t="s">
        <v>9</v>
      </c>
      <c r="E419" s="127">
        <v>11700</v>
      </c>
      <c r="F419" s="119">
        <f t="shared" si="7"/>
        <v>19.801647961992206</v>
      </c>
      <c r="G419" s="124">
        <v>590.85991339999998</v>
      </c>
    </row>
    <row r="420" spans="1:7" x14ac:dyDescent="0.3">
      <c r="A420" s="135">
        <v>45743</v>
      </c>
      <c r="B420" s="140" t="s">
        <v>186</v>
      </c>
      <c r="C420" s="56" t="s">
        <v>12</v>
      </c>
      <c r="D420" s="56" t="s">
        <v>9</v>
      </c>
      <c r="E420" s="130">
        <v>3500</v>
      </c>
      <c r="F420" s="119">
        <f t="shared" si="7"/>
        <v>5.923569903160061</v>
      </c>
      <c r="G420" s="124">
        <v>590.85991339999998</v>
      </c>
    </row>
    <row r="421" spans="1:7" x14ac:dyDescent="0.3">
      <c r="A421" s="135">
        <v>45744</v>
      </c>
      <c r="B421" s="140" t="s">
        <v>163</v>
      </c>
      <c r="C421" s="56" t="s">
        <v>11</v>
      </c>
      <c r="D421" s="56" t="s">
        <v>9</v>
      </c>
      <c r="E421" s="130">
        <v>50000</v>
      </c>
      <c r="F421" s="119">
        <f t="shared" si="7"/>
        <v>84.62242718800087</v>
      </c>
      <c r="G421" s="124">
        <v>590.85991339999998</v>
      </c>
    </row>
    <row r="422" spans="1:7" x14ac:dyDescent="0.3">
      <c r="A422" s="141">
        <v>45747</v>
      </c>
      <c r="B422" s="142" t="s">
        <v>153</v>
      </c>
      <c r="C422" s="56" t="s">
        <v>13</v>
      </c>
      <c r="D422" s="56" t="s">
        <v>2</v>
      </c>
      <c r="E422" s="143">
        <v>32000</v>
      </c>
      <c r="F422" s="119">
        <f t="shared" si="7"/>
        <v>54.158353400320557</v>
      </c>
      <c r="G422" s="124">
        <v>590.85991339999998</v>
      </c>
    </row>
    <row r="423" spans="1:7" x14ac:dyDescent="0.3">
      <c r="A423" s="141">
        <v>45747</v>
      </c>
      <c r="B423" s="142" t="s">
        <v>153</v>
      </c>
      <c r="C423" s="56" t="s">
        <v>13</v>
      </c>
      <c r="D423" s="56" t="s">
        <v>9</v>
      </c>
      <c r="E423" s="143">
        <v>71500</v>
      </c>
      <c r="F423" s="119">
        <f t="shared" si="7"/>
        <v>121.01007087884125</v>
      </c>
      <c r="G423" s="124">
        <v>590.85991339999998</v>
      </c>
    </row>
    <row r="424" spans="1:7" x14ac:dyDescent="0.3">
      <c r="A424" s="141">
        <v>45747</v>
      </c>
      <c r="B424" s="142" t="s">
        <v>153</v>
      </c>
      <c r="C424" s="56" t="s">
        <v>13</v>
      </c>
      <c r="D424" s="56" t="s">
        <v>3</v>
      </c>
      <c r="E424" s="143">
        <v>45600</v>
      </c>
      <c r="F424" s="119">
        <f t="shared" si="7"/>
        <v>77.175653595456794</v>
      </c>
      <c r="G424" s="124">
        <v>590.85991339999998</v>
      </c>
    </row>
    <row r="425" spans="1:7" x14ac:dyDescent="0.3">
      <c r="A425" s="141">
        <v>45747</v>
      </c>
      <c r="B425" s="142" t="s">
        <v>153</v>
      </c>
      <c r="C425" s="56" t="s">
        <v>13</v>
      </c>
      <c r="D425" s="56" t="s">
        <v>3</v>
      </c>
      <c r="E425" s="143">
        <v>19600</v>
      </c>
      <c r="F425" s="119">
        <f t="shared" si="7"/>
        <v>33.171991457696343</v>
      </c>
      <c r="G425" s="124">
        <v>590.85991339999998</v>
      </c>
    </row>
    <row r="426" spans="1:7" x14ac:dyDescent="0.3">
      <c r="A426" s="141">
        <v>45747</v>
      </c>
      <c r="B426" s="142" t="s">
        <v>153</v>
      </c>
      <c r="C426" s="56" t="s">
        <v>13</v>
      </c>
      <c r="D426" s="56" t="s">
        <v>4</v>
      </c>
      <c r="E426" s="143">
        <v>43500</v>
      </c>
      <c r="F426" s="119">
        <f t="shared" si="7"/>
        <v>73.621511653560759</v>
      </c>
      <c r="G426" s="124">
        <v>590.85991339999998</v>
      </c>
    </row>
    <row r="427" spans="1:7" x14ac:dyDescent="0.3">
      <c r="A427" s="141">
        <v>45747</v>
      </c>
      <c r="B427" s="142" t="s">
        <v>153</v>
      </c>
      <c r="C427" s="56" t="s">
        <v>13</v>
      </c>
      <c r="D427" s="56" t="s">
        <v>4</v>
      </c>
      <c r="E427" s="144">
        <v>77000</v>
      </c>
      <c r="F427" s="119">
        <f t="shared" si="7"/>
        <v>133.34781109568084</v>
      </c>
      <c r="G427" s="124">
        <v>577.43730000000005</v>
      </c>
    </row>
    <row r="428" spans="1:7" x14ac:dyDescent="0.3">
      <c r="A428" s="141">
        <v>45747</v>
      </c>
      <c r="B428" s="142" t="s">
        <v>153</v>
      </c>
      <c r="C428" s="56" t="s">
        <v>13</v>
      </c>
      <c r="D428" s="56" t="s">
        <v>4</v>
      </c>
      <c r="E428" s="144">
        <v>48900</v>
      </c>
      <c r="F428" s="119">
        <f t="shared" si="7"/>
        <v>84.684518994529782</v>
      </c>
      <c r="G428" s="124">
        <v>577.43730000000005</v>
      </c>
    </row>
    <row r="429" spans="1:7" x14ac:dyDescent="0.3">
      <c r="A429" s="141">
        <v>45747</v>
      </c>
      <c r="B429" s="142" t="s">
        <v>153</v>
      </c>
      <c r="C429" s="56" t="s">
        <v>13</v>
      </c>
      <c r="D429" s="56" t="s">
        <v>4</v>
      </c>
      <c r="E429" s="144">
        <v>19000</v>
      </c>
      <c r="F429" s="119">
        <f t="shared" si="7"/>
        <v>32.156522331440328</v>
      </c>
      <c r="G429" s="124">
        <v>590.85991339999998</v>
      </c>
    </row>
    <row r="430" spans="1:7" x14ac:dyDescent="0.3">
      <c r="A430" s="141">
        <v>45747</v>
      </c>
      <c r="B430" s="142" t="s">
        <v>153</v>
      </c>
      <c r="C430" s="56" t="s">
        <v>13</v>
      </c>
      <c r="D430" s="56" t="s">
        <v>4</v>
      </c>
      <c r="E430" s="144">
        <v>16500</v>
      </c>
      <c r="F430" s="119">
        <f t="shared" si="7"/>
        <v>27.92540097204029</v>
      </c>
      <c r="G430" s="124">
        <v>590.85991339999998</v>
      </c>
    </row>
    <row r="431" spans="1:7" x14ac:dyDescent="0.3">
      <c r="A431" s="141">
        <v>45747</v>
      </c>
      <c r="B431" s="142" t="s">
        <v>153</v>
      </c>
      <c r="C431" s="56" t="s">
        <v>13</v>
      </c>
      <c r="D431" s="56" t="s">
        <v>4</v>
      </c>
      <c r="E431" s="144">
        <v>24000</v>
      </c>
      <c r="F431" s="119">
        <f t="shared" si="7"/>
        <v>40.61876505024042</v>
      </c>
      <c r="G431" s="124">
        <v>590.85991339999998</v>
      </c>
    </row>
    <row r="432" spans="1:7" x14ac:dyDescent="0.3">
      <c r="A432" s="141">
        <v>45747</v>
      </c>
      <c r="B432" s="142" t="s">
        <v>153</v>
      </c>
      <c r="C432" s="56" t="s">
        <v>13</v>
      </c>
      <c r="D432" s="56" t="s">
        <v>4</v>
      </c>
      <c r="E432" s="144">
        <v>64000</v>
      </c>
      <c r="F432" s="119">
        <f t="shared" si="7"/>
        <v>108.31670680064111</v>
      </c>
      <c r="G432" s="124">
        <v>590.85991339999998</v>
      </c>
    </row>
    <row r="433" spans="1:7" x14ac:dyDescent="0.3">
      <c r="A433" s="141">
        <v>45747</v>
      </c>
      <c r="B433" s="142" t="s">
        <v>153</v>
      </c>
      <c r="C433" s="56" t="s">
        <v>13</v>
      </c>
      <c r="D433" s="56" t="s">
        <v>9</v>
      </c>
      <c r="E433" s="144">
        <v>24000</v>
      </c>
      <c r="F433" s="119">
        <f t="shared" si="7"/>
        <v>40.61876505024042</v>
      </c>
      <c r="G433" s="124">
        <v>590.85991339999998</v>
      </c>
    </row>
    <row r="434" spans="1:7" x14ac:dyDescent="0.3">
      <c r="A434" s="141">
        <v>45747</v>
      </c>
      <c r="B434" s="142" t="s">
        <v>153</v>
      </c>
      <c r="C434" s="56" t="s">
        <v>13</v>
      </c>
      <c r="D434" s="56" t="s">
        <v>9</v>
      </c>
      <c r="E434" s="144">
        <v>18000</v>
      </c>
      <c r="F434" s="119">
        <f t="shared" si="7"/>
        <v>29.430004576365707</v>
      </c>
      <c r="G434" s="120">
        <v>611.62070000000006</v>
      </c>
    </row>
    <row r="435" spans="1:7" ht="15" thickBot="1" x14ac:dyDescent="0.35">
      <c r="A435" s="72">
        <v>45747</v>
      </c>
      <c r="B435" s="145" t="s">
        <v>164</v>
      </c>
      <c r="C435" s="74" t="s">
        <v>22</v>
      </c>
      <c r="D435" s="74" t="s">
        <v>9</v>
      </c>
      <c r="E435" s="146">
        <v>20475</v>
      </c>
      <c r="F435" s="147">
        <f t="shared" si="7"/>
        <v>34.652883933486358</v>
      </c>
      <c r="G435" s="148">
        <v>590.85991339999998</v>
      </c>
    </row>
    <row r="436" spans="1:7" x14ac:dyDescent="0.3">
      <c r="A436" s="173">
        <v>45748</v>
      </c>
      <c r="B436" s="174" t="s">
        <v>25</v>
      </c>
      <c r="C436" s="175" t="s">
        <v>8</v>
      </c>
      <c r="D436" s="175" t="s">
        <v>2</v>
      </c>
      <c r="E436" s="176">
        <v>15000</v>
      </c>
      <c r="F436" s="177">
        <f>E436/G436</f>
        <v>25.386728156400263</v>
      </c>
      <c r="G436" s="178">
        <v>590.85991339999998</v>
      </c>
    </row>
    <row r="437" spans="1:7" x14ac:dyDescent="0.3">
      <c r="A437" s="116">
        <v>45748</v>
      </c>
      <c r="B437" s="117" t="s">
        <v>25</v>
      </c>
      <c r="C437" s="50" t="s">
        <v>8</v>
      </c>
      <c r="D437" s="50" t="s">
        <v>4</v>
      </c>
      <c r="E437" s="132">
        <v>15000</v>
      </c>
      <c r="F437" s="119">
        <f t="shared" ref="F437:F500" si="8">E437/G437</f>
        <v>25.386728156400263</v>
      </c>
      <c r="G437" s="120">
        <v>590.85991339999998</v>
      </c>
    </row>
    <row r="438" spans="1:7" x14ac:dyDescent="0.3">
      <c r="A438" s="116">
        <v>45748</v>
      </c>
      <c r="B438" s="117" t="s">
        <v>28</v>
      </c>
      <c r="C438" s="50" t="s">
        <v>8</v>
      </c>
      <c r="D438" s="50" t="s">
        <v>9</v>
      </c>
      <c r="E438" s="132">
        <v>4000</v>
      </c>
      <c r="F438" s="119">
        <f t="shared" si="8"/>
        <v>6.7697941750400696</v>
      </c>
      <c r="G438" s="120">
        <v>590.85991339999998</v>
      </c>
    </row>
    <row r="439" spans="1:7" x14ac:dyDescent="0.3">
      <c r="A439" s="116">
        <v>45748</v>
      </c>
      <c r="B439" s="117" t="s">
        <v>28</v>
      </c>
      <c r="C439" s="50" t="s">
        <v>8</v>
      </c>
      <c r="D439" s="50" t="s">
        <v>3</v>
      </c>
      <c r="E439" s="132">
        <v>4000</v>
      </c>
      <c r="F439" s="119">
        <f t="shared" si="8"/>
        <v>6.7697941750400696</v>
      </c>
      <c r="G439" s="120">
        <v>590.85991339999998</v>
      </c>
    </row>
    <row r="440" spans="1:7" x14ac:dyDescent="0.3">
      <c r="A440" s="116">
        <v>45748</v>
      </c>
      <c r="B440" s="117" t="s">
        <v>28</v>
      </c>
      <c r="C440" s="50" t="s">
        <v>8</v>
      </c>
      <c r="D440" s="50" t="s">
        <v>3</v>
      </c>
      <c r="E440" s="132">
        <v>4000</v>
      </c>
      <c r="F440" s="119">
        <f t="shared" si="8"/>
        <v>6.7697941750400696</v>
      </c>
      <c r="G440" s="120">
        <v>590.85991339999998</v>
      </c>
    </row>
    <row r="441" spans="1:7" x14ac:dyDescent="0.3">
      <c r="A441" s="116">
        <v>45748</v>
      </c>
      <c r="B441" s="117" t="s">
        <v>28</v>
      </c>
      <c r="C441" s="50" t="s">
        <v>8</v>
      </c>
      <c r="D441" s="50" t="s">
        <v>4</v>
      </c>
      <c r="E441" s="132">
        <v>4000</v>
      </c>
      <c r="F441" s="119">
        <f t="shared" si="8"/>
        <v>6.7697941750400696</v>
      </c>
      <c r="G441" s="120">
        <v>590.85991339999998</v>
      </c>
    </row>
    <row r="442" spans="1:7" x14ac:dyDescent="0.3">
      <c r="A442" s="116">
        <v>45748</v>
      </c>
      <c r="B442" s="117" t="s">
        <v>28</v>
      </c>
      <c r="C442" s="50" t="s">
        <v>8</v>
      </c>
      <c r="D442" s="50" t="s">
        <v>4</v>
      </c>
      <c r="E442" s="132">
        <v>4000</v>
      </c>
      <c r="F442" s="119">
        <f t="shared" si="8"/>
        <v>6.7697941750400696</v>
      </c>
      <c r="G442" s="120">
        <v>590.85991339999998</v>
      </c>
    </row>
    <row r="443" spans="1:7" x14ac:dyDescent="0.3">
      <c r="A443" s="116">
        <v>45748</v>
      </c>
      <c r="B443" s="117" t="s">
        <v>28</v>
      </c>
      <c r="C443" s="50" t="s">
        <v>8</v>
      </c>
      <c r="D443" s="50" t="s">
        <v>4</v>
      </c>
      <c r="E443" s="132">
        <v>4000</v>
      </c>
      <c r="F443" s="119">
        <f t="shared" si="8"/>
        <v>6.7697941750400696</v>
      </c>
      <c r="G443" s="120">
        <v>590.85991339999998</v>
      </c>
    </row>
    <row r="444" spans="1:7" x14ac:dyDescent="0.3">
      <c r="A444" s="116">
        <v>45748</v>
      </c>
      <c r="B444" s="117" t="s">
        <v>28</v>
      </c>
      <c r="C444" s="50" t="s">
        <v>8</v>
      </c>
      <c r="D444" s="50" t="s">
        <v>4</v>
      </c>
      <c r="E444" s="132">
        <v>4000</v>
      </c>
      <c r="F444" s="119">
        <f t="shared" si="8"/>
        <v>6.7697941750400696</v>
      </c>
      <c r="G444" s="120">
        <v>590.85991339999998</v>
      </c>
    </row>
    <row r="445" spans="1:7" x14ac:dyDescent="0.3">
      <c r="A445" s="116">
        <v>45748</v>
      </c>
      <c r="B445" s="117" t="s">
        <v>28</v>
      </c>
      <c r="C445" s="50" t="s">
        <v>8</v>
      </c>
      <c r="D445" s="50" t="s">
        <v>4</v>
      </c>
      <c r="E445" s="132">
        <v>4000</v>
      </c>
      <c r="F445" s="119">
        <f t="shared" si="8"/>
        <v>6.7697941750400696</v>
      </c>
      <c r="G445" s="120">
        <v>590.85991339999998</v>
      </c>
    </row>
    <row r="446" spans="1:7" x14ac:dyDescent="0.3">
      <c r="A446" s="116">
        <v>45748</v>
      </c>
      <c r="B446" s="117" t="s">
        <v>28</v>
      </c>
      <c r="C446" s="50" t="s">
        <v>8</v>
      </c>
      <c r="D446" s="50" t="s">
        <v>4</v>
      </c>
      <c r="E446" s="132">
        <v>4000</v>
      </c>
      <c r="F446" s="119">
        <f t="shared" si="8"/>
        <v>6.7697941750400696</v>
      </c>
      <c r="G446" s="120">
        <v>590.85991339999998</v>
      </c>
    </row>
    <row r="447" spans="1:7" x14ac:dyDescent="0.3">
      <c r="A447" s="121">
        <v>45748</v>
      </c>
      <c r="B447" s="117" t="s">
        <v>198</v>
      </c>
      <c r="C447" s="56" t="s">
        <v>16</v>
      </c>
      <c r="D447" s="56" t="s">
        <v>17</v>
      </c>
      <c r="E447" s="123">
        <v>31700</v>
      </c>
      <c r="F447" s="119">
        <f t="shared" si="8"/>
        <v>53.650618837192553</v>
      </c>
      <c r="G447" s="120">
        <v>590.85991339999998</v>
      </c>
    </row>
    <row r="448" spans="1:7" x14ac:dyDescent="0.3">
      <c r="A448" s="121">
        <v>45748</v>
      </c>
      <c r="B448" s="122" t="s">
        <v>199</v>
      </c>
      <c r="C448" s="56" t="s">
        <v>104</v>
      </c>
      <c r="D448" s="56" t="s">
        <v>4</v>
      </c>
      <c r="E448" s="123">
        <v>3000</v>
      </c>
      <c r="F448" s="119">
        <f t="shared" si="8"/>
        <v>5.0773456312800525</v>
      </c>
      <c r="G448" s="120">
        <v>590.85991339999998</v>
      </c>
    </row>
    <row r="449" spans="1:7" x14ac:dyDescent="0.3">
      <c r="A449" s="121">
        <v>45748</v>
      </c>
      <c r="B449" s="122" t="s">
        <v>32</v>
      </c>
      <c r="C449" s="56" t="s">
        <v>24</v>
      </c>
      <c r="D449" s="56" t="s">
        <v>4</v>
      </c>
      <c r="E449" s="123">
        <v>8000</v>
      </c>
      <c r="F449" s="119">
        <f t="shared" si="8"/>
        <v>13.539588350080139</v>
      </c>
      <c r="G449" s="120">
        <v>590.85991339999998</v>
      </c>
    </row>
    <row r="450" spans="1:7" x14ac:dyDescent="0.3">
      <c r="A450" s="121">
        <v>45749</v>
      </c>
      <c r="B450" s="122" t="s">
        <v>200</v>
      </c>
      <c r="C450" s="56" t="s">
        <v>13</v>
      </c>
      <c r="D450" s="56" t="s">
        <v>106</v>
      </c>
      <c r="E450" s="123">
        <v>47500</v>
      </c>
      <c r="F450" s="119">
        <f t="shared" si="8"/>
        <v>80.391305828600835</v>
      </c>
      <c r="G450" s="120">
        <v>590.85991339999998</v>
      </c>
    </row>
    <row r="451" spans="1:7" x14ac:dyDescent="0.3">
      <c r="A451" s="121">
        <v>45749</v>
      </c>
      <c r="B451" s="122" t="s">
        <v>198</v>
      </c>
      <c r="C451" s="56" t="s">
        <v>16</v>
      </c>
      <c r="D451" s="56" t="s">
        <v>17</v>
      </c>
      <c r="E451" s="123">
        <v>40110</v>
      </c>
      <c r="F451" s="119">
        <f t="shared" si="8"/>
        <v>67.884111090214304</v>
      </c>
      <c r="G451" s="120">
        <v>590.85991339999998</v>
      </c>
    </row>
    <row r="452" spans="1:7" x14ac:dyDescent="0.3">
      <c r="A452" s="121">
        <v>45749</v>
      </c>
      <c r="B452" s="122" t="s">
        <v>201</v>
      </c>
      <c r="C452" s="56" t="s">
        <v>27</v>
      </c>
      <c r="D452" s="56" t="s">
        <v>9</v>
      </c>
      <c r="E452" s="123">
        <v>50000</v>
      </c>
      <c r="F452" s="119">
        <f t="shared" si="8"/>
        <v>84.62242718800087</v>
      </c>
      <c r="G452" s="120">
        <v>590.85991339999998</v>
      </c>
    </row>
    <row r="453" spans="1:7" x14ac:dyDescent="0.3">
      <c r="A453" s="121">
        <v>45749</v>
      </c>
      <c r="B453" s="122" t="s">
        <v>32</v>
      </c>
      <c r="C453" s="56" t="s">
        <v>24</v>
      </c>
      <c r="D453" s="56" t="s">
        <v>4</v>
      </c>
      <c r="E453" s="123">
        <v>5000</v>
      </c>
      <c r="F453" s="119">
        <f t="shared" si="8"/>
        <v>8.4622427188000877</v>
      </c>
      <c r="G453" s="120">
        <v>590.85991339999998</v>
      </c>
    </row>
    <row r="454" spans="1:7" x14ac:dyDescent="0.3">
      <c r="A454" s="42">
        <v>45750</v>
      </c>
      <c r="B454" s="122" t="s">
        <v>202</v>
      </c>
      <c r="C454" s="56" t="s">
        <v>27</v>
      </c>
      <c r="D454" s="56" t="s">
        <v>9</v>
      </c>
      <c r="E454" s="162">
        <v>300000</v>
      </c>
      <c r="F454" s="119">
        <f>E454/G454</f>
        <v>507.73456312800522</v>
      </c>
      <c r="G454" s="120">
        <v>590.85991339999998</v>
      </c>
    </row>
    <row r="455" spans="1:7" x14ac:dyDescent="0.3">
      <c r="A455" s="121">
        <v>45750</v>
      </c>
      <c r="B455" s="122" t="s">
        <v>121</v>
      </c>
      <c r="C455" s="56" t="s">
        <v>11</v>
      </c>
      <c r="D455" s="56" t="s">
        <v>9</v>
      </c>
      <c r="E455" s="123">
        <v>50000</v>
      </c>
      <c r="F455" s="119">
        <f t="shared" si="8"/>
        <v>84.62242718800087</v>
      </c>
      <c r="G455" s="120">
        <v>590.85991339999998</v>
      </c>
    </row>
    <row r="456" spans="1:7" x14ac:dyDescent="0.3">
      <c r="A456" s="121">
        <v>45750</v>
      </c>
      <c r="B456" s="122" t="s">
        <v>29</v>
      </c>
      <c r="C456" s="56" t="s">
        <v>10</v>
      </c>
      <c r="D456" s="56" t="s">
        <v>9</v>
      </c>
      <c r="E456" s="123">
        <v>800</v>
      </c>
      <c r="F456" s="119">
        <f t="shared" si="8"/>
        <v>1.3539588350080141</v>
      </c>
      <c r="G456" s="120">
        <v>590.85991339999998</v>
      </c>
    </row>
    <row r="457" spans="1:7" x14ac:dyDescent="0.3">
      <c r="A457" s="121">
        <v>45754</v>
      </c>
      <c r="B457" s="122" t="s">
        <v>203</v>
      </c>
      <c r="C457" s="50" t="s">
        <v>8</v>
      </c>
      <c r="D457" s="56" t="s">
        <v>9</v>
      </c>
      <c r="E457" s="123">
        <v>4000</v>
      </c>
      <c r="F457" s="119">
        <f t="shared" si="8"/>
        <v>6.7697941750400696</v>
      </c>
      <c r="G457" s="120">
        <v>590.85991339999998</v>
      </c>
    </row>
    <row r="458" spans="1:7" x14ac:dyDescent="0.3">
      <c r="A458" s="121">
        <v>45754</v>
      </c>
      <c r="B458" s="122" t="s">
        <v>203</v>
      </c>
      <c r="C458" s="50" t="s">
        <v>8</v>
      </c>
      <c r="D458" s="56" t="s">
        <v>3</v>
      </c>
      <c r="E458" s="123">
        <v>4000</v>
      </c>
      <c r="F458" s="119">
        <f t="shared" si="8"/>
        <v>6.7697941750400696</v>
      </c>
      <c r="G458" s="120">
        <v>590.85991339999998</v>
      </c>
    </row>
    <row r="459" spans="1:7" x14ac:dyDescent="0.3">
      <c r="A459" s="121">
        <v>45754</v>
      </c>
      <c r="B459" s="122" t="s">
        <v>203</v>
      </c>
      <c r="C459" s="50" t="s">
        <v>8</v>
      </c>
      <c r="D459" s="56" t="s">
        <v>3</v>
      </c>
      <c r="E459" s="123">
        <v>4000</v>
      </c>
      <c r="F459" s="119">
        <f t="shared" si="8"/>
        <v>6.7697941750400696</v>
      </c>
      <c r="G459" s="120">
        <v>590.85991339999998</v>
      </c>
    </row>
    <row r="460" spans="1:7" x14ac:dyDescent="0.3">
      <c r="A460" s="121">
        <v>45754</v>
      </c>
      <c r="B460" s="122" t="s">
        <v>203</v>
      </c>
      <c r="C460" s="50" t="s">
        <v>8</v>
      </c>
      <c r="D460" s="56" t="s">
        <v>4</v>
      </c>
      <c r="E460" s="123">
        <v>4000</v>
      </c>
      <c r="F460" s="119">
        <f t="shared" si="8"/>
        <v>6.7697941750400696</v>
      </c>
      <c r="G460" s="120">
        <v>590.85991339999998</v>
      </c>
    </row>
    <row r="461" spans="1:7" x14ac:dyDescent="0.3">
      <c r="A461" s="121">
        <v>45754</v>
      </c>
      <c r="B461" s="122" t="s">
        <v>203</v>
      </c>
      <c r="C461" s="50" t="s">
        <v>8</v>
      </c>
      <c r="D461" s="56" t="s">
        <v>4</v>
      </c>
      <c r="E461" s="123">
        <v>4000</v>
      </c>
      <c r="F461" s="119">
        <f t="shared" si="8"/>
        <v>6.7697941750400696</v>
      </c>
      <c r="G461" s="120">
        <v>590.85991339999998</v>
      </c>
    </row>
    <row r="462" spans="1:7" x14ac:dyDescent="0.3">
      <c r="A462" s="121">
        <v>45754</v>
      </c>
      <c r="B462" s="122" t="s">
        <v>203</v>
      </c>
      <c r="C462" s="50" t="s">
        <v>8</v>
      </c>
      <c r="D462" s="56" t="s">
        <v>4</v>
      </c>
      <c r="E462" s="123">
        <v>4000</v>
      </c>
      <c r="F462" s="119">
        <f t="shared" si="8"/>
        <v>6.7697941750400696</v>
      </c>
      <c r="G462" s="120">
        <v>590.85991339999998</v>
      </c>
    </row>
    <row r="463" spans="1:7" x14ac:dyDescent="0.3">
      <c r="A463" s="121">
        <v>45754</v>
      </c>
      <c r="B463" s="122" t="s">
        <v>203</v>
      </c>
      <c r="C463" s="50" t="s">
        <v>8</v>
      </c>
      <c r="D463" s="56" t="s">
        <v>4</v>
      </c>
      <c r="E463" s="123">
        <v>4000</v>
      </c>
      <c r="F463" s="119">
        <f t="shared" si="8"/>
        <v>6.7697941750400696</v>
      </c>
      <c r="G463" s="120">
        <v>590.85991339999998</v>
      </c>
    </row>
    <row r="464" spans="1:7" x14ac:dyDescent="0.3">
      <c r="A464" s="121">
        <v>45754</v>
      </c>
      <c r="B464" s="122" t="s">
        <v>29</v>
      </c>
      <c r="C464" s="56" t="s">
        <v>10</v>
      </c>
      <c r="D464" s="56" t="s">
        <v>9</v>
      </c>
      <c r="E464" s="123">
        <v>4246</v>
      </c>
      <c r="F464" s="119">
        <f t="shared" si="8"/>
        <v>7.1861365168050337</v>
      </c>
      <c r="G464" s="120">
        <v>590.85991339999998</v>
      </c>
    </row>
    <row r="465" spans="1:7" x14ac:dyDescent="0.3">
      <c r="A465" s="42">
        <v>45754</v>
      </c>
      <c r="B465" s="125" t="s">
        <v>36</v>
      </c>
      <c r="C465" s="56" t="s">
        <v>22</v>
      </c>
      <c r="D465" s="56" t="s">
        <v>9</v>
      </c>
      <c r="E465" s="163">
        <v>2943.8550875000001</v>
      </c>
      <c r="F465" s="119">
        <f t="shared" si="8"/>
        <v>4.9823232558798942</v>
      </c>
      <c r="G465" s="120">
        <v>590.85991339999998</v>
      </c>
    </row>
    <row r="466" spans="1:7" x14ac:dyDescent="0.3">
      <c r="A466" s="42">
        <v>45754</v>
      </c>
      <c r="B466" s="170" t="s">
        <v>204</v>
      </c>
      <c r="C466" s="56" t="s">
        <v>16</v>
      </c>
      <c r="D466" s="56" t="s">
        <v>2</v>
      </c>
      <c r="E466" s="163">
        <v>1202367</v>
      </c>
      <c r="F466" s="119">
        <f t="shared" si="8"/>
        <v>2034.9442782151009</v>
      </c>
      <c r="G466" s="120">
        <v>590.85991339999998</v>
      </c>
    </row>
    <row r="467" spans="1:7" x14ac:dyDescent="0.3">
      <c r="A467" s="42">
        <v>45755</v>
      </c>
      <c r="B467" s="125" t="s">
        <v>205</v>
      </c>
      <c r="C467" s="164" t="s">
        <v>187</v>
      </c>
      <c r="D467" s="56" t="s">
        <v>3</v>
      </c>
      <c r="E467" s="165">
        <v>1315000</v>
      </c>
      <c r="F467" s="119">
        <f t="shared" si="8"/>
        <v>2225.5698350444231</v>
      </c>
      <c r="G467" s="120">
        <v>590.85991339999998</v>
      </c>
    </row>
    <row r="468" spans="1:7" x14ac:dyDescent="0.3">
      <c r="A468" s="42">
        <v>45755</v>
      </c>
      <c r="B468" s="133" t="s">
        <v>116</v>
      </c>
      <c r="C468" s="56" t="s">
        <v>16</v>
      </c>
      <c r="D468" s="56" t="s">
        <v>9</v>
      </c>
      <c r="E468" s="166">
        <v>60000</v>
      </c>
      <c r="F468" s="119">
        <f t="shared" si="8"/>
        <v>101.54691262560105</v>
      </c>
      <c r="G468" s="120">
        <v>590.85991339999998</v>
      </c>
    </row>
    <row r="469" spans="1:7" x14ac:dyDescent="0.3">
      <c r="A469" s="121">
        <v>45756</v>
      </c>
      <c r="B469" s="122" t="s">
        <v>206</v>
      </c>
      <c r="C469" s="56" t="s">
        <v>7</v>
      </c>
      <c r="D469" s="56" t="s">
        <v>4</v>
      </c>
      <c r="E469" s="123">
        <v>30000</v>
      </c>
      <c r="F469" s="119">
        <f t="shared" si="8"/>
        <v>50.773456312800526</v>
      </c>
      <c r="G469" s="120">
        <v>590.85991339999998</v>
      </c>
    </row>
    <row r="470" spans="1:7" x14ac:dyDescent="0.3">
      <c r="A470" s="121">
        <v>45757</v>
      </c>
      <c r="B470" s="122" t="s">
        <v>206</v>
      </c>
      <c r="C470" s="56" t="s">
        <v>7</v>
      </c>
      <c r="D470" s="56" t="s">
        <v>4</v>
      </c>
      <c r="E470" s="123">
        <v>60000</v>
      </c>
      <c r="F470" s="119">
        <f t="shared" si="8"/>
        <v>101.54691262560105</v>
      </c>
      <c r="G470" s="120">
        <v>590.85991339999998</v>
      </c>
    </row>
    <row r="471" spans="1:7" x14ac:dyDescent="0.3">
      <c r="A471" s="121">
        <v>45757</v>
      </c>
      <c r="B471" s="122" t="s">
        <v>206</v>
      </c>
      <c r="C471" s="56" t="s">
        <v>7</v>
      </c>
      <c r="D471" s="56" t="s">
        <v>4</v>
      </c>
      <c r="E471" s="123">
        <v>60000</v>
      </c>
      <c r="F471" s="119">
        <f t="shared" si="8"/>
        <v>101.54691262560105</v>
      </c>
      <c r="G471" s="120">
        <v>590.85991339999998</v>
      </c>
    </row>
    <row r="472" spans="1:7" x14ac:dyDescent="0.3">
      <c r="A472" s="121">
        <v>45757</v>
      </c>
      <c r="B472" s="64" t="s">
        <v>32</v>
      </c>
      <c r="C472" s="56" t="s">
        <v>24</v>
      </c>
      <c r="D472" s="56" t="s">
        <v>4</v>
      </c>
      <c r="E472" s="123">
        <v>5000</v>
      </c>
      <c r="F472" s="119">
        <f t="shared" si="8"/>
        <v>8.4622427188000877</v>
      </c>
      <c r="G472" s="120">
        <v>590.85991339999998</v>
      </c>
    </row>
    <row r="473" spans="1:7" x14ac:dyDescent="0.3">
      <c r="A473" s="121">
        <v>45757</v>
      </c>
      <c r="B473" s="64" t="s">
        <v>25</v>
      </c>
      <c r="C473" s="56" t="s">
        <v>8</v>
      </c>
      <c r="D473" s="56" t="s">
        <v>4</v>
      </c>
      <c r="E473" s="123">
        <v>5000</v>
      </c>
      <c r="F473" s="119">
        <f t="shared" si="8"/>
        <v>8.4622427188000877</v>
      </c>
      <c r="G473" s="120">
        <v>590.85991339999998</v>
      </c>
    </row>
    <row r="474" spans="1:7" x14ac:dyDescent="0.3">
      <c r="A474" s="121">
        <v>45757</v>
      </c>
      <c r="B474" s="64" t="s">
        <v>38</v>
      </c>
      <c r="C474" s="56" t="s">
        <v>7</v>
      </c>
      <c r="D474" s="56" t="s">
        <v>4</v>
      </c>
      <c r="E474" s="123">
        <v>30000</v>
      </c>
      <c r="F474" s="119">
        <f t="shared" si="8"/>
        <v>50.773456312800526</v>
      </c>
      <c r="G474" s="120">
        <v>590.85991339999998</v>
      </c>
    </row>
    <row r="475" spans="1:7" x14ac:dyDescent="0.3">
      <c r="A475" s="121">
        <v>45757</v>
      </c>
      <c r="B475" s="64" t="s">
        <v>34</v>
      </c>
      <c r="C475" s="56" t="s">
        <v>7</v>
      </c>
      <c r="D475" s="56" t="s">
        <v>4</v>
      </c>
      <c r="E475" s="123">
        <v>25000</v>
      </c>
      <c r="F475" s="119">
        <f t="shared" si="8"/>
        <v>42.311213594000435</v>
      </c>
      <c r="G475" s="120">
        <v>590.85991339999998</v>
      </c>
    </row>
    <row r="476" spans="1:7" x14ac:dyDescent="0.3">
      <c r="A476" s="121">
        <v>45757</v>
      </c>
      <c r="B476" s="64" t="s">
        <v>121</v>
      </c>
      <c r="C476" s="56" t="s">
        <v>11</v>
      </c>
      <c r="D476" s="56" t="s">
        <v>9</v>
      </c>
      <c r="E476" s="123">
        <v>50000</v>
      </c>
      <c r="F476" s="119">
        <f t="shared" si="8"/>
        <v>84.62242718800087</v>
      </c>
      <c r="G476" s="120">
        <v>590.85991339999998</v>
      </c>
    </row>
    <row r="477" spans="1:7" x14ac:dyDescent="0.3">
      <c r="A477" s="121">
        <v>45757</v>
      </c>
      <c r="B477" s="64" t="s">
        <v>30</v>
      </c>
      <c r="C477" s="56" t="s">
        <v>14</v>
      </c>
      <c r="D477" s="56" t="s">
        <v>9</v>
      </c>
      <c r="E477" s="123">
        <v>48700</v>
      </c>
      <c r="F477" s="119">
        <f t="shared" si="8"/>
        <v>82.422244081112851</v>
      </c>
      <c r="G477" s="120">
        <v>590.85991339999998</v>
      </c>
    </row>
    <row r="478" spans="1:7" x14ac:dyDescent="0.3">
      <c r="A478" s="121">
        <v>45757</v>
      </c>
      <c r="B478" s="64" t="s">
        <v>25</v>
      </c>
      <c r="C478" s="56" t="s">
        <v>8</v>
      </c>
      <c r="D478" s="56" t="s">
        <v>2</v>
      </c>
      <c r="E478" s="123">
        <v>20000</v>
      </c>
      <c r="F478" s="119">
        <f t="shared" si="8"/>
        <v>33.848970875200351</v>
      </c>
      <c r="G478" s="120">
        <v>590.85991339999998</v>
      </c>
    </row>
    <row r="479" spans="1:7" x14ac:dyDescent="0.3">
      <c r="A479" s="121">
        <v>45757</v>
      </c>
      <c r="B479" s="64" t="s">
        <v>188</v>
      </c>
      <c r="C479" s="56" t="s">
        <v>8</v>
      </c>
      <c r="D479" s="56" t="s">
        <v>9</v>
      </c>
      <c r="E479" s="123">
        <v>6000</v>
      </c>
      <c r="F479" s="119">
        <f t="shared" si="8"/>
        <v>10.154691262560105</v>
      </c>
      <c r="G479" s="120">
        <v>590.85991339999998</v>
      </c>
    </row>
    <row r="480" spans="1:7" x14ac:dyDescent="0.3">
      <c r="A480" s="121">
        <v>45757</v>
      </c>
      <c r="B480" s="64" t="s">
        <v>29</v>
      </c>
      <c r="C480" s="56" t="s">
        <v>10</v>
      </c>
      <c r="D480" s="56" t="s">
        <v>9</v>
      </c>
      <c r="E480" s="123">
        <v>60</v>
      </c>
      <c r="F480" s="119">
        <f t="shared" si="8"/>
        <v>0.10154691262560105</v>
      </c>
      <c r="G480" s="120">
        <v>590.85991339999998</v>
      </c>
    </row>
    <row r="481" spans="1:7" x14ac:dyDescent="0.3">
      <c r="A481" s="121">
        <v>45757</v>
      </c>
      <c r="B481" s="64" t="s">
        <v>29</v>
      </c>
      <c r="C481" s="56" t="s">
        <v>10</v>
      </c>
      <c r="D481" s="56" t="s">
        <v>9</v>
      </c>
      <c r="E481" s="123">
        <v>120</v>
      </c>
      <c r="F481" s="119">
        <f t="shared" si="8"/>
        <v>0.20309382525120209</v>
      </c>
      <c r="G481" s="120">
        <v>590.85991339999998</v>
      </c>
    </row>
    <row r="482" spans="1:7" x14ac:dyDescent="0.3">
      <c r="A482" s="42">
        <v>45757</v>
      </c>
      <c r="B482" s="125" t="s">
        <v>31</v>
      </c>
      <c r="C482" s="56" t="s">
        <v>16</v>
      </c>
      <c r="D482" s="56" t="s">
        <v>2</v>
      </c>
      <c r="E482" s="127">
        <v>165690</v>
      </c>
      <c r="F482" s="119">
        <f t="shared" si="8"/>
        <v>280.42179921559728</v>
      </c>
      <c r="G482" s="120">
        <v>590.85991339999998</v>
      </c>
    </row>
    <row r="483" spans="1:7" x14ac:dyDescent="0.3">
      <c r="A483" s="42">
        <v>45757</v>
      </c>
      <c r="B483" s="125" t="s">
        <v>31</v>
      </c>
      <c r="C483" s="56" t="s">
        <v>16</v>
      </c>
      <c r="D483" s="56" t="s">
        <v>4</v>
      </c>
      <c r="E483" s="127">
        <v>236684</v>
      </c>
      <c r="F483" s="119">
        <f t="shared" si="8"/>
        <v>400.57549113129596</v>
      </c>
      <c r="G483" s="120">
        <v>590.85991339999998</v>
      </c>
    </row>
    <row r="484" spans="1:7" x14ac:dyDescent="0.3">
      <c r="A484" s="42">
        <v>45757</v>
      </c>
      <c r="B484" s="125" t="s">
        <v>31</v>
      </c>
      <c r="C484" s="56" t="s">
        <v>16</v>
      </c>
      <c r="D484" s="56" t="s">
        <v>9</v>
      </c>
      <c r="E484" s="127">
        <v>144328</v>
      </c>
      <c r="F484" s="119">
        <f t="shared" si="8"/>
        <v>244.26771342379581</v>
      </c>
      <c r="G484" s="120">
        <v>590.85991339999998</v>
      </c>
    </row>
    <row r="485" spans="1:7" x14ac:dyDescent="0.3">
      <c r="A485" s="42">
        <v>45757</v>
      </c>
      <c r="B485" s="125" t="s">
        <v>123</v>
      </c>
      <c r="C485" s="56" t="s">
        <v>16</v>
      </c>
      <c r="D485" s="56" t="s">
        <v>4</v>
      </c>
      <c r="E485" s="127">
        <v>7895</v>
      </c>
      <c r="F485" s="119">
        <f t="shared" si="8"/>
        <v>13.361881252985338</v>
      </c>
      <c r="G485" s="120">
        <v>590.85991339999998</v>
      </c>
    </row>
    <row r="486" spans="1:7" x14ac:dyDescent="0.3">
      <c r="A486" s="42">
        <v>45757</v>
      </c>
      <c r="B486" s="125" t="s">
        <v>123</v>
      </c>
      <c r="C486" s="56" t="s">
        <v>16</v>
      </c>
      <c r="D486" s="56" t="s">
        <v>9</v>
      </c>
      <c r="E486" s="127">
        <v>3684</v>
      </c>
      <c r="F486" s="119">
        <f t="shared" si="8"/>
        <v>6.234980435211904</v>
      </c>
      <c r="G486" s="120">
        <v>590.85991339999998</v>
      </c>
    </row>
    <row r="487" spans="1:7" x14ac:dyDescent="0.3">
      <c r="A487" s="42">
        <v>45757</v>
      </c>
      <c r="B487" s="125" t="s">
        <v>123</v>
      </c>
      <c r="C487" s="56" t="s">
        <v>16</v>
      </c>
      <c r="D487" s="56" t="s">
        <v>9</v>
      </c>
      <c r="E487" s="127">
        <v>3684</v>
      </c>
      <c r="F487" s="119">
        <f t="shared" si="8"/>
        <v>6.234980435211904</v>
      </c>
      <c r="G487" s="120">
        <v>590.85991339999998</v>
      </c>
    </row>
    <row r="488" spans="1:7" x14ac:dyDescent="0.3">
      <c r="A488" s="42">
        <v>45758</v>
      </c>
      <c r="B488" s="125" t="s">
        <v>36</v>
      </c>
      <c r="C488" s="56" t="s">
        <v>22</v>
      </c>
      <c r="D488" s="56" t="s">
        <v>9</v>
      </c>
      <c r="E488" s="127">
        <v>100</v>
      </c>
      <c r="F488" s="119">
        <f t="shared" si="8"/>
        <v>0.16924485437600176</v>
      </c>
      <c r="G488" s="120">
        <v>590.85991339999998</v>
      </c>
    </row>
    <row r="489" spans="1:7" x14ac:dyDescent="0.3">
      <c r="A489" s="121">
        <v>45758</v>
      </c>
      <c r="B489" s="64" t="s">
        <v>34</v>
      </c>
      <c r="C489" s="56" t="s">
        <v>7</v>
      </c>
      <c r="D489" s="56" t="s">
        <v>4</v>
      </c>
      <c r="E489" s="123">
        <v>25000</v>
      </c>
      <c r="F489" s="119">
        <f t="shared" si="8"/>
        <v>42.311213594000435</v>
      </c>
      <c r="G489" s="120">
        <v>590.85991339999998</v>
      </c>
    </row>
    <row r="490" spans="1:7" x14ac:dyDescent="0.3">
      <c r="A490" s="121">
        <v>45758</v>
      </c>
      <c r="B490" s="64" t="s">
        <v>34</v>
      </c>
      <c r="C490" s="56" t="s">
        <v>7</v>
      </c>
      <c r="D490" s="56" t="s">
        <v>4</v>
      </c>
      <c r="E490" s="123">
        <v>25000</v>
      </c>
      <c r="F490" s="119">
        <f t="shared" si="8"/>
        <v>42.311213594000435</v>
      </c>
      <c r="G490" s="120">
        <v>590.85991339999998</v>
      </c>
    </row>
    <row r="491" spans="1:7" x14ac:dyDescent="0.3">
      <c r="A491" s="121">
        <v>45758</v>
      </c>
      <c r="B491" s="64" t="s">
        <v>38</v>
      </c>
      <c r="C491" s="56" t="s">
        <v>7</v>
      </c>
      <c r="D491" s="56" t="s">
        <v>4</v>
      </c>
      <c r="E491" s="123">
        <v>60000</v>
      </c>
      <c r="F491" s="119">
        <f t="shared" si="8"/>
        <v>101.54691262560105</v>
      </c>
      <c r="G491" s="120">
        <v>590.85991339999998</v>
      </c>
    </row>
    <row r="492" spans="1:7" x14ac:dyDescent="0.3">
      <c r="A492" s="121">
        <v>45758</v>
      </c>
      <c r="B492" s="64" t="s">
        <v>34</v>
      </c>
      <c r="C492" s="56" t="s">
        <v>7</v>
      </c>
      <c r="D492" s="56" t="s">
        <v>4</v>
      </c>
      <c r="E492" s="123">
        <v>25000</v>
      </c>
      <c r="F492" s="119">
        <f t="shared" si="8"/>
        <v>42.311213594000435</v>
      </c>
      <c r="G492" s="120">
        <v>590.85991339999998</v>
      </c>
    </row>
    <row r="493" spans="1:7" x14ac:dyDescent="0.3">
      <c r="A493" s="116">
        <v>45760</v>
      </c>
      <c r="B493" s="142" t="s">
        <v>121</v>
      </c>
      <c r="C493" s="56" t="s">
        <v>11</v>
      </c>
      <c r="D493" s="56" t="s">
        <v>9</v>
      </c>
      <c r="E493" s="138">
        <v>50000</v>
      </c>
      <c r="F493" s="119">
        <f t="shared" si="8"/>
        <v>84.62242718800087</v>
      </c>
      <c r="G493" s="120">
        <v>590.85991339999998</v>
      </c>
    </row>
    <row r="494" spans="1:7" x14ac:dyDescent="0.3">
      <c r="A494" s="116">
        <v>45761</v>
      </c>
      <c r="B494" s="122" t="s">
        <v>28</v>
      </c>
      <c r="C494" s="50" t="s">
        <v>8</v>
      </c>
      <c r="D494" s="56" t="s">
        <v>9</v>
      </c>
      <c r="E494" s="132">
        <v>4000</v>
      </c>
      <c r="F494" s="119">
        <f t="shared" si="8"/>
        <v>6.7697941750400696</v>
      </c>
      <c r="G494" s="120">
        <v>590.85991339999998</v>
      </c>
    </row>
    <row r="495" spans="1:7" x14ac:dyDescent="0.3">
      <c r="A495" s="116">
        <v>45761</v>
      </c>
      <c r="B495" s="122" t="s">
        <v>28</v>
      </c>
      <c r="C495" s="50" t="s">
        <v>8</v>
      </c>
      <c r="D495" s="56" t="s">
        <v>3</v>
      </c>
      <c r="E495" s="132">
        <v>4000</v>
      </c>
      <c r="F495" s="119">
        <f t="shared" si="8"/>
        <v>6.7697941750400696</v>
      </c>
      <c r="G495" s="120">
        <v>590.85991339999998</v>
      </c>
    </row>
    <row r="496" spans="1:7" x14ac:dyDescent="0.3">
      <c r="A496" s="116">
        <v>45761</v>
      </c>
      <c r="B496" s="122" t="s">
        <v>28</v>
      </c>
      <c r="C496" s="50" t="s">
        <v>8</v>
      </c>
      <c r="D496" s="56" t="s">
        <v>3</v>
      </c>
      <c r="E496" s="132">
        <v>4000</v>
      </c>
      <c r="F496" s="119">
        <f t="shared" si="8"/>
        <v>6.7697941750400696</v>
      </c>
      <c r="G496" s="120">
        <v>590.85991339999998</v>
      </c>
    </row>
    <row r="497" spans="1:7" x14ac:dyDescent="0.3">
      <c r="A497" s="116">
        <v>45761</v>
      </c>
      <c r="B497" s="122" t="s">
        <v>28</v>
      </c>
      <c r="C497" s="50" t="s">
        <v>8</v>
      </c>
      <c r="D497" s="56" t="s">
        <v>4</v>
      </c>
      <c r="E497" s="132">
        <v>4000</v>
      </c>
      <c r="F497" s="119">
        <f t="shared" si="8"/>
        <v>6.7697941750400696</v>
      </c>
      <c r="G497" s="120">
        <v>590.85991339999998</v>
      </c>
    </row>
    <row r="498" spans="1:7" x14ac:dyDescent="0.3">
      <c r="A498" s="116">
        <v>45761</v>
      </c>
      <c r="B498" s="122" t="s">
        <v>28</v>
      </c>
      <c r="C498" s="50" t="s">
        <v>8</v>
      </c>
      <c r="D498" s="56" t="s">
        <v>4</v>
      </c>
      <c r="E498" s="132">
        <v>4000</v>
      </c>
      <c r="F498" s="119">
        <f t="shared" si="8"/>
        <v>6.7697941750400696</v>
      </c>
      <c r="G498" s="120">
        <v>590.85991339999998</v>
      </c>
    </row>
    <row r="499" spans="1:7" x14ac:dyDescent="0.3">
      <c r="A499" s="116">
        <v>45761</v>
      </c>
      <c r="B499" s="122" t="s">
        <v>28</v>
      </c>
      <c r="C499" s="50" t="s">
        <v>8</v>
      </c>
      <c r="D499" s="56" t="s">
        <v>4</v>
      </c>
      <c r="E499" s="132">
        <v>4000</v>
      </c>
      <c r="F499" s="119">
        <f t="shared" si="8"/>
        <v>6.7697941750400696</v>
      </c>
      <c r="G499" s="120">
        <v>590.85991339999998</v>
      </c>
    </row>
    <row r="500" spans="1:7" x14ac:dyDescent="0.3">
      <c r="A500" s="116">
        <v>45761</v>
      </c>
      <c r="B500" s="122" t="s">
        <v>28</v>
      </c>
      <c r="C500" s="50" t="s">
        <v>8</v>
      </c>
      <c r="D500" s="56" t="s">
        <v>4</v>
      </c>
      <c r="E500" s="132">
        <v>4000</v>
      </c>
      <c r="F500" s="119">
        <f t="shared" si="8"/>
        <v>6.7697941750400696</v>
      </c>
      <c r="G500" s="120">
        <v>590.85991339999998</v>
      </c>
    </row>
    <row r="501" spans="1:7" x14ac:dyDescent="0.3">
      <c r="A501" s="116">
        <v>45761</v>
      </c>
      <c r="B501" s="122" t="s">
        <v>207</v>
      </c>
      <c r="C501" s="56" t="s">
        <v>14</v>
      </c>
      <c r="D501" s="56" t="s">
        <v>4</v>
      </c>
      <c r="E501" s="132">
        <v>2000</v>
      </c>
      <c r="F501" s="119">
        <f t="shared" ref="F501:F564" si="9">E501/G501</f>
        <v>3.3848970875200348</v>
      </c>
      <c r="G501" s="120">
        <v>590.85991339999998</v>
      </c>
    </row>
    <row r="502" spans="1:7" x14ac:dyDescent="0.3">
      <c r="A502" s="131">
        <v>45761</v>
      </c>
      <c r="B502" s="122" t="s">
        <v>207</v>
      </c>
      <c r="C502" s="56" t="s">
        <v>14</v>
      </c>
      <c r="D502" s="56" t="s">
        <v>4</v>
      </c>
      <c r="E502" s="132">
        <v>2000</v>
      </c>
      <c r="F502" s="119">
        <f t="shared" si="9"/>
        <v>3.3848970875200348</v>
      </c>
      <c r="G502" s="120">
        <v>590.85991339999998</v>
      </c>
    </row>
    <row r="503" spans="1:7" x14ac:dyDescent="0.3">
      <c r="A503" s="116">
        <v>45762</v>
      </c>
      <c r="B503" s="122" t="s">
        <v>29</v>
      </c>
      <c r="C503" s="56" t="s">
        <v>10</v>
      </c>
      <c r="D503" s="56" t="s">
        <v>9</v>
      </c>
      <c r="E503" s="130">
        <v>35100</v>
      </c>
      <c r="F503" s="119">
        <f t="shared" si="9"/>
        <v>59.404943885976614</v>
      </c>
      <c r="G503" s="120">
        <v>590.85991339999998</v>
      </c>
    </row>
    <row r="504" spans="1:7" x14ac:dyDescent="0.3">
      <c r="A504" s="116">
        <v>45762</v>
      </c>
      <c r="B504" s="122" t="s">
        <v>100</v>
      </c>
      <c r="C504" s="56" t="s">
        <v>11</v>
      </c>
      <c r="D504" s="56" t="s">
        <v>9</v>
      </c>
      <c r="E504" s="130">
        <v>44796</v>
      </c>
      <c r="F504" s="119">
        <f t="shared" si="9"/>
        <v>75.814924966273736</v>
      </c>
      <c r="G504" s="120">
        <v>590.85991339999998</v>
      </c>
    </row>
    <row r="505" spans="1:7" x14ac:dyDescent="0.3">
      <c r="A505" s="116">
        <v>45762</v>
      </c>
      <c r="B505" s="122" t="s">
        <v>189</v>
      </c>
      <c r="C505" s="56" t="s">
        <v>11</v>
      </c>
      <c r="D505" s="56" t="s">
        <v>9</v>
      </c>
      <c r="E505" s="130">
        <v>273993.89</v>
      </c>
      <c r="F505" s="119">
        <f t="shared" si="9"/>
        <v>463.72056012964242</v>
      </c>
      <c r="G505" s="120">
        <v>590.85991339999998</v>
      </c>
    </row>
    <row r="506" spans="1:7" x14ac:dyDescent="0.3">
      <c r="A506" s="116">
        <v>45762</v>
      </c>
      <c r="B506" s="122" t="s">
        <v>174</v>
      </c>
      <c r="C506" s="56" t="s">
        <v>104</v>
      </c>
      <c r="D506" s="56" t="s">
        <v>4</v>
      </c>
      <c r="E506" s="132">
        <v>2000</v>
      </c>
      <c r="F506" s="119">
        <f t="shared" si="9"/>
        <v>3.3848970875200348</v>
      </c>
      <c r="G506" s="120">
        <v>590.85991339999998</v>
      </c>
    </row>
    <row r="507" spans="1:7" x14ac:dyDescent="0.3">
      <c r="A507" s="135">
        <v>45763</v>
      </c>
      <c r="B507" s="122" t="s">
        <v>174</v>
      </c>
      <c r="C507" s="56" t="s">
        <v>8</v>
      </c>
      <c r="D507" s="56" t="s">
        <v>4</v>
      </c>
      <c r="E507" s="130">
        <v>4000</v>
      </c>
      <c r="F507" s="119">
        <f t="shared" si="9"/>
        <v>6.7697941750400696</v>
      </c>
      <c r="G507" s="120">
        <v>590.85991339999998</v>
      </c>
    </row>
    <row r="508" spans="1:7" x14ac:dyDescent="0.3">
      <c r="A508" s="135">
        <v>45763</v>
      </c>
      <c r="B508" s="136" t="s">
        <v>34</v>
      </c>
      <c r="C508" s="56" t="s">
        <v>7</v>
      </c>
      <c r="D508" s="56" t="s">
        <v>2</v>
      </c>
      <c r="E508" s="132">
        <v>15000</v>
      </c>
      <c r="F508" s="119">
        <f t="shared" si="9"/>
        <v>25.386728156400263</v>
      </c>
      <c r="G508" s="120">
        <v>590.85991339999998</v>
      </c>
    </row>
    <row r="509" spans="1:7" x14ac:dyDescent="0.3">
      <c r="A509" s="135">
        <v>45763</v>
      </c>
      <c r="B509" s="136" t="s">
        <v>34</v>
      </c>
      <c r="C509" s="56" t="s">
        <v>7</v>
      </c>
      <c r="D509" s="56" t="s">
        <v>3</v>
      </c>
      <c r="E509" s="132">
        <v>15000</v>
      </c>
      <c r="F509" s="119">
        <f t="shared" si="9"/>
        <v>25.386728156400263</v>
      </c>
      <c r="G509" s="120">
        <v>590.85991339999998</v>
      </c>
    </row>
    <row r="510" spans="1:7" x14ac:dyDescent="0.3">
      <c r="A510" s="135">
        <v>45763</v>
      </c>
      <c r="B510" s="136" t="s">
        <v>34</v>
      </c>
      <c r="C510" s="56" t="s">
        <v>7</v>
      </c>
      <c r="D510" s="56" t="s">
        <v>3</v>
      </c>
      <c r="E510" s="132">
        <v>15000</v>
      </c>
      <c r="F510" s="119">
        <f t="shared" si="9"/>
        <v>25.386728156400263</v>
      </c>
      <c r="G510" s="120">
        <v>590.85991339999998</v>
      </c>
    </row>
    <row r="511" spans="1:7" x14ac:dyDescent="0.3">
      <c r="A511" s="135">
        <v>45764</v>
      </c>
      <c r="B511" s="136" t="s">
        <v>38</v>
      </c>
      <c r="C511" s="56" t="s">
        <v>7</v>
      </c>
      <c r="D511" s="56" t="s">
        <v>4</v>
      </c>
      <c r="E511" s="132">
        <v>15000</v>
      </c>
      <c r="F511" s="119">
        <f t="shared" si="9"/>
        <v>25.386728156400263</v>
      </c>
      <c r="G511" s="120">
        <v>590.85991339999998</v>
      </c>
    </row>
    <row r="512" spans="1:7" x14ac:dyDescent="0.3">
      <c r="A512" s="131">
        <v>45764</v>
      </c>
      <c r="B512" s="122" t="s">
        <v>29</v>
      </c>
      <c r="C512" s="56" t="s">
        <v>10</v>
      </c>
      <c r="D512" s="56" t="s">
        <v>9</v>
      </c>
      <c r="E512" s="132">
        <v>2030</v>
      </c>
      <c r="F512" s="119">
        <f t="shared" si="9"/>
        <v>3.4356705438328357</v>
      </c>
      <c r="G512" s="120">
        <v>590.85991339999998</v>
      </c>
    </row>
    <row r="513" spans="1:7" x14ac:dyDescent="0.3">
      <c r="A513" s="131">
        <v>45765</v>
      </c>
      <c r="B513" s="122" t="s">
        <v>34</v>
      </c>
      <c r="C513" s="56" t="s">
        <v>7</v>
      </c>
      <c r="D513" s="56" t="s">
        <v>4</v>
      </c>
      <c r="E513" s="132">
        <v>15000</v>
      </c>
      <c r="F513" s="119">
        <f t="shared" si="9"/>
        <v>25.386728156400263</v>
      </c>
      <c r="G513" s="120">
        <v>590.85991339999998</v>
      </c>
    </row>
    <row r="514" spans="1:7" x14ac:dyDescent="0.3">
      <c r="A514" s="131">
        <v>45765</v>
      </c>
      <c r="B514" s="122" t="s">
        <v>38</v>
      </c>
      <c r="C514" s="56" t="s">
        <v>7</v>
      </c>
      <c r="D514" s="56" t="s">
        <v>2</v>
      </c>
      <c r="E514" s="132">
        <v>60000</v>
      </c>
      <c r="F514" s="119">
        <f t="shared" si="9"/>
        <v>101.54691262560105</v>
      </c>
      <c r="G514" s="120">
        <v>590.85991339999998</v>
      </c>
    </row>
    <row r="515" spans="1:7" x14ac:dyDescent="0.3">
      <c r="A515" s="131">
        <v>45765</v>
      </c>
      <c r="B515" s="122" t="s">
        <v>29</v>
      </c>
      <c r="C515" s="56" t="s">
        <v>10</v>
      </c>
      <c r="D515" s="56" t="s">
        <v>9</v>
      </c>
      <c r="E515" s="132">
        <v>75</v>
      </c>
      <c r="F515" s="119">
        <f t="shared" si="9"/>
        <v>0.12693364078200131</v>
      </c>
      <c r="G515" s="120">
        <v>590.85991339999998</v>
      </c>
    </row>
    <row r="516" spans="1:7" x14ac:dyDescent="0.3">
      <c r="A516" s="131">
        <v>45765</v>
      </c>
      <c r="B516" s="122" t="s">
        <v>208</v>
      </c>
      <c r="C516" s="56" t="s">
        <v>13</v>
      </c>
      <c r="D516" s="56" t="s">
        <v>9</v>
      </c>
      <c r="E516" s="132">
        <v>2500</v>
      </c>
      <c r="F516" s="119">
        <f t="shared" si="9"/>
        <v>4.2311213594000439</v>
      </c>
      <c r="G516" s="120">
        <v>590.85991339999998</v>
      </c>
    </row>
    <row r="517" spans="1:7" x14ac:dyDescent="0.3">
      <c r="A517" s="131">
        <v>45766</v>
      </c>
      <c r="B517" s="122" t="s">
        <v>34</v>
      </c>
      <c r="C517" s="56" t="s">
        <v>7</v>
      </c>
      <c r="D517" s="56" t="s">
        <v>4</v>
      </c>
      <c r="E517" s="132">
        <v>20000</v>
      </c>
      <c r="F517" s="119">
        <f t="shared" si="9"/>
        <v>33.848970875200351</v>
      </c>
      <c r="G517" s="120">
        <v>590.85991339999998</v>
      </c>
    </row>
    <row r="518" spans="1:7" x14ac:dyDescent="0.3">
      <c r="A518" s="131">
        <v>45766</v>
      </c>
      <c r="B518" s="122" t="s">
        <v>38</v>
      </c>
      <c r="C518" s="56" t="s">
        <v>7</v>
      </c>
      <c r="D518" s="56" t="s">
        <v>4</v>
      </c>
      <c r="E518" s="132">
        <v>45000</v>
      </c>
      <c r="F518" s="119">
        <f t="shared" si="9"/>
        <v>76.160184469200786</v>
      </c>
      <c r="G518" s="120">
        <v>590.85991339999998</v>
      </c>
    </row>
    <row r="519" spans="1:7" x14ac:dyDescent="0.3">
      <c r="A519" s="131">
        <v>45766</v>
      </c>
      <c r="B519" s="122" t="s">
        <v>29</v>
      </c>
      <c r="C519" s="56" t="s">
        <v>10</v>
      </c>
      <c r="D519" s="56" t="s">
        <v>9</v>
      </c>
      <c r="E519" s="132">
        <v>150</v>
      </c>
      <c r="F519" s="119">
        <f t="shared" si="9"/>
        <v>0.25386728156400262</v>
      </c>
      <c r="G519" s="120">
        <v>590.85991339999998</v>
      </c>
    </row>
    <row r="520" spans="1:7" x14ac:dyDescent="0.3">
      <c r="A520" s="131">
        <v>45768</v>
      </c>
      <c r="B520" s="122" t="s">
        <v>38</v>
      </c>
      <c r="C520" s="56" t="s">
        <v>7</v>
      </c>
      <c r="D520" s="56" t="s">
        <v>4</v>
      </c>
      <c r="E520" s="132">
        <v>68000</v>
      </c>
      <c r="F520" s="119">
        <f t="shared" si="9"/>
        <v>115.08650097568119</v>
      </c>
      <c r="G520" s="120">
        <v>590.85991339999998</v>
      </c>
    </row>
    <row r="521" spans="1:7" x14ac:dyDescent="0.3">
      <c r="A521" s="131">
        <v>45768</v>
      </c>
      <c r="B521" s="122" t="s">
        <v>139</v>
      </c>
      <c r="C521" s="56" t="s">
        <v>7</v>
      </c>
      <c r="D521" s="56" t="s">
        <v>4</v>
      </c>
      <c r="E521" s="132">
        <v>25000</v>
      </c>
      <c r="F521" s="119">
        <f t="shared" si="9"/>
        <v>42.311213594000435</v>
      </c>
      <c r="G521" s="120">
        <v>590.85991339999998</v>
      </c>
    </row>
    <row r="522" spans="1:7" x14ac:dyDescent="0.3">
      <c r="A522" s="131">
        <v>45768</v>
      </c>
      <c r="B522" s="122" t="s">
        <v>32</v>
      </c>
      <c r="C522" s="56" t="s">
        <v>24</v>
      </c>
      <c r="D522" s="56" t="s">
        <v>4</v>
      </c>
      <c r="E522" s="132">
        <v>12000</v>
      </c>
      <c r="F522" s="119">
        <f t="shared" si="9"/>
        <v>20.30938252512021</v>
      </c>
      <c r="G522" s="120">
        <v>590.85991339999998</v>
      </c>
    </row>
    <row r="523" spans="1:7" x14ac:dyDescent="0.3">
      <c r="A523" s="131">
        <v>45768</v>
      </c>
      <c r="B523" s="122" t="s">
        <v>34</v>
      </c>
      <c r="C523" s="56" t="s">
        <v>7</v>
      </c>
      <c r="D523" s="56" t="s">
        <v>4</v>
      </c>
      <c r="E523" s="132">
        <v>25000</v>
      </c>
      <c r="F523" s="119">
        <f t="shared" si="9"/>
        <v>42.311213594000435</v>
      </c>
      <c r="G523" s="120">
        <v>590.85991339999998</v>
      </c>
    </row>
    <row r="524" spans="1:7" x14ac:dyDescent="0.3">
      <c r="A524" s="131">
        <v>45768</v>
      </c>
      <c r="B524" s="122" t="s">
        <v>190</v>
      </c>
      <c r="C524" s="56" t="s">
        <v>16</v>
      </c>
      <c r="D524" s="56" t="s">
        <v>4</v>
      </c>
      <c r="E524" s="132">
        <v>6000</v>
      </c>
      <c r="F524" s="119">
        <f t="shared" si="9"/>
        <v>10.154691262560105</v>
      </c>
      <c r="G524" s="120">
        <v>590.85991339999998</v>
      </c>
    </row>
    <row r="525" spans="1:7" x14ac:dyDescent="0.3">
      <c r="A525" s="131">
        <v>45768</v>
      </c>
      <c r="B525" s="122" t="s">
        <v>34</v>
      </c>
      <c r="C525" s="56" t="s">
        <v>7</v>
      </c>
      <c r="D525" s="56" t="s">
        <v>4</v>
      </c>
      <c r="E525" s="132">
        <v>25000</v>
      </c>
      <c r="F525" s="119">
        <f t="shared" si="9"/>
        <v>42.311213594000435</v>
      </c>
      <c r="G525" s="120">
        <v>590.85991339999998</v>
      </c>
    </row>
    <row r="526" spans="1:7" x14ac:dyDescent="0.3">
      <c r="A526" s="131">
        <v>45768</v>
      </c>
      <c r="B526" s="122" t="s">
        <v>38</v>
      </c>
      <c r="C526" s="56" t="s">
        <v>7</v>
      </c>
      <c r="D526" s="56" t="s">
        <v>4</v>
      </c>
      <c r="E526" s="132">
        <v>120000</v>
      </c>
      <c r="F526" s="119">
        <f t="shared" si="9"/>
        <v>203.09382525120211</v>
      </c>
      <c r="G526" s="120">
        <v>590.85991339999998</v>
      </c>
    </row>
    <row r="527" spans="1:7" x14ac:dyDescent="0.3">
      <c r="A527" s="131">
        <v>45769</v>
      </c>
      <c r="B527" s="122" t="s">
        <v>28</v>
      </c>
      <c r="C527" s="50" t="s">
        <v>8</v>
      </c>
      <c r="D527" s="56" t="s">
        <v>9</v>
      </c>
      <c r="E527" s="138">
        <v>4000</v>
      </c>
      <c r="F527" s="119">
        <f t="shared" si="9"/>
        <v>6.7697941750400696</v>
      </c>
      <c r="G527" s="120">
        <v>590.85991339999998</v>
      </c>
    </row>
    <row r="528" spans="1:7" x14ac:dyDescent="0.3">
      <c r="A528" s="131">
        <v>45769</v>
      </c>
      <c r="B528" s="122" t="s">
        <v>28</v>
      </c>
      <c r="C528" s="50" t="s">
        <v>8</v>
      </c>
      <c r="D528" s="56" t="s">
        <v>3</v>
      </c>
      <c r="E528" s="138">
        <v>4000</v>
      </c>
      <c r="F528" s="119">
        <f t="shared" si="9"/>
        <v>6.7697941750400696</v>
      </c>
      <c r="G528" s="120">
        <v>590.85991339999998</v>
      </c>
    </row>
    <row r="529" spans="1:7" x14ac:dyDescent="0.3">
      <c r="A529" s="131">
        <v>45769</v>
      </c>
      <c r="B529" s="122" t="s">
        <v>28</v>
      </c>
      <c r="C529" s="50" t="s">
        <v>8</v>
      </c>
      <c r="D529" s="56" t="s">
        <v>3</v>
      </c>
      <c r="E529" s="138">
        <v>4000</v>
      </c>
      <c r="F529" s="119">
        <f t="shared" si="9"/>
        <v>6.7697941750400696</v>
      </c>
      <c r="G529" s="120">
        <v>590.85991339999998</v>
      </c>
    </row>
    <row r="530" spans="1:7" x14ac:dyDescent="0.3">
      <c r="A530" s="131">
        <v>45769</v>
      </c>
      <c r="B530" s="122" t="s">
        <v>28</v>
      </c>
      <c r="C530" s="50" t="s">
        <v>8</v>
      </c>
      <c r="D530" s="56" t="s">
        <v>4</v>
      </c>
      <c r="E530" s="138">
        <v>4000</v>
      </c>
      <c r="F530" s="119">
        <f t="shared" si="9"/>
        <v>6.7697941750400696</v>
      </c>
      <c r="G530" s="120">
        <v>590.85991339999998</v>
      </c>
    </row>
    <row r="531" spans="1:7" x14ac:dyDescent="0.3">
      <c r="A531" s="131">
        <v>45769</v>
      </c>
      <c r="B531" s="122" t="s">
        <v>28</v>
      </c>
      <c r="C531" s="50" t="s">
        <v>8</v>
      </c>
      <c r="D531" s="56" t="s">
        <v>4</v>
      </c>
      <c r="E531" s="138">
        <v>4000</v>
      </c>
      <c r="F531" s="119">
        <f t="shared" si="9"/>
        <v>6.7697941750400696</v>
      </c>
      <c r="G531" s="120">
        <v>590.85991339999998</v>
      </c>
    </row>
    <row r="532" spans="1:7" x14ac:dyDescent="0.3">
      <c r="A532" s="131">
        <v>45769</v>
      </c>
      <c r="B532" s="122" t="s">
        <v>28</v>
      </c>
      <c r="C532" s="50" t="s">
        <v>8</v>
      </c>
      <c r="D532" s="56" t="s">
        <v>4</v>
      </c>
      <c r="E532" s="138">
        <v>4000</v>
      </c>
      <c r="F532" s="119">
        <f t="shared" si="9"/>
        <v>6.7697941750400696</v>
      </c>
      <c r="G532" s="120">
        <v>590.85991339999998</v>
      </c>
    </row>
    <row r="533" spans="1:7" x14ac:dyDescent="0.3">
      <c r="A533" s="131">
        <v>45769</v>
      </c>
      <c r="B533" s="122" t="s">
        <v>28</v>
      </c>
      <c r="C533" s="50" t="s">
        <v>8</v>
      </c>
      <c r="D533" s="56" t="s">
        <v>4</v>
      </c>
      <c r="E533" s="138">
        <v>4000</v>
      </c>
      <c r="F533" s="119">
        <f t="shared" si="9"/>
        <v>6.7697941750400696</v>
      </c>
      <c r="G533" s="120">
        <v>590.85991339999998</v>
      </c>
    </row>
    <row r="534" spans="1:7" x14ac:dyDescent="0.3">
      <c r="A534" s="131">
        <v>45769</v>
      </c>
      <c r="B534" s="122" t="s">
        <v>28</v>
      </c>
      <c r="C534" s="50" t="s">
        <v>8</v>
      </c>
      <c r="D534" s="56" t="s">
        <v>4</v>
      </c>
      <c r="E534" s="138">
        <v>4000</v>
      </c>
      <c r="F534" s="119">
        <f t="shared" si="9"/>
        <v>6.7697941750400696</v>
      </c>
      <c r="G534" s="120">
        <v>590.85991339999998</v>
      </c>
    </row>
    <row r="535" spans="1:7" x14ac:dyDescent="0.3">
      <c r="A535" s="135">
        <v>45770</v>
      </c>
      <c r="B535" s="129" t="s">
        <v>191</v>
      </c>
      <c r="C535" s="56" t="s">
        <v>192</v>
      </c>
      <c r="D535" s="56" t="s">
        <v>9</v>
      </c>
      <c r="E535" s="130">
        <v>300</v>
      </c>
      <c r="F535" s="119">
        <f t="shared" si="9"/>
        <v>0.50773456312800525</v>
      </c>
      <c r="G535" s="120">
        <v>590.85991339999998</v>
      </c>
    </row>
    <row r="536" spans="1:7" x14ac:dyDescent="0.3">
      <c r="A536" s="135">
        <v>45770</v>
      </c>
      <c r="B536" s="140" t="s">
        <v>209</v>
      </c>
      <c r="C536" s="56" t="s">
        <v>192</v>
      </c>
      <c r="D536" s="56" t="s">
        <v>9</v>
      </c>
      <c r="E536" s="123">
        <v>15000</v>
      </c>
      <c r="F536" s="119">
        <f t="shared" si="9"/>
        <v>25.386728156400263</v>
      </c>
      <c r="G536" s="120">
        <v>590.85991339999998</v>
      </c>
    </row>
    <row r="537" spans="1:7" x14ac:dyDescent="0.3">
      <c r="A537" s="135">
        <v>45770</v>
      </c>
      <c r="B537" s="140" t="s">
        <v>210</v>
      </c>
      <c r="C537" s="56" t="s">
        <v>193</v>
      </c>
      <c r="D537" s="56" t="s">
        <v>9</v>
      </c>
      <c r="E537" s="130">
        <v>152400</v>
      </c>
      <c r="F537" s="119">
        <f t="shared" si="9"/>
        <v>257.92915806902664</v>
      </c>
      <c r="G537" s="120">
        <v>590.85991339999998</v>
      </c>
    </row>
    <row r="538" spans="1:7" x14ac:dyDescent="0.3">
      <c r="A538" s="135">
        <v>45770</v>
      </c>
      <c r="B538" s="140" t="s">
        <v>29</v>
      </c>
      <c r="C538" s="56" t="s">
        <v>10</v>
      </c>
      <c r="D538" s="56" t="s">
        <v>9</v>
      </c>
      <c r="E538" s="130">
        <v>1524</v>
      </c>
      <c r="F538" s="119">
        <f t="shared" si="9"/>
        <v>2.5792915806902665</v>
      </c>
      <c r="G538" s="120">
        <v>590.85991339999998</v>
      </c>
    </row>
    <row r="539" spans="1:7" x14ac:dyDescent="0.3">
      <c r="A539" s="135">
        <v>45771</v>
      </c>
      <c r="B539" s="136" t="s">
        <v>32</v>
      </c>
      <c r="C539" s="56" t="s">
        <v>24</v>
      </c>
      <c r="D539" s="56" t="s">
        <v>4</v>
      </c>
      <c r="E539" s="130">
        <v>2000</v>
      </c>
      <c r="F539" s="119">
        <f t="shared" si="9"/>
        <v>3.3848970875200348</v>
      </c>
      <c r="G539" s="120">
        <v>590.85991339999998</v>
      </c>
    </row>
    <row r="540" spans="1:7" x14ac:dyDescent="0.3">
      <c r="A540" s="135">
        <v>45771</v>
      </c>
      <c r="B540" s="136" t="s">
        <v>194</v>
      </c>
      <c r="C540" s="56" t="s">
        <v>13</v>
      </c>
      <c r="D540" s="56" t="s">
        <v>9</v>
      </c>
      <c r="E540" s="130">
        <v>20000</v>
      </c>
      <c r="F540" s="119">
        <f t="shared" si="9"/>
        <v>33.969063363415302</v>
      </c>
      <c r="G540" s="120">
        <v>588.77101749999997</v>
      </c>
    </row>
    <row r="541" spans="1:7" x14ac:dyDescent="0.3">
      <c r="A541" s="135">
        <v>45771</v>
      </c>
      <c r="B541" s="136" t="s">
        <v>195</v>
      </c>
      <c r="C541" s="56" t="s">
        <v>16</v>
      </c>
      <c r="D541" s="56" t="s">
        <v>9</v>
      </c>
      <c r="E541" s="130">
        <v>16000</v>
      </c>
      <c r="F541" s="119">
        <f t="shared" si="9"/>
        <v>27.175250690732245</v>
      </c>
      <c r="G541" s="120">
        <v>588.77101749999997</v>
      </c>
    </row>
    <row r="542" spans="1:7" x14ac:dyDescent="0.3">
      <c r="A542" s="135">
        <v>45771</v>
      </c>
      <c r="B542" s="136" t="s">
        <v>29</v>
      </c>
      <c r="C542" s="56" t="s">
        <v>10</v>
      </c>
      <c r="D542" s="56" t="s">
        <v>9</v>
      </c>
      <c r="E542" s="130">
        <v>160</v>
      </c>
      <c r="F542" s="119">
        <f t="shared" si="9"/>
        <v>0.27079176700160279</v>
      </c>
      <c r="G542" s="120">
        <v>590.85991339999998</v>
      </c>
    </row>
    <row r="543" spans="1:7" x14ac:dyDescent="0.3">
      <c r="A543" s="135">
        <v>45771</v>
      </c>
      <c r="B543" s="136" t="s">
        <v>32</v>
      </c>
      <c r="C543" s="56" t="s">
        <v>24</v>
      </c>
      <c r="D543" s="56" t="s">
        <v>4</v>
      </c>
      <c r="E543" s="130">
        <v>5000</v>
      </c>
      <c r="F543" s="119">
        <f t="shared" si="9"/>
        <v>8.4922658408538254</v>
      </c>
      <c r="G543" s="120">
        <v>588.77101749999997</v>
      </c>
    </row>
    <row r="544" spans="1:7" x14ac:dyDescent="0.3">
      <c r="A544" s="48">
        <v>45772</v>
      </c>
      <c r="B544" s="133" t="s">
        <v>162</v>
      </c>
      <c r="C544" s="56" t="s">
        <v>22</v>
      </c>
      <c r="D544" s="56" t="s">
        <v>9</v>
      </c>
      <c r="E544" s="127">
        <v>11700</v>
      </c>
      <c r="F544" s="119">
        <f t="shared" si="9"/>
        <v>19.871902067597954</v>
      </c>
      <c r="G544" s="120">
        <v>588.77101749999997</v>
      </c>
    </row>
    <row r="545" spans="1:7" x14ac:dyDescent="0.3">
      <c r="A545" s="135">
        <v>45772</v>
      </c>
      <c r="B545" s="136" t="s">
        <v>196</v>
      </c>
      <c r="C545" s="56" t="s">
        <v>192</v>
      </c>
      <c r="D545" s="56" t="s">
        <v>9</v>
      </c>
      <c r="E545" s="130">
        <v>14850</v>
      </c>
      <c r="F545" s="119">
        <f t="shared" si="9"/>
        <v>25.222029547335865</v>
      </c>
      <c r="G545" s="120">
        <v>588.77101749999997</v>
      </c>
    </row>
    <row r="546" spans="1:7" x14ac:dyDescent="0.3">
      <c r="A546" s="135">
        <v>45773</v>
      </c>
      <c r="B546" s="136" t="s">
        <v>211</v>
      </c>
      <c r="C546" s="56" t="s">
        <v>7</v>
      </c>
      <c r="D546" s="56" t="s">
        <v>2</v>
      </c>
      <c r="E546" s="130">
        <v>5000</v>
      </c>
      <c r="F546" s="119">
        <f t="shared" si="9"/>
        <v>8.4922658408538254</v>
      </c>
      <c r="G546" s="120">
        <v>588.77101749999997</v>
      </c>
    </row>
    <row r="547" spans="1:7" x14ac:dyDescent="0.3">
      <c r="A547" s="135">
        <v>45774</v>
      </c>
      <c r="B547" s="136" t="s">
        <v>34</v>
      </c>
      <c r="C547" s="56" t="s">
        <v>7</v>
      </c>
      <c r="D547" s="56" t="s">
        <v>4</v>
      </c>
      <c r="E547" s="130">
        <v>5000</v>
      </c>
      <c r="F547" s="119">
        <f t="shared" si="9"/>
        <v>8.4922658408538254</v>
      </c>
      <c r="G547" s="120">
        <v>588.77101749999997</v>
      </c>
    </row>
    <row r="548" spans="1:7" x14ac:dyDescent="0.3">
      <c r="A548" s="135">
        <v>45774</v>
      </c>
      <c r="B548" s="136" t="s">
        <v>25</v>
      </c>
      <c r="C548" s="56" t="s">
        <v>8</v>
      </c>
      <c r="D548" s="56" t="s">
        <v>4</v>
      </c>
      <c r="E548" s="130">
        <v>3500</v>
      </c>
      <c r="F548" s="119">
        <f t="shared" si="9"/>
        <v>5.9445860885976787</v>
      </c>
      <c r="G548" s="120">
        <v>588.77101749999997</v>
      </c>
    </row>
    <row r="549" spans="1:7" x14ac:dyDescent="0.3">
      <c r="A549" s="167">
        <v>45775</v>
      </c>
      <c r="B549" s="171" t="s">
        <v>28</v>
      </c>
      <c r="C549" s="50" t="s">
        <v>8</v>
      </c>
      <c r="D549" s="56" t="s">
        <v>3</v>
      </c>
      <c r="E549" s="123">
        <v>4000</v>
      </c>
      <c r="F549" s="119">
        <f t="shared" si="9"/>
        <v>6.7697941750400696</v>
      </c>
      <c r="G549" s="120">
        <v>590.85991339999998</v>
      </c>
    </row>
    <row r="550" spans="1:7" x14ac:dyDescent="0.3">
      <c r="A550" s="167">
        <v>45775</v>
      </c>
      <c r="B550" s="171" t="s">
        <v>28</v>
      </c>
      <c r="C550" s="50" t="s">
        <v>8</v>
      </c>
      <c r="D550" s="56" t="s">
        <v>3</v>
      </c>
      <c r="E550" s="123">
        <v>4000</v>
      </c>
      <c r="F550" s="119">
        <f t="shared" si="9"/>
        <v>6.7697941750400696</v>
      </c>
      <c r="G550" s="120">
        <v>590.85991339999998</v>
      </c>
    </row>
    <row r="551" spans="1:7" x14ac:dyDescent="0.3">
      <c r="A551" s="167">
        <v>45775</v>
      </c>
      <c r="B551" s="171" t="s">
        <v>28</v>
      </c>
      <c r="C551" s="50" t="s">
        <v>8</v>
      </c>
      <c r="D551" s="56" t="s">
        <v>4</v>
      </c>
      <c r="E551" s="123">
        <v>4000</v>
      </c>
      <c r="F551" s="119">
        <f t="shared" si="9"/>
        <v>6.7697941750400696</v>
      </c>
      <c r="G551" s="120">
        <v>590.85991339999998</v>
      </c>
    </row>
    <row r="552" spans="1:7" x14ac:dyDescent="0.3">
      <c r="A552" s="167">
        <v>45775</v>
      </c>
      <c r="B552" s="171" t="s">
        <v>28</v>
      </c>
      <c r="C552" s="50" t="s">
        <v>8</v>
      </c>
      <c r="D552" s="56" t="s">
        <v>4</v>
      </c>
      <c r="E552" s="123">
        <v>4000</v>
      </c>
      <c r="F552" s="119">
        <f t="shared" si="9"/>
        <v>6.7697941750400696</v>
      </c>
      <c r="G552" s="120">
        <v>590.85991339999998</v>
      </c>
    </row>
    <row r="553" spans="1:7" x14ac:dyDescent="0.3">
      <c r="A553" s="167">
        <v>45775</v>
      </c>
      <c r="B553" s="171" t="s">
        <v>28</v>
      </c>
      <c r="C553" s="50" t="s">
        <v>8</v>
      </c>
      <c r="D553" s="56" t="s">
        <v>4</v>
      </c>
      <c r="E553" s="123">
        <v>4000</v>
      </c>
      <c r="F553" s="119">
        <f t="shared" si="9"/>
        <v>6.7697941750400696</v>
      </c>
      <c r="G553" s="120">
        <v>590.85991339999998</v>
      </c>
    </row>
    <row r="554" spans="1:7" x14ac:dyDescent="0.3">
      <c r="A554" s="167">
        <v>45775</v>
      </c>
      <c r="B554" s="171" t="s">
        <v>28</v>
      </c>
      <c r="C554" s="50" t="s">
        <v>8</v>
      </c>
      <c r="D554" s="56" t="s">
        <v>4</v>
      </c>
      <c r="E554" s="123">
        <v>4000</v>
      </c>
      <c r="F554" s="119">
        <f t="shared" si="9"/>
        <v>6.7697941750400696</v>
      </c>
      <c r="G554" s="120">
        <v>590.85991339999998</v>
      </c>
    </row>
    <row r="555" spans="1:7" x14ac:dyDescent="0.3">
      <c r="A555" s="167">
        <v>45775</v>
      </c>
      <c r="B555" s="171" t="s">
        <v>28</v>
      </c>
      <c r="C555" s="50" t="s">
        <v>8</v>
      </c>
      <c r="D555" s="56" t="s">
        <v>4</v>
      </c>
      <c r="E555" s="123">
        <v>4000</v>
      </c>
      <c r="F555" s="119">
        <f t="shared" si="9"/>
        <v>6.7697941750400696</v>
      </c>
      <c r="G555" s="120">
        <v>590.85991339999998</v>
      </c>
    </row>
    <row r="556" spans="1:7" x14ac:dyDescent="0.3">
      <c r="A556" s="167">
        <v>45775</v>
      </c>
      <c r="B556" s="171" t="s">
        <v>207</v>
      </c>
      <c r="C556" s="56" t="s">
        <v>14</v>
      </c>
      <c r="D556" s="56" t="s">
        <v>2</v>
      </c>
      <c r="E556" s="123">
        <v>2000</v>
      </c>
      <c r="F556" s="119">
        <f t="shared" si="9"/>
        <v>3.3848970875200348</v>
      </c>
      <c r="G556" s="120">
        <v>590.85991339999998</v>
      </c>
    </row>
    <row r="557" spans="1:7" x14ac:dyDescent="0.3">
      <c r="A557" s="167">
        <v>45775</v>
      </c>
      <c r="B557" s="171" t="s">
        <v>25</v>
      </c>
      <c r="C557" s="56" t="s">
        <v>8</v>
      </c>
      <c r="D557" s="56" t="s">
        <v>4</v>
      </c>
      <c r="E557" s="123">
        <v>15000</v>
      </c>
      <c r="F557" s="119">
        <f t="shared" si="9"/>
        <v>25.47679752256148</v>
      </c>
      <c r="G557" s="120">
        <v>588.77101749999997</v>
      </c>
    </row>
    <row r="558" spans="1:7" x14ac:dyDescent="0.3">
      <c r="A558" s="167">
        <v>45775</v>
      </c>
      <c r="B558" s="171" t="s">
        <v>25</v>
      </c>
      <c r="C558" s="56" t="s">
        <v>7</v>
      </c>
      <c r="D558" s="56" t="s">
        <v>2</v>
      </c>
      <c r="E558" s="123">
        <v>15000</v>
      </c>
      <c r="F558" s="119">
        <f t="shared" si="9"/>
        <v>25.47679752256148</v>
      </c>
      <c r="G558" s="120">
        <v>588.77101749999997</v>
      </c>
    </row>
    <row r="559" spans="1:7" x14ac:dyDescent="0.3">
      <c r="A559" s="167">
        <v>45776</v>
      </c>
      <c r="B559" s="171" t="s">
        <v>38</v>
      </c>
      <c r="C559" s="56" t="s">
        <v>7</v>
      </c>
      <c r="D559" s="56" t="s">
        <v>4</v>
      </c>
      <c r="E559" s="123">
        <v>45000</v>
      </c>
      <c r="F559" s="119">
        <f t="shared" si="9"/>
        <v>76.430392567684436</v>
      </c>
      <c r="G559" s="120">
        <v>588.77101749999997</v>
      </c>
    </row>
    <row r="560" spans="1:7" x14ac:dyDescent="0.3">
      <c r="A560" s="167">
        <v>45776</v>
      </c>
      <c r="B560" s="171" t="s">
        <v>29</v>
      </c>
      <c r="C560" s="56" t="s">
        <v>10</v>
      </c>
      <c r="D560" s="56" t="s">
        <v>9</v>
      </c>
      <c r="E560" s="130">
        <v>1920</v>
      </c>
      <c r="F560" s="119">
        <f t="shared" si="9"/>
        <v>3.2610300828878693</v>
      </c>
      <c r="G560" s="120">
        <v>588.77101749999997</v>
      </c>
    </row>
    <row r="561" spans="1:7" x14ac:dyDescent="0.3">
      <c r="A561" s="48">
        <v>45776</v>
      </c>
      <c r="B561" s="125" t="s">
        <v>197</v>
      </c>
      <c r="C561" s="56" t="s">
        <v>192</v>
      </c>
      <c r="D561" s="56" t="s">
        <v>9</v>
      </c>
      <c r="E561" s="127">
        <v>41900</v>
      </c>
      <c r="F561" s="119">
        <f t="shared" si="9"/>
        <v>71.165187746355059</v>
      </c>
      <c r="G561" s="120">
        <v>588.77101749999997</v>
      </c>
    </row>
    <row r="562" spans="1:7" x14ac:dyDescent="0.3">
      <c r="A562" s="48">
        <v>45777</v>
      </c>
      <c r="B562" s="125" t="s">
        <v>212</v>
      </c>
      <c r="C562" s="56" t="s">
        <v>22</v>
      </c>
      <c r="D562" s="56" t="s">
        <v>9</v>
      </c>
      <c r="E562" s="127">
        <v>20475</v>
      </c>
      <c r="F562" s="119">
        <f t="shared" si="9"/>
        <v>34.775828618296416</v>
      </c>
      <c r="G562" s="120">
        <v>588.77101749999997</v>
      </c>
    </row>
    <row r="563" spans="1:7" x14ac:dyDescent="0.3">
      <c r="A563" s="167">
        <v>45777</v>
      </c>
      <c r="B563" s="171" t="s">
        <v>213</v>
      </c>
      <c r="C563" s="56" t="s">
        <v>13</v>
      </c>
      <c r="D563" s="56" t="s">
        <v>9</v>
      </c>
      <c r="E563" s="130">
        <v>28000</v>
      </c>
      <c r="F563" s="119">
        <f t="shared" si="9"/>
        <v>47.556688708781429</v>
      </c>
      <c r="G563" s="120">
        <v>588.77101749999997</v>
      </c>
    </row>
    <row r="564" spans="1:7" x14ac:dyDescent="0.3">
      <c r="A564" s="167">
        <v>45777</v>
      </c>
      <c r="B564" s="171" t="s">
        <v>214</v>
      </c>
      <c r="C564" s="56" t="s">
        <v>16</v>
      </c>
      <c r="D564" s="56" t="s">
        <v>2</v>
      </c>
      <c r="E564" s="130">
        <v>80800</v>
      </c>
      <c r="F564" s="119">
        <f t="shared" si="9"/>
        <v>137.23501598819783</v>
      </c>
      <c r="G564" s="120">
        <v>588.77101749999997</v>
      </c>
    </row>
    <row r="565" spans="1:7" x14ac:dyDescent="0.3">
      <c r="A565" s="135">
        <v>45777</v>
      </c>
      <c r="B565" s="122" t="s">
        <v>38</v>
      </c>
      <c r="C565" s="56" t="s">
        <v>7</v>
      </c>
      <c r="D565" s="56" t="s">
        <v>4</v>
      </c>
      <c r="E565" s="130">
        <v>30000</v>
      </c>
      <c r="F565" s="119">
        <f t="shared" ref="F565:F585" si="10">E565/G565</f>
        <v>50.95359504512296</v>
      </c>
      <c r="G565" s="120">
        <v>588.77101749999997</v>
      </c>
    </row>
    <row r="566" spans="1:7" x14ac:dyDescent="0.3">
      <c r="A566" s="135">
        <v>45777</v>
      </c>
      <c r="B566" s="122" t="s">
        <v>139</v>
      </c>
      <c r="C566" s="56" t="s">
        <v>7</v>
      </c>
      <c r="D566" s="56" t="s">
        <v>4</v>
      </c>
      <c r="E566" s="130">
        <v>15000</v>
      </c>
      <c r="F566" s="119">
        <f t="shared" si="10"/>
        <v>25.47679752256148</v>
      </c>
      <c r="G566" s="120">
        <v>588.77101749999997</v>
      </c>
    </row>
    <row r="567" spans="1:7" x14ac:dyDescent="0.3">
      <c r="A567" s="135">
        <v>45777</v>
      </c>
      <c r="B567" s="122" t="s">
        <v>32</v>
      </c>
      <c r="C567" s="56" t="s">
        <v>24</v>
      </c>
      <c r="D567" s="56" t="s">
        <v>4</v>
      </c>
      <c r="E567" s="130">
        <v>3000</v>
      </c>
      <c r="F567" s="119">
        <f t="shared" si="10"/>
        <v>5.0953595045122952</v>
      </c>
      <c r="G567" s="120">
        <v>588.77101749999997</v>
      </c>
    </row>
    <row r="568" spans="1:7" x14ac:dyDescent="0.3">
      <c r="A568" s="135">
        <v>45777</v>
      </c>
      <c r="B568" s="122" t="s">
        <v>139</v>
      </c>
      <c r="C568" s="56" t="s">
        <v>7</v>
      </c>
      <c r="D568" s="56" t="s">
        <v>4</v>
      </c>
      <c r="E568" s="130">
        <v>20000</v>
      </c>
      <c r="F568" s="119">
        <f t="shared" si="10"/>
        <v>33.969063363415302</v>
      </c>
      <c r="G568" s="120">
        <v>588.77101749999997</v>
      </c>
    </row>
    <row r="569" spans="1:7" x14ac:dyDescent="0.3">
      <c r="A569" s="135">
        <v>45777</v>
      </c>
      <c r="B569" s="142" t="s">
        <v>139</v>
      </c>
      <c r="C569" s="56" t="s">
        <v>7</v>
      </c>
      <c r="D569" s="56" t="s">
        <v>4</v>
      </c>
      <c r="E569" s="130">
        <v>15000</v>
      </c>
      <c r="F569" s="119">
        <f t="shared" si="10"/>
        <v>25.47679752256148</v>
      </c>
      <c r="G569" s="120">
        <v>588.77101749999997</v>
      </c>
    </row>
    <row r="570" spans="1:7" x14ac:dyDescent="0.3">
      <c r="A570" s="135">
        <v>45777</v>
      </c>
      <c r="B570" s="142" t="s">
        <v>38</v>
      </c>
      <c r="C570" s="56" t="s">
        <v>7</v>
      </c>
      <c r="D570" s="56" t="s">
        <v>4</v>
      </c>
      <c r="E570" s="130">
        <v>36000</v>
      </c>
      <c r="F570" s="119">
        <f t="shared" si="10"/>
        <v>61.14431405414755</v>
      </c>
      <c r="G570" s="120">
        <v>588.77101749999997</v>
      </c>
    </row>
    <row r="571" spans="1:7" x14ac:dyDescent="0.3">
      <c r="A571" s="135">
        <v>45777</v>
      </c>
      <c r="B571" s="142" t="s">
        <v>34</v>
      </c>
      <c r="C571" s="56" t="s">
        <v>7</v>
      </c>
      <c r="D571" s="56" t="s">
        <v>4</v>
      </c>
      <c r="E571" s="130">
        <v>5000</v>
      </c>
      <c r="F571" s="119">
        <f t="shared" si="10"/>
        <v>8.4922658408538254</v>
      </c>
      <c r="G571" s="120">
        <v>588.77101749999997</v>
      </c>
    </row>
    <row r="572" spans="1:7" x14ac:dyDescent="0.3">
      <c r="A572" s="135">
        <v>45777</v>
      </c>
      <c r="B572" s="122" t="s">
        <v>153</v>
      </c>
      <c r="C572" s="56" t="s">
        <v>13</v>
      </c>
      <c r="D572" s="56" t="s">
        <v>2</v>
      </c>
      <c r="E572" s="130">
        <v>74400</v>
      </c>
      <c r="F572" s="119">
        <f t="shared" si="10"/>
        <v>126.36491571190493</v>
      </c>
      <c r="G572" s="120">
        <v>588.77101749999997</v>
      </c>
    </row>
    <row r="573" spans="1:7" x14ac:dyDescent="0.3">
      <c r="A573" s="135">
        <v>45777</v>
      </c>
      <c r="B573" s="122" t="s">
        <v>153</v>
      </c>
      <c r="C573" s="56" t="s">
        <v>13</v>
      </c>
      <c r="D573" s="50" t="s">
        <v>9</v>
      </c>
      <c r="E573" s="130">
        <v>87000</v>
      </c>
      <c r="F573" s="119">
        <f t="shared" si="10"/>
        <v>147.76542563085658</v>
      </c>
      <c r="G573" s="120">
        <v>588.77101749999997</v>
      </c>
    </row>
    <row r="574" spans="1:7" x14ac:dyDescent="0.3">
      <c r="A574" s="135">
        <v>45777</v>
      </c>
      <c r="B574" s="122" t="s">
        <v>153</v>
      </c>
      <c r="C574" s="56" t="s">
        <v>13</v>
      </c>
      <c r="D574" s="50" t="s">
        <v>3</v>
      </c>
      <c r="E574" s="130">
        <v>67900</v>
      </c>
      <c r="F574" s="119">
        <f t="shared" si="10"/>
        <v>115.32497011879495</v>
      </c>
      <c r="G574" s="120">
        <v>588.77101749999997</v>
      </c>
    </row>
    <row r="575" spans="1:7" x14ac:dyDescent="0.3">
      <c r="A575" s="135">
        <v>45777</v>
      </c>
      <c r="B575" s="122" t="s">
        <v>153</v>
      </c>
      <c r="C575" s="56" t="s">
        <v>13</v>
      </c>
      <c r="D575" s="50" t="s">
        <v>3</v>
      </c>
      <c r="E575" s="130">
        <v>61100</v>
      </c>
      <c r="F575" s="119">
        <f t="shared" si="10"/>
        <v>103.77548857523375</v>
      </c>
      <c r="G575" s="120">
        <v>588.77101749999997</v>
      </c>
    </row>
    <row r="576" spans="1:7" x14ac:dyDescent="0.3">
      <c r="A576" s="135">
        <v>45777</v>
      </c>
      <c r="B576" s="122" t="s">
        <v>153</v>
      </c>
      <c r="C576" s="56" t="s">
        <v>13</v>
      </c>
      <c r="D576" s="50" t="s">
        <v>4</v>
      </c>
      <c r="E576" s="130">
        <v>365150</v>
      </c>
      <c r="F576" s="119">
        <f t="shared" si="10"/>
        <v>620.19017435755495</v>
      </c>
      <c r="G576" s="120">
        <v>588.77101749999997</v>
      </c>
    </row>
    <row r="577" spans="1:7" x14ac:dyDescent="0.3">
      <c r="A577" s="135">
        <v>45777</v>
      </c>
      <c r="B577" s="122" t="s">
        <v>153</v>
      </c>
      <c r="C577" s="56" t="s">
        <v>13</v>
      </c>
      <c r="D577" s="50" t="s">
        <v>4</v>
      </c>
      <c r="E577" s="130">
        <v>277250</v>
      </c>
      <c r="F577" s="119">
        <f t="shared" si="10"/>
        <v>470.89614087534466</v>
      </c>
      <c r="G577" s="120">
        <v>588.77101749999997</v>
      </c>
    </row>
    <row r="578" spans="1:7" x14ac:dyDescent="0.3">
      <c r="A578" s="135">
        <v>45777</v>
      </c>
      <c r="B578" s="122" t="s">
        <v>153</v>
      </c>
      <c r="C578" s="56" t="s">
        <v>13</v>
      </c>
      <c r="D578" s="50" t="s">
        <v>4</v>
      </c>
      <c r="E578" s="130">
        <v>265900</v>
      </c>
      <c r="F578" s="119">
        <f t="shared" si="10"/>
        <v>451.61869741660649</v>
      </c>
      <c r="G578" s="120">
        <v>588.77101749999997</v>
      </c>
    </row>
    <row r="579" spans="1:7" x14ac:dyDescent="0.3">
      <c r="A579" s="135">
        <v>45777</v>
      </c>
      <c r="B579" s="122" t="s">
        <v>153</v>
      </c>
      <c r="C579" s="56" t="s">
        <v>13</v>
      </c>
      <c r="D579" s="50" t="s">
        <v>4</v>
      </c>
      <c r="E579" s="130">
        <v>22000</v>
      </c>
      <c r="F579" s="119">
        <f t="shared" si="10"/>
        <v>37.365969699756832</v>
      </c>
      <c r="G579" s="120">
        <v>588.77101749999997</v>
      </c>
    </row>
    <row r="580" spans="1:7" x14ac:dyDescent="0.3">
      <c r="A580" s="135">
        <v>45777</v>
      </c>
      <c r="B580" s="122" t="s">
        <v>153</v>
      </c>
      <c r="C580" s="56" t="s">
        <v>13</v>
      </c>
      <c r="D580" s="50" t="s">
        <v>4</v>
      </c>
      <c r="E580" s="130">
        <v>100000</v>
      </c>
      <c r="F580" s="119">
        <f t="shared" si="10"/>
        <v>169.84531681707651</v>
      </c>
      <c r="G580" s="120">
        <v>588.77101749999997</v>
      </c>
    </row>
    <row r="581" spans="1:7" x14ac:dyDescent="0.3">
      <c r="A581" s="135">
        <v>45777</v>
      </c>
      <c r="B581" s="122" t="s">
        <v>153</v>
      </c>
      <c r="C581" s="56" t="s">
        <v>13</v>
      </c>
      <c r="D581" s="56" t="s">
        <v>4</v>
      </c>
      <c r="E581" s="130">
        <v>100000</v>
      </c>
      <c r="F581" s="119">
        <f t="shared" si="10"/>
        <v>169.84531681707651</v>
      </c>
      <c r="G581" s="120">
        <v>588.77101749999997</v>
      </c>
    </row>
    <row r="582" spans="1:7" x14ac:dyDescent="0.3">
      <c r="A582" s="135">
        <v>45777</v>
      </c>
      <c r="B582" s="122" t="s">
        <v>153</v>
      </c>
      <c r="C582" s="56" t="s">
        <v>13</v>
      </c>
      <c r="D582" s="56" t="s">
        <v>4</v>
      </c>
      <c r="E582" s="130">
        <v>100000</v>
      </c>
      <c r="F582" s="119">
        <f t="shared" si="10"/>
        <v>169.84531681707651</v>
      </c>
      <c r="G582" s="120">
        <v>588.77101749999997</v>
      </c>
    </row>
    <row r="583" spans="1:7" x14ac:dyDescent="0.3">
      <c r="A583" s="135">
        <v>45777</v>
      </c>
      <c r="B583" s="122" t="s">
        <v>153</v>
      </c>
      <c r="C583" s="56" t="s">
        <v>13</v>
      </c>
      <c r="D583" s="56" t="s">
        <v>4</v>
      </c>
      <c r="E583" s="130">
        <v>211500</v>
      </c>
      <c r="F583" s="119">
        <f t="shared" si="10"/>
        <v>359.22284506811684</v>
      </c>
      <c r="G583" s="120">
        <v>588.77101749999997</v>
      </c>
    </row>
    <row r="584" spans="1:7" x14ac:dyDescent="0.3">
      <c r="A584" s="135">
        <v>45777</v>
      </c>
      <c r="B584" s="122" t="s">
        <v>153</v>
      </c>
      <c r="C584" s="56" t="s">
        <v>13</v>
      </c>
      <c r="D584" s="56" t="s">
        <v>9</v>
      </c>
      <c r="E584" s="130">
        <v>33800</v>
      </c>
      <c r="F584" s="119">
        <f t="shared" si="10"/>
        <v>57.407717084171864</v>
      </c>
      <c r="G584" s="120">
        <v>588.77101749999997</v>
      </c>
    </row>
    <row r="585" spans="1:7" ht="15" thickBot="1" x14ac:dyDescent="0.35">
      <c r="A585" s="168">
        <v>45777</v>
      </c>
      <c r="B585" s="172" t="s">
        <v>153</v>
      </c>
      <c r="C585" s="74" t="s">
        <v>13</v>
      </c>
      <c r="D585" s="74" t="s">
        <v>9</v>
      </c>
      <c r="E585" s="169">
        <v>26000</v>
      </c>
      <c r="F585" s="147">
        <f t="shared" si="10"/>
        <v>44.159782372439892</v>
      </c>
      <c r="G585" s="179">
        <v>588.77101749999997</v>
      </c>
    </row>
  </sheetData>
  <autoFilter ref="A1:G326" xr:uid="{CFD68E52-8C66-42FF-9E82-88C63B3049B7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33F2-814E-4978-8FBC-0B48CD4C9245}">
  <dimension ref="A1:J151"/>
  <sheetViews>
    <sheetView workbookViewId="0">
      <selection activeCell="B24" sqref="B24"/>
    </sheetView>
  </sheetViews>
  <sheetFormatPr baseColWidth="10" defaultColWidth="8.88671875" defaultRowHeight="14.4" x14ac:dyDescent="0.3"/>
  <cols>
    <col min="1" max="1" width="12.6640625" style="76" customWidth="1"/>
    <col min="2" max="2" width="73.6640625" style="41" customWidth="1"/>
    <col min="3" max="3" width="16.6640625" style="41" customWidth="1"/>
    <col min="4" max="4" width="12.6640625" style="41" customWidth="1"/>
    <col min="5" max="5" width="13.44140625" style="77" customWidth="1"/>
    <col min="6" max="6" width="10.88671875" style="60" customWidth="1"/>
    <col min="7" max="7" width="10.77734375" style="149" customWidth="1"/>
    <col min="8" max="9" width="8.88671875" style="41"/>
    <col min="10" max="10" width="9.6640625" style="41" bestFit="1" customWidth="1"/>
    <col min="11" max="16384" width="8.88671875" style="41"/>
  </cols>
  <sheetData>
    <row r="1" spans="1:7" ht="15" thickBot="1" x14ac:dyDescent="0.35">
      <c r="A1" s="38" t="s">
        <v>0</v>
      </c>
      <c r="B1" s="39" t="s">
        <v>40</v>
      </c>
      <c r="C1" s="39" t="s">
        <v>41</v>
      </c>
      <c r="D1" s="39" t="s">
        <v>42</v>
      </c>
      <c r="E1" s="40" t="s">
        <v>1</v>
      </c>
      <c r="F1" s="114" t="s">
        <v>5</v>
      </c>
      <c r="G1" s="115" t="s">
        <v>6</v>
      </c>
    </row>
    <row r="2" spans="1:7" s="47" customFormat="1" x14ac:dyDescent="0.3">
      <c r="A2" s="173">
        <v>45748</v>
      </c>
      <c r="B2" s="174" t="s">
        <v>25</v>
      </c>
      <c r="C2" s="175" t="s">
        <v>8</v>
      </c>
      <c r="D2" s="175" t="s">
        <v>2</v>
      </c>
      <c r="E2" s="176">
        <v>15000</v>
      </c>
      <c r="F2" s="177">
        <f>E2/G2</f>
        <v>25.386728156400263</v>
      </c>
      <c r="G2" s="178">
        <v>590.85991339999998</v>
      </c>
    </row>
    <row r="3" spans="1:7" x14ac:dyDescent="0.3">
      <c r="A3" s="116">
        <v>45748</v>
      </c>
      <c r="B3" s="117" t="s">
        <v>25</v>
      </c>
      <c r="C3" s="50" t="s">
        <v>8</v>
      </c>
      <c r="D3" s="50" t="s">
        <v>4</v>
      </c>
      <c r="E3" s="132">
        <v>15000</v>
      </c>
      <c r="F3" s="119">
        <f t="shared" ref="F3:F65" si="0">E3/G3</f>
        <v>25.386728156400263</v>
      </c>
      <c r="G3" s="120">
        <v>590.85991339999998</v>
      </c>
    </row>
    <row r="4" spans="1:7" x14ac:dyDescent="0.3">
      <c r="A4" s="116">
        <v>45748</v>
      </c>
      <c r="B4" s="117" t="s">
        <v>28</v>
      </c>
      <c r="C4" s="50" t="s">
        <v>8</v>
      </c>
      <c r="D4" s="50" t="s">
        <v>9</v>
      </c>
      <c r="E4" s="132">
        <v>4000</v>
      </c>
      <c r="F4" s="119">
        <f t="shared" si="0"/>
        <v>6.7697941750400696</v>
      </c>
      <c r="G4" s="120">
        <v>590.85991339999998</v>
      </c>
    </row>
    <row r="5" spans="1:7" x14ac:dyDescent="0.3">
      <c r="A5" s="116">
        <v>45748</v>
      </c>
      <c r="B5" s="117" t="s">
        <v>28</v>
      </c>
      <c r="C5" s="50" t="s">
        <v>8</v>
      </c>
      <c r="D5" s="50" t="s">
        <v>3</v>
      </c>
      <c r="E5" s="132">
        <v>4000</v>
      </c>
      <c r="F5" s="119">
        <f t="shared" si="0"/>
        <v>6.7697941750400696</v>
      </c>
      <c r="G5" s="120">
        <v>590.85991339999998</v>
      </c>
    </row>
    <row r="6" spans="1:7" x14ac:dyDescent="0.3">
      <c r="A6" s="116">
        <v>45748</v>
      </c>
      <c r="B6" s="117" t="s">
        <v>28</v>
      </c>
      <c r="C6" s="50" t="s">
        <v>8</v>
      </c>
      <c r="D6" s="50" t="s">
        <v>3</v>
      </c>
      <c r="E6" s="132">
        <v>4000</v>
      </c>
      <c r="F6" s="119">
        <f t="shared" si="0"/>
        <v>6.7697941750400696</v>
      </c>
      <c r="G6" s="120">
        <v>590.85991339999998</v>
      </c>
    </row>
    <row r="7" spans="1:7" x14ac:dyDescent="0.3">
      <c r="A7" s="116">
        <v>45748</v>
      </c>
      <c r="B7" s="117" t="s">
        <v>28</v>
      </c>
      <c r="C7" s="50" t="s">
        <v>8</v>
      </c>
      <c r="D7" s="50" t="s">
        <v>4</v>
      </c>
      <c r="E7" s="132">
        <v>4000</v>
      </c>
      <c r="F7" s="119">
        <f t="shared" si="0"/>
        <v>6.7697941750400696</v>
      </c>
      <c r="G7" s="120">
        <v>590.85991339999998</v>
      </c>
    </row>
    <row r="8" spans="1:7" x14ac:dyDescent="0.3">
      <c r="A8" s="116">
        <v>45748</v>
      </c>
      <c r="B8" s="117" t="s">
        <v>28</v>
      </c>
      <c r="C8" s="50" t="s">
        <v>8</v>
      </c>
      <c r="D8" s="50" t="s">
        <v>4</v>
      </c>
      <c r="E8" s="132">
        <v>4000</v>
      </c>
      <c r="F8" s="119">
        <f t="shared" si="0"/>
        <v>6.7697941750400696</v>
      </c>
      <c r="G8" s="120">
        <v>590.85991339999998</v>
      </c>
    </row>
    <row r="9" spans="1:7" x14ac:dyDescent="0.3">
      <c r="A9" s="116">
        <v>45748</v>
      </c>
      <c r="B9" s="117" t="s">
        <v>28</v>
      </c>
      <c r="C9" s="50" t="s">
        <v>8</v>
      </c>
      <c r="D9" s="50" t="s">
        <v>4</v>
      </c>
      <c r="E9" s="132">
        <v>4000</v>
      </c>
      <c r="F9" s="119">
        <f t="shared" si="0"/>
        <v>6.7697941750400696</v>
      </c>
      <c r="G9" s="120">
        <v>590.85991339999998</v>
      </c>
    </row>
    <row r="10" spans="1:7" x14ac:dyDescent="0.3">
      <c r="A10" s="116">
        <v>45748</v>
      </c>
      <c r="B10" s="117" t="s">
        <v>28</v>
      </c>
      <c r="C10" s="50" t="s">
        <v>8</v>
      </c>
      <c r="D10" s="50" t="s">
        <v>4</v>
      </c>
      <c r="E10" s="132">
        <v>4000</v>
      </c>
      <c r="F10" s="119">
        <f t="shared" si="0"/>
        <v>6.7697941750400696</v>
      </c>
      <c r="G10" s="120">
        <v>590.85991339999998</v>
      </c>
    </row>
    <row r="11" spans="1:7" x14ac:dyDescent="0.3">
      <c r="A11" s="116">
        <v>45748</v>
      </c>
      <c r="B11" s="117" t="s">
        <v>28</v>
      </c>
      <c r="C11" s="50" t="s">
        <v>8</v>
      </c>
      <c r="D11" s="50" t="s">
        <v>4</v>
      </c>
      <c r="E11" s="132">
        <v>4000</v>
      </c>
      <c r="F11" s="119">
        <f t="shared" si="0"/>
        <v>6.7697941750400696</v>
      </c>
      <c r="G11" s="120">
        <v>590.85991339999998</v>
      </c>
    </row>
    <row r="12" spans="1:7" x14ac:dyDescent="0.3">
      <c r="A12" s="116">
        <v>45748</v>
      </c>
      <c r="B12" s="117" t="s">
        <v>28</v>
      </c>
      <c r="C12" s="50" t="s">
        <v>8</v>
      </c>
      <c r="D12" s="50" t="s">
        <v>4</v>
      </c>
      <c r="E12" s="132">
        <v>4000</v>
      </c>
      <c r="F12" s="119">
        <f t="shared" si="0"/>
        <v>6.7697941750400696</v>
      </c>
      <c r="G12" s="120">
        <v>590.85991339999998</v>
      </c>
    </row>
    <row r="13" spans="1:7" x14ac:dyDescent="0.3">
      <c r="A13" s="121">
        <v>45748</v>
      </c>
      <c r="B13" s="117" t="s">
        <v>198</v>
      </c>
      <c r="C13" s="56" t="s">
        <v>16</v>
      </c>
      <c r="D13" s="56" t="s">
        <v>17</v>
      </c>
      <c r="E13" s="123">
        <v>31700</v>
      </c>
      <c r="F13" s="119">
        <f t="shared" si="0"/>
        <v>53.650618837192553</v>
      </c>
      <c r="G13" s="120">
        <v>590.85991339999998</v>
      </c>
    </row>
    <row r="14" spans="1:7" x14ac:dyDescent="0.3">
      <c r="A14" s="121">
        <v>45748</v>
      </c>
      <c r="B14" s="122" t="s">
        <v>199</v>
      </c>
      <c r="C14" s="56" t="s">
        <v>104</v>
      </c>
      <c r="D14" s="56" t="s">
        <v>4</v>
      </c>
      <c r="E14" s="123">
        <v>3000</v>
      </c>
      <c r="F14" s="119">
        <f t="shared" si="0"/>
        <v>5.0773456312800525</v>
      </c>
      <c r="G14" s="120">
        <v>590.85991339999998</v>
      </c>
    </row>
    <row r="15" spans="1:7" x14ac:dyDescent="0.3">
      <c r="A15" s="121">
        <v>45748</v>
      </c>
      <c r="B15" s="122" t="s">
        <v>32</v>
      </c>
      <c r="C15" s="56" t="s">
        <v>24</v>
      </c>
      <c r="D15" s="56" t="s">
        <v>4</v>
      </c>
      <c r="E15" s="123">
        <v>8000</v>
      </c>
      <c r="F15" s="119">
        <f t="shared" si="0"/>
        <v>13.539588350080139</v>
      </c>
      <c r="G15" s="120">
        <v>590.85991339999998</v>
      </c>
    </row>
    <row r="16" spans="1:7" x14ac:dyDescent="0.3">
      <c r="A16" s="121">
        <v>45749</v>
      </c>
      <c r="B16" s="122" t="s">
        <v>200</v>
      </c>
      <c r="C16" s="56" t="s">
        <v>13</v>
      </c>
      <c r="D16" s="56" t="s">
        <v>106</v>
      </c>
      <c r="E16" s="123">
        <v>47500</v>
      </c>
      <c r="F16" s="119">
        <f t="shared" si="0"/>
        <v>80.391305828600835</v>
      </c>
      <c r="G16" s="120">
        <v>590.85991339999998</v>
      </c>
    </row>
    <row r="17" spans="1:7" x14ac:dyDescent="0.3">
      <c r="A17" s="121">
        <v>45749</v>
      </c>
      <c r="B17" s="122" t="s">
        <v>198</v>
      </c>
      <c r="C17" s="56" t="s">
        <v>16</v>
      </c>
      <c r="D17" s="56" t="s">
        <v>17</v>
      </c>
      <c r="E17" s="123">
        <v>40110</v>
      </c>
      <c r="F17" s="119">
        <f t="shared" si="0"/>
        <v>67.884111090214304</v>
      </c>
      <c r="G17" s="120">
        <v>590.85991339999998</v>
      </c>
    </row>
    <row r="18" spans="1:7" x14ac:dyDescent="0.3">
      <c r="A18" s="121">
        <v>45749</v>
      </c>
      <c r="B18" s="122" t="s">
        <v>201</v>
      </c>
      <c r="C18" s="56" t="s">
        <v>27</v>
      </c>
      <c r="D18" s="56" t="s">
        <v>9</v>
      </c>
      <c r="E18" s="123">
        <v>50000</v>
      </c>
      <c r="F18" s="119">
        <f t="shared" si="0"/>
        <v>84.62242718800087</v>
      </c>
      <c r="G18" s="120">
        <v>590.85991339999998</v>
      </c>
    </row>
    <row r="19" spans="1:7" x14ac:dyDescent="0.3">
      <c r="A19" s="121">
        <v>45749</v>
      </c>
      <c r="B19" s="122" t="s">
        <v>32</v>
      </c>
      <c r="C19" s="56" t="s">
        <v>24</v>
      </c>
      <c r="D19" s="56" t="s">
        <v>4</v>
      </c>
      <c r="E19" s="123">
        <v>5000</v>
      </c>
      <c r="F19" s="119">
        <f t="shared" si="0"/>
        <v>8.4622427188000877</v>
      </c>
      <c r="G19" s="120">
        <v>590.85991339999998</v>
      </c>
    </row>
    <row r="20" spans="1:7" x14ac:dyDescent="0.3">
      <c r="A20" s="42">
        <v>45750</v>
      </c>
      <c r="B20" s="122" t="s">
        <v>202</v>
      </c>
      <c r="C20" s="56" t="s">
        <v>27</v>
      </c>
      <c r="D20" s="56" t="s">
        <v>9</v>
      </c>
      <c r="E20" s="162">
        <v>300000</v>
      </c>
      <c r="F20" s="119">
        <f>E20/G20</f>
        <v>507.73456312800522</v>
      </c>
      <c r="G20" s="120">
        <v>590.85991339999998</v>
      </c>
    </row>
    <row r="21" spans="1:7" x14ac:dyDescent="0.3">
      <c r="A21" s="121">
        <v>45750</v>
      </c>
      <c r="B21" s="122" t="s">
        <v>121</v>
      </c>
      <c r="C21" s="56" t="s">
        <v>11</v>
      </c>
      <c r="D21" s="56" t="s">
        <v>9</v>
      </c>
      <c r="E21" s="123">
        <v>50000</v>
      </c>
      <c r="F21" s="119">
        <f t="shared" si="0"/>
        <v>84.62242718800087</v>
      </c>
      <c r="G21" s="120">
        <v>590.85991339999998</v>
      </c>
    </row>
    <row r="22" spans="1:7" x14ac:dyDescent="0.3">
      <c r="A22" s="121">
        <v>45750</v>
      </c>
      <c r="B22" s="122" t="s">
        <v>29</v>
      </c>
      <c r="C22" s="56" t="s">
        <v>10</v>
      </c>
      <c r="D22" s="56" t="s">
        <v>9</v>
      </c>
      <c r="E22" s="123">
        <v>800</v>
      </c>
      <c r="F22" s="119">
        <f t="shared" si="0"/>
        <v>1.3539588350080141</v>
      </c>
      <c r="G22" s="120">
        <v>590.85991339999998</v>
      </c>
    </row>
    <row r="23" spans="1:7" x14ac:dyDescent="0.3">
      <c r="A23" s="121">
        <v>45754</v>
      </c>
      <c r="B23" s="122" t="s">
        <v>203</v>
      </c>
      <c r="C23" s="50" t="s">
        <v>8</v>
      </c>
      <c r="D23" s="56" t="s">
        <v>9</v>
      </c>
      <c r="E23" s="123">
        <v>4000</v>
      </c>
      <c r="F23" s="119">
        <f t="shared" si="0"/>
        <v>6.7697941750400696</v>
      </c>
      <c r="G23" s="120">
        <v>590.85991339999998</v>
      </c>
    </row>
    <row r="24" spans="1:7" x14ac:dyDescent="0.3">
      <c r="A24" s="121">
        <v>45754</v>
      </c>
      <c r="B24" s="122" t="s">
        <v>203</v>
      </c>
      <c r="C24" s="50" t="s">
        <v>8</v>
      </c>
      <c r="D24" s="56" t="s">
        <v>3</v>
      </c>
      <c r="E24" s="123">
        <v>4000</v>
      </c>
      <c r="F24" s="119">
        <f t="shared" si="0"/>
        <v>6.7697941750400696</v>
      </c>
      <c r="G24" s="120">
        <v>590.85991339999998</v>
      </c>
    </row>
    <row r="25" spans="1:7" x14ac:dyDescent="0.3">
      <c r="A25" s="121">
        <v>45754</v>
      </c>
      <c r="B25" s="122" t="s">
        <v>203</v>
      </c>
      <c r="C25" s="50" t="s">
        <v>8</v>
      </c>
      <c r="D25" s="56" t="s">
        <v>3</v>
      </c>
      <c r="E25" s="123">
        <v>4000</v>
      </c>
      <c r="F25" s="119">
        <f t="shared" si="0"/>
        <v>6.7697941750400696</v>
      </c>
      <c r="G25" s="120">
        <v>590.85991339999998</v>
      </c>
    </row>
    <row r="26" spans="1:7" x14ac:dyDescent="0.3">
      <c r="A26" s="121">
        <v>45754</v>
      </c>
      <c r="B26" s="122" t="s">
        <v>203</v>
      </c>
      <c r="C26" s="50" t="s">
        <v>8</v>
      </c>
      <c r="D26" s="56" t="s">
        <v>4</v>
      </c>
      <c r="E26" s="123">
        <v>4000</v>
      </c>
      <c r="F26" s="119">
        <f t="shared" si="0"/>
        <v>6.7697941750400696</v>
      </c>
      <c r="G26" s="120">
        <v>590.85991339999998</v>
      </c>
    </row>
    <row r="27" spans="1:7" x14ac:dyDescent="0.3">
      <c r="A27" s="121">
        <v>45754</v>
      </c>
      <c r="B27" s="122" t="s">
        <v>203</v>
      </c>
      <c r="C27" s="50" t="s">
        <v>8</v>
      </c>
      <c r="D27" s="56" t="s">
        <v>4</v>
      </c>
      <c r="E27" s="123">
        <v>4000</v>
      </c>
      <c r="F27" s="119">
        <f t="shared" si="0"/>
        <v>6.7697941750400696</v>
      </c>
      <c r="G27" s="120">
        <v>590.85991339999998</v>
      </c>
    </row>
    <row r="28" spans="1:7" x14ac:dyDescent="0.3">
      <c r="A28" s="121">
        <v>45754</v>
      </c>
      <c r="B28" s="122" t="s">
        <v>203</v>
      </c>
      <c r="C28" s="50" t="s">
        <v>8</v>
      </c>
      <c r="D28" s="56" t="s">
        <v>4</v>
      </c>
      <c r="E28" s="123">
        <v>4000</v>
      </c>
      <c r="F28" s="119">
        <f t="shared" si="0"/>
        <v>6.7697941750400696</v>
      </c>
      <c r="G28" s="120">
        <v>590.85991339999998</v>
      </c>
    </row>
    <row r="29" spans="1:7" x14ac:dyDescent="0.3">
      <c r="A29" s="121">
        <v>45754</v>
      </c>
      <c r="B29" s="122" t="s">
        <v>203</v>
      </c>
      <c r="C29" s="50" t="s">
        <v>8</v>
      </c>
      <c r="D29" s="56" t="s">
        <v>4</v>
      </c>
      <c r="E29" s="123">
        <v>4000</v>
      </c>
      <c r="F29" s="119">
        <f t="shared" si="0"/>
        <v>6.7697941750400696</v>
      </c>
      <c r="G29" s="120">
        <v>590.85991339999998</v>
      </c>
    </row>
    <row r="30" spans="1:7" x14ac:dyDescent="0.3">
      <c r="A30" s="121">
        <v>45754</v>
      </c>
      <c r="B30" s="122" t="s">
        <v>29</v>
      </c>
      <c r="C30" s="56" t="s">
        <v>10</v>
      </c>
      <c r="D30" s="56" t="s">
        <v>9</v>
      </c>
      <c r="E30" s="123">
        <v>4246</v>
      </c>
      <c r="F30" s="119">
        <f t="shared" si="0"/>
        <v>7.1861365168050337</v>
      </c>
      <c r="G30" s="120">
        <v>590.85991339999998</v>
      </c>
    </row>
    <row r="31" spans="1:7" x14ac:dyDescent="0.3">
      <c r="A31" s="42">
        <v>45754</v>
      </c>
      <c r="B31" s="125" t="s">
        <v>36</v>
      </c>
      <c r="C31" s="56" t="s">
        <v>22</v>
      </c>
      <c r="D31" s="56" t="s">
        <v>9</v>
      </c>
      <c r="E31" s="163">
        <v>2943.8550875000001</v>
      </c>
      <c r="F31" s="119">
        <f t="shared" si="0"/>
        <v>4.9823232558798942</v>
      </c>
      <c r="G31" s="120">
        <v>590.85991339999998</v>
      </c>
    </row>
    <row r="32" spans="1:7" x14ac:dyDescent="0.3">
      <c r="A32" s="42">
        <v>45754</v>
      </c>
      <c r="B32" s="170" t="s">
        <v>204</v>
      </c>
      <c r="C32" s="56" t="s">
        <v>16</v>
      </c>
      <c r="D32" s="56" t="s">
        <v>2</v>
      </c>
      <c r="E32" s="163">
        <v>1202367</v>
      </c>
      <c r="F32" s="119">
        <f t="shared" si="0"/>
        <v>2034.9442782151009</v>
      </c>
      <c r="G32" s="120">
        <v>590.85991339999998</v>
      </c>
    </row>
    <row r="33" spans="1:7" x14ac:dyDescent="0.3">
      <c r="A33" s="42">
        <v>45755</v>
      </c>
      <c r="B33" s="125" t="s">
        <v>205</v>
      </c>
      <c r="C33" s="164" t="s">
        <v>187</v>
      </c>
      <c r="D33" s="56" t="s">
        <v>3</v>
      </c>
      <c r="E33" s="165">
        <v>1315000</v>
      </c>
      <c r="F33" s="119">
        <f t="shared" si="0"/>
        <v>2225.5698350444231</v>
      </c>
      <c r="G33" s="120">
        <v>590.85991339999998</v>
      </c>
    </row>
    <row r="34" spans="1:7" x14ac:dyDescent="0.3">
      <c r="A34" s="42">
        <v>45755</v>
      </c>
      <c r="B34" s="133" t="s">
        <v>116</v>
      </c>
      <c r="C34" s="56" t="s">
        <v>16</v>
      </c>
      <c r="D34" s="56" t="s">
        <v>9</v>
      </c>
      <c r="E34" s="166">
        <v>60000</v>
      </c>
      <c r="F34" s="119">
        <f t="shared" si="0"/>
        <v>101.54691262560105</v>
      </c>
      <c r="G34" s="120">
        <v>590.85991339999998</v>
      </c>
    </row>
    <row r="35" spans="1:7" x14ac:dyDescent="0.3">
      <c r="A35" s="121">
        <v>45756</v>
      </c>
      <c r="B35" s="122" t="s">
        <v>206</v>
      </c>
      <c r="C35" s="56" t="s">
        <v>7</v>
      </c>
      <c r="D35" s="56" t="s">
        <v>4</v>
      </c>
      <c r="E35" s="123">
        <v>30000</v>
      </c>
      <c r="F35" s="119">
        <f t="shared" si="0"/>
        <v>50.773456312800526</v>
      </c>
      <c r="G35" s="120">
        <v>590.85991339999998</v>
      </c>
    </row>
    <row r="36" spans="1:7" x14ac:dyDescent="0.3">
      <c r="A36" s="121">
        <v>45757</v>
      </c>
      <c r="B36" s="122" t="s">
        <v>206</v>
      </c>
      <c r="C36" s="56" t="s">
        <v>7</v>
      </c>
      <c r="D36" s="56" t="s">
        <v>4</v>
      </c>
      <c r="E36" s="123">
        <v>60000</v>
      </c>
      <c r="F36" s="119">
        <f t="shared" si="0"/>
        <v>101.54691262560105</v>
      </c>
      <c r="G36" s="120">
        <v>590.85991339999998</v>
      </c>
    </row>
    <row r="37" spans="1:7" x14ac:dyDescent="0.3">
      <c r="A37" s="121">
        <v>45757</v>
      </c>
      <c r="B37" s="122" t="s">
        <v>206</v>
      </c>
      <c r="C37" s="56" t="s">
        <v>7</v>
      </c>
      <c r="D37" s="56" t="s">
        <v>4</v>
      </c>
      <c r="E37" s="123">
        <v>60000</v>
      </c>
      <c r="F37" s="119">
        <f t="shared" si="0"/>
        <v>101.54691262560105</v>
      </c>
      <c r="G37" s="120">
        <v>590.85991339999998</v>
      </c>
    </row>
    <row r="38" spans="1:7" x14ac:dyDescent="0.3">
      <c r="A38" s="121">
        <v>45757</v>
      </c>
      <c r="B38" s="64" t="s">
        <v>32</v>
      </c>
      <c r="C38" s="56" t="s">
        <v>24</v>
      </c>
      <c r="D38" s="56" t="s">
        <v>4</v>
      </c>
      <c r="E38" s="123">
        <v>5000</v>
      </c>
      <c r="F38" s="119">
        <f t="shared" si="0"/>
        <v>8.4622427188000877</v>
      </c>
      <c r="G38" s="120">
        <v>590.85991339999998</v>
      </c>
    </row>
    <row r="39" spans="1:7" x14ac:dyDescent="0.3">
      <c r="A39" s="121">
        <v>45757</v>
      </c>
      <c r="B39" s="64" t="s">
        <v>25</v>
      </c>
      <c r="C39" s="56" t="s">
        <v>8</v>
      </c>
      <c r="D39" s="56" t="s">
        <v>4</v>
      </c>
      <c r="E39" s="123">
        <v>5000</v>
      </c>
      <c r="F39" s="119">
        <f t="shared" si="0"/>
        <v>8.4622427188000877</v>
      </c>
      <c r="G39" s="120">
        <v>590.85991339999998</v>
      </c>
    </row>
    <row r="40" spans="1:7" x14ac:dyDescent="0.3">
      <c r="A40" s="121">
        <v>45757</v>
      </c>
      <c r="B40" s="64" t="s">
        <v>38</v>
      </c>
      <c r="C40" s="56" t="s">
        <v>7</v>
      </c>
      <c r="D40" s="56" t="s">
        <v>4</v>
      </c>
      <c r="E40" s="123">
        <v>30000</v>
      </c>
      <c r="F40" s="119">
        <f t="shared" si="0"/>
        <v>50.773456312800526</v>
      </c>
      <c r="G40" s="120">
        <v>590.85991339999998</v>
      </c>
    </row>
    <row r="41" spans="1:7" x14ac:dyDescent="0.3">
      <c r="A41" s="121">
        <v>45757</v>
      </c>
      <c r="B41" s="64" t="s">
        <v>34</v>
      </c>
      <c r="C41" s="56" t="s">
        <v>7</v>
      </c>
      <c r="D41" s="56" t="s">
        <v>4</v>
      </c>
      <c r="E41" s="123">
        <v>25000</v>
      </c>
      <c r="F41" s="119">
        <f t="shared" si="0"/>
        <v>42.311213594000435</v>
      </c>
      <c r="G41" s="120">
        <v>590.85991339999998</v>
      </c>
    </row>
    <row r="42" spans="1:7" x14ac:dyDescent="0.3">
      <c r="A42" s="121">
        <v>45757</v>
      </c>
      <c r="B42" s="64" t="s">
        <v>121</v>
      </c>
      <c r="C42" s="56" t="s">
        <v>11</v>
      </c>
      <c r="D42" s="56" t="s">
        <v>9</v>
      </c>
      <c r="E42" s="123">
        <v>50000</v>
      </c>
      <c r="F42" s="119">
        <f t="shared" si="0"/>
        <v>84.62242718800087</v>
      </c>
      <c r="G42" s="120">
        <v>590.85991339999998</v>
      </c>
    </row>
    <row r="43" spans="1:7" x14ac:dyDescent="0.3">
      <c r="A43" s="121">
        <v>45757</v>
      </c>
      <c r="B43" s="64" t="s">
        <v>30</v>
      </c>
      <c r="C43" s="56" t="s">
        <v>14</v>
      </c>
      <c r="D43" s="56" t="s">
        <v>9</v>
      </c>
      <c r="E43" s="123">
        <v>48700</v>
      </c>
      <c r="F43" s="119">
        <f t="shared" si="0"/>
        <v>82.422244081112851</v>
      </c>
      <c r="G43" s="120">
        <v>590.85991339999998</v>
      </c>
    </row>
    <row r="44" spans="1:7" x14ac:dyDescent="0.3">
      <c r="A44" s="121">
        <v>45757</v>
      </c>
      <c r="B44" s="64" t="s">
        <v>25</v>
      </c>
      <c r="C44" s="56" t="s">
        <v>8</v>
      </c>
      <c r="D44" s="56" t="s">
        <v>2</v>
      </c>
      <c r="E44" s="123">
        <v>20000</v>
      </c>
      <c r="F44" s="119">
        <f t="shared" si="0"/>
        <v>33.848970875200351</v>
      </c>
      <c r="G44" s="120">
        <v>590.85991339999998</v>
      </c>
    </row>
    <row r="45" spans="1:7" x14ac:dyDescent="0.3">
      <c r="A45" s="121">
        <v>45757</v>
      </c>
      <c r="B45" s="64" t="s">
        <v>188</v>
      </c>
      <c r="C45" s="56" t="s">
        <v>8</v>
      </c>
      <c r="D45" s="56" t="s">
        <v>9</v>
      </c>
      <c r="E45" s="123">
        <v>6000</v>
      </c>
      <c r="F45" s="119">
        <f t="shared" si="0"/>
        <v>10.154691262560105</v>
      </c>
      <c r="G45" s="120">
        <v>590.85991339999998</v>
      </c>
    </row>
    <row r="46" spans="1:7" x14ac:dyDescent="0.3">
      <c r="A46" s="121">
        <v>45757</v>
      </c>
      <c r="B46" s="64" t="s">
        <v>29</v>
      </c>
      <c r="C46" s="56" t="s">
        <v>10</v>
      </c>
      <c r="D46" s="56" t="s">
        <v>9</v>
      </c>
      <c r="E46" s="123">
        <v>60</v>
      </c>
      <c r="F46" s="119">
        <f t="shared" si="0"/>
        <v>0.10154691262560105</v>
      </c>
      <c r="G46" s="120">
        <v>590.85991339999998</v>
      </c>
    </row>
    <row r="47" spans="1:7" x14ac:dyDescent="0.3">
      <c r="A47" s="121">
        <v>45757</v>
      </c>
      <c r="B47" s="64" t="s">
        <v>29</v>
      </c>
      <c r="C47" s="56" t="s">
        <v>10</v>
      </c>
      <c r="D47" s="56" t="s">
        <v>9</v>
      </c>
      <c r="E47" s="123">
        <v>120</v>
      </c>
      <c r="F47" s="119">
        <f t="shared" si="0"/>
        <v>0.20309382525120209</v>
      </c>
      <c r="G47" s="120">
        <v>590.85991339999998</v>
      </c>
    </row>
    <row r="48" spans="1:7" x14ac:dyDescent="0.3">
      <c r="A48" s="42">
        <v>45757</v>
      </c>
      <c r="B48" s="125" t="s">
        <v>31</v>
      </c>
      <c r="C48" s="56" t="s">
        <v>16</v>
      </c>
      <c r="D48" s="56" t="s">
        <v>2</v>
      </c>
      <c r="E48" s="127">
        <v>165690</v>
      </c>
      <c r="F48" s="119">
        <f t="shared" si="0"/>
        <v>280.42179921559728</v>
      </c>
      <c r="G48" s="120">
        <v>590.85991339999998</v>
      </c>
    </row>
    <row r="49" spans="1:7" x14ac:dyDescent="0.3">
      <c r="A49" s="42">
        <v>45757</v>
      </c>
      <c r="B49" s="125" t="s">
        <v>31</v>
      </c>
      <c r="C49" s="56" t="s">
        <v>16</v>
      </c>
      <c r="D49" s="56" t="s">
        <v>4</v>
      </c>
      <c r="E49" s="127">
        <v>236684</v>
      </c>
      <c r="F49" s="119">
        <f t="shared" si="0"/>
        <v>400.57549113129596</v>
      </c>
      <c r="G49" s="120">
        <v>590.85991339999998</v>
      </c>
    </row>
    <row r="50" spans="1:7" x14ac:dyDescent="0.3">
      <c r="A50" s="42">
        <v>45757</v>
      </c>
      <c r="B50" s="125" t="s">
        <v>31</v>
      </c>
      <c r="C50" s="56" t="s">
        <v>16</v>
      </c>
      <c r="D50" s="56" t="s">
        <v>9</v>
      </c>
      <c r="E50" s="127">
        <v>144328</v>
      </c>
      <c r="F50" s="119">
        <f t="shared" si="0"/>
        <v>244.26771342379581</v>
      </c>
      <c r="G50" s="120">
        <v>590.85991339999998</v>
      </c>
    </row>
    <row r="51" spans="1:7" x14ac:dyDescent="0.3">
      <c r="A51" s="42">
        <v>45757</v>
      </c>
      <c r="B51" s="125" t="s">
        <v>123</v>
      </c>
      <c r="C51" s="56" t="s">
        <v>16</v>
      </c>
      <c r="D51" s="56" t="s">
        <v>4</v>
      </c>
      <c r="E51" s="127">
        <v>7895</v>
      </c>
      <c r="F51" s="119">
        <f t="shared" si="0"/>
        <v>13.361881252985338</v>
      </c>
      <c r="G51" s="120">
        <v>590.85991339999998</v>
      </c>
    </row>
    <row r="52" spans="1:7" x14ac:dyDescent="0.3">
      <c r="A52" s="42">
        <v>45757</v>
      </c>
      <c r="B52" s="125" t="s">
        <v>123</v>
      </c>
      <c r="C52" s="56" t="s">
        <v>16</v>
      </c>
      <c r="D52" s="56" t="s">
        <v>9</v>
      </c>
      <c r="E52" s="127">
        <v>3684</v>
      </c>
      <c r="F52" s="119">
        <f t="shared" si="0"/>
        <v>6.234980435211904</v>
      </c>
      <c r="G52" s="120">
        <v>590.85991339999998</v>
      </c>
    </row>
    <row r="53" spans="1:7" x14ac:dyDescent="0.3">
      <c r="A53" s="42">
        <v>45757</v>
      </c>
      <c r="B53" s="125" t="s">
        <v>123</v>
      </c>
      <c r="C53" s="56" t="s">
        <v>16</v>
      </c>
      <c r="D53" s="56" t="s">
        <v>9</v>
      </c>
      <c r="E53" s="127">
        <v>3684</v>
      </c>
      <c r="F53" s="119">
        <f t="shared" si="0"/>
        <v>6.234980435211904</v>
      </c>
      <c r="G53" s="120">
        <v>590.85991339999998</v>
      </c>
    </row>
    <row r="54" spans="1:7" x14ac:dyDescent="0.3">
      <c r="A54" s="42">
        <v>45758</v>
      </c>
      <c r="B54" s="125" t="s">
        <v>36</v>
      </c>
      <c r="C54" s="56" t="s">
        <v>22</v>
      </c>
      <c r="D54" s="56" t="s">
        <v>9</v>
      </c>
      <c r="E54" s="127">
        <v>100</v>
      </c>
      <c r="F54" s="119">
        <f t="shared" si="0"/>
        <v>0.16924485437600176</v>
      </c>
      <c r="G54" s="120">
        <v>590.85991339999998</v>
      </c>
    </row>
    <row r="55" spans="1:7" x14ac:dyDescent="0.3">
      <c r="A55" s="121">
        <v>45758</v>
      </c>
      <c r="B55" s="64" t="s">
        <v>34</v>
      </c>
      <c r="C55" s="56" t="s">
        <v>7</v>
      </c>
      <c r="D55" s="56" t="s">
        <v>4</v>
      </c>
      <c r="E55" s="123">
        <v>25000</v>
      </c>
      <c r="F55" s="119">
        <f t="shared" si="0"/>
        <v>42.311213594000435</v>
      </c>
      <c r="G55" s="120">
        <v>590.85991339999998</v>
      </c>
    </row>
    <row r="56" spans="1:7" x14ac:dyDescent="0.3">
      <c r="A56" s="121">
        <v>45758</v>
      </c>
      <c r="B56" s="64" t="s">
        <v>34</v>
      </c>
      <c r="C56" s="56" t="s">
        <v>7</v>
      </c>
      <c r="D56" s="56" t="s">
        <v>4</v>
      </c>
      <c r="E56" s="123">
        <v>25000</v>
      </c>
      <c r="F56" s="119">
        <f t="shared" si="0"/>
        <v>42.311213594000435</v>
      </c>
      <c r="G56" s="120">
        <v>590.85991339999998</v>
      </c>
    </row>
    <row r="57" spans="1:7" x14ac:dyDescent="0.3">
      <c r="A57" s="121">
        <v>45758</v>
      </c>
      <c r="B57" s="64" t="s">
        <v>38</v>
      </c>
      <c r="C57" s="56" t="s">
        <v>7</v>
      </c>
      <c r="D57" s="56" t="s">
        <v>4</v>
      </c>
      <c r="E57" s="123">
        <v>60000</v>
      </c>
      <c r="F57" s="119">
        <f t="shared" si="0"/>
        <v>101.54691262560105</v>
      </c>
      <c r="G57" s="120">
        <v>590.85991339999998</v>
      </c>
    </row>
    <row r="58" spans="1:7" x14ac:dyDescent="0.3">
      <c r="A58" s="121">
        <v>45758</v>
      </c>
      <c r="B58" s="64" t="s">
        <v>34</v>
      </c>
      <c r="C58" s="56" t="s">
        <v>7</v>
      </c>
      <c r="D58" s="56" t="s">
        <v>4</v>
      </c>
      <c r="E58" s="123">
        <v>25000</v>
      </c>
      <c r="F58" s="119">
        <f t="shared" si="0"/>
        <v>42.311213594000435</v>
      </c>
      <c r="G58" s="120">
        <v>590.85991339999998</v>
      </c>
    </row>
    <row r="59" spans="1:7" x14ac:dyDescent="0.3">
      <c r="A59" s="116">
        <v>45760</v>
      </c>
      <c r="B59" s="142" t="s">
        <v>121</v>
      </c>
      <c r="C59" s="56" t="s">
        <v>11</v>
      </c>
      <c r="D59" s="56" t="s">
        <v>9</v>
      </c>
      <c r="E59" s="138">
        <v>50000</v>
      </c>
      <c r="F59" s="119">
        <f t="shared" si="0"/>
        <v>84.62242718800087</v>
      </c>
      <c r="G59" s="120">
        <v>590.85991339999998</v>
      </c>
    </row>
    <row r="60" spans="1:7" x14ac:dyDescent="0.3">
      <c r="A60" s="116">
        <v>45761</v>
      </c>
      <c r="B60" s="122" t="s">
        <v>28</v>
      </c>
      <c r="C60" s="50" t="s">
        <v>8</v>
      </c>
      <c r="D60" s="56" t="s">
        <v>9</v>
      </c>
      <c r="E60" s="132">
        <v>4000</v>
      </c>
      <c r="F60" s="119">
        <f t="shared" si="0"/>
        <v>6.7697941750400696</v>
      </c>
      <c r="G60" s="120">
        <v>590.85991339999998</v>
      </c>
    </row>
    <row r="61" spans="1:7" x14ac:dyDescent="0.3">
      <c r="A61" s="116">
        <v>45761</v>
      </c>
      <c r="B61" s="122" t="s">
        <v>28</v>
      </c>
      <c r="C61" s="50" t="s">
        <v>8</v>
      </c>
      <c r="D61" s="56" t="s">
        <v>3</v>
      </c>
      <c r="E61" s="132">
        <v>4000</v>
      </c>
      <c r="F61" s="119">
        <f t="shared" si="0"/>
        <v>6.7697941750400696</v>
      </c>
      <c r="G61" s="120">
        <v>590.85991339999998</v>
      </c>
    </row>
    <row r="62" spans="1:7" x14ac:dyDescent="0.3">
      <c r="A62" s="116">
        <v>45761</v>
      </c>
      <c r="B62" s="122" t="s">
        <v>28</v>
      </c>
      <c r="C62" s="50" t="s">
        <v>8</v>
      </c>
      <c r="D62" s="56" t="s">
        <v>3</v>
      </c>
      <c r="E62" s="132">
        <v>4000</v>
      </c>
      <c r="F62" s="119">
        <f t="shared" si="0"/>
        <v>6.7697941750400696</v>
      </c>
      <c r="G62" s="120">
        <v>590.85991339999998</v>
      </c>
    </row>
    <row r="63" spans="1:7" x14ac:dyDescent="0.3">
      <c r="A63" s="116">
        <v>45761</v>
      </c>
      <c r="B63" s="122" t="s">
        <v>28</v>
      </c>
      <c r="C63" s="50" t="s">
        <v>8</v>
      </c>
      <c r="D63" s="56" t="s">
        <v>4</v>
      </c>
      <c r="E63" s="132">
        <v>4000</v>
      </c>
      <c r="F63" s="119">
        <f t="shared" si="0"/>
        <v>6.7697941750400696</v>
      </c>
      <c r="G63" s="120">
        <v>590.85991339999998</v>
      </c>
    </row>
    <row r="64" spans="1:7" x14ac:dyDescent="0.3">
      <c r="A64" s="116">
        <v>45761</v>
      </c>
      <c r="B64" s="122" t="s">
        <v>28</v>
      </c>
      <c r="C64" s="50" t="s">
        <v>8</v>
      </c>
      <c r="D64" s="56" t="s">
        <v>4</v>
      </c>
      <c r="E64" s="132">
        <v>4000</v>
      </c>
      <c r="F64" s="119">
        <f t="shared" si="0"/>
        <v>6.7697941750400696</v>
      </c>
      <c r="G64" s="120">
        <v>590.85991339999998</v>
      </c>
    </row>
    <row r="65" spans="1:7" x14ac:dyDescent="0.3">
      <c r="A65" s="116">
        <v>45761</v>
      </c>
      <c r="B65" s="122" t="s">
        <v>28</v>
      </c>
      <c r="C65" s="50" t="s">
        <v>8</v>
      </c>
      <c r="D65" s="56" t="s">
        <v>4</v>
      </c>
      <c r="E65" s="132">
        <v>4000</v>
      </c>
      <c r="F65" s="119">
        <f t="shared" si="0"/>
        <v>6.7697941750400696</v>
      </c>
      <c r="G65" s="120">
        <v>590.85991339999998</v>
      </c>
    </row>
    <row r="66" spans="1:7" x14ac:dyDescent="0.3">
      <c r="A66" s="116">
        <v>45761</v>
      </c>
      <c r="B66" s="122" t="s">
        <v>28</v>
      </c>
      <c r="C66" s="50" t="s">
        <v>8</v>
      </c>
      <c r="D66" s="56" t="s">
        <v>4</v>
      </c>
      <c r="E66" s="132">
        <v>4000</v>
      </c>
      <c r="F66" s="119">
        <f t="shared" ref="F66:F117" si="1">E66/G66</f>
        <v>6.7697941750400696</v>
      </c>
      <c r="G66" s="120">
        <v>590.85991339999998</v>
      </c>
    </row>
    <row r="67" spans="1:7" x14ac:dyDescent="0.3">
      <c r="A67" s="116">
        <v>45761</v>
      </c>
      <c r="B67" s="122" t="s">
        <v>207</v>
      </c>
      <c r="C67" s="56" t="s">
        <v>14</v>
      </c>
      <c r="D67" s="56" t="s">
        <v>4</v>
      </c>
      <c r="E67" s="132">
        <v>2000</v>
      </c>
      <c r="F67" s="119">
        <f t="shared" si="1"/>
        <v>3.3848970875200348</v>
      </c>
      <c r="G67" s="120">
        <v>590.85991339999998</v>
      </c>
    </row>
    <row r="68" spans="1:7" x14ac:dyDescent="0.3">
      <c r="A68" s="131">
        <v>45761</v>
      </c>
      <c r="B68" s="122" t="s">
        <v>207</v>
      </c>
      <c r="C68" s="56" t="s">
        <v>14</v>
      </c>
      <c r="D68" s="56" t="s">
        <v>4</v>
      </c>
      <c r="E68" s="132">
        <v>2000</v>
      </c>
      <c r="F68" s="119">
        <f t="shared" si="1"/>
        <v>3.3848970875200348</v>
      </c>
      <c r="G68" s="120">
        <v>590.85991339999998</v>
      </c>
    </row>
    <row r="69" spans="1:7" x14ac:dyDescent="0.3">
      <c r="A69" s="116">
        <v>45762</v>
      </c>
      <c r="B69" s="122" t="s">
        <v>29</v>
      </c>
      <c r="C69" s="56" t="s">
        <v>10</v>
      </c>
      <c r="D69" s="56" t="s">
        <v>9</v>
      </c>
      <c r="E69" s="130">
        <v>35100</v>
      </c>
      <c r="F69" s="119">
        <f t="shared" si="1"/>
        <v>59.404943885976614</v>
      </c>
      <c r="G69" s="120">
        <v>590.85991339999998</v>
      </c>
    </row>
    <row r="70" spans="1:7" x14ac:dyDescent="0.3">
      <c r="A70" s="116">
        <v>45762</v>
      </c>
      <c r="B70" s="122" t="s">
        <v>100</v>
      </c>
      <c r="C70" s="56" t="s">
        <v>11</v>
      </c>
      <c r="D70" s="56" t="s">
        <v>9</v>
      </c>
      <c r="E70" s="130">
        <v>44796</v>
      </c>
      <c r="F70" s="119">
        <f t="shared" si="1"/>
        <v>75.814924966273736</v>
      </c>
      <c r="G70" s="120">
        <v>590.85991339999998</v>
      </c>
    </row>
    <row r="71" spans="1:7" x14ac:dyDescent="0.3">
      <c r="A71" s="116">
        <v>45762</v>
      </c>
      <c r="B71" s="122" t="s">
        <v>189</v>
      </c>
      <c r="C71" s="56" t="s">
        <v>11</v>
      </c>
      <c r="D71" s="56" t="s">
        <v>9</v>
      </c>
      <c r="E71" s="130">
        <v>273993.89</v>
      </c>
      <c r="F71" s="119">
        <f t="shared" si="1"/>
        <v>463.72056012964242</v>
      </c>
      <c r="G71" s="120">
        <v>590.85991339999998</v>
      </c>
    </row>
    <row r="72" spans="1:7" x14ac:dyDescent="0.3">
      <c r="A72" s="116">
        <v>45762</v>
      </c>
      <c r="B72" s="122" t="s">
        <v>174</v>
      </c>
      <c r="C72" s="56" t="s">
        <v>104</v>
      </c>
      <c r="D72" s="56" t="s">
        <v>4</v>
      </c>
      <c r="E72" s="132">
        <v>2000</v>
      </c>
      <c r="F72" s="119">
        <f t="shared" si="1"/>
        <v>3.3848970875200348</v>
      </c>
      <c r="G72" s="120">
        <v>590.85991339999998</v>
      </c>
    </row>
    <row r="73" spans="1:7" x14ac:dyDescent="0.3">
      <c r="A73" s="135">
        <v>45763</v>
      </c>
      <c r="B73" s="122" t="s">
        <v>174</v>
      </c>
      <c r="C73" s="56" t="s">
        <v>8</v>
      </c>
      <c r="D73" s="56" t="s">
        <v>4</v>
      </c>
      <c r="E73" s="130">
        <v>4000</v>
      </c>
      <c r="F73" s="119">
        <f t="shared" si="1"/>
        <v>6.7697941750400696</v>
      </c>
      <c r="G73" s="120">
        <v>590.85991339999998</v>
      </c>
    </row>
    <row r="74" spans="1:7" x14ac:dyDescent="0.3">
      <c r="A74" s="135">
        <v>45763</v>
      </c>
      <c r="B74" s="136" t="s">
        <v>34</v>
      </c>
      <c r="C74" s="56" t="s">
        <v>7</v>
      </c>
      <c r="D74" s="56" t="s">
        <v>2</v>
      </c>
      <c r="E74" s="132">
        <v>15000</v>
      </c>
      <c r="F74" s="119">
        <f t="shared" si="1"/>
        <v>25.386728156400263</v>
      </c>
      <c r="G74" s="120">
        <v>590.85991339999998</v>
      </c>
    </row>
    <row r="75" spans="1:7" x14ac:dyDescent="0.3">
      <c r="A75" s="135">
        <v>45763</v>
      </c>
      <c r="B75" s="136" t="s">
        <v>34</v>
      </c>
      <c r="C75" s="56" t="s">
        <v>7</v>
      </c>
      <c r="D75" s="56" t="s">
        <v>3</v>
      </c>
      <c r="E75" s="132">
        <v>15000</v>
      </c>
      <c r="F75" s="119">
        <f t="shared" si="1"/>
        <v>25.386728156400263</v>
      </c>
      <c r="G75" s="120">
        <v>590.85991339999998</v>
      </c>
    </row>
    <row r="76" spans="1:7" x14ac:dyDescent="0.3">
      <c r="A76" s="135">
        <v>45763</v>
      </c>
      <c r="B76" s="136" t="s">
        <v>34</v>
      </c>
      <c r="C76" s="56" t="s">
        <v>7</v>
      </c>
      <c r="D76" s="56" t="s">
        <v>3</v>
      </c>
      <c r="E76" s="132">
        <v>15000</v>
      </c>
      <c r="F76" s="119">
        <f t="shared" si="1"/>
        <v>25.386728156400263</v>
      </c>
      <c r="G76" s="120">
        <v>590.85991339999998</v>
      </c>
    </row>
    <row r="77" spans="1:7" x14ac:dyDescent="0.3">
      <c r="A77" s="135">
        <v>45764</v>
      </c>
      <c r="B77" s="136" t="s">
        <v>38</v>
      </c>
      <c r="C77" s="56" t="s">
        <v>7</v>
      </c>
      <c r="D77" s="56" t="s">
        <v>4</v>
      </c>
      <c r="E77" s="132">
        <v>15000</v>
      </c>
      <c r="F77" s="119">
        <f t="shared" si="1"/>
        <v>25.386728156400263</v>
      </c>
      <c r="G77" s="120">
        <v>590.85991339999998</v>
      </c>
    </row>
    <row r="78" spans="1:7" x14ac:dyDescent="0.3">
      <c r="A78" s="131">
        <v>45764</v>
      </c>
      <c r="B78" s="122" t="s">
        <v>29</v>
      </c>
      <c r="C78" s="56" t="s">
        <v>10</v>
      </c>
      <c r="D78" s="56" t="s">
        <v>9</v>
      </c>
      <c r="E78" s="132">
        <v>2030</v>
      </c>
      <c r="F78" s="119">
        <f t="shared" si="1"/>
        <v>3.4356705438328357</v>
      </c>
      <c r="G78" s="120">
        <v>590.85991339999998</v>
      </c>
    </row>
    <row r="79" spans="1:7" x14ac:dyDescent="0.3">
      <c r="A79" s="131">
        <v>45765</v>
      </c>
      <c r="B79" s="122" t="s">
        <v>34</v>
      </c>
      <c r="C79" s="56" t="s">
        <v>7</v>
      </c>
      <c r="D79" s="56" t="s">
        <v>4</v>
      </c>
      <c r="E79" s="132">
        <v>15000</v>
      </c>
      <c r="F79" s="119">
        <f t="shared" si="1"/>
        <v>25.386728156400263</v>
      </c>
      <c r="G79" s="120">
        <v>590.85991339999998</v>
      </c>
    </row>
    <row r="80" spans="1:7" x14ac:dyDescent="0.3">
      <c r="A80" s="131">
        <v>45765</v>
      </c>
      <c r="B80" s="122" t="s">
        <v>38</v>
      </c>
      <c r="C80" s="56" t="s">
        <v>7</v>
      </c>
      <c r="D80" s="56" t="s">
        <v>2</v>
      </c>
      <c r="E80" s="132">
        <v>60000</v>
      </c>
      <c r="F80" s="119">
        <f t="shared" si="1"/>
        <v>101.54691262560105</v>
      </c>
      <c r="G80" s="120">
        <v>590.85991339999998</v>
      </c>
    </row>
    <row r="81" spans="1:7" x14ac:dyDescent="0.3">
      <c r="A81" s="131">
        <v>45765</v>
      </c>
      <c r="B81" s="122" t="s">
        <v>29</v>
      </c>
      <c r="C81" s="56" t="s">
        <v>10</v>
      </c>
      <c r="D81" s="56" t="s">
        <v>9</v>
      </c>
      <c r="E81" s="132">
        <v>75</v>
      </c>
      <c r="F81" s="119">
        <f t="shared" si="1"/>
        <v>0.12693364078200131</v>
      </c>
      <c r="G81" s="120">
        <v>590.85991339999998</v>
      </c>
    </row>
    <row r="82" spans="1:7" x14ac:dyDescent="0.3">
      <c r="A82" s="131">
        <v>45765</v>
      </c>
      <c r="B82" s="122" t="s">
        <v>208</v>
      </c>
      <c r="C82" s="56" t="s">
        <v>13</v>
      </c>
      <c r="D82" s="56" t="s">
        <v>9</v>
      </c>
      <c r="E82" s="132">
        <v>2500</v>
      </c>
      <c r="F82" s="119">
        <f t="shared" si="1"/>
        <v>4.2311213594000439</v>
      </c>
      <c r="G82" s="120">
        <v>590.85991339999998</v>
      </c>
    </row>
    <row r="83" spans="1:7" x14ac:dyDescent="0.3">
      <c r="A83" s="131">
        <v>45766</v>
      </c>
      <c r="B83" s="122" t="s">
        <v>34</v>
      </c>
      <c r="C83" s="56" t="s">
        <v>7</v>
      </c>
      <c r="D83" s="56" t="s">
        <v>4</v>
      </c>
      <c r="E83" s="132">
        <v>20000</v>
      </c>
      <c r="F83" s="119">
        <f t="shared" si="1"/>
        <v>33.848970875200351</v>
      </c>
      <c r="G83" s="120">
        <v>590.85991339999998</v>
      </c>
    </row>
    <row r="84" spans="1:7" x14ac:dyDescent="0.3">
      <c r="A84" s="131">
        <v>45766</v>
      </c>
      <c r="B84" s="122" t="s">
        <v>38</v>
      </c>
      <c r="C84" s="56" t="s">
        <v>7</v>
      </c>
      <c r="D84" s="56" t="s">
        <v>4</v>
      </c>
      <c r="E84" s="132">
        <v>45000</v>
      </c>
      <c r="F84" s="119">
        <f t="shared" si="1"/>
        <v>76.160184469200786</v>
      </c>
      <c r="G84" s="120">
        <v>590.85991339999998</v>
      </c>
    </row>
    <row r="85" spans="1:7" x14ac:dyDescent="0.3">
      <c r="A85" s="131">
        <v>45766</v>
      </c>
      <c r="B85" s="122" t="s">
        <v>29</v>
      </c>
      <c r="C85" s="56" t="s">
        <v>10</v>
      </c>
      <c r="D85" s="56" t="s">
        <v>9</v>
      </c>
      <c r="E85" s="132">
        <v>150</v>
      </c>
      <c r="F85" s="119">
        <f t="shared" si="1"/>
        <v>0.25386728156400262</v>
      </c>
      <c r="G85" s="120">
        <v>590.85991339999998</v>
      </c>
    </row>
    <row r="86" spans="1:7" x14ac:dyDescent="0.3">
      <c r="A86" s="131">
        <v>45768</v>
      </c>
      <c r="B86" s="122" t="s">
        <v>38</v>
      </c>
      <c r="C86" s="56" t="s">
        <v>7</v>
      </c>
      <c r="D86" s="56" t="s">
        <v>4</v>
      </c>
      <c r="E86" s="132">
        <v>68000</v>
      </c>
      <c r="F86" s="119">
        <f t="shared" si="1"/>
        <v>115.08650097568119</v>
      </c>
      <c r="G86" s="120">
        <v>590.85991339999998</v>
      </c>
    </row>
    <row r="87" spans="1:7" x14ac:dyDescent="0.3">
      <c r="A87" s="131">
        <v>45768</v>
      </c>
      <c r="B87" s="122" t="s">
        <v>139</v>
      </c>
      <c r="C87" s="56" t="s">
        <v>7</v>
      </c>
      <c r="D87" s="56" t="s">
        <v>4</v>
      </c>
      <c r="E87" s="132">
        <v>25000</v>
      </c>
      <c r="F87" s="119">
        <f t="shared" si="1"/>
        <v>42.311213594000435</v>
      </c>
      <c r="G87" s="120">
        <v>590.85991339999998</v>
      </c>
    </row>
    <row r="88" spans="1:7" x14ac:dyDescent="0.3">
      <c r="A88" s="131">
        <v>45768</v>
      </c>
      <c r="B88" s="122" t="s">
        <v>32</v>
      </c>
      <c r="C88" s="56" t="s">
        <v>24</v>
      </c>
      <c r="D88" s="56" t="s">
        <v>4</v>
      </c>
      <c r="E88" s="132">
        <v>12000</v>
      </c>
      <c r="F88" s="119">
        <f t="shared" si="1"/>
        <v>20.30938252512021</v>
      </c>
      <c r="G88" s="120">
        <v>590.85991339999998</v>
      </c>
    </row>
    <row r="89" spans="1:7" x14ac:dyDescent="0.3">
      <c r="A89" s="131">
        <v>45768</v>
      </c>
      <c r="B89" s="122" t="s">
        <v>34</v>
      </c>
      <c r="C89" s="56" t="s">
        <v>7</v>
      </c>
      <c r="D89" s="56" t="s">
        <v>4</v>
      </c>
      <c r="E89" s="132">
        <v>25000</v>
      </c>
      <c r="F89" s="119">
        <f t="shared" si="1"/>
        <v>42.311213594000435</v>
      </c>
      <c r="G89" s="120">
        <v>590.85991339999998</v>
      </c>
    </row>
    <row r="90" spans="1:7" x14ac:dyDescent="0.3">
      <c r="A90" s="131">
        <v>45768</v>
      </c>
      <c r="B90" s="122" t="s">
        <v>190</v>
      </c>
      <c r="C90" s="56" t="s">
        <v>16</v>
      </c>
      <c r="D90" s="56" t="s">
        <v>4</v>
      </c>
      <c r="E90" s="132">
        <v>6000</v>
      </c>
      <c r="F90" s="119">
        <f t="shared" si="1"/>
        <v>10.154691262560105</v>
      </c>
      <c r="G90" s="120">
        <v>590.85991339999998</v>
      </c>
    </row>
    <row r="91" spans="1:7" x14ac:dyDescent="0.3">
      <c r="A91" s="131">
        <v>45768</v>
      </c>
      <c r="B91" s="122" t="s">
        <v>34</v>
      </c>
      <c r="C91" s="56" t="s">
        <v>7</v>
      </c>
      <c r="D91" s="56" t="s">
        <v>4</v>
      </c>
      <c r="E91" s="132">
        <v>25000</v>
      </c>
      <c r="F91" s="119">
        <f t="shared" si="1"/>
        <v>42.311213594000435</v>
      </c>
      <c r="G91" s="120">
        <v>590.85991339999998</v>
      </c>
    </row>
    <row r="92" spans="1:7" x14ac:dyDescent="0.3">
      <c r="A92" s="131">
        <v>45768</v>
      </c>
      <c r="B92" s="122" t="s">
        <v>38</v>
      </c>
      <c r="C92" s="56" t="s">
        <v>7</v>
      </c>
      <c r="D92" s="56" t="s">
        <v>4</v>
      </c>
      <c r="E92" s="132">
        <v>120000</v>
      </c>
      <c r="F92" s="119">
        <f t="shared" si="1"/>
        <v>203.09382525120211</v>
      </c>
      <c r="G92" s="120">
        <v>590.85991339999998</v>
      </c>
    </row>
    <row r="93" spans="1:7" x14ac:dyDescent="0.3">
      <c r="A93" s="131">
        <v>45769</v>
      </c>
      <c r="B93" s="122" t="s">
        <v>28</v>
      </c>
      <c r="C93" s="50" t="s">
        <v>8</v>
      </c>
      <c r="D93" s="56" t="s">
        <v>9</v>
      </c>
      <c r="E93" s="138">
        <v>4000</v>
      </c>
      <c r="F93" s="119">
        <f t="shared" si="1"/>
        <v>6.7697941750400696</v>
      </c>
      <c r="G93" s="120">
        <v>590.85991339999998</v>
      </c>
    </row>
    <row r="94" spans="1:7" x14ac:dyDescent="0.3">
      <c r="A94" s="131">
        <v>45769</v>
      </c>
      <c r="B94" s="122" t="s">
        <v>28</v>
      </c>
      <c r="C94" s="50" t="s">
        <v>8</v>
      </c>
      <c r="D94" s="56" t="s">
        <v>3</v>
      </c>
      <c r="E94" s="138">
        <v>4000</v>
      </c>
      <c r="F94" s="119">
        <f t="shared" si="1"/>
        <v>6.7697941750400696</v>
      </c>
      <c r="G94" s="120">
        <v>590.85991339999998</v>
      </c>
    </row>
    <row r="95" spans="1:7" x14ac:dyDescent="0.3">
      <c r="A95" s="131">
        <v>45769</v>
      </c>
      <c r="B95" s="122" t="s">
        <v>28</v>
      </c>
      <c r="C95" s="50" t="s">
        <v>8</v>
      </c>
      <c r="D95" s="56" t="s">
        <v>3</v>
      </c>
      <c r="E95" s="138">
        <v>4000</v>
      </c>
      <c r="F95" s="119">
        <f t="shared" si="1"/>
        <v>6.7697941750400696</v>
      </c>
      <c r="G95" s="120">
        <v>590.85991339999998</v>
      </c>
    </row>
    <row r="96" spans="1:7" x14ac:dyDescent="0.3">
      <c r="A96" s="131">
        <v>45769</v>
      </c>
      <c r="B96" s="122" t="s">
        <v>28</v>
      </c>
      <c r="C96" s="50" t="s">
        <v>8</v>
      </c>
      <c r="D96" s="56" t="s">
        <v>4</v>
      </c>
      <c r="E96" s="138">
        <v>4000</v>
      </c>
      <c r="F96" s="119">
        <f t="shared" si="1"/>
        <v>6.7697941750400696</v>
      </c>
      <c r="G96" s="120">
        <v>590.85991339999998</v>
      </c>
    </row>
    <row r="97" spans="1:7" x14ac:dyDescent="0.3">
      <c r="A97" s="131">
        <v>45769</v>
      </c>
      <c r="B97" s="122" t="s">
        <v>28</v>
      </c>
      <c r="C97" s="50" t="s">
        <v>8</v>
      </c>
      <c r="D97" s="56" t="s">
        <v>4</v>
      </c>
      <c r="E97" s="138">
        <v>4000</v>
      </c>
      <c r="F97" s="119">
        <f t="shared" si="1"/>
        <v>6.7697941750400696</v>
      </c>
      <c r="G97" s="120">
        <v>590.85991339999998</v>
      </c>
    </row>
    <row r="98" spans="1:7" x14ac:dyDescent="0.3">
      <c r="A98" s="131">
        <v>45769</v>
      </c>
      <c r="B98" s="122" t="s">
        <v>28</v>
      </c>
      <c r="C98" s="50" t="s">
        <v>8</v>
      </c>
      <c r="D98" s="56" t="s">
        <v>4</v>
      </c>
      <c r="E98" s="138">
        <v>4000</v>
      </c>
      <c r="F98" s="119">
        <f t="shared" si="1"/>
        <v>6.7697941750400696</v>
      </c>
      <c r="G98" s="120">
        <v>590.85991339999998</v>
      </c>
    </row>
    <row r="99" spans="1:7" x14ac:dyDescent="0.3">
      <c r="A99" s="131">
        <v>45769</v>
      </c>
      <c r="B99" s="122" t="s">
        <v>28</v>
      </c>
      <c r="C99" s="50" t="s">
        <v>8</v>
      </c>
      <c r="D99" s="56" t="s">
        <v>4</v>
      </c>
      <c r="E99" s="138">
        <v>4000</v>
      </c>
      <c r="F99" s="119">
        <f t="shared" si="1"/>
        <v>6.7697941750400696</v>
      </c>
      <c r="G99" s="120">
        <v>590.85991339999998</v>
      </c>
    </row>
    <row r="100" spans="1:7" x14ac:dyDescent="0.3">
      <c r="A100" s="131">
        <v>45769</v>
      </c>
      <c r="B100" s="122" t="s">
        <v>28</v>
      </c>
      <c r="C100" s="50" t="s">
        <v>8</v>
      </c>
      <c r="D100" s="56" t="s">
        <v>4</v>
      </c>
      <c r="E100" s="138">
        <v>4000</v>
      </c>
      <c r="F100" s="119">
        <f t="shared" si="1"/>
        <v>6.7697941750400696</v>
      </c>
      <c r="G100" s="120">
        <v>590.85991339999998</v>
      </c>
    </row>
    <row r="101" spans="1:7" x14ac:dyDescent="0.3">
      <c r="A101" s="135">
        <v>45770</v>
      </c>
      <c r="B101" s="129" t="s">
        <v>191</v>
      </c>
      <c r="C101" s="56" t="s">
        <v>192</v>
      </c>
      <c r="D101" s="56" t="s">
        <v>9</v>
      </c>
      <c r="E101" s="130">
        <v>300</v>
      </c>
      <c r="F101" s="119">
        <f t="shared" si="1"/>
        <v>0.50773456312800525</v>
      </c>
      <c r="G101" s="120">
        <v>590.85991339999998</v>
      </c>
    </row>
    <row r="102" spans="1:7" x14ac:dyDescent="0.3">
      <c r="A102" s="135">
        <v>45770</v>
      </c>
      <c r="B102" s="140" t="s">
        <v>209</v>
      </c>
      <c r="C102" s="56" t="s">
        <v>192</v>
      </c>
      <c r="D102" s="56" t="s">
        <v>9</v>
      </c>
      <c r="E102" s="123">
        <v>15000</v>
      </c>
      <c r="F102" s="119">
        <f t="shared" si="1"/>
        <v>25.386728156400263</v>
      </c>
      <c r="G102" s="120">
        <v>590.85991339999998</v>
      </c>
    </row>
    <row r="103" spans="1:7" x14ac:dyDescent="0.3">
      <c r="A103" s="135">
        <v>45770</v>
      </c>
      <c r="B103" s="140" t="s">
        <v>210</v>
      </c>
      <c r="C103" s="56" t="s">
        <v>193</v>
      </c>
      <c r="D103" s="56" t="s">
        <v>9</v>
      </c>
      <c r="E103" s="130">
        <v>152400</v>
      </c>
      <c r="F103" s="119">
        <f t="shared" si="1"/>
        <v>257.92915806902664</v>
      </c>
      <c r="G103" s="120">
        <v>590.85991339999998</v>
      </c>
    </row>
    <row r="104" spans="1:7" x14ac:dyDescent="0.3">
      <c r="A104" s="135">
        <v>45770</v>
      </c>
      <c r="B104" s="140" t="s">
        <v>29</v>
      </c>
      <c r="C104" s="56" t="s">
        <v>10</v>
      </c>
      <c r="D104" s="56" t="s">
        <v>9</v>
      </c>
      <c r="E104" s="130">
        <v>1524</v>
      </c>
      <c r="F104" s="119">
        <f t="shared" si="1"/>
        <v>2.5792915806902665</v>
      </c>
      <c r="G104" s="120">
        <v>590.85991339999998</v>
      </c>
    </row>
    <row r="105" spans="1:7" x14ac:dyDescent="0.3">
      <c r="A105" s="135">
        <v>45771</v>
      </c>
      <c r="B105" s="136" t="s">
        <v>32</v>
      </c>
      <c r="C105" s="56" t="s">
        <v>24</v>
      </c>
      <c r="D105" s="56" t="s">
        <v>4</v>
      </c>
      <c r="E105" s="130">
        <v>2000</v>
      </c>
      <c r="F105" s="119">
        <f t="shared" si="1"/>
        <v>3.3848970875200348</v>
      </c>
      <c r="G105" s="120">
        <v>590.85991339999998</v>
      </c>
    </row>
    <row r="106" spans="1:7" x14ac:dyDescent="0.3">
      <c r="A106" s="135">
        <v>45771</v>
      </c>
      <c r="B106" s="136" t="s">
        <v>194</v>
      </c>
      <c r="C106" s="56" t="s">
        <v>13</v>
      </c>
      <c r="D106" s="56" t="s">
        <v>9</v>
      </c>
      <c r="E106" s="130">
        <v>20000</v>
      </c>
      <c r="F106" s="119">
        <f t="shared" si="1"/>
        <v>33.969063363415302</v>
      </c>
      <c r="G106" s="120">
        <v>588.77101749999997</v>
      </c>
    </row>
    <row r="107" spans="1:7" x14ac:dyDescent="0.3">
      <c r="A107" s="135">
        <v>45771</v>
      </c>
      <c r="B107" s="136" t="s">
        <v>195</v>
      </c>
      <c r="C107" s="56" t="s">
        <v>16</v>
      </c>
      <c r="D107" s="56" t="s">
        <v>9</v>
      </c>
      <c r="E107" s="130">
        <v>16000</v>
      </c>
      <c r="F107" s="119">
        <f t="shared" si="1"/>
        <v>27.175250690732245</v>
      </c>
      <c r="G107" s="120">
        <v>588.77101749999997</v>
      </c>
    </row>
    <row r="108" spans="1:7" x14ac:dyDescent="0.3">
      <c r="A108" s="135">
        <v>45771</v>
      </c>
      <c r="B108" s="136" t="s">
        <v>29</v>
      </c>
      <c r="C108" s="56" t="s">
        <v>10</v>
      </c>
      <c r="D108" s="56" t="s">
        <v>9</v>
      </c>
      <c r="E108" s="130">
        <v>160</v>
      </c>
      <c r="F108" s="119">
        <f t="shared" si="1"/>
        <v>0.27079176700160279</v>
      </c>
      <c r="G108" s="120">
        <v>590.85991339999998</v>
      </c>
    </row>
    <row r="109" spans="1:7" ht="14.4" customHeight="1" x14ac:dyDescent="0.3">
      <c r="A109" s="135">
        <v>45771</v>
      </c>
      <c r="B109" s="136" t="s">
        <v>32</v>
      </c>
      <c r="C109" s="56" t="s">
        <v>24</v>
      </c>
      <c r="D109" s="56" t="s">
        <v>4</v>
      </c>
      <c r="E109" s="130">
        <v>5000</v>
      </c>
      <c r="F109" s="119">
        <f t="shared" si="1"/>
        <v>8.4922658408538254</v>
      </c>
      <c r="G109" s="120">
        <v>588.77101749999997</v>
      </c>
    </row>
    <row r="110" spans="1:7" x14ac:dyDescent="0.3">
      <c r="A110" s="48">
        <v>45772</v>
      </c>
      <c r="B110" s="133" t="s">
        <v>162</v>
      </c>
      <c r="C110" s="56" t="s">
        <v>22</v>
      </c>
      <c r="D110" s="56" t="s">
        <v>9</v>
      </c>
      <c r="E110" s="127">
        <v>11700</v>
      </c>
      <c r="F110" s="119">
        <f t="shared" si="1"/>
        <v>19.871902067597954</v>
      </c>
      <c r="G110" s="120">
        <v>588.77101749999997</v>
      </c>
    </row>
    <row r="111" spans="1:7" x14ac:dyDescent="0.3">
      <c r="A111" s="135">
        <v>45772</v>
      </c>
      <c r="B111" s="136" t="s">
        <v>196</v>
      </c>
      <c r="C111" s="56" t="s">
        <v>192</v>
      </c>
      <c r="D111" s="56" t="s">
        <v>9</v>
      </c>
      <c r="E111" s="130">
        <v>14850</v>
      </c>
      <c r="F111" s="119">
        <f t="shared" si="1"/>
        <v>25.222029547335865</v>
      </c>
      <c r="G111" s="120">
        <v>588.77101749999997</v>
      </c>
    </row>
    <row r="112" spans="1:7" x14ac:dyDescent="0.3">
      <c r="A112" s="135">
        <v>45773</v>
      </c>
      <c r="B112" s="136" t="s">
        <v>211</v>
      </c>
      <c r="C112" s="56" t="s">
        <v>7</v>
      </c>
      <c r="D112" s="56" t="s">
        <v>2</v>
      </c>
      <c r="E112" s="130">
        <v>5000</v>
      </c>
      <c r="F112" s="119">
        <f t="shared" si="1"/>
        <v>8.4922658408538254</v>
      </c>
      <c r="G112" s="120">
        <v>588.77101749999997</v>
      </c>
    </row>
    <row r="113" spans="1:7" x14ac:dyDescent="0.3">
      <c r="A113" s="135">
        <v>45774</v>
      </c>
      <c r="B113" s="136" t="s">
        <v>34</v>
      </c>
      <c r="C113" s="56" t="s">
        <v>7</v>
      </c>
      <c r="D113" s="56" t="s">
        <v>4</v>
      </c>
      <c r="E113" s="130">
        <v>5000</v>
      </c>
      <c r="F113" s="119">
        <f t="shared" si="1"/>
        <v>8.4922658408538254</v>
      </c>
      <c r="G113" s="120">
        <v>588.77101749999997</v>
      </c>
    </row>
    <row r="114" spans="1:7" x14ac:dyDescent="0.3">
      <c r="A114" s="135">
        <v>45774</v>
      </c>
      <c r="B114" s="136" t="s">
        <v>25</v>
      </c>
      <c r="C114" s="56" t="s">
        <v>8</v>
      </c>
      <c r="D114" s="56" t="s">
        <v>4</v>
      </c>
      <c r="E114" s="130">
        <v>3500</v>
      </c>
      <c r="F114" s="119">
        <f t="shared" si="1"/>
        <v>5.9445860885976787</v>
      </c>
      <c r="G114" s="120">
        <v>588.77101749999997</v>
      </c>
    </row>
    <row r="115" spans="1:7" x14ac:dyDescent="0.3">
      <c r="A115" s="167">
        <v>45775</v>
      </c>
      <c r="B115" s="171" t="s">
        <v>28</v>
      </c>
      <c r="C115" s="50" t="s">
        <v>8</v>
      </c>
      <c r="D115" s="56" t="s">
        <v>3</v>
      </c>
      <c r="E115" s="123">
        <v>4000</v>
      </c>
      <c r="F115" s="119">
        <f t="shared" si="1"/>
        <v>6.7697941750400696</v>
      </c>
      <c r="G115" s="120">
        <v>590.85991339999998</v>
      </c>
    </row>
    <row r="116" spans="1:7" x14ac:dyDescent="0.3">
      <c r="A116" s="167">
        <v>45775</v>
      </c>
      <c r="B116" s="171" t="s">
        <v>28</v>
      </c>
      <c r="C116" s="50" t="s">
        <v>8</v>
      </c>
      <c r="D116" s="56" t="s">
        <v>3</v>
      </c>
      <c r="E116" s="123">
        <v>4000</v>
      </c>
      <c r="F116" s="119">
        <f t="shared" si="1"/>
        <v>6.7697941750400696</v>
      </c>
      <c r="G116" s="120">
        <v>590.85991339999998</v>
      </c>
    </row>
    <row r="117" spans="1:7" x14ac:dyDescent="0.3">
      <c r="A117" s="167">
        <v>45775</v>
      </c>
      <c r="B117" s="171" t="s">
        <v>28</v>
      </c>
      <c r="C117" s="50" t="s">
        <v>8</v>
      </c>
      <c r="D117" s="56" t="s">
        <v>4</v>
      </c>
      <c r="E117" s="123">
        <v>4000</v>
      </c>
      <c r="F117" s="119">
        <f t="shared" si="1"/>
        <v>6.7697941750400696</v>
      </c>
      <c r="G117" s="120">
        <v>590.85991339999998</v>
      </c>
    </row>
    <row r="118" spans="1:7" x14ac:dyDescent="0.3">
      <c r="A118" s="167">
        <v>45775</v>
      </c>
      <c r="B118" s="171" t="s">
        <v>28</v>
      </c>
      <c r="C118" s="50" t="s">
        <v>8</v>
      </c>
      <c r="D118" s="56" t="s">
        <v>4</v>
      </c>
      <c r="E118" s="123">
        <v>4000</v>
      </c>
      <c r="F118" s="119">
        <f t="shared" ref="F118:F152" si="2">E118/G118</f>
        <v>6.7697941750400696</v>
      </c>
      <c r="G118" s="120">
        <v>590.85991339999998</v>
      </c>
    </row>
    <row r="119" spans="1:7" x14ac:dyDescent="0.3">
      <c r="A119" s="167">
        <v>45775</v>
      </c>
      <c r="B119" s="171" t="s">
        <v>28</v>
      </c>
      <c r="C119" s="50" t="s">
        <v>8</v>
      </c>
      <c r="D119" s="56" t="s">
        <v>4</v>
      </c>
      <c r="E119" s="123">
        <v>4000</v>
      </c>
      <c r="F119" s="119">
        <f t="shared" si="2"/>
        <v>6.7697941750400696</v>
      </c>
      <c r="G119" s="120">
        <v>590.85991339999998</v>
      </c>
    </row>
    <row r="120" spans="1:7" x14ac:dyDescent="0.3">
      <c r="A120" s="167">
        <v>45775</v>
      </c>
      <c r="B120" s="171" t="s">
        <v>28</v>
      </c>
      <c r="C120" s="50" t="s">
        <v>8</v>
      </c>
      <c r="D120" s="56" t="s">
        <v>4</v>
      </c>
      <c r="E120" s="123">
        <v>4000</v>
      </c>
      <c r="F120" s="119">
        <f t="shared" si="2"/>
        <v>6.7697941750400696</v>
      </c>
      <c r="G120" s="120">
        <v>590.85991339999998</v>
      </c>
    </row>
    <row r="121" spans="1:7" x14ac:dyDescent="0.3">
      <c r="A121" s="167">
        <v>45775</v>
      </c>
      <c r="B121" s="171" t="s">
        <v>28</v>
      </c>
      <c r="C121" s="50" t="s">
        <v>8</v>
      </c>
      <c r="D121" s="56" t="s">
        <v>4</v>
      </c>
      <c r="E121" s="123">
        <v>4000</v>
      </c>
      <c r="F121" s="119">
        <f t="shared" si="2"/>
        <v>6.7697941750400696</v>
      </c>
      <c r="G121" s="120">
        <v>590.85991339999998</v>
      </c>
    </row>
    <row r="122" spans="1:7" x14ac:dyDescent="0.3">
      <c r="A122" s="167">
        <v>45775</v>
      </c>
      <c r="B122" s="171" t="s">
        <v>207</v>
      </c>
      <c r="C122" s="56" t="s">
        <v>14</v>
      </c>
      <c r="D122" s="56" t="s">
        <v>2</v>
      </c>
      <c r="E122" s="123">
        <v>2000</v>
      </c>
      <c r="F122" s="119">
        <f t="shared" si="2"/>
        <v>3.3848970875200348</v>
      </c>
      <c r="G122" s="120">
        <v>590.85991339999998</v>
      </c>
    </row>
    <row r="123" spans="1:7" x14ac:dyDescent="0.3">
      <c r="A123" s="167">
        <v>45775</v>
      </c>
      <c r="B123" s="171" t="s">
        <v>25</v>
      </c>
      <c r="C123" s="56" t="s">
        <v>8</v>
      </c>
      <c r="D123" s="56" t="s">
        <v>4</v>
      </c>
      <c r="E123" s="123">
        <v>15000</v>
      </c>
      <c r="F123" s="119">
        <f t="shared" si="2"/>
        <v>25.47679752256148</v>
      </c>
      <c r="G123" s="120">
        <v>588.77101749999997</v>
      </c>
    </row>
    <row r="124" spans="1:7" x14ac:dyDescent="0.3">
      <c r="A124" s="167">
        <v>45775</v>
      </c>
      <c r="B124" s="171" t="s">
        <v>25</v>
      </c>
      <c r="C124" s="56" t="s">
        <v>7</v>
      </c>
      <c r="D124" s="56" t="s">
        <v>2</v>
      </c>
      <c r="E124" s="123">
        <v>15000</v>
      </c>
      <c r="F124" s="119">
        <f t="shared" si="2"/>
        <v>25.47679752256148</v>
      </c>
      <c r="G124" s="120">
        <v>588.77101749999997</v>
      </c>
    </row>
    <row r="125" spans="1:7" x14ac:dyDescent="0.3">
      <c r="A125" s="167">
        <v>45776</v>
      </c>
      <c r="B125" s="171" t="s">
        <v>38</v>
      </c>
      <c r="C125" s="56" t="s">
        <v>7</v>
      </c>
      <c r="D125" s="56" t="s">
        <v>4</v>
      </c>
      <c r="E125" s="123">
        <v>45000</v>
      </c>
      <c r="F125" s="119">
        <f t="shared" si="2"/>
        <v>76.430392567684436</v>
      </c>
      <c r="G125" s="120">
        <v>588.77101749999997</v>
      </c>
    </row>
    <row r="126" spans="1:7" x14ac:dyDescent="0.3">
      <c r="A126" s="167">
        <v>45776</v>
      </c>
      <c r="B126" s="171" t="s">
        <v>29</v>
      </c>
      <c r="C126" s="56" t="s">
        <v>10</v>
      </c>
      <c r="D126" s="56" t="s">
        <v>9</v>
      </c>
      <c r="E126" s="130">
        <v>1920</v>
      </c>
      <c r="F126" s="119">
        <f t="shared" si="2"/>
        <v>3.2610300828878693</v>
      </c>
      <c r="G126" s="120">
        <v>588.77101749999997</v>
      </c>
    </row>
    <row r="127" spans="1:7" x14ac:dyDescent="0.3">
      <c r="A127" s="48">
        <v>45776</v>
      </c>
      <c r="B127" s="125" t="s">
        <v>197</v>
      </c>
      <c r="C127" s="56" t="s">
        <v>192</v>
      </c>
      <c r="D127" s="56" t="s">
        <v>9</v>
      </c>
      <c r="E127" s="127">
        <v>41900</v>
      </c>
      <c r="F127" s="119">
        <f t="shared" si="2"/>
        <v>71.165187746355059</v>
      </c>
      <c r="G127" s="120">
        <v>588.77101749999997</v>
      </c>
    </row>
    <row r="128" spans="1:7" x14ac:dyDescent="0.3">
      <c r="A128" s="48">
        <v>45777</v>
      </c>
      <c r="B128" s="125" t="s">
        <v>212</v>
      </c>
      <c r="C128" s="56" t="s">
        <v>22</v>
      </c>
      <c r="D128" s="56" t="s">
        <v>9</v>
      </c>
      <c r="E128" s="127">
        <v>20475</v>
      </c>
      <c r="F128" s="119">
        <f t="shared" si="2"/>
        <v>34.775828618296416</v>
      </c>
      <c r="G128" s="120">
        <v>588.77101749999997</v>
      </c>
    </row>
    <row r="129" spans="1:10" x14ac:dyDescent="0.3">
      <c r="A129" s="167">
        <v>45777</v>
      </c>
      <c r="B129" s="171" t="s">
        <v>213</v>
      </c>
      <c r="C129" s="56" t="s">
        <v>13</v>
      </c>
      <c r="D129" s="56" t="s">
        <v>9</v>
      </c>
      <c r="E129" s="130">
        <v>28000</v>
      </c>
      <c r="F129" s="119">
        <f t="shared" si="2"/>
        <v>47.556688708781429</v>
      </c>
      <c r="G129" s="120">
        <v>588.77101749999997</v>
      </c>
    </row>
    <row r="130" spans="1:10" x14ac:dyDescent="0.3">
      <c r="A130" s="167">
        <v>45777</v>
      </c>
      <c r="B130" s="171" t="s">
        <v>214</v>
      </c>
      <c r="C130" s="56" t="s">
        <v>16</v>
      </c>
      <c r="D130" s="56" t="s">
        <v>2</v>
      </c>
      <c r="E130" s="130">
        <v>80800</v>
      </c>
      <c r="F130" s="119">
        <f t="shared" si="2"/>
        <v>137.23501598819783</v>
      </c>
      <c r="G130" s="120">
        <v>588.77101749999997</v>
      </c>
    </row>
    <row r="131" spans="1:10" x14ac:dyDescent="0.3">
      <c r="A131" s="135">
        <v>45777</v>
      </c>
      <c r="B131" s="122" t="s">
        <v>38</v>
      </c>
      <c r="C131" s="56" t="s">
        <v>7</v>
      </c>
      <c r="D131" s="56" t="s">
        <v>4</v>
      </c>
      <c r="E131" s="130">
        <v>30000</v>
      </c>
      <c r="F131" s="119">
        <f t="shared" si="2"/>
        <v>50.95359504512296</v>
      </c>
      <c r="G131" s="120">
        <v>588.77101749999997</v>
      </c>
    </row>
    <row r="132" spans="1:10" x14ac:dyDescent="0.3">
      <c r="A132" s="135">
        <v>45777</v>
      </c>
      <c r="B132" s="122" t="s">
        <v>139</v>
      </c>
      <c r="C132" s="56" t="s">
        <v>7</v>
      </c>
      <c r="D132" s="56" t="s">
        <v>4</v>
      </c>
      <c r="E132" s="130">
        <v>15000</v>
      </c>
      <c r="F132" s="119">
        <f t="shared" si="2"/>
        <v>25.47679752256148</v>
      </c>
      <c r="G132" s="120">
        <v>588.77101749999997</v>
      </c>
    </row>
    <row r="133" spans="1:10" x14ac:dyDescent="0.3">
      <c r="A133" s="135">
        <v>45777</v>
      </c>
      <c r="B133" s="122" t="s">
        <v>32</v>
      </c>
      <c r="C133" s="56" t="s">
        <v>24</v>
      </c>
      <c r="D133" s="56" t="s">
        <v>4</v>
      </c>
      <c r="E133" s="130">
        <v>3000</v>
      </c>
      <c r="F133" s="119">
        <f t="shared" si="2"/>
        <v>5.0953595045122952</v>
      </c>
      <c r="G133" s="120">
        <v>588.77101749999997</v>
      </c>
    </row>
    <row r="134" spans="1:10" x14ac:dyDescent="0.3">
      <c r="A134" s="135">
        <v>45777</v>
      </c>
      <c r="B134" s="122" t="s">
        <v>139</v>
      </c>
      <c r="C134" s="56" t="s">
        <v>7</v>
      </c>
      <c r="D134" s="56" t="s">
        <v>4</v>
      </c>
      <c r="E134" s="130">
        <v>20000</v>
      </c>
      <c r="F134" s="119">
        <f t="shared" si="2"/>
        <v>33.969063363415302</v>
      </c>
      <c r="G134" s="120">
        <v>588.77101749999997</v>
      </c>
      <c r="J134" s="60"/>
    </row>
    <row r="135" spans="1:10" x14ac:dyDescent="0.3">
      <c r="A135" s="135">
        <v>45777</v>
      </c>
      <c r="B135" s="142" t="s">
        <v>139</v>
      </c>
      <c r="C135" s="56" t="s">
        <v>7</v>
      </c>
      <c r="D135" s="56" t="s">
        <v>4</v>
      </c>
      <c r="E135" s="130">
        <v>15000</v>
      </c>
      <c r="F135" s="119">
        <f t="shared" si="2"/>
        <v>25.47679752256148</v>
      </c>
      <c r="G135" s="120">
        <v>588.77101749999997</v>
      </c>
    </row>
    <row r="136" spans="1:10" x14ac:dyDescent="0.3">
      <c r="A136" s="135">
        <v>45777</v>
      </c>
      <c r="B136" s="142" t="s">
        <v>38</v>
      </c>
      <c r="C136" s="56" t="s">
        <v>7</v>
      </c>
      <c r="D136" s="56" t="s">
        <v>4</v>
      </c>
      <c r="E136" s="130">
        <v>36000</v>
      </c>
      <c r="F136" s="119">
        <f t="shared" si="2"/>
        <v>61.14431405414755</v>
      </c>
      <c r="G136" s="120">
        <v>588.77101749999997</v>
      </c>
    </row>
    <row r="137" spans="1:10" x14ac:dyDescent="0.3">
      <c r="A137" s="135">
        <v>45777</v>
      </c>
      <c r="B137" s="142" t="s">
        <v>34</v>
      </c>
      <c r="C137" s="56" t="s">
        <v>7</v>
      </c>
      <c r="D137" s="56" t="s">
        <v>4</v>
      </c>
      <c r="E137" s="130">
        <v>5000</v>
      </c>
      <c r="F137" s="119">
        <f t="shared" si="2"/>
        <v>8.4922658408538254</v>
      </c>
      <c r="G137" s="120">
        <v>588.77101749999997</v>
      </c>
    </row>
    <row r="138" spans="1:10" x14ac:dyDescent="0.3">
      <c r="A138" s="135">
        <v>45777</v>
      </c>
      <c r="B138" s="122" t="s">
        <v>153</v>
      </c>
      <c r="C138" s="56" t="s">
        <v>13</v>
      </c>
      <c r="D138" s="56" t="s">
        <v>2</v>
      </c>
      <c r="E138" s="130">
        <v>74400</v>
      </c>
      <c r="F138" s="119">
        <f t="shared" si="2"/>
        <v>126.36491571190493</v>
      </c>
      <c r="G138" s="120">
        <v>588.77101749999997</v>
      </c>
    </row>
    <row r="139" spans="1:10" s="47" customFormat="1" x14ac:dyDescent="0.3">
      <c r="A139" s="135">
        <v>45777</v>
      </c>
      <c r="B139" s="122" t="s">
        <v>153</v>
      </c>
      <c r="C139" s="56" t="s">
        <v>13</v>
      </c>
      <c r="D139" s="50" t="s">
        <v>9</v>
      </c>
      <c r="E139" s="130">
        <v>87000</v>
      </c>
      <c r="F139" s="119">
        <f t="shared" si="2"/>
        <v>147.76542563085658</v>
      </c>
      <c r="G139" s="120">
        <v>588.77101749999997</v>
      </c>
    </row>
    <row r="140" spans="1:10" s="47" customFormat="1" x14ac:dyDescent="0.3">
      <c r="A140" s="135">
        <v>45777</v>
      </c>
      <c r="B140" s="122" t="s">
        <v>153</v>
      </c>
      <c r="C140" s="56" t="s">
        <v>13</v>
      </c>
      <c r="D140" s="50" t="s">
        <v>3</v>
      </c>
      <c r="E140" s="130">
        <v>67900</v>
      </c>
      <c r="F140" s="119">
        <f t="shared" si="2"/>
        <v>115.32497011879495</v>
      </c>
      <c r="G140" s="120">
        <v>588.77101749999997</v>
      </c>
    </row>
    <row r="141" spans="1:10" s="47" customFormat="1" x14ac:dyDescent="0.3">
      <c r="A141" s="135">
        <v>45777</v>
      </c>
      <c r="B141" s="122" t="s">
        <v>153</v>
      </c>
      <c r="C141" s="56" t="s">
        <v>13</v>
      </c>
      <c r="D141" s="50" t="s">
        <v>3</v>
      </c>
      <c r="E141" s="130">
        <v>61100</v>
      </c>
      <c r="F141" s="119">
        <f t="shared" si="2"/>
        <v>103.77548857523375</v>
      </c>
      <c r="G141" s="120">
        <v>588.77101749999997</v>
      </c>
    </row>
    <row r="142" spans="1:10" s="47" customFormat="1" x14ac:dyDescent="0.3">
      <c r="A142" s="135">
        <v>45777</v>
      </c>
      <c r="B142" s="122" t="s">
        <v>153</v>
      </c>
      <c r="C142" s="56" t="s">
        <v>13</v>
      </c>
      <c r="D142" s="50" t="s">
        <v>4</v>
      </c>
      <c r="E142" s="130">
        <v>365150</v>
      </c>
      <c r="F142" s="119">
        <f t="shared" si="2"/>
        <v>620.19017435755495</v>
      </c>
      <c r="G142" s="120">
        <v>588.77101749999997</v>
      </c>
    </row>
    <row r="143" spans="1:10" s="47" customFormat="1" x14ac:dyDescent="0.3">
      <c r="A143" s="135">
        <v>45777</v>
      </c>
      <c r="B143" s="122" t="s">
        <v>153</v>
      </c>
      <c r="C143" s="56" t="s">
        <v>13</v>
      </c>
      <c r="D143" s="50" t="s">
        <v>4</v>
      </c>
      <c r="E143" s="130">
        <v>277250</v>
      </c>
      <c r="F143" s="119">
        <f t="shared" si="2"/>
        <v>470.89614087534466</v>
      </c>
      <c r="G143" s="120">
        <v>588.77101749999997</v>
      </c>
    </row>
    <row r="144" spans="1:10" s="47" customFormat="1" x14ac:dyDescent="0.3">
      <c r="A144" s="135">
        <v>45777</v>
      </c>
      <c r="B144" s="122" t="s">
        <v>153</v>
      </c>
      <c r="C144" s="56" t="s">
        <v>13</v>
      </c>
      <c r="D144" s="50" t="s">
        <v>4</v>
      </c>
      <c r="E144" s="130">
        <v>265900</v>
      </c>
      <c r="F144" s="119">
        <f t="shared" si="2"/>
        <v>451.61869741660649</v>
      </c>
      <c r="G144" s="120">
        <v>588.77101749999997</v>
      </c>
    </row>
    <row r="145" spans="1:7" s="47" customFormat="1" x14ac:dyDescent="0.3">
      <c r="A145" s="135">
        <v>45777</v>
      </c>
      <c r="B145" s="122" t="s">
        <v>153</v>
      </c>
      <c r="C145" s="56" t="s">
        <v>13</v>
      </c>
      <c r="D145" s="50" t="s">
        <v>4</v>
      </c>
      <c r="E145" s="130">
        <v>22000</v>
      </c>
      <c r="F145" s="119">
        <f t="shared" si="2"/>
        <v>37.365969699756832</v>
      </c>
      <c r="G145" s="120">
        <v>588.77101749999997</v>
      </c>
    </row>
    <row r="146" spans="1:7" x14ac:dyDescent="0.3">
      <c r="A146" s="135">
        <v>45777</v>
      </c>
      <c r="B146" s="122" t="s">
        <v>153</v>
      </c>
      <c r="C146" s="56" t="s">
        <v>13</v>
      </c>
      <c r="D146" s="50" t="s">
        <v>4</v>
      </c>
      <c r="E146" s="130">
        <v>100000</v>
      </c>
      <c r="F146" s="119">
        <f t="shared" si="2"/>
        <v>169.84531681707651</v>
      </c>
      <c r="G146" s="120">
        <v>588.77101749999997</v>
      </c>
    </row>
    <row r="147" spans="1:7" x14ac:dyDescent="0.3">
      <c r="A147" s="135">
        <v>45777</v>
      </c>
      <c r="B147" s="122" t="s">
        <v>153</v>
      </c>
      <c r="C147" s="56" t="s">
        <v>13</v>
      </c>
      <c r="D147" s="56" t="s">
        <v>4</v>
      </c>
      <c r="E147" s="130">
        <v>100000</v>
      </c>
      <c r="F147" s="119">
        <f t="shared" si="2"/>
        <v>169.84531681707651</v>
      </c>
      <c r="G147" s="120">
        <v>588.77101749999997</v>
      </c>
    </row>
    <row r="148" spans="1:7" s="47" customFormat="1" x14ac:dyDescent="0.3">
      <c r="A148" s="135">
        <v>45777</v>
      </c>
      <c r="B148" s="122" t="s">
        <v>153</v>
      </c>
      <c r="C148" s="56" t="s">
        <v>13</v>
      </c>
      <c r="D148" s="56" t="s">
        <v>4</v>
      </c>
      <c r="E148" s="130">
        <v>100000</v>
      </c>
      <c r="F148" s="119">
        <f t="shared" si="2"/>
        <v>169.84531681707651</v>
      </c>
      <c r="G148" s="120">
        <v>588.77101749999997</v>
      </c>
    </row>
    <row r="149" spans="1:7" x14ac:dyDescent="0.3">
      <c r="A149" s="135">
        <v>45777</v>
      </c>
      <c r="B149" s="122" t="s">
        <v>153</v>
      </c>
      <c r="C149" s="56" t="s">
        <v>13</v>
      </c>
      <c r="D149" s="56" t="s">
        <v>4</v>
      </c>
      <c r="E149" s="130">
        <v>211500</v>
      </c>
      <c r="F149" s="119">
        <f t="shared" si="2"/>
        <v>359.22284506811684</v>
      </c>
      <c r="G149" s="120">
        <v>588.77101749999997</v>
      </c>
    </row>
    <row r="150" spans="1:7" x14ac:dyDescent="0.3">
      <c r="A150" s="135">
        <v>45777</v>
      </c>
      <c r="B150" s="122" t="s">
        <v>153</v>
      </c>
      <c r="C150" s="56" t="s">
        <v>13</v>
      </c>
      <c r="D150" s="56" t="s">
        <v>9</v>
      </c>
      <c r="E150" s="130">
        <v>33800</v>
      </c>
      <c r="F150" s="119">
        <f t="shared" si="2"/>
        <v>57.407717084171864</v>
      </c>
      <c r="G150" s="120">
        <v>588.77101749999997</v>
      </c>
    </row>
    <row r="151" spans="1:7" ht="15" thickBot="1" x14ac:dyDescent="0.35">
      <c r="A151" s="168">
        <v>45777</v>
      </c>
      <c r="B151" s="172" t="s">
        <v>153</v>
      </c>
      <c r="C151" s="74" t="s">
        <v>13</v>
      </c>
      <c r="D151" s="74" t="s">
        <v>9</v>
      </c>
      <c r="E151" s="169">
        <v>26000</v>
      </c>
      <c r="F151" s="147">
        <f t="shared" si="2"/>
        <v>44.159782372439892</v>
      </c>
      <c r="G151" s="179">
        <v>588.77101749999997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664D3-5C38-47B4-B6D9-98A6E2C5C3EE}">
  <dimension ref="A2:R11"/>
  <sheetViews>
    <sheetView tabSelected="1" workbookViewId="0">
      <selection activeCell="F17" sqref="F17"/>
    </sheetView>
  </sheetViews>
  <sheetFormatPr baseColWidth="10" defaultRowHeight="14.4" x14ac:dyDescent="0.3"/>
  <cols>
    <col min="1" max="1" width="25.6640625" bestFit="1" customWidth="1"/>
    <col min="2" max="2" width="23.77734375" style="150" bestFit="1" customWidth="1"/>
    <col min="3" max="3" width="11.5546875" style="150" bestFit="1"/>
    <col min="4" max="4" width="9.21875" style="150" bestFit="1" customWidth="1"/>
    <col min="5" max="5" width="11.6640625" style="150" bestFit="1" customWidth="1"/>
    <col min="6" max="6" width="14.77734375" style="150" bestFit="1" customWidth="1"/>
    <col min="7" max="7" width="10.21875" style="150" bestFit="1" customWidth="1"/>
    <col min="8" max="8" width="11.21875" style="150" bestFit="1" customWidth="1"/>
    <col min="9" max="9" width="13.33203125" style="150" bestFit="1" customWidth="1"/>
    <col min="10" max="10" width="11.6640625" style="150" bestFit="1" customWidth="1"/>
    <col min="11" max="11" width="17.88671875" style="150" bestFit="1" customWidth="1"/>
    <col min="12" max="12" width="13.77734375" style="150" bestFit="1" customWidth="1"/>
    <col min="13" max="13" width="21.6640625" style="150" bestFit="1" customWidth="1"/>
    <col min="14" max="14" width="12.44140625" style="150" bestFit="1" customWidth="1"/>
    <col min="15" max="15" width="15.5546875" style="150" bestFit="1" customWidth="1"/>
    <col min="16" max="16" width="10.21875" style="150" bestFit="1" customWidth="1"/>
    <col min="17" max="17" width="13.21875" style="150" bestFit="1" customWidth="1"/>
    <col min="18" max="18" width="15.21875" style="150" bestFit="1" customWidth="1"/>
  </cols>
  <sheetData>
    <row r="2" spans="1:18" ht="15" thickBot="1" x14ac:dyDescent="0.35"/>
    <row r="3" spans="1:18" ht="15" thickBot="1" x14ac:dyDescent="0.35">
      <c r="A3" s="161" t="s">
        <v>20</v>
      </c>
      <c r="B3" s="182" t="s">
        <v>21</v>
      </c>
      <c r="C3" s="151"/>
      <c r="D3" s="153"/>
      <c r="E3" s="151"/>
      <c r="F3" s="152"/>
      <c r="G3" s="151"/>
      <c r="H3" s="152"/>
      <c r="I3" s="151"/>
      <c r="J3" s="152"/>
      <c r="K3" s="151"/>
      <c r="L3" s="152"/>
      <c r="M3" s="151"/>
      <c r="N3" s="152"/>
      <c r="O3" s="151"/>
      <c r="P3" s="151"/>
      <c r="Q3" s="151"/>
      <c r="R3"/>
    </row>
    <row r="4" spans="1:18" ht="15" thickBot="1" x14ac:dyDescent="0.35">
      <c r="A4" s="161" t="s">
        <v>18</v>
      </c>
      <c r="B4" s="152" t="s">
        <v>22</v>
      </c>
      <c r="C4" s="151" t="s">
        <v>27</v>
      </c>
      <c r="D4" s="153" t="s">
        <v>14</v>
      </c>
      <c r="E4" s="152" t="s">
        <v>16</v>
      </c>
      <c r="F4" s="151" t="s">
        <v>11</v>
      </c>
      <c r="G4" s="152" t="s">
        <v>15</v>
      </c>
      <c r="H4" s="151" t="s">
        <v>8</v>
      </c>
      <c r="I4" s="152" t="s">
        <v>10</v>
      </c>
      <c r="J4" s="151" t="s">
        <v>13</v>
      </c>
      <c r="K4" s="152" t="s">
        <v>7</v>
      </c>
      <c r="L4" s="151" t="s">
        <v>24</v>
      </c>
      <c r="M4" s="153" t="s">
        <v>104</v>
      </c>
      <c r="N4" s="152" t="s">
        <v>187</v>
      </c>
      <c r="O4" s="154" t="s">
        <v>192</v>
      </c>
      <c r="P4" s="152" t="s">
        <v>193</v>
      </c>
      <c r="Q4" s="151" t="s">
        <v>19</v>
      </c>
      <c r="R4"/>
    </row>
    <row r="5" spans="1:18" x14ac:dyDescent="0.3">
      <c r="A5" s="155" t="s">
        <v>4</v>
      </c>
      <c r="B5" s="156"/>
      <c r="C5" s="180"/>
      <c r="D5" s="158">
        <v>4000</v>
      </c>
      <c r="E5" s="156">
        <v>1491921</v>
      </c>
      <c r="F5" s="180"/>
      <c r="G5" s="156"/>
      <c r="H5" s="180">
        <v>138500</v>
      </c>
      <c r="I5" s="156"/>
      <c r="J5" s="180">
        <v>1441800</v>
      </c>
      <c r="K5" s="156">
        <v>869000</v>
      </c>
      <c r="L5" s="180">
        <v>40000</v>
      </c>
      <c r="M5" s="158">
        <v>5000</v>
      </c>
      <c r="N5" s="156"/>
      <c r="O5" s="181"/>
      <c r="P5" s="156"/>
      <c r="Q5" s="180">
        <v>3990221</v>
      </c>
      <c r="R5"/>
    </row>
    <row r="6" spans="1:18" x14ac:dyDescent="0.3">
      <c r="A6" s="155" t="s">
        <v>3</v>
      </c>
      <c r="B6" s="156"/>
      <c r="C6" s="157"/>
      <c r="D6" s="158"/>
      <c r="E6" s="156">
        <v>300000</v>
      </c>
      <c r="F6" s="157"/>
      <c r="G6" s="156"/>
      <c r="H6" s="157">
        <v>40000</v>
      </c>
      <c r="I6" s="156"/>
      <c r="J6" s="157">
        <v>129000</v>
      </c>
      <c r="K6" s="156">
        <v>30000</v>
      </c>
      <c r="L6" s="157"/>
      <c r="M6" s="158"/>
      <c r="N6" s="156">
        <v>1315000</v>
      </c>
      <c r="O6" s="181"/>
      <c r="P6" s="156"/>
      <c r="Q6" s="157">
        <v>1814000</v>
      </c>
      <c r="R6"/>
    </row>
    <row r="7" spans="1:18" x14ac:dyDescent="0.3">
      <c r="A7" s="155" t="s">
        <v>2</v>
      </c>
      <c r="B7" s="156"/>
      <c r="C7" s="157"/>
      <c r="D7" s="158">
        <v>2000</v>
      </c>
      <c r="E7" s="156">
        <v>2185457</v>
      </c>
      <c r="F7" s="157"/>
      <c r="G7" s="156"/>
      <c r="H7" s="157">
        <v>35000</v>
      </c>
      <c r="I7" s="156"/>
      <c r="J7" s="157">
        <v>74400</v>
      </c>
      <c r="K7" s="156">
        <v>95000</v>
      </c>
      <c r="L7" s="157"/>
      <c r="M7" s="158"/>
      <c r="N7" s="156"/>
      <c r="O7" s="181"/>
      <c r="P7" s="156"/>
      <c r="Q7" s="157">
        <v>2391857</v>
      </c>
      <c r="R7"/>
    </row>
    <row r="8" spans="1:18" x14ac:dyDescent="0.3">
      <c r="A8" s="155" t="s">
        <v>9</v>
      </c>
      <c r="B8" s="156">
        <v>35218.8550875</v>
      </c>
      <c r="C8" s="157">
        <v>350000</v>
      </c>
      <c r="D8" s="158">
        <v>48700</v>
      </c>
      <c r="E8" s="156">
        <v>781462</v>
      </c>
      <c r="F8" s="157">
        <v>468789.89</v>
      </c>
      <c r="G8" s="156">
        <v>150000</v>
      </c>
      <c r="H8" s="157">
        <v>22000</v>
      </c>
      <c r="I8" s="156">
        <v>46185</v>
      </c>
      <c r="J8" s="157">
        <v>197300</v>
      </c>
      <c r="K8" s="156"/>
      <c r="L8" s="157"/>
      <c r="M8" s="158"/>
      <c r="N8" s="156"/>
      <c r="O8" s="181">
        <v>72050</v>
      </c>
      <c r="P8" s="156">
        <v>152400</v>
      </c>
      <c r="Q8" s="157">
        <v>2324105.7450875002</v>
      </c>
      <c r="R8"/>
    </row>
    <row r="9" spans="1:18" x14ac:dyDescent="0.3">
      <c r="A9" s="155" t="s">
        <v>106</v>
      </c>
      <c r="B9" s="156"/>
      <c r="C9" s="157"/>
      <c r="D9" s="158"/>
      <c r="E9" s="156"/>
      <c r="F9" s="157"/>
      <c r="G9" s="156"/>
      <c r="H9" s="157"/>
      <c r="I9" s="156"/>
      <c r="J9" s="157">
        <v>47500</v>
      </c>
      <c r="K9" s="156"/>
      <c r="L9" s="157"/>
      <c r="M9" s="158"/>
      <c r="N9" s="156"/>
      <c r="O9" s="181"/>
      <c r="P9" s="156"/>
      <c r="Q9" s="157">
        <v>47500</v>
      </c>
      <c r="R9"/>
    </row>
    <row r="10" spans="1:18" ht="15" thickBot="1" x14ac:dyDescent="0.35">
      <c r="A10" s="159" t="s">
        <v>17</v>
      </c>
      <c r="B10" s="156"/>
      <c r="C10" s="157"/>
      <c r="D10" s="158"/>
      <c r="E10" s="156">
        <v>71810</v>
      </c>
      <c r="F10" s="157"/>
      <c r="G10" s="156"/>
      <c r="H10" s="157"/>
      <c r="I10" s="156"/>
      <c r="J10" s="157"/>
      <c r="K10" s="156"/>
      <c r="L10" s="157"/>
      <c r="M10" s="158"/>
      <c r="N10" s="156"/>
      <c r="O10" s="181"/>
      <c r="P10" s="156"/>
      <c r="Q10" s="157">
        <v>71810</v>
      </c>
      <c r="R10"/>
    </row>
    <row r="11" spans="1:18" ht="15" thickBot="1" x14ac:dyDescent="0.35">
      <c r="A11" s="160" t="s">
        <v>19</v>
      </c>
      <c r="B11" s="152">
        <v>35218.8550875</v>
      </c>
      <c r="C11" s="151">
        <v>350000</v>
      </c>
      <c r="D11" s="153">
        <v>54700</v>
      </c>
      <c r="E11" s="152">
        <v>4830650</v>
      </c>
      <c r="F11" s="151">
        <v>468789.89</v>
      </c>
      <c r="G11" s="152">
        <v>150000</v>
      </c>
      <c r="H11" s="151">
        <v>235500</v>
      </c>
      <c r="I11" s="152">
        <v>46185</v>
      </c>
      <c r="J11" s="151">
        <v>1890000</v>
      </c>
      <c r="K11" s="152">
        <v>994000</v>
      </c>
      <c r="L11" s="151">
        <v>40000</v>
      </c>
      <c r="M11" s="153">
        <v>5000</v>
      </c>
      <c r="N11" s="152">
        <v>1315000</v>
      </c>
      <c r="O11" s="154">
        <v>72050</v>
      </c>
      <c r="P11" s="152">
        <v>152400</v>
      </c>
      <c r="Q11" s="151">
        <v>10639493.745087501</v>
      </c>
      <c r="R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Global 30,04,25</vt:lpstr>
      <vt:lpstr>Data 30,04,25</vt:lpstr>
      <vt:lpstr>TCD Global 30,04,25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COMPTABILITE</dc:creator>
  <dc:description/>
  <cp:lastModifiedBy>user</cp:lastModifiedBy>
  <cp:revision>14</cp:revision>
  <cp:lastPrinted>2024-07-23T12:32:12Z</cp:lastPrinted>
  <dcterms:created xsi:type="dcterms:W3CDTF">2021-08-05T12:57:39Z</dcterms:created>
  <dcterms:modified xsi:type="dcterms:W3CDTF">2025-05-13T15:26:06Z</dcterms:modified>
  <dc:language>fr-FR</dc:language>
</cp:coreProperties>
</file>