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 Rapports Financiers 2022\Rapport Web 2025\"/>
    </mc:Choice>
  </mc:AlternateContent>
  <xr:revisionPtr revIDLastSave="0" documentId="13_ncr:1_{835E261D-4E1F-4147-959D-4A00FC9C18E6}" xr6:coauthVersionLast="47" xr6:coauthVersionMax="47" xr10:uidLastSave="{00000000-0000-0000-0000-000000000000}"/>
  <bookViews>
    <workbookView xWindow="-108" yWindow="-108" windowWidth="23256" windowHeight="12456" tabRatio="498" xr2:uid="{00000000-000D-0000-FFFF-FFFF00000000}"/>
  </bookViews>
  <sheets>
    <sheet name="Data Global 31,03,25" sheetId="61" r:id="rId1"/>
    <sheet name="TCD Global 31,03,25" sheetId="64" r:id="rId2"/>
    <sheet name="Data 31,03,25" sheetId="65" r:id="rId3"/>
  </sheets>
  <definedNames>
    <definedName name="_xlnm._FilterDatabase" localSheetId="0" hidden="1">'Data Global 31,03,25'!$A$1:$G$326</definedName>
  </definedNames>
  <calcPr calcId="181029"/>
  <pivotCaches>
    <pivotCache cacheId="0" r:id="rId4"/>
  </pivotCaches>
</workbook>
</file>

<file path=xl/calcChain.xml><?xml version="1.0" encoding="utf-8"?>
<calcChain xmlns="http://schemas.openxmlformats.org/spreadsheetml/2006/main">
  <c r="F435" i="61" l="1"/>
  <c r="F434" i="61"/>
  <c r="F433" i="61"/>
  <c r="F432" i="61"/>
  <c r="F431" i="61"/>
  <c r="F430" i="61"/>
  <c r="F429" i="61"/>
  <c r="F428" i="61"/>
  <c r="F427" i="61"/>
  <c r="F426" i="61"/>
  <c r="F425" i="61"/>
  <c r="F424" i="61"/>
  <c r="F423" i="61"/>
  <c r="F422" i="61"/>
  <c r="F421" i="61"/>
  <c r="F420" i="61"/>
  <c r="F419" i="61"/>
  <c r="F418" i="61"/>
  <c r="F417" i="61"/>
  <c r="F416" i="61"/>
  <c r="F415" i="61"/>
  <c r="F414" i="61"/>
  <c r="F413" i="61"/>
  <c r="F412" i="61"/>
  <c r="F411" i="61"/>
  <c r="F410" i="61"/>
  <c r="F409" i="61"/>
  <c r="F408" i="61"/>
  <c r="F407" i="61"/>
  <c r="F406" i="61"/>
  <c r="F405" i="61"/>
  <c r="F404" i="61"/>
  <c r="F403" i="61"/>
  <c r="F402" i="61"/>
  <c r="F401" i="61"/>
  <c r="F400" i="61"/>
  <c r="F399" i="61"/>
  <c r="F398" i="61"/>
  <c r="F397" i="61"/>
  <c r="F396" i="61"/>
  <c r="F395" i="61"/>
  <c r="F394" i="61"/>
  <c r="F393" i="61"/>
  <c r="F392" i="61"/>
  <c r="F391" i="61"/>
  <c r="F390" i="61"/>
  <c r="F389" i="61"/>
  <c r="F388" i="61"/>
  <c r="F387" i="61"/>
  <c r="F386" i="61"/>
  <c r="F385" i="61"/>
  <c r="F384" i="61"/>
  <c r="F383" i="61"/>
  <c r="F382" i="61"/>
  <c r="F381" i="61"/>
  <c r="F380" i="61"/>
  <c r="F379" i="61"/>
  <c r="F378" i="61"/>
  <c r="F377" i="61"/>
  <c r="F376" i="61"/>
  <c r="F375" i="61"/>
  <c r="F374" i="61"/>
  <c r="F373" i="61"/>
  <c r="F372" i="61"/>
  <c r="F371" i="61"/>
  <c r="F370" i="61"/>
  <c r="F369" i="61"/>
  <c r="F368" i="61"/>
  <c r="F367" i="61"/>
  <c r="F366" i="61"/>
  <c r="F365" i="61"/>
  <c r="F364" i="61"/>
  <c r="F363" i="61"/>
  <c r="F362" i="61"/>
  <c r="F361" i="61"/>
  <c r="F360" i="61"/>
  <c r="F359" i="61"/>
  <c r="F358" i="61"/>
  <c r="F357" i="61"/>
  <c r="F356" i="61"/>
  <c r="F355" i="61"/>
  <c r="F354" i="61"/>
  <c r="F353" i="61"/>
  <c r="F352" i="61"/>
  <c r="F351" i="61"/>
  <c r="F350" i="61"/>
  <c r="F349" i="61"/>
  <c r="F348" i="61"/>
  <c r="F347" i="61"/>
  <c r="F346" i="61"/>
  <c r="F345" i="61"/>
  <c r="F344" i="61"/>
  <c r="F343" i="61"/>
  <c r="F342" i="61"/>
  <c r="F341" i="61"/>
  <c r="F340" i="61"/>
  <c r="F339" i="61"/>
  <c r="F338" i="61"/>
  <c r="F337" i="61"/>
  <c r="F336" i="61"/>
  <c r="F335" i="61"/>
  <c r="F334" i="61"/>
  <c r="F333" i="61"/>
  <c r="F332" i="61"/>
  <c r="F331" i="61"/>
  <c r="F330" i="61"/>
  <c r="F329" i="61"/>
  <c r="F328" i="61"/>
  <c r="F327" i="61"/>
  <c r="F110" i="65" l="1"/>
  <c r="F109" i="65"/>
  <c r="F108" i="65"/>
  <c r="F107" i="65"/>
  <c r="F106" i="65"/>
  <c r="F105" i="65"/>
  <c r="F104" i="65"/>
  <c r="F103" i="65"/>
  <c r="F102" i="65"/>
  <c r="F101" i="65"/>
  <c r="F100" i="65"/>
  <c r="F99" i="65"/>
  <c r="F98" i="65"/>
  <c r="F97" i="65"/>
  <c r="F96" i="65"/>
  <c r="F95" i="65"/>
  <c r="F94" i="65"/>
  <c r="F93" i="65"/>
  <c r="F92" i="65"/>
  <c r="F91" i="65"/>
  <c r="F90" i="65"/>
  <c r="F89" i="65"/>
  <c r="F88" i="65"/>
  <c r="F87" i="65"/>
  <c r="F86" i="65"/>
  <c r="F85" i="65"/>
  <c r="F84" i="65"/>
  <c r="F83" i="65"/>
  <c r="F82" i="65"/>
  <c r="F81" i="65"/>
  <c r="F80" i="65"/>
  <c r="F79" i="65"/>
  <c r="F78" i="65"/>
  <c r="F77" i="65"/>
  <c r="F76" i="65"/>
  <c r="F75" i="65"/>
  <c r="F74" i="65"/>
  <c r="F73" i="65"/>
  <c r="F72" i="65"/>
  <c r="F71" i="65"/>
  <c r="F70" i="65"/>
  <c r="F69" i="65"/>
  <c r="F68" i="65"/>
  <c r="F67" i="65"/>
  <c r="F66" i="65"/>
  <c r="F65" i="65"/>
  <c r="F64" i="65"/>
  <c r="F63" i="65"/>
  <c r="F62" i="65"/>
  <c r="F61" i="65"/>
  <c r="F60" i="65"/>
  <c r="F59" i="65"/>
  <c r="F58" i="65"/>
  <c r="F57" i="65"/>
  <c r="F56" i="65"/>
  <c r="F55" i="65"/>
  <c r="F54" i="65"/>
  <c r="F53" i="65"/>
  <c r="F52" i="65"/>
  <c r="F51" i="65"/>
  <c r="F50" i="65"/>
  <c r="F49" i="65"/>
  <c r="F48" i="65"/>
  <c r="F47" i="65"/>
  <c r="F46" i="65"/>
  <c r="F45" i="65"/>
  <c r="F44" i="65"/>
  <c r="F43" i="65"/>
  <c r="F42" i="65"/>
  <c r="F41" i="65"/>
  <c r="F40" i="65"/>
  <c r="F39" i="65"/>
  <c r="F38" i="65"/>
  <c r="F37" i="65"/>
  <c r="F36" i="65"/>
  <c r="F35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F8" i="65"/>
  <c r="F7" i="65"/>
  <c r="F6" i="65"/>
  <c r="F5" i="65"/>
  <c r="F4" i="65"/>
  <c r="F3" i="65"/>
  <c r="F2" i="65"/>
  <c r="F326" i="61" l="1"/>
  <c r="F325" i="61"/>
  <c r="F324" i="61"/>
  <c r="F323" i="61"/>
  <c r="F322" i="61"/>
  <c r="F321" i="61"/>
  <c r="F320" i="61"/>
  <c r="F319" i="61"/>
  <c r="F318" i="61"/>
  <c r="F317" i="61"/>
  <c r="F316" i="61"/>
  <c r="F315" i="61"/>
  <c r="F314" i="61"/>
  <c r="F313" i="61"/>
  <c r="F312" i="61"/>
  <c r="F311" i="61"/>
  <c r="F310" i="61"/>
  <c r="F309" i="61"/>
  <c r="F308" i="61"/>
  <c r="F307" i="61"/>
  <c r="F306" i="61"/>
  <c r="F305" i="61"/>
  <c r="F304" i="61"/>
  <c r="F303" i="61"/>
  <c r="F302" i="61"/>
  <c r="F301" i="61"/>
  <c r="F300" i="61"/>
  <c r="F299" i="61"/>
  <c r="F298" i="61"/>
  <c r="F297" i="61"/>
  <c r="F296" i="61"/>
  <c r="F295" i="61"/>
  <c r="F294" i="61"/>
  <c r="F293" i="61"/>
  <c r="F292" i="61"/>
  <c r="F291" i="61"/>
  <c r="F290" i="61"/>
  <c r="F289" i="61"/>
  <c r="F288" i="61"/>
  <c r="F287" i="61"/>
  <c r="F286" i="61"/>
  <c r="F285" i="61"/>
  <c r="F284" i="61"/>
  <c r="F283" i="61"/>
  <c r="F282" i="61"/>
  <c r="F281" i="61"/>
  <c r="F280" i="61"/>
  <c r="F279" i="61"/>
  <c r="F278" i="61"/>
  <c r="F277" i="61"/>
  <c r="F276" i="61"/>
  <c r="F275" i="61"/>
  <c r="F274" i="61"/>
  <c r="F273" i="61"/>
  <c r="F272" i="61"/>
  <c r="F271" i="61"/>
  <c r="F270" i="61"/>
  <c r="F269" i="61"/>
  <c r="F268" i="61"/>
  <c r="F267" i="61"/>
  <c r="F266" i="61"/>
  <c r="F265" i="61"/>
  <c r="F264" i="61"/>
  <c r="F263" i="61"/>
  <c r="F262" i="61"/>
  <c r="F261" i="61"/>
  <c r="F260" i="61"/>
  <c r="F259" i="61"/>
  <c r="F258" i="61"/>
  <c r="F257" i="61"/>
  <c r="F256" i="61"/>
  <c r="F255" i="61"/>
  <c r="F254" i="61"/>
  <c r="F253" i="61"/>
  <c r="F252" i="61"/>
  <c r="F251" i="61"/>
  <c r="F250" i="61"/>
  <c r="F249" i="61"/>
  <c r="F248" i="61"/>
  <c r="F247" i="61"/>
  <c r="F246" i="61"/>
  <c r="F245" i="61"/>
  <c r="F244" i="61"/>
  <c r="F243" i="61"/>
  <c r="F242" i="61"/>
  <c r="F241" i="61"/>
  <c r="F240" i="61"/>
  <c r="F239" i="61"/>
  <c r="F238" i="61"/>
  <c r="F237" i="61"/>
  <c r="F236" i="61"/>
  <c r="F235" i="61"/>
  <c r="F234" i="61"/>
  <c r="F233" i="61"/>
  <c r="F232" i="61"/>
  <c r="F231" i="61"/>
  <c r="F230" i="61"/>
  <c r="F229" i="61"/>
  <c r="F228" i="61"/>
  <c r="F227" i="61"/>
  <c r="F225" i="61"/>
  <c r="F224" i="61"/>
  <c r="F223" i="61"/>
  <c r="F222" i="61"/>
  <c r="F221" i="61"/>
  <c r="F220" i="61"/>
  <c r="F219" i="61"/>
  <c r="F218" i="61"/>
  <c r="F217" i="61"/>
  <c r="F216" i="61"/>
  <c r="F215" i="61"/>
  <c r="F214" i="61"/>
  <c r="F213" i="61"/>
  <c r="F212" i="61"/>
  <c r="F211" i="61"/>
  <c r="F210" i="61"/>
  <c r="F209" i="61"/>
  <c r="F208" i="61"/>
  <c r="F207" i="61"/>
  <c r="F206" i="61"/>
  <c r="F205" i="61"/>
  <c r="F204" i="61"/>
  <c r="F203" i="61"/>
  <c r="F202" i="61"/>
  <c r="F201" i="61"/>
  <c r="F200" i="61"/>
  <c r="F199" i="61"/>
  <c r="F198" i="61"/>
  <c r="F197" i="61"/>
  <c r="F196" i="61"/>
  <c r="F195" i="61"/>
  <c r="F194" i="61"/>
  <c r="F193" i="61"/>
  <c r="F192" i="61"/>
  <c r="F191" i="61"/>
  <c r="F190" i="61"/>
  <c r="F189" i="61"/>
  <c r="F188" i="61"/>
  <c r="F187" i="61"/>
  <c r="F186" i="61"/>
  <c r="F185" i="61"/>
  <c r="F184" i="61"/>
  <c r="F183" i="61"/>
  <c r="F182" i="61"/>
  <c r="F181" i="61"/>
  <c r="F180" i="61"/>
  <c r="F179" i="61"/>
  <c r="F178" i="61"/>
  <c r="F177" i="61"/>
  <c r="F176" i="61"/>
  <c r="F175" i="61"/>
  <c r="F174" i="61"/>
  <c r="F173" i="61"/>
  <c r="F172" i="61"/>
  <c r="F171" i="61"/>
  <c r="F170" i="61"/>
  <c r="F169" i="61"/>
  <c r="F168" i="61"/>
  <c r="F167" i="61"/>
  <c r="F26" i="61" l="1"/>
  <c r="F27" i="61"/>
  <c r="F12" i="61"/>
  <c r="F13" i="61"/>
  <c r="F14" i="61"/>
  <c r="F15" i="61"/>
  <c r="F16" i="61"/>
  <c r="F17" i="61"/>
  <c r="F18" i="61"/>
  <c r="F19" i="61"/>
  <c r="F20" i="61"/>
  <c r="F21" i="61"/>
  <c r="F22" i="61"/>
  <c r="F23" i="61"/>
  <c r="F166" i="61"/>
  <c r="F165" i="61"/>
  <c r="F164" i="61"/>
  <c r="F163" i="61"/>
  <c r="F162" i="61"/>
  <c r="F161" i="61"/>
  <c r="F160" i="61"/>
  <c r="F159" i="61"/>
  <c r="F158" i="61"/>
  <c r="F157" i="61"/>
  <c r="F156" i="61"/>
  <c r="F155" i="61"/>
  <c r="F154" i="61"/>
  <c r="F153" i="61"/>
  <c r="F152" i="61"/>
  <c r="F151" i="61"/>
  <c r="F150" i="61"/>
  <c r="F149" i="61"/>
  <c r="F148" i="61"/>
  <c r="F147" i="61"/>
  <c r="F146" i="61"/>
  <c r="F145" i="61"/>
  <c r="F144" i="61"/>
  <c r="F143" i="61"/>
  <c r="F142" i="61"/>
  <c r="F141" i="61"/>
  <c r="F140" i="61"/>
  <c r="F139" i="61"/>
  <c r="F138" i="61"/>
  <c r="F137" i="61"/>
  <c r="F136" i="61"/>
  <c r="F135" i="61"/>
  <c r="F134" i="61"/>
  <c r="F133" i="61"/>
  <c r="F132" i="61"/>
  <c r="F131" i="61"/>
  <c r="F130" i="61"/>
  <c r="F129" i="61"/>
  <c r="F128" i="61"/>
  <c r="F127" i="61"/>
  <c r="F126" i="61"/>
  <c r="F125" i="61"/>
  <c r="F124" i="61"/>
  <c r="F123" i="61"/>
  <c r="F122" i="61"/>
  <c r="F121" i="61"/>
  <c r="F120" i="61"/>
  <c r="F119" i="61"/>
  <c r="F118" i="61"/>
  <c r="F117" i="61"/>
  <c r="F116" i="61"/>
  <c r="F115" i="61"/>
  <c r="F114" i="61"/>
  <c r="F113" i="61"/>
  <c r="F112" i="61"/>
  <c r="F111" i="61"/>
  <c r="F110" i="61"/>
  <c r="F109" i="61"/>
  <c r="F108" i="61"/>
  <c r="F107" i="61"/>
  <c r="F106" i="61"/>
  <c r="F105" i="61"/>
  <c r="F104" i="61"/>
  <c r="F103" i="61"/>
  <c r="F102" i="61"/>
  <c r="F101" i="61"/>
  <c r="F100" i="61"/>
  <c r="F99" i="61"/>
  <c r="F98" i="61"/>
  <c r="F97" i="61"/>
  <c r="F96" i="61"/>
  <c r="F95" i="61"/>
  <c r="F94" i="61"/>
  <c r="F93" i="61"/>
  <c r="F92" i="61"/>
  <c r="F91" i="61"/>
  <c r="F90" i="61"/>
  <c r="F89" i="61"/>
  <c r="F88" i="61"/>
  <c r="F87" i="61"/>
  <c r="F86" i="61"/>
  <c r="F85" i="61"/>
  <c r="F84" i="61"/>
  <c r="F83" i="61"/>
  <c r="F82" i="61"/>
  <c r="F81" i="61"/>
  <c r="F80" i="61"/>
  <c r="F79" i="61"/>
  <c r="F78" i="61"/>
  <c r="F77" i="61"/>
  <c r="F76" i="61"/>
  <c r="F75" i="61"/>
  <c r="F74" i="61"/>
  <c r="F73" i="61"/>
  <c r="F72" i="61"/>
  <c r="F71" i="61"/>
  <c r="F70" i="61"/>
  <c r="F69" i="61"/>
  <c r="F68" i="61"/>
  <c r="F67" i="61"/>
  <c r="F66" i="61"/>
  <c r="F65" i="61"/>
  <c r="F64" i="61"/>
  <c r="F63" i="61"/>
  <c r="F62" i="61"/>
  <c r="F61" i="61"/>
  <c r="F60" i="61"/>
  <c r="F59" i="61"/>
  <c r="F58" i="61"/>
  <c r="F57" i="61"/>
  <c r="F56" i="61"/>
  <c r="F55" i="61"/>
  <c r="F54" i="61"/>
  <c r="F53" i="61"/>
  <c r="F52" i="61"/>
  <c r="F51" i="61"/>
  <c r="F50" i="61"/>
  <c r="F49" i="61"/>
  <c r="F48" i="61"/>
  <c r="F47" i="61"/>
  <c r="F46" i="61"/>
  <c r="F45" i="61"/>
  <c r="F44" i="61"/>
  <c r="F43" i="61"/>
  <c r="F42" i="61"/>
  <c r="F41" i="61"/>
  <c r="F40" i="61"/>
  <c r="F39" i="61"/>
  <c r="F38" i="61"/>
  <c r="F37" i="61"/>
  <c r="F36" i="61"/>
  <c r="F35" i="61"/>
  <c r="F34" i="61"/>
  <c r="F33" i="61"/>
  <c r="F32" i="61"/>
  <c r="F31" i="61"/>
  <c r="F30" i="61"/>
  <c r="F29" i="61"/>
  <c r="F28" i="61"/>
  <c r="F25" i="61"/>
  <c r="F24" i="61"/>
  <c r="F11" i="61"/>
  <c r="F10" i="61"/>
  <c r="F9" i="61"/>
  <c r="F8" i="61"/>
  <c r="F7" i="61"/>
  <c r="F6" i="61"/>
  <c r="F5" i="61"/>
  <c r="F4" i="61"/>
  <c r="F3" i="61"/>
  <c r="F2" i="61"/>
</calcChain>
</file>

<file path=xl/sharedStrings.xml><?xml version="1.0" encoding="utf-8"?>
<sst xmlns="http://schemas.openxmlformats.org/spreadsheetml/2006/main" count="1670" uniqueCount="187">
  <si>
    <t>Date</t>
  </si>
  <si>
    <t>Montant dépensé</t>
  </si>
  <si>
    <t>Management</t>
  </si>
  <si>
    <t>Legal</t>
  </si>
  <si>
    <t>Investigation</t>
  </si>
  <si>
    <t>Dépenses en $</t>
  </si>
  <si>
    <t>Taux de change en $</t>
  </si>
  <si>
    <t>Travel Subsistence</t>
  </si>
  <si>
    <t>Telephone</t>
  </si>
  <si>
    <t>Office</t>
  </si>
  <si>
    <t>Transfer Fees</t>
  </si>
  <si>
    <t>Rent &amp; Utilities</t>
  </si>
  <si>
    <t>Office Materials</t>
  </si>
  <si>
    <t>Transport</t>
  </si>
  <si>
    <t>Internet</t>
  </si>
  <si>
    <t>Services</t>
  </si>
  <si>
    <t>Personnel</t>
  </si>
  <si>
    <t>Team Building</t>
  </si>
  <si>
    <t>Étiquettes de lignes</t>
  </si>
  <si>
    <t>Total général</t>
  </si>
  <si>
    <t>Somme de Montant dépensé</t>
  </si>
  <si>
    <t>Étiquettes de colonnes</t>
  </si>
  <si>
    <t>Bank Fees</t>
  </si>
  <si>
    <t>Achat de crédit</t>
  </si>
  <si>
    <t>Trust building</t>
  </si>
  <si>
    <t xml:space="preserve">Achat de crédit </t>
  </si>
  <si>
    <t>Investigation Materials</t>
  </si>
  <si>
    <t>Equipment</t>
  </si>
  <si>
    <t xml:space="preserve">Achat de seddo </t>
  </si>
  <si>
    <t xml:space="preserve">Frais d'envoi </t>
  </si>
  <si>
    <t xml:space="preserve">Paiement de la facture d'internet </t>
  </si>
  <si>
    <t xml:space="preserve">Paiement des impôts VRS </t>
  </si>
  <si>
    <t xml:space="preserve">Trust building </t>
  </si>
  <si>
    <t xml:space="preserve">Achat d'équipement </t>
  </si>
  <si>
    <t xml:space="preserve">Panier repas </t>
  </si>
  <si>
    <t>Website and software</t>
  </si>
  <si>
    <t xml:space="preserve">Frais bancaire </t>
  </si>
  <si>
    <t xml:space="preserve">Achat de produits de ménage </t>
  </si>
  <si>
    <t>Hébergement</t>
  </si>
  <si>
    <t>Transport mensuel</t>
  </si>
  <si>
    <t>Details</t>
  </si>
  <si>
    <t>Type de dépenses</t>
  </si>
  <si>
    <t>Departement</t>
  </si>
  <si>
    <t>Perte sur taux de change</t>
  </si>
  <si>
    <t>Renouvellement de l'hébergement du site web</t>
  </si>
  <si>
    <t>Perte sur taux de change sur renouvellement de l'hébergement du site web</t>
  </si>
  <si>
    <t>Achat de puce pour la balise</t>
  </si>
  <si>
    <t>Achat d'internet pour la Balise</t>
  </si>
  <si>
    <t>Frais Telecomp reserve A BCEAO</t>
  </si>
  <si>
    <t>Audit</t>
  </si>
  <si>
    <t>Trust building (achat de thé, sucre et charbon)</t>
  </si>
  <si>
    <t>15/14/2025</t>
  </si>
  <si>
    <t>Frais d'envoi de reliquat de budget au enquêteur, SN1</t>
  </si>
  <si>
    <t>Trust Building achat de crédit pour la cible</t>
  </si>
  <si>
    <t>Trust building achat de 08 sacs en pagne</t>
  </si>
  <si>
    <t>Achat de crédit pour appel international, Bassirou</t>
  </si>
  <si>
    <t>Paiement du CFE de Cécile pour l'année 2025 (</t>
  </si>
  <si>
    <t>Frais d'envoi des reliquats de budget au enquêteurs</t>
  </si>
  <si>
    <t>IBE ABONNEMENT IBE STANDARD</t>
  </si>
  <si>
    <t>Achat de woyofal via wave</t>
  </si>
  <si>
    <t>Agios du mois de janvier 2025</t>
  </si>
  <si>
    <t xml:space="preserve">Remboursement sur déplacement </t>
  </si>
  <si>
    <t>Paiment de la facture d'achat d'office matérials</t>
  </si>
  <si>
    <t xml:space="preserve">Paiement de l'assurance Multirisque </t>
  </si>
  <si>
    <t>Achat d'équipement</t>
  </si>
  <si>
    <t xml:space="preserve">Achat d'office matérials </t>
  </si>
  <si>
    <t>Achat de matériels de trust</t>
  </si>
  <si>
    <t xml:space="preserve">Achat de complément de produits de ménage </t>
  </si>
  <si>
    <t xml:space="preserve">Team building anniversaire </t>
  </si>
  <si>
    <t xml:space="preserve">Paiement des impôts  BRS </t>
  </si>
  <si>
    <t xml:space="preserve">Perte sur taux de change </t>
  </si>
  <si>
    <t xml:space="preserve">Paiement du loyer </t>
  </si>
  <si>
    <t xml:space="preserve">Avance sur les frais de l'audit </t>
  </si>
  <si>
    <t>Paiment de la facture d'assurance individuelle accident</t>
  </si>
  <si>
    <t xml:space="preserve">Ticket d'entrée et de sortie à la frontière </t>
  </si>
  <si>
    <t xml:space="preserve">Hébergment </t>
  </si>
  <si>
    <t>Paiement de frais d'analyse</t>
  </si>
  <si>
    <t>Achat d'ordonnance</t>
  </si>
  <si>
    <t xml:space="preserve">Confection d'un trophé en cristal </t>
  </si>
  <si>
    <t xml:space="preserve">Achat de gasoil  </t>
  </si>
  <si>
    <t>Achat de café et sucre</t>
  </si>
  <si>
    <t xml:space="preserve">Achat de casque audio </t>
  </si>
  <si>
    <t xml:space="preserve">Perte sur achat </t>
  </si>
  <si>
    <t>Achat d'équipement  (02 Souris) à Amazon</t>
  </si>
  <si>
    <t>Achat d'équipement  Multiport USB ) à Amazon</t>
  </si>
  <si>
    <t>Achat d'équipement  ( 02 écouteurs,) à Amazon</t>
  </si>
  <si>
    <t>Achat d'équipement  ( 01 Housse canonn) à Amazon</t>
  </si>
  <si>
    <t>Achat d'équipement  (01 Casque audio ) à Amazon</t>
  </si>
  <si>
    <t>Achat d'équipement  (02 Batteries externes Power Bank .) à Amazon</t>
  </si>
  <si>
    <t>Achat d'équipement  (02 chargeur USB) à Amazon</t>
  </si>
  <si>
    <t>Achat d'équipement  ( 01 Câble USB) à Amazon</t>
  </si>
  <si>
    <t>Achat d'équipement  ( chargeur  ordinateur ASUS) à Amazon</t>
  </si>
  <si>
    <t>Achat d'équipement  ( KEXIN Carte Micro SD 64 GO 5 Pièces) à Amazon</t>
  </si>
  <si>
    <t>Achat d'équipement  ( AIPIE Housse pour 13 13, 3 14 Pouces ordinateur Portable Sacoches) à Amazon</t>
  </si>
  <si>
    <t>Achat d'équipement ( Achat de EKSA H12 casque Micro PC) à Amazon</t>
  </si>
  <si>
    <t>Achat d'équipement l ( Guisessy Coque Compatible avec Xiaomi Redmi 14 C) à Amazon</t>
  </si>
  <si>
    <t>Achat d'équipement (01 Mini caméra) à Amazon</t>
  </si>
  <si>
    <t>Achat d'équipement (02 Enrégistreurs Vocales .) à Amazon</t>
  </si>
  <si>
    <t>Achat d'équipement (02 Traceur GPS) à Amazon</t>
  </si>
  <si>
    <t>Trust Building</t>
  </si>
  <si>
    <t xml:space="preserve">Paiement de la facture de Sen Eau </t>
  </si>
  <si>
    <t>Frais de télécomp reserve A BCEAO</t>
  </si>
  <si>
    <t>Frais de retrait via Gab</t>
  </si>
  <si>
    <t>Achat de 04 bouteilles de 20 litres vide, 02 gamelles en plastique</t>
  </si>
  <si>
    <t>Investigation Marerials</t>
  </si>
  <si>
    <t>Achat de 20 mètres de cordes</t>
  </si>
  <si>
    <t>Operation</t>
  </si>
  <si>
    <t>Renouvellement de l'abonnement de protonmail</t>
  </si>
  <si>
    <t>Website and Software</t>
  </si>
  <si>
    <t>Perte sur taux d'échange paiement abonnement de protonmail</t>
  </si>
  <si>
    <t>Frais de bancaire sur paiement de l'abonnement de proton</t>
  </si>
  <si>
    <t>Operation Materials</t>
  </si>
  <si>
    <t>Jail visit</t>
  </si>
  <si>
    <t>Achat de ram de papier</t>
  </si>
  <si>
    <t>Bonus</t>
  </si>
  <si>
    <t xml:space="preserve">Prestation de juriste </t>
  </si>
  <si>
    <t xml:space="preserve">Paiement de la facture d'IPM </t>
  </si>
  <si>
    <t xml:space="preserve">Paimenet de l'assurance santé </t>
  </si>
  <si>
    <t xml:space="preserve">Achat de crédit mensuel </t>
  </si>
  <si>
    <t xml:space="preserve">Achat de Gasoil </t>
  </si>
  <si>
    <t>Frais de parking</t>
  </si>
  <si>
    <t xml:space="preserve">Achat d'électricité </t>
  </si>
  <si>
    <t>Paiement des impôts VRS</t>
  </si>
  <si>
    <t xml:space="preserve">Paiement des impôts BRS </t>
  </si>
  <si>
    <t xml:space="preserve">Paiment de la facture d'hébergement </t>
  </si>
  <si>
    <t xml:space="preserve">Team Building anniversaire </t>
  </si>
  <si>
    <t>Hébergement, une nuitée</t>
  </si>
  <si>
    <t xml:space="preserve">Achat de gasoil </t>
  </si>
  <si>
    <t xml:space="preserve">Frais de parking </t>
  </si>
  <si>
    <t xml:space="preserve">Réparation de la voiture </t>
  </si>
  <si>
    <t xml:space="preserve">Recharge de la carte Xéweul </t>
  </si>
  <si>
    <t xml:space="preserve">Location voiture </t>
  </si>
  <si>
    <t xml:space="preserve">Achat de carte de crédit </t>
  </si>
  <si>
    <t xml:space="preserve">Panier repas  </t>
  </si>
  <si>
    <t xml:space="preserve">Achat de carburant </t>
  </si>
  <si>
    <t>Achat de carburant</t>
  </si>
  <si>
    <t>Location fourgonette</t>
  </si>
  <si>
    <t xml:space="preserve">Péage voiture location </t>
  </si>
  <si>
    <t xml:space="preserve">Prestation conduite </t>
  </si>
  <si>
    <t>Panier repas</t>
  </si>
  <si>
    <t>Frais de péage</t>
  </si>
  <si>
    <t>Achat de deux poulets braisés, 02 sandwich, 05 bouteilles d'eau et 01 jus</t>
  </si>
  <si>
    <t xml:space="preserve">Recharge 03 cartes rapido </t>
  </si>
  <si>
    <t>Hébergement une nuitée</t>
  </si>
  <si>
    <t xml:space="preserve">Hébergement, une nuitée </t>
  </si>
  <si>
    <t>Achat de viande</t>
  </si>
  <si>
    <t xml:space="preserve">Achat de deux kilos de riz </t>
  </si>
  <si>
    <t xml:space="preserve">Achat eau </t>
  </si>
  <si>
    <t xml:space="preserve">Jail vist </t>
  </si>
  <si>
    <t>Achat d'eau</t>
  </si>
  <si>
    <t xml:space="preserve">Achat bouteilles d'eau </t>
  </si>
  <si>
    <t xml:space="preserve">Prime </t>
  </si>
  <si>
    <t xml:space="preserve">Achat carburant </t>
  </si>
  <si>
    <t xml:space="preserve">Transport mensuel </t>
  </si>
  <si>
    <t xml:space="preserve">Agios du mois </t>
  </si>
  <si>
    <t>Jail Visit</t>
  </si>
  <si>
    <t xml:space="preserve">Frais de virement </t>
  </si>
  <si>
    <t>Bonus to media officier</t>
  </si>
  <si>
    <t>Media</t>
  </si>
  <si>
    <t>Achat de 06 bindés téléphone Pro et 02 coques téléphone Pro</t>
  </si>
  <si>
    <t>Frais de telecom reserve A BCEAO</t>
  </si>
  <si>
    <t>Frais d'évacuation des ordures</t>
  </si>
  <si>
    <t>Abonnement IBE standard</t>
  </si>
  <si>
    <t>Achat d'électricité woyofal</t>
  </si>
  <si>
    <t>Agios du mois de mars 2025</t>
  </si>
  <si>
    <t xml:space="preserve">Jail visit matin </t>
  </si>
  <si>
    <t xml:space="preserve">Jail Visit soir </t>
  </si>
  <si>
    <t xml:space="preserve">Remboursement de frais de péage </t>
  </si>
  <si>
    <t xml:space="preserve">Prime d'opération </t>
  </si>
  <si>
    <t xml:space="preserve">Achat de pizza margarita et 01 coca zero </t>
  </si>
  <si>
    <t xml:space="preserve">Location taxi avec chauffeur </t>
  </si>
  <si>
    <t xml:space="preserve">Remboursement carburant </t>
  </si>
  <si>
    <t xml:space="preserve">Prime opération </t>
  </si>
  <si>
    <t xml:space="preserve">Paiement prestation Média opération </t>
  </si>
  <si>
    <t xml:space="preserve">Achat de puce </t>
  </si>
  <si>
    <t>Achat de téléphone Tecno Pop 8 64 GO</t>
  </si>
  <si>
    <t xml:space="preserve">Achat d'électricité woyofal </t>
  </si>
  <si>
    <t xml:space="preserve">Frais bancaire sur virement de grant </t>
  </si>
  <si>
    <t xml:space="preserve">Paiment des impôts vrs </t>
  </si>
  <si>
    <t xml:space="preserve">Paiment des impôts brs </t>
  </si>
  <si>
    <t xml:space="preserve">Paiement de la facture de ba eau bab </t>
  </si>
  <si>
    <t xml:space="preserve">Paiement de  prestation interprete </t>
  </si>
  <si>
    <t xml:space="preserve">Fras d'envoi </t>
  </si>
  <si>
    <t xml:space="preserve">Paiement de la facture de burotic diffusion </t>
  </si>
  <si>
    <t>Achat d'office matériels</t>
  </si>
  <si>
    <t xml:space="preserve">Protocole d'accord de départ à l'amiable </t>
  </si>
  <si>
    <t xml:space="preserve">Remboursement sur achat de coque et blindage téléphone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</si>
</sst>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_€_-;\-* #,##0.00\ _€_-;_-* \-??\ _€_-;_-@_-"/>
    <numFmt numFmtId="167" formatCode="_-* #,##0\ _€_-;\-* #,##0\ _€_-;_-* \-??\ _€_-;_-@_-"/>
    <numFmt numFmtId="168" formatCode="_-* #,##0_-;\-* #,##0_-;_-* &quot;-&quot;??_-;_-@_-"/>
    <numFmt numFmtId="169" formatCode="#,##0_ ;[Red]\-#,##0\ "/>
    <numFmt numFmtId="170" formatCode="#,##0.00_ ;[Red]\-#,##0.00\ "/>
    <numFmt numFmtId="171" formatCode="_-* #,##0.0000_-;\-* #,##0.0000_-;_-* &quot;-&quot;??_-;_-@_-"/>
    <numFmt numFmtId="172" formatCode="_-* #,##0\ _€_-;\-* #,##0\ _€_-;_-* &quot;- &quot;_€_-;_-@_-"/>
  </numFmts>
  <fonts count="2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charset val="238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charset val="1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5">
    <xf numFmtId="0" fontId="0" fillId="0" borderId="0"/>
    <xf numFmtId="166" fontId="7" fillId="0" borderId="0" applyBorder="0" applyProtection="0"/>
    <xf numFmtId="166" fontId="7" fillId="0" borderId="0" applyBorder="0" applyProtection="0"/>
    <xf numFmtId="166" fontId="7" fillId="0" borderId="0" applyBorder="0" applyProtection="0"/>
    <xf numFmtId="0" fontId="7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8" fillId="0" borderId="0"/>
    <xf numFmtId="41" fontId="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65">
    <xf numFmtId="0" fontId="0" fillId="0" borderId="0" xfId="0"/>
    <xf numFmtId="0" fontId="0" fillId="2" borderId="0" xfId="0" applyFill="1"/>
    <xf numFmtId="14" fontId="10" fillId="4" borderId="1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14" fontId="11" fillId="3" borderId="3" xfId="0" applyNumberFormat="1" applyFont="1" applyFill="1" applyBorder="1" applyAlignment="1">
      <alignment horizontal="right"/>
    </xf>
    <xf numFmtId="0" fontId="11" fillId="3" borderId="4" xfId="0" applyFont="1" applyFill="1" applyBorder="1" applyAlignment="1">
      <alignment horizontal="left"/>
    </xf>
    <xf numFmtId="0" fontId="0" fillId="0" borderId="3" xfId="0" applyBorder="1"/>
    <xf numFmtId="14" fontId="11" fillId="3" borderId="5" xfId="0" applyNumberFormat="1" applyFont="1" applyFill="1" applyBorder="1" applyAlignment="1">
      <alignment horizontal="right"/>
    </xf>
    <xf numFmtId="0" fontId="11" fillId="3" borderId="6" xfId="0" applyFont="1" applyFill="1" applyBorder="1" applyAlignment="1">
      <alignment horizontal="left"/>
    </xf>
    <xf numFmtId="0" fontId="0" fillId="0" borderId="5" xfId="0" applyBorder="1"/>
    <xf numFmtId="14" fontId="11" fillId="2" borderId="5" xfId="0" applyNumberFormat="1" applyFont="1" applyFill="1" applyBorder="1"/>
    <xf numFmtId="0" fontId="11" fillId="2" borderId="6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14" fontId="11" fillId="2" borderId="3" xfId="0" applyNumberFormat="1" applyFont="1" applyFill="1" applyBorder="1"/>
    <xf numFmtId="0" fontId="11" fillId="2" borderId="4" xfId="0" applyFont="1" applyFill="1" applyBorder="1" applyAlignment="1">
      <alignment horizontal="left"/>
    </xf>
    <xf numFmtId="0" fontId="0" fillId="2" borderId="5" xfId="0" applyFill="1" applyBorder="1"/>
    <xf numFmtId="0" fontId="11" fillId="2" borderId="6" xfId="0" applyFont="1" applyFill="1" applyBorder="1" applyAlignment="1">
      <alignment horizontal="left" wrapText="1"/>
    </xf>
    <xf numFmtId="14" fontId="1" fillId="2" borderId="5" xfId="0" applyNumberFormat="1" applyFont="1" applyFill="1" applyBorder="1" applyAlignment="1">
      <alignment horizontal="right"/>
    </xf>
    <xf numFmtId="17" fontId="1" fillId="2" borderId="6" xfId="0" applyNumberFormat="1" applyFont="1" applyFill="1" applyBorder="1" applyAlignment="1">
      <alignment horizontal="left"/>
    </xf>
    <xf numFmtId="0" fontId="13" fillId="3" borderId="6" xfId="0" applyFont="1" applyFill="1" applyBorder="1"/>
    <xf numFmtId="14" fontId="14" fillId="2" borderId="5" xfId="0" applyNumberFormat="1" applyFont="1" applyFill="1" applyBorder="1" applyAlignment="1">
      <alignment horizontal="right"/>
    </xf>
    <xf numFmtId="0" fontId="11" fillId="2" borderId="6" xfId="0" applyFont="1" applyFill="1" applyBorder="1"/>
    <xf numFmtId="14" fontId="15" fillId="2" borderId="5" xfId="0" applyNumberFormat="1" applyFont="1" applyFill="1" applyBorder="1"/>
    <xf numFmtId="0" fontId="15" fillId="2" borderId="6" xfId="0" applyFont="1" applyFill="1" applyBorder="1" applyAlignment="1">
      <alignment horizontal="left"/>
    </xf>
    <xf numFmtId="0" fontId="15" fillId="3" borderId="6" xfId="0" applyFont="1" applyFill="1" applyBorder="1"/>
    <xf numFmtId="0" fontId="12" fillId="2" borderId="6" xfId="0" applyFont="1" applyFill="1" applyBorder="1" applyAlignment="1">
      <alignment horizontal="left" wrapText="1"/>
    </xf>
    <xf numFmtId="0" fontId="14" fillId="2" borderId="6" xfId="0" applyFont="1" applyFill="1" applyBorder="1"/>
    <xf numFmtId="14" fontId="14" fillId="2" borderId="6" xfId="0" applyNumberFormat="1" applyFont="1" applyFill="1" applyBorder="1" applyAlignment="1">
      <alignment horizontal="left"/>
    </xf>
    <xf numFmtId="14" fontId="0" fillId="2" borderId="5" xfId="0" applyNumberFormat="1" applyFill="1" applyBorder="1"/>
    <xf numFmtId="0" fontId="0" fillId="2" borderId="6" xfId="0" applyFill="1" applyBorder="1"/>
    <xf numFmtId="0" fontId="0" fillId="2" borderId="8" xfId="0" applyFill="1" applyBorder="1"/>
    <xf numFmtId="14" fontId="0" fillId="0" borderId="10" xfId="0" applyNumberFormat="1" applyBorder="1"/>
    <xf numFmtId="0" fontId="0" fillId="0" borderId="11" xfId="0" applyBorder="1"/>
    <xf numFmtId="0" fontId="0" fillId="0" borderId="10" xfId="0" applyBorder="1"/>
    <xf numFmtId="14" fontId="0" fillId="0" borderId="0" xfId="0" applyNumberFormat="1"/>
    <xf numFmtId="14" fontId="11" fillId="2" borderId="3" xfId="18" applyNumberFormat="1" applyFont="1" applyFill="1" applyBorder="1"/>
    <xf numFmtId="0" fontId="11" fillId="2" borderId="6" xfId="18" applyFont="1" applyFill="1" applyBorder="1" applyAlignment="1">
      <alignment horizontal="left" wrapText="1"/>
    </xf>
    <xf numFmtId="14" fontId="17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170" fontId="17" fillId="4" borderId="1" xfId="16" applyNumberFormat="1" applyFont="1" applyFill="1" applyBorder="1" applyAlignment="1">
      <alignment horizontal="right"/>
    </xf>
    <xf numFmtId="0" fontId="12" fillId="0" borderId="0" xfId="0" applyFont="1"/>
    <xf numFmtId="14" fontId="18" fillId="2" borderId="3" xfId="0" applyNumberFormat="1" applyFont="1" applyFill="1" applyBorder="1"/>
    <xf numFmtId="0" fontId="19" fillId="2" borderId="4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4" fontId="20" fillId="2" borderId="4" xfId="0" applyNumberFormat="1" applyFont="1" applyFill="1" applyBorder="1"/>
    <xf numFmtId="0" fontId="12" fillId="2" borderId="0" xfId="0" applyFont="1" applyFill="1"/>
    <xf numFmtId="14" fontId="18" fillId="2" borderId="5" xfId="0" applyNumberFormat="1" applyFont="1" applyFill="1" applyBorder="1"/>
    <xf numFmtId="0" fontId="18" fillId="2" borderId="6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center" wrapText="1"/>
    </xf>
    <xf numFmtId="4" fontId="20" fillId="2" borderId="6" xfId="0" applyNumberFormat="1" applyFont="1" applyFill="1" applyBorder="1"/>
    <xf numFmtId="0" fontId="20" fillId="2" borderId="6" xfId="0" applyFont="1" applyFill="1" applyBorder="1"/>
    <xf numFmtId="14" fontId="18" fillId="3" borderId="5" xfId="0" applyNumberFormat="1" applyFont="1" applyFill="1" applyBorder="1" applyAlignment="1">
      <alignment horizontal="right"/>
    </xf>
    <xf numFmtId="0" fontId="18" fillId="3" borderId="6" xfId="0" applyFont="1" applyFill="1" applyBorder="1" applyAlignment="1">
      <alignment horizontal="left"/>
    </xf>
    <xf numFmtId="0" fontId="20" fillId="2" borderId="5" xfId="0" applyFont="1" applyFill="1" applyBorder="1"/>
    <xf numFmtId="0" fontId="19" fillId="3" borderId="6" xfId="0" applyFont="1" applyFill="1" applyBorder="1"/>
    <xf numFmtId="17" fontId="20" fillId="2" borderId="6" xfId="0" applyNumberFormat="1" applyFont="1" applyFill="1" applyBorder="1" applyAlignment="1">
      <alignment horizontal="left"/>
    </xf>
    <xf numFmtId="14" fontId="20" fillId="2" borderId="5" xfId="0" applyNumberFormat="1" applyFont="1" applyFill="1" applyBorder="1" applyAlignment="1">
      <alignment horizontal="right"/>
    </xf>
    <xf numFmtId="4" fontId="12" fillId="0" borderId="0" xfId="0" applyNumberFormat="1" applyFont="1"/>
    <xf numFmtId="14" fontId="19" fillId="2" borderId="5" xfId="0" applyNumberFormat="1" applyFont="1" applyFill="1" applyBorder="1" applyAlignment="1">
      <alignment horizontal="right"/>
    </xf>
    <xf numFmtId="0" fontId="18" fillId="2" borderId="6" xfId="0" applyFont="1" applyFill="1" applyBorder="1"/>
    <xf numFmtId="0" fontId="19" fillId="2" borderId="6" xfId="0" applyFont="1" applyFill="1" applyBorder="1" applyAlignment="1">
      <alignment horizontal="left"/>
    </xf>
    <xf numFmtId="0" fontId="18" fillId="2" borderId="5" xfId="0" applyFont="1" applyFill="1" applyBorder="1"/>
    <xf numFmtId="0" fontId="19" fillId="2" borderId="6" xfId="0" applyFont="1" applyFill="1" applyBorder="1"/>
    <xf numFmtId="14" fontId="19" fillId="2" borderId="5" xfId="0" applyNumberFormat="1" applyFont="1" applyFill="1" applyBorder="1"/>
    <xf numFmtId="0" fontId="19" fillId="2" borderId="5" xfId="0" applyFont="1" applyFill="1" applyBorder="1"/>
    <xf numFmtId="0" fontId="18" fillId="2" borderId="6" xfId="0" applyFont="1" applyFill="1" applyBorder="1" applyAlignment="1">
      <alignment horizontal="left" wrapText="1"/>
    </xf>
    <xf numFmtId="0" fontId="12" fillId="2" borderId="5" xfId="0" applyFont="1" applyFill="1" applyBorder="1"/>
    <xf numFmtId="14" fontId="20" fillId="0" borderId="5" xfId="0" applyNumberFormat="1" applyFont="1" applyBorder="1"/>
    <xf numFmtId="0" fontId="20" fillId="0" borderId="6" xfId="0" applyFont="1" applyBorder="1"/>
    <xf numFmtId="14" fontId="18" fillId="2" borderId="10" xfId="0" applyNumberFormat="1" applyFont="1" applyFill="1" applyBorder="1"/>
    <xf numFmtId="0" fontId="20" fillId="2" borderId="11" xfId="0" applyFont="1" applyFill="1" applyBorder="1"/>
    <xf numFmtId="0" fontId="20" fillId="2" borderId="10" xfId="0" applyFont="1" applyFill="1" applyBorder="1"/>
    <xf numFmtId="4" fontId="20" fillId="2" borderId="11" xfId="0" applyNumberFormat="1" applyFont="1" applyFill="1" applyBorder="1"/>
    <xf numFmtId="14" fontId="12" fillId="0" borderId="0" xfId="0" applyNumberFormat="1" applyFont="1"/>
    <xf numFmtId="170" fontId="12" fillId="0" borderId="0" xfId="0" applyNumberFormat="1" applyFont="1" applyAlignment="1">
      <alignment horizontal="right"/>
    </xf>
    <xf numFmtId="169" fontId="9" fillId="4" borderId="2" xfId="16" applyNumberFormat="1" applyFont="1" applyFill="1" applyBorder="1"/>
    <xf numFmtId="164" fontId="9" fillId="4" borderId="1" xfId="16" applyNumberFormat="1" applyFont="1" applyFill="1" applyBorder="1"/>
    <xf numFmtId="169" fontId="0" fillId="2" borderId="4" xfId="1" applyNumberFormat="1" applyFont="1" applyFill="1" applyBorder="1" applyProtection="1"/>
    <xf numFmtId="4" fontId="0" fillId="0" borderId="3" xfId="0" applyNumberFormat="1" applyBorder="1"/>
    <xf numFmtId="169" fontId="0" fillId="2" borderId="6" xfId="1" applyNumberFormat="1" applyFont="1" applyFill="1" applyBorder="1" applyProtection="1"/>
    <xf numFmtId="169" fontId="11" fillId="2" borderId="6" xfId="1" applyNumberFormat="1" applyFont="1" applyFill="1" applyBorder="1" applyProtection="1"/>
    <xf numFmtId="4" fontId="11" fillId="2" borderId="4" xfId="1" applyNumberFormat="1" applyFont="1" applyFill="1" applyBorder="1" applyProtection="1"/>
    <xf numFmtId="4" fontId="0" fillId="2" borderId="3" xfId="0" applyNumberFormat="1" applyFill="1" applyBorder="1"/>
    <xf numFmtId="0" fontId="11" fillId="2" borderId="7" xfId="0" applyFont="1" applyFill="1" applyBorder="1"/>
    <xf numFmtId="4" fontId="11" fillId="2" borderId="6" xfId="19" applyNumberFormat="1" applyFont="1" applyFill="1" applyBorder="1" applyAlignment="1" applyProtection="1"/>
    <xf numFmtId="0" fontId="11" fillId="2" borderId="5" xfId="0" applyFont="1" applyFill="1" applyBorder="1"/>
    <xf numFmtId="4" fontId="11" fillId="2" borderId="6" xfId="1" applyNumberFormat="1" applyFont="1" applyFill="1" applyBorder="1" applyProtection="1"/>
    <xf numFmtId="4" fontId="11" fillId="2" borderId="6" xfId="24" applyNumberFormat="1" applyFont="1" applyFill="1" applyBorder="1" applyAlignment="1" applyProtection="1"/>
    <xf numFmtId="169" fontId="1" fillId="2" borderId="6" xfId="0" applyNumberFormat="1" applyFont="1" applyFill="1" applyBorder="1"/>
    <xf numFmtId="169" fontId="0" fillId="2" borderId="6" xfId="1" applyNumberFormat="1" applyFont="1" applyFill="1" applyBorder="1"/>
    <xf numFmtId="169" fontId="15" fillId="2" borderId="6" xfId="1" applyNumberFormat="1" applyFont="1" applyFill="1" applyBorder="1" applyProtection="1"/>
    <xf numFmtId="167" fontId="0" fillId="2" borderId="6" xfId="1" applyNumberFormat="1" applyFont="1" applyFill="1" applyBorder="1" applyProtection="1"/>
    <xf numFmtId="169" fontId="12" fillId="2" borderId="6" xfId="1" applyNumberFormat="1" applyFont="1" applyFill="1" applyBorder="1" applyProtection="1"/>
    <xf numFmtId="169" fontId="0" fillId="2" borderId="6" xfId="0" applyNumberFormat="1" applyFill="1" applyBorder="1"/>
    <xf numFmtId="169" fontId="0" fillId="2" borderId="8" xfId="0" applyNumberFormat="1" applyFill="1" applyBorder="1"/>
    <xf numFmtId="169" fontId="0" fillId="0" borderId="11" xfId="0" applyNumberFormat="1" applyBorder="1"/>
    <xf numFmtId="4" fontId="0" fillId="0" borderId="9" xfId="0" applyNumberFormat="1" applyBorder="1"/>
    <xf numFmtId="172" fontId="18" fillId="2" borderId="3" xfId="19" applyNumberFormat="1" applyFont="1" applyFill="1" applyBorder="1" applyAlignment="1" applyProtection="1"/>
    <xf numFmtId="171" fontId="20" fillId="2" borderId="3" xfId="19" applyNumberFormat="1" applyFont="1" applyFill="1" applyBorder="1" applyAlignment="1"/>
    <xf numFmtId="172" fontId="18" fillId="2" borderId="5" xfId="19" applyNumberFormat="1" applyFont="1" applyFill="1" applyBorder="1" applyAlignment="1" applyProtection="1"/>
    <xf numFmtId="171" fontId="20" fillId="2" borderId="5" xfId="19" applyNumberFormat="1" applyFont="1" applyFill="1" applyBorder="1" applyAlignment="1"/>
    <xf numFmtId="168" fontId="20" fillId="2" borderId="5" xfId="19" applyNumberFormat="1" applyFont="1" applyFill="1" applyBorder="1" applyAlignment="1" applyProtection="1"/>
    <xf numFmtId="168" fontId="18" fillId="2" borderId="5" xfId="19" applyNumberFormat="1" applyFont="1" applyFill="1" applyBorder="1" applyAlignment="1" applyProtection="1"/>
    <xf numFmtId="168" fontId="20" fillId="2" borderId="5" xfId="19" applyNumberFormat="1" applyFont="1" applyFill="1" applyBorder="1" applyAlignment="1"/>
    <xf numFmtId="168" fontId="19" fillId="2" borderId="5" xfId="19" applyNumberFormat="1" applyFont="1" applyFill="1" applyBorder="1" applyAlignment="1"/>
    <xf numFmtId="43" fontId="18" fillId="2" borderId="5" xfId="19" applyFont="1" applyFill="1" applyBorder="1" applyAlignment="1" applyProtection="1"/>
    <xf numFmtId="168" fontId="20" fillId="0" borderId="5" xfId="19" applyNumberFormat="1" applyFont="1" applyBorder="1" applyAlignment="1"/>
    <xf numFmtId="43" fontId="18" fillId="2" borderId="10" xfId="19" applyFont="1" applyFill="1" applyBorder="1" applyAlignment="1" applyProtection="1"/>
    <xf numFmtId="171" fontId="20" fillId="2" borderId="10" xfId="19" applyNumberFormat="1" applyFont="1" applyFill="1" applyBorder="1" applyAlignment="1"/>
    <xf numFmtId="169" fontId="0" fillId="0" borderId="0" xfId="0" applyNumberFormat="1"/>
    <xf numFmtId="4" fontId="0" fillId="0" borderId="0" xfId="0" applyNumberFormat="1"/>
    <xf numFmtId="164" fontId="17" fillId="4" borderId="1" xfId="16" applyNumberFormat="1" applyFont="1" applyFill="1" applyBorder="1" applyAlignment="1">
      <alignment horizontal="left"/>
    </xf>
    <xf numFmtId="171" fontId="17" fillId="4" borderId="1" xfId="1" applyNumberFormat="1" applyFont="1" applyFill="1" applyBorder="1" applyAlignment="1">
      <alignment horizontal="left"/>
    </xf>
    <xf numFmtId="14" fontId="18" fillId="3" borderId="3" xfId="0" applyNumberFormat="1" applyFont="1" applyFill="1" applyBorder="1" applyAlignment="1">
      <alignment horizontal="right"/>
    </xf>
    <xf numFmtId="0" fontId="18" fillId="3" borderId="3" xfId="0" applyFont="1" applyFill="1" applyBorder="1" applyAlignment="1">
      <alignment horizontal="left"/>
    </xf>
    <xf numFmtId="167" fontId="18" fillId="2" borderId="3" xfId="1" applyNumberFormat="1" applyFont="1" applyFill="1" applyBorder="1" applyAlignment="1" applyProtection="1">
      <alignment horizontal="left"/>
    </xf>
    <xf numFmtId="4" fontId="20" fillId="2" borderId="5" xfId="0" applyNumberFormat="1" applyFont="1" applyFill="1" applyBorder="1"/>
    <xf numFmtId="171" fontId="20" fillId="2" borderId="5" xfId="1" applyNumberFormat="1" applyFont="1" applyFill="1" applyBorder="1"/>
    <xf numFmtId="14" fontId="21" fillId="2" borderId="3" xfId="0" applyNumberFormat="1" applyFont="1" applyFill="1" applyBorder="1"/>
    <xf numFmtId="0" fontId="21" fillId="2" borderId="5" xfId="0" applyFont="1" applyFill="1" applyBorder="1"/>
    <xf numFmtId="167" fontId="18" fillId="2" borderId="5" xfId="1" applyNumberFormat="1" applyFont="1" applyFill="1" applyBorder="1"/>
    <xf numFmtId="0" fontId="12" fillId="0" borderId="5" xfId="0" applyFont="1" applyBorder="1"/>
    <xf numFmtId="0" fontId="18" fillId="2" borderId="5" xfId="0" applyFont="1" applyFill="1" applyBorder="1" applyAlignment="1">
      <alignment horizontal="left"/>
    </xf>
    <xf numFmtId="0" fontId="18" fillId="2" borderId="3" xfId="0" applyFont="1" applyFill="1" applyBorder="1" applyAlignment="1">
      <alignment horizontal="left"/>
    </xf>
    <xf numFmtId="172" fontId="18" fillId="2" borderId="5" xfId="1" applyNumberFormat="1" applyFont="1" applyFill="1" applyBorder="1" applyAlignment="1" applyProtection="1">
      <alignment horizontal="left"/>
    </xf>
    <xf numFmtId="172" fontId="19" fillId="2" borderId="5" xfId="1" applyNumberFormat="1" applyFont="1" applyFill="1" applyBorder="1" applyAlignment="1" applyProtection="1">
      <alignment horizontal="left"/>
    </xf>
    <xf numFmtId="0" fontId="19" fillId="3" borderId="5" xfId="0" applyFont="1" applyFill="1" applyBorder="1"/>
    <xf numFmtId="167" fontId="18" fillId="2" borderId="5" xfId="1" applyNumberFormat="1" applyFont="1" applyFill="1" applyBorder="1" applyProtection="1"/>
    <xf numFmtId="14" fontId="22" fillId="2" borderId="3" xfId="0" applyNumberFormat="1" applyFont="1" applyFill="1" applyBorder="1" applyAlignment="1">
      <alignment horizontal="right"/>
    </xf>
    <xf numFmtId="167" fontId="18" fillId="2" borderId="3" xfId="1" applyNumberFormat="1" applyFont="1" applyFill="1" applyBorder="1" applyProtection="1"/>
    <xf numFmtId="0" fontId="19" fillId="2" borderId="5" xfId="0" applyFont="1" applyFill="1" applyBorder="1" applyAlignment="1">
      <alignment horizontal="left"/>
    </xf>
    <xf numFmtId="0" fontId="20" fillId="2" borderId="5" xfId="0" applyFont="1" applyFill="1" applyBorder="1" applyAlignment="1">
      <alignment horizontal="left" wrapText="1"/>
    </xf>
    <xf numFmtId="14" fontId="21" fillId="2" borderId="5" xfId="0" applyNumberFormat="1" applyFont="1" applyFill="1" applyBorder="1" applyAlignment="1">
      <alignment horizontal="right"/>
    </xf>
    <xf numFmtId="17" fontId="22" fillId="2" borderId="3" xfId="0" applyNumberFormat="1" applyFont="1" applyFill="1" applyBorder="1" applyAlignment="1">
      <alignment horizontal="left"/>
    </xf>
    <xf numFmtId="0" fontId="18" fillId="2" borderId="3" xfId="0" applyFont="1" applyFill="1" applyBorder="1"/>
    <xf numFmtId="167" fontId="18" fillId="2" borderId="3" xfId="1" applyNumberFormat="1" applyFont="1" applyFill="1" applyBorder="1"/>
    <xf numFmtId="0" fontId="18" fillId="2" borderId="3" xfId="0" applyFont="1" applyFill="1" applyBorder="1" applyAlignment="1">
      <alignment horizontal="left" wrapText="1"/>
    </xf>
    <xf numFmtId="0" fontId="19" fillId="3" borderId="3" xfId="0" applyFont="1" applyFill="1" applyBorder="1"/>
    <xf numFmtId="14" fontId="19" fillId="2" borderId="5" xfId="0" applyNumberFormat="1" applyFont="1" applyFill="1" applyBorder="1" applyAlignment="1">
      <alignment horizontal="center"/>
    </xf>
    <xf numFmtId="0" fontId="18" fillId="3" borderId="5" xfId="0" applyFont="1" applyFill="1" applyBorder="1" applyAlignment="1">
      <alignment horizontal="left"/>
    </xf>
    <xf numFmtId="168" fontId="20" fillId="2" borderId="5" xfId="1" applyNumberFormat="1" applyFont="1" applyFill="1" applyBorder="1" applyProtection="1"/>
    <xf numFmtId="168" fontId="19" fillId="2" borderId="5" xfId="1" applyNumberFormat="1" applyFont="1" applyFill="1" applyBorder="1" applyAlignment="1">
      <alignment horizontal="center"/>
    </xf>
    <xf numFmtId="0" fontId="18" fillId="2" borderId="9" xfId="0" applyFont="1" applyFill="1" applyBorder="1" applyAlignment="1">
      <alignment horizontal="left" wrapText="1"/>
    </xf>
    <xf numFmtId="172" fontId="18" fillId="2" borderId="10" xfId="1" applyNumberFormat="1" applyFont="1" applyFill="1" applyBorder="1" applyAlignment="1" applyProtection="1">
      <alignment horizontal="left"/>
    </xf>
    <xf numFmtId="4" fontId="20" fillId="2" borderId="10" xfId="0" applyNumberFormat="1" applyFont="1" applyFill="1" applyBorder="1"/>
    <xf numFmtId="0" fontId="12" fillId="0" borderId="10" xfId="0" applyFont="1" applyBorder="1"/>
    <xf numFmtId="171" fontId="12" fillId="0" borderId="0" xfId="1" applyNumberFormat="1" applyFont="1"/>
    <xf numFmtId="167" fontId="7" fillId="0" borderId="0" xfId="1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12" xfId="0" applyNumberFormat="1" applyBorder="1"/>
    <xf numFmtId="167" fontId="0" fillId="0" borderId="13" xfId="0" applyNumberFormat="1" applyBorder="1"/>
    <xf numFmtId="0" fontId="0" fillId="0" borderId="5" xfId="0" applyBorder="1" applyAlignment="1">
      <alignment horizontal="left"/>
    </xf>
    <xf numFmtId="167" fontId="0" fillId="0" borderId="14" xfId="0" applyNumberFormat="1" applyBorder="1"/>
    <xf numFmtId="167" fontId="0" fillId="0" borderId="5" xfId="0" applyNumberFormat="1" applyBorder="1"/>
    <xf numFmtId="167" fontId="0" fillId="0" borderId="15" xfId="0" applyNumberFormat="1" applyBorder="1"/>
    <xf numFmtId="0" fontId="0" fillId="0" borderId="10" xfId="0" applyBorder="1" applyAlignment="1">
      <alignment horizontal="left"/>
    </xf>
    <xf numFmtId="167" fontId="0" fillId="0" borderId="10" xfId="0" applyNumberFormat="1" applyBorder="1"/>
    <xf numFmtId="167" fontId="0" fillId="0" borderId="16" xfId="0" applyNumberFormat="1" applyBorder="1"/>
    <xf numFmtId="0" fontId="0" fillId="0" borderId="1" xfId="0" applyBorder="1" applyAlignment="1">
      <alignment horizontal="left"/>
    </xf>
    <xf numFmtId="0" fontId="0" fillId="0" borderId="1" xfId="0" pivotButton="1" applyBorder="1"/>
    <xf numFmtId="167" fontId="0" fillId="0" borderId="1" xfId="0" pivotButton="1" applyNumberFormat="1" applyBorder="1"/>
  </cellXfs>
  <cellStyles count="25">
    <cellStyle name="Comma 3" xfId="2" xr:uid="{00000000-0005-0000-0000-000000000000}"/>
    <cellStyle name="Milliers" xfId="1" builtinId="3"/>
    <cellStyle name="Milliers [0] 4" xfId="17" xr:uid="{3B7EBE34-04A2-4BF9-8D5B-C49F3C88195D}"/>
    <cellStyle name="Milliers 2" xfId="3" xr:uid="{00000000-0005-0000-0000-000002000000}"/>
    <cellStyle name="Milliers 2 2" xfId="7" xr:uid="{00000000-0005-0000-0000-000003000000}"/>
    <cellStyle name="Milliers 2 2 2" xfId="13" xr:uid="{00000000-0005-0000-0000-000004000000}"/>
    <cellStyle name="Milliers 2 3" xfId="9" xr:uid="{00000000-0005-0000-0000-000005000000}"/>
    <cellStyle name="Milliers 2 3 2" xfId="15" xr:uid="{00000000-0005-0000-0000-000006000000}"/>
    <cellStyle name="Milliers 3" xfId="19" xr:uid="{FCF55B9B-9FB7-4B2F-BF19-AE29BB0AD353}"/>
    <cellStyle name="Milliers 4" xfId="21" xr:uid="{D3E00B2B-97C4-44C6-95B8-2DA9DC512953}"/>
    <cellStyle name="Milliers 5" xfId="22" xr:uid="{42A90980-8F9A-4C2D-B7EB-F426F73EB756}"/>
    <cellStyle name="Milliers 6" xfId="20" xr:uid="{814FB6A4-8490-4BEE-AE05-5E08F9D64EC9}"/>
    <cellStyle name="Milliers 7" xfId="23" xr:uid="{158B476F-2095-4BAD-A1B0-6709D8B2F2DD}"/>
    <cellStyle name="Milliers 8" xfId="24" xr:uid="{BB071ADD-B82A-4DCB-B6EB-67DE81FF3AA4}"/>
    <cellStyle name="Normal" xfId="0" builtinId="0"/>
    <cellStyle name="Normal 2" xfId="4" xr:uid="{00000000-0005-0000-0000-000008000000}"/>
    <cellStyle name="Normal 3" xfId="5" xr:uid="{00000000-0005-0000-0000-000009000000}"/>
    <cellStyle name="Normal 3 2" xfId="11" xr:uid="{00000000-0005-0000-0000-00000A000000}"/>
    <cellStyle name="Normal 4" xfId="6" xr:uid="{00000000-0005-0000-0000-00000B000000}"/>
    <cellStyle name="Normal 4 2" xfId="12" xr:uid="{00000000-0005-0000-0000-00000C000000}"/>
    <cellStyle name="Normal 5" xfId="8" xr:uid="{00000000-0005-0000-0000-00000D000000}"/>
    <cellStyle name="Normal 5 2" xfId="14" xr:uid="{00000000-0005-0000-0000-00000E000000}"/>
    <cellStyle name="Normal 6" xfId="10" xr:uid="{00000000-0005-0000-0000-00000F000000}"/>
    <cellStyle name="Normal 7" xfId="18" xr:uid="{59D8DFDE-D937-41F4-B3C2-47CF91327EF3}"/>
    <cellStyle name="Normal_Total expenses by date 2" xfId="16" xr:uid="{9D86B379-EFA4-4429-A412-2422049D7406}"/>
  </cellStyles>
  <dxfs count="62"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7" formatCode="_-* #,##0\ _€_-;\-* #,##0\ _€_-;_-* \-??\ _€_-;_-@_-"/>
    </dxf>
    <dxf>
      <numFmt numFmtId="167" formatCode="_-* #,##0\ _€_-;\-* #,##0\ _€_-;_-* \-??\ _€_-;_-@_-"/>
    </dxf>
    <dxf>
      <numFmt numFmtId="167" formatCode="_-* #,##0\ _€_-;\-* #,##0\ _€_-;_-* \-??\ _€_-;_-@_-"/>
    </dxf>
    <dxf>
      <numFmt numFmtId="167" formatCode="_-* #,##0\ _€_-;\-* #,##0\ _€_-;_-* \-??\ _€_-;_-@_-"/>
    </dxf>
    <dxf>
      <numFmt numFmtId="167" formatCode="_-* #,##0\ _€_-;\-* #,##0\ _€_-;_-* \-??\ _€_-;_-@_-"/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EB91E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5983B0"/>
      <rgbColor rgb="FF77BC65"/>
      <rgbColor rgb="FF003366"/>
      <rgbColor rgb="FF3FAF4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Compta%20Eagle%20S&#233;n&#233;gal\Rapports\Rapport%20financier%202025\03%20Eagle%20S&#233;n&#233;gal%20rapport%20financier%20mars%20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757.548973032404" createdVersion="8" refreshedVersion="8" minRefreshableVersion="3" recordCount="136" xr:uid="{C447449B-7D29-495D-B8CE-54850286F528}">
  <cacheSource type="worksheet">
    <worksheetSource ref="A1:M137" sheet="Data" r:id="rId2"/>
  </cacheSource>
  <cacheFields count="13">
    <cacheField name="Date" numFmtId="14">
      <sharedItems containsSemiMixedTypes="0" containsNonDate="0" containsDate="1" containsString="0" minDate="2025-02-20T00:00:00" maxDate="2025-04-01T00:00:00"/>
    </cacheField>
    <cacheField name="Details" numFmtId="0">
      <sharedItems/>
    </cacheField>
    <cacheField name="Type de dépenses" numFmtId="0">
      <sharedItems count="16">
        <s v="Jail Visit"/>
        <s v="Transport"/>
        <s v="Telephone"/>
        <s v="Travel Subsistence"/>
        <s v="Services"/>
        <s v="Bonus"/>
        <s v="Personnel"/>
        <s v="Bank Fees"/>
        <s v="Bonus to media officier"/>
        <s v="Investigation Materials"/>
        <s v="Equipment"/>
        <s v="Rent &amp; Utilities"/>
        <s v="Internet"/>
        <s v="Trust Building"/>
        <s v="Transfer Fees"/>
        <s v="Office Materials"/>
      </sharedItems>
    </cacheField>
    <cacheField name="Departement" numFmtId="0">
      <sharedItems containsBlank="1" count="7">
        <s v="Operation"/>
        <s v="Legal"/>
        <s v="Investigation"/>
        <s v="Management"/>
        <s v="Office"/>
        <s v="Media"/>
        <m u="1"/>
      </sharedItems>
    </cacheField>
    <cacheField name="Montant dépensé" numFmtId="0">
      <sharedItems containsSemiMixedTypes="0" containsString="0" containsNumber="1" minValue="100" maxValue="3000000"/>
    </cacheField>
    <cacheField name="Dépenses en $" numFmtId="4">
      <sharedItems containsSemiMixedTypes="0" containsString="0" containsNumber="1" minValue="0.17317897544893618" maxValue="5077.3456312800527"/>
    </cacheField>
    <cacheField name="Taux de change en $" numFmtId="0">
      <sharedItems containsSemiMixedTypes="0" containsString="0" containsNumber="1" minValue="577.43730000000005" maxValue="611.62070000000006"/>
    </cacheField>
    <cacheField name="Nom" numFmtId="0">
      <sharedItems count="15">
        <s v="NDOYE"/>
        <s v="DIEYE"/>
        <s v="E30"/>
        <s v="E31"/>
        <s v="E32"/>
        <s v="IG7"/>
        <s v="IG8"/>
        <s v="SN1"/>
        <s v="Souaibou"/>
        <s v="Khaly"/>
        <s v="Bassirou"/>
        <s v="E12"/>
        <s v="SGBS"/>
        <s v="Cécile"/>
        <s v="Yacine"/>
      </sharedItems>
    </cacheField>
    <cacheField name="N° de piece" numFmtId="0">
      <sharedItems/>
    </cacheField>
    <cacheField name="Project" numFmtId="0">
      <sharedItems/>
    </cacheField>
    <cacheField name="Donateurs" numFmtId="49">
      <sharedItems/>
    </cacheField>
    <cacheField name="Pays" numFmtId="0">
      <sharedItems/>
    </cacheField>
    <cacheField name="Commentair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">
  <r>
    <d v="2025-03-01T00:00:00"/>
    <s v="Jail visit matin pour les mises en causes achat de 06 croissants 03 bouteilles d'eau et 3 goblé de café, commissariat central de Kaolack"/>
    <x v="0"/>
    <x v="0"/>
    <n v="3900"/>
    <n v="6.3765009915459032"/>
    <n v="611.62070000000006"/>
    <x v="0"/>
    <s v="CA-25-03-02"/>
    <s v="Eagle Sénégal"/>
    <s v="Wildcat  2024"/>
    <s v="Sénégal"/>
    <m/>
  </r>
  <r>
    <d v="2025-03-01T00:00:00"/>
    <s v="Jail Visit soir pour les mises en causes achat de 03 sandwich et 03 bouteilles d'eau commissariat central de Kaolack"/>
    <x v="0"/>
    <x v="0"/>
    <n v="4500"/>
    <n v="7.3575011440914269"/>
    <n v="611.62070000000006"/>
    <x v="0"/>
    <s v="CA-25-03-03"/>
    <s v="Eagle Sénégal"/>
    <s v="Wildcat  2024"/>
    <s v="Sénégal"/>
    <m/>
  </r>
  <r>
    <d v="2025-03-02T00:00:00"/>
    <s v="Jail visit matin pour les mises en causes achat de 03 croissants, 03 pains, 03 eau minéral et 03 café, commissariat central de Kaolack"/>
    <x v="0"/>
    <x v="0"/>
    <n v="4710"/>
    <n v="7.7008511974823604"/>
    <n v="611.62070000000006"/>
    <x v="1"/>
    <s v="CA-25-03-04"/>
    <s v="Eagle Sénégal"/>
    <s v="Wildcat  2024"/>
    <s v="Sénégal"/>
    <m/>
  </r>
  <r>
    <d v="2025-03-02T00:00:00"/>
    <s v="Jail Visit soir pour les mises en causes achat de 03 sandwich et 03 bouteilles d'eau, commissariat central de Kaolack"/>
    <x v="0"/>
    <x v="0"/>
    <n v="5400"/>
    <n v="8.8290013729097119"/>
    <n v="611.62070000000006"/>
    <x v="1"/>
    <s v="CA-25-03-05"/>
    <s v="Eagle Sénégal"/>
    <s v="Wildcat  2024"/>
    <s v="Sénégal"/>
    <m/>
  </r>
  <r>
    <d v="2025-03-03T00:00:00"/>
    <s v="Achat de carburant pour le colonel DPN"/>
    <x v="1"/>
    <x v="0"/>
    <n v="30000"/>
    <n v="49.05000762727618"/>
    <n v="611.62070000000006"/>
    <x v="1"/>
    <s v="CA-25-03-06"/>
    <s v="Eagle Sénégal"/>
    <s v="Wildcat  2024"/>
    <s v="Sénégal"/>
    <m/>
  </r>
  <r>
    <d v="2025-03-03T00:00:00"/>
    <s v="Remboursement de frais de péage au colonel DPN"/>
    <x v="1"/>
    <x v="0"/>
    <n v="5000"/>
    <n v="8.1750012712126967"/>
    <n v="611.62070000000006"/>
    <x v="1"/>
    <s v="CA-25-03-07"/>
    <s v="Eagle Sénégal"/>
    <s v="Wildcat  2024"/>
    <s v="Sénégal"/>
    <m/>
  </r>
  <r>
    <d v="2025-03-03T00:00:00"/>
    <s v="Jail visit matin pour les mises en causes achat de 02 cakes, café et eau, commissariat central de Kaolack"/>
    <x v="0"/>
    <x v="0"/>
    <n v="1900"/>
    <n v="3.1065004830608247"/>
    <n v="611.62070000000006"/>
    <x v="0"/>
    <s v="CA-25-03-08"/>
    <s v="Eagle Sénégal"/>
    <s v="Wildcat  2024"/>
    <s v="Sénégal"/>
    <m/>
  </r>
  <r>
    <d v="2025-03-03T00:00:00"/>
    <s v="Achat de seddo de la semaine du 03 au 07 mars 2025, NDOYE"/>
    <x v="2"/>
    <x v="1"/>
    <n v="4000"/>
    <n v="6.5400010169701579"/>
    <n v="611.62070000000006"/>
    <x v="0"/>
    <s v="CA-25-03-09"/>
    <s v="Eagle Sénégal"/>
    <s v="Wildcat  2024"/>
    <s v="Sénégal"/>
    <m/>
  </r>
  <r>
    <d v="2025-03-03T00:00:00"/>
    <s v="Achat de seddo de la semaine du 03 au 07 mars 2025, DIEYE"/>
    <x v="2"/>
    <x v="1"/>
    <n v="4000"/>
    <n v="6.5400010169701579"/>
    <n v="611.62070000000006"/>
    <x v="1"/>
    <s v="CA-25-03-09"/>
    <s v="Eagle Sénégal"/>
    <s v="Wildcat  2024"/>
    <s v="Sénégal"/>
    <m/>
  </r>
  <r>
    <d v="2025-03-03T00:00:00"/>
    <s v="Achat de seddo de la semaine du 03 au 07 mars 2025, E30"/>
    <x v="2"/>
    <x v="2"/>
    <n v="4000"/>
    <n v="6.5400010169701579"/>
    <n v="611.62070000000006"/>
    <x v="2"/>
    <s v="CA-25-03-09"/>
    <s v="Eagle Sénégal"/>
    <s v="Wildcat  2024"/>
    <s v="Sénégal"/>
    <m/>
  </r>
  <r>
    <d v="2025-03-03T00:00:00"/>
    <s v="Achat de seddo de la semaine du 03 au 07 mars 2025, E31"/>
    <x v="2"/>
    <x v="2"/>
    <n v="4000"/>
    <n v="6.5400010169701579"/>
    <n v="611.62070000000006"/>
    <x v="3"/>
    <s v="CA-25-03-09"/>
    <s v="Eagle Sénégal"/>
    <s v="Wildcat  2024"/>
    <s v="Sénégal"/>
    <m/>
  </r>
  <r>
    <d v="2025-03-03T00:00:00"/>
    <s v="Achat de seddo de la semaine du 03 au 07 mars 2025, E32"/>
    <x v="2"/>
    <x v="2"/>
    <n v="4000"/>
    <n v="6.5400010169701579"/>
    <n v="611.62070000000006"/>
    <x v="4"/>
    <s v="CA-25-03-09"/>
    <s v="Eagle Sénégal"/>
    <s v="Wildcat  2024"/>
    <s v="Sénégal"/>
    <m/>
  </r>
  <r>
    <d v="2025-03-03T00:00:00"/>
    <s v="Achat de seddo de la semaine du 03 au 07 mars 2025, IG7"/>
    <x v="2"/>
    <x v="2"/>
    <n v="4000"/>
    <n v="6.5400010169701579"/>
    <n v="611.62070000000006"/>
    <x v="5"/>
    <s v="CA-25-03-09"/>
    <s v="Eagle Sénégal"/>
    <s v="Wildcat  2024"/>
    <s v="Sénégal"/>
    <m/>
  </r>
  <r>
    <d v="2025-03-03T00:00:00"/>
    <s v="Achat de seddo de la semaine du 03 au 07 mars 2025, IG8"/>
    <x v="2"/>
    <x v="2"/>
    <n v="4000"/>
    <n v="6.5400010169701579"/>
    <n v="611.62070000000006"/>
    <x v="6"/>
    <s v="CA-25-03-09"/>
    <s v="Eagle Sénégal"/>
    <s v="Wildcat  2024"/>
    <s v="Sénégal"/>
    <m/>
  </r>
  <r>
    <d v="2025-03-03T00:00:00"/>
    <s v="Achat de seddo de la semaine du 03 au 07 mars 2025, SN1"/>
    <x v="2"/>
    <x v="2"/>
    <n v="4000"/>
    <n v="6.5400010169701579"/>
    <n v="611.62070000000006"/>
    <x v="7"/>
    <s v="CA-25-03-09"/>
    <s v="Eagle Sénégal"/>
    <s v="Wildcat  2024"/>
    <s v="Sénégal"/>
    <m/>
  </r>
  <r>
    <d v="2025-03-03T00:00:00"/>
    <s v="Panier repas de la journée du 03 mars 2025, Souaibou"/>
    <x v="3"/>
    <x v="3"/>
    <n v="5000"/>
    <n v="8.1750012712126967"/>
    <n v="611.62070000000006"/>
    <x v="8"/>
    <s v="CA-25-03-10"/>
    <s v="Eagle Sénégal"/>
    <s v="Wildcat  2024"/>
    <s v="Sénégal"/>
    <m/>
  </r>
  <r>
    <d v="2025-03-03T00:00:00"/>
    <s v="Achat de gasoil pour le déplacement de la coordinatrice bureau AIBD"/>
    <x v="1"/>
    <x v="4"/>
    <n v="28083"/>
    <n v="45.91571213989323"/>
    <n v="611.62070000000006"/>
    <x v="9"/>
    <s v="CA-25-03-11"/>
    <s v="Eagle Sénégal"/>
    <s v="Wildcat  2024"/>
    <s v="Sénégal"/>
    <m/>
  </r>
  <r>
    <d v="2025-03-03T00:00:00"/>
    <s v="Frais de parking à AIBD"/>
    <x v="1"/>
    <x v="4"/>
    <n v="2000"/>
    <n v="3.2700005084850789"/>
    <n v="611.62070000000006"/>
    <x v="9"/>
    <s v="CA-25-03-12"/>
    <s v="Eagle Sénégal"/>
    <s v="Wildcat  2024"/>
    <s v="Sénégal"/>
    <m/>
  </r>
  <r>
    <d v="2025-03-03T00:00:00"/>
    <s v="Achat de crédit mensuel, Bassirou"/>
    <x v="2"/>
    <x v="3"/>
    <n v="15000"/>
    <n v="24.52500381363809"/>
    <n v="611.62070000000006"/>
    <x v="10"/>
    <s v="CA-25-03-13"/>
    <s v="Eagle Sénégal"/>
    <s v="Wildcat  2024"/>
    <s v="Sénégal"/>
    <m/>
  </r>
  <r>
    <d v="2025-03-03T00:00:00"/>
    <s v="Achat de crédit mensuel, E12"/>
    <x v="2"/>
    <x v="2"/>
    <n v="15000"/>
    <n v="24.52500381363809"/>
    <n v="611.62070000000006"/>
    <x v="11"/>
    <s v="CA-25-03-14"/>
    <s v="Eagle Sénégal"/>
    <s v="Wildcat  2024"/>
    <s v="Sénégal"/>
    <m/>
  </r>
  <r>
    <d v="2025-03-03T00:00:00"/>
    <s v="Prestation jardinier du mois de février plus honoraire sur résultat Khaly"/>
    <x v="4"/>
    <x v="4"/>
    <n v="120000"/>
    <n v="196.20003050910472"/>
    <n v="611.62070000000006"/>
    <x v="10"/>
    <s v="CA-25-03-15"/>
    <s v="Eagle Sénégal"/>
    <s v="Wildcat  2024"/>
    <s v="Sénégal"/>
    <m/>
  </r>
  <r>
    <d v="2025-03-03T00:00:00"/>
    <s v="Prestation ménage du mois de février plus honoraire sur résultat Yacine"/>
    <x v="4"/>
    <x v="4"/>
    <n v="90000"/>
    <n v="147.15002288182853"/>
    <n v="611.62070000000006"/>
    <x v="10"/>
    <s v="CA-25-03-16"/>
    <s v="Eagle Sénégal"/>
    <s v="Wildcat  2024"/>
    <s v="Sénégal"/>
    <m/>
  </r>
  <r>
    <d v="2025-03-03T00:00:00"/>
    <s v="Prime d'opération à Kaolack affaire Jean (deux hyènes)"/>
    <x v="5"/>
    <x v="0"/>
    <n v="50000"/>
    <n v="81.750012712126974"/>
    <n v="611.62070000000006"/>
    <x v="6"/>
    <s v="CA-25-03-17"/>
    <s v="Eagle Sénégal"/>
    <s v="Wildcat  2024"/>
    <s v="Sénégal"/>
    <m/>
  </r>
  <r>
    <d v="2025-03-03T00:00:00"/>
    <s v="Paiment de salaire plus prime du mois de février 2025, Bassirou"/>
    <x v="6"/>
    <x v="3"/>
    <n v="650600"/>
    <n v="1126.7024142707787"/>
    <n v="577.43730000000005"/>
    <x v="12"/>
    <s v="BQ-25-03-01"/>
    <s v="Eagle Sénégal"/>
    <s v="OAK"/>
    <s v="Sénégal"/>
    <m/>
  </r>
  <r>
    <d v="2025-03-03T00:00:00"/>
    <s v="Paiment de salaire plus prime du mois de février 2025, E12"/>
    <x v="6"/>
    <x v="2"/>
    <n v="584342"/>
    <n v="1011.9574887178226"/>
    <n v="577.43730000000005"/>
    <x v="12"/>
    <s v="BQ-25-03-02"/>
    <s v="Eagle Sénégal"/>
    <s v="OAK"/>
    <s v="Sénégal"/>
    <m/>
  </r>
  <r>
    <d v="2025-03-03T00:00:00"/>
    <s v="Paiment de salaire plus prime du mois de février 2025, Souaibou"/>
    <x v="6"/>
    <x v="4"/>
    <n v="513766"/>
    <n v="889.7346950049814"/>
    <n v="577.43730000000005"/>
    <x v="12"/>
    <s v="BQ-25-03-03"/>
    <s v="Eagle Sénégal"/>
    <s v="OAK"/>
    <s v="Sénégal"/>
    <m/>
  </r>
  <r>
    <d v="2025-03-03T00:00:00"/>
    <s v="Indemnité  de stage juriste plus prime du mois de février 2025, Mouhamed"/>
    <x v="6"/>
    <x v="1"/>
    <n v="150000"/>
    <n v="259.76846317340426"/>
    <n v="577.43730000000005"/>
    <x v="12"/>
    <s v="BQ-25-03-04"/>
    <s v="Eagle Sénégal"/>
    <s v="OAK"/>
    <s v="Sénégal"/>
    <m/>
  </r>
  <r>
    <d v="2025-03-03T00:00:00"/>
    <s v="Indemnité  de stage juriste plus prime du mois de février 2025, Issa"/>
    <x v="6"/>
    <x v="1"/>
    <n v="150000"/>
    <n v="259.76846317340426"/>
    <n v="577.43730000000005"/>
    <x v="12"/>
    <s v="BQ-25-03-05"/>
    <s v="Eagle Sénégal"/>
    <s v="OAK"/>
    <s v="Sénégal"/>
    <m/>
  </r>
  <r>
    <d v="2025-03-03T00:00:00"/>
    <s v="Prestation d'enquêteur plus honoraire sur résultat du mois de février 2025, E30"/>
    <x v="6"/>
    <x v="2"/>
    <n v="170000"/>
    <n v="294.40425826319148"/>
    <n v="577.43730000000005"/>
    <x v="12"/>
    <s v="BQ-25-03-06"/>
    <s v="Eagle Sénégal"/>
    <s v="OAK"/>
    <s v="Sénégal"/>
    <m/>
  </r>
  <r>
    <d v="2025-03-03T00:00:00"/>
    <s v="Indemnité  de stage d'enquêtrice plus prime du mois de février 2025, E31"/>
    <x v="6"/>
    <x v="2"/>
    <n v="125000"/>
    <n v="216.47371931117021"/>
    <n v="577.43730000000005"/>
    <x v="12"/>
    <s v="BQ-25-03-07"/>
    <s v="Eagle Sénégal"/>
    <s v="OAK"/>
    <s v="Sénégal"/>
    <m/>
  </r>
  <r>
    <d v="2025-03-03T00:00:00"/>
    <s v="Indemnité  de stage d'enquêteur plus prime du mois de février 2025, IG7"/>
    <x v="6"/>
    <x v="2"/>
    <n v="170000"/>
    <n v="294.40425826319148"/>
    <n v="577.43730000000005"/>
    <x v="12"/>
    <s v="BQ-25-03-08"/>
    <s v="Eagle Sénégal"/>
    <s v="OAK"/>
    <s v="Sénégal"/>
    <m/>
  </r>
  <r>
    <d v="2025-03-03T00:00:00"/>
    <s v="Indemnité  de stage d'enquêteur plus prime du mois de février 2025, SN1"/>
    <x v="6"/>
    <x v="2"/>
    <n v="180000"/>
    <n v="311.72215580808512"/>
    <n v="577.43730000000005"/>
    <x v="12"/>
    <s v="BQ-25-03-09"/>
    <s v="Eagle Sénégal"/>
    <s v="OAK"/>
    <s v="Sénégal"/>
    <m/>
  </r>
  <r>
    <d v="2025-03-03T00:00:00"/>
    <s v="Indemnité  de stage d'enquêteur en ligne plus prime du mois de février 2025, E32"/>
    <x v="6"/>
    <x v="2"/>
    <n v="140000"/>
    <n v="242.45056562851065"/>
    <n v="577.43730000000005"/>
    <x v="12"/>
    <s v="BQ-25-03-10"/>
    <s v="Eagle Sénégal"/>
    <s v="OAK"/>
    <s v="Sénégal"/>
    <m/>
  </r>
  <r>
    <d v="2025-03-03T00:00:00"/>
    <s v="Indemnité  de stage d'enquêteur plus prime du mois de février 2025, IG8"/>
    <x v="6"/>
    <x v="2"/>
    <n v="170000"/>
    <n v="294.40425826319148"/>
    <n v="577.43730000000005"/>
    <x v="12"/>
    <s v="BQ-25-03-11"/>
    <s v="Eagle Sénégal"/>
    <s v="OAK"/>
    <s v="Sénégal"/>
    <m/>
  </r>
  <r>
    <d v="2025-03-03T00:00:00"/>
    <s v="Frais de virement "/>
    <x v="7"/>
    <x v="4"/>
    <n v="3510"/>
    <n v="6.0785820382576601"/>
    <n v="577.43730000000005"/>
    <x v="12"/>
    <s v="BQ-25-03-12"/>
    <s v="Eagle Sénégal"/>
    <s v="OAK"/>
    <s v="Sénégal"/>
    <m/>
  </r>
  <r>
    <d v="2025-03-03T00:00:00"/>
    <s v="Achat de pizza margarita et 01 coca zero à AIBD"/>
    <x v="3"/>
    <x v="3"/>
    <n v="9000"/>
    <n v="15.586107790404256"/>
    <n v="577.43730000000005"/>
    <x v="12"/>
    <s v="BQ-25-03-13"/>
    <s v="Eagle Sénégal"/>
    <s v="OAK"/>
    <s v="Sénégal"/>
    <m/>
  </r>
  <r>
    <d v="2025-03-04T00:00:00"/>
    <s v="Hébergement une nuitée, la nuit du 04 mars 2025, Résidence Mame Diarra, NDOYE"/>
    <x v="3"/>
    <x v="1"/>
    <n v="20000"/>
    <n v="34.635795089787237"/>
    <n v="577.43730000000005"/>
    <x v="0"/>
    <s v="CA-25-03-18"/>
    <s v="Eagle Sénégal"/>
    <s v="OAK"/>
    <s v="Sénégal"/>
    <m/>
  </r>
  <r>
    <d v="2025-03-05T00:00:00"/>
    <s v="Panier repas de la journée du 05 mars 2025, NDOYE"/>
    <x v="3"/>
    <x v="1"/>
    <n v="5000"/>
    <n v="8.6589487724468093"/>
    <n v="577.43730000000005"/>
    <x v="0"/>
    <s v="CA-25-03-19"/>
    <s v="Eagle Sénégal"/>
    <s v="OAK"/>
    <s v="Sénégal"/>
    <m/>
  </r>
  <r>
    <d v="2025-03-06T00:00:00"/>
    <s v="Location taxi avec chauffeur pour la formation CAOG"/>
    <x v="1"/>
    <x v="3"/>
    <n v="20000"/>
    <n v="34.635795089787237"/>
    <n v="577.43730000000005"/>
    <x v="10"/>
    <s v="CA-25-03-20"/>
    <s v="Eagle Sénégal"/>
    <s v="OAK"/>
    <s v="Sénégal"/>
    <m/>
  </r>
  <r>
    <d v="2025-03-06T00:00:00"/>
    <s v="Remboursement carburant colonel Abba SONKO"/>
    <x v="1"/>
    <x v="0"/>
    <n v="50000"/>
    <n v="86.589487724468086"/>
    <n v="577.43730000000005"/>
    <x v="10"/>
    <s v="CA-25-03-21"/>
    <s v="Eagle Sénégal"/>
    <s v="OAK"/>
    <s v="Sénégal"/>
    <m/>
  </r>
  <r>
    <d v="2025-03-06T00:00:00"/>
    <s v="Prime opération Kaolack 02 hyènes agent Lo DPN"/>
    <x v="5"/>
    <x v="0"/>
    <n v="50000"/>
    <n v="86.589487724468086"/>
    <n v="577.43730000000005"/>
    <x v="10"/>
    <s v="CA-25-03-22"/>
    <s v="Eagle Sénégal"/>
    <s v="OAK"/>
    <s v="Sénégal"/>
    <m/>
  </r>
  <r>
    <d v="2025-03-06T00:00:00"/>
    <s v="Prime opération Kaolack 02 hyènes Sergent Manga DPN"/>
    <x v="5"/>
    <x v="0"/>
    <n v="50000"/>
    <n v="86.589487724468086"/>
    <n v="577.43730000000005"/>
    <x v="10"/>
    <s v="CA-25-03-23"/>
    <s v="Eagle Sénégal"/>
    <s v="OAK"/>
    <s v="Sénégal"/>
    <m/>
  </r>
  <r>
    <d v="2025-03-06T00:00:00"/>
    <s v="Prime Opération Kaolack 02 hyènes Colonel MANGA DPN"/>
    <x v="5"/>
    <x v="0"/>
    <n v="90000"/>
    <n v="155.86107790404256"/>
    <n v="577.43730000000005"/>
    <x v="10"/>
    <s v="CA-25-03-24"/>
    <s v="Eagle Sénégal"/>
    <s v="OAK"/>
    <s v="Sénégal"/>
    <m/>
  </r>
  <r>
    <d v="2025-03-07T00:00:00"/>
    <s v="Paiement prestation Média opération kaolack 02 hyènes, Babacar DIOP"/>
    <x v="8"/>
    <x v="5"/>
    <n v="218000"/>
    <n v="377.53016647868088"/>
    <n v="577.43730000000005"/>
    <x v="10"/>
    <s v="CA-25-03-25"/>
    <s v="Eagle Sénégal"/>
    <s v="OAK"/>
    <s v="Sénégal"/>
    <m/>
  </r>
  <r>
    <d v="2025-03-08T00:00:00"/>
    <s v="Achat de gasoil pour le déplacement de la coordinatrice AIBD-maison"/>
    <x v="1"/>
    <x v="4"/>
    <n v="20000"/>
    <n v="32.700005084850787"/>
    <n v="611.62070000000006"/>
    <x v="9"/>
    <s v="CA-25-03-26"/>
    <s v="Eagle Sénégal"/>
    <s v="Wildcat  2024"/>
    <s v="Sénégal"/>
    <m/>
  </r>
  <r>
    <d v="2025-03-08T00:00:00"/>
    <s v="Frais de parking à AIBD"/>
    <x v="1"/>
    <x v="4"/>
    <n v="2000"/>
    <n v="3.2700005084850789"/>
    <n v="611.62070000000006"/>
    <x v="9"/>
    <s v="CA-25-03-27"/>
    <s v="Eagle Sénégal"/>
    <s v="Wildcat  2024"/>
    <s v="Sénégal"/>
    <m/>
  </r>
  <r>
    <d v="2025-03-08T00:00:00"/>
    <s v="Panier repas de la journée du 08 mars 2025, Souaibou"/>
    <x v="3"/>
    <x v="3"/>
    <n v="5000"/>
    <n v="8.1750012712126967"/>
    <n v="611.62070000000006"/>
    <x v="8"/>
    <s v="CA-25-03-28"/>
    <s v="Eagle Sénégal"/>
    <s v="Wildcat  2024"/>
    <s v="Sénégal"/>
    <m/>
  </r>
  <r>
    <d v="2025-03-10T00:00:00"/>
    <s v="Achat de puce enquête"/>
    <x v="9"/>
    <x v="2"/>
    <n v="2000"/>
    <n v="3.2700005084850789"/>
    <n v="611.62070000000006"/>
    <x v="2"/>
    <s v="CA-25-03-29"/>
    <s v="Eagle Sénégal"/>
    <s v="Wildcat  2024"/>
    <s v="Sénégal"/>
    <m/>
  </r>
  <r>
    <d v="2025-03-11T00:00:00"/>
    <s v="Achat de seddo de la semaine du 10 au 14 mars 2025, Souaibou"/>
    <x v="2"/>
    <x v="4"/>
    <n v="4000"/>
    <n v="6.5400010169701579"/>
    <n v="611.62070000000006"/>
    <x v="8"/>
    <s v="CA-25-03-30"/>
    <s v="Eagle Sénégal"/>
    <s v="Wildcat  2024"/>
    <s v="Sénégal"/>
    <m/>
  </r>
  <r>
    <d v="2025-03-11T00:00:00"/>
    <s v="Achat de seddo de la semaine du 10 au 14 mars 2025, NDOYE"/>
    <x v="2"/>
    <x v="1"/>
    <n v="4000"/>
    <n v="6.5400010169701579"/>
    <n v="611.62070000000006"/>
    <x v="0"/>
    <s v="CA-25-03-30"/>
    <s v="Eagle Sénégal"/>
    <s v="Wildcat  2024"/>
    <s v="Sénégal"/>
    <m/>
  </r>
  <r>
    <d v="2025-03-11T00:00:00"/>
    <s v="Achat de seddo de la semaine du 10 au 14 mars 2025, DIEYE"/>
    <x v="2"/>
    <x v="1"/>
    <n v="4000"/>
    <n v="6.5400010169701579"/>
    <n v="611.62070000000006"/>
    <x v="1"/>
    <s v="CA-25-03-30"/>
    <s v="Eagle Sénégal"/>
    <s v="Wildcat  2024"/>
    <s v="Sénégal"/>
    <m/>
  </r>
  <r>
    <d v="2025-03-11T00:00:00"/>
    <s v="Achat de seddo de la semaine du 10 au 14 mars 2025, E30"/>
    <x v="2"/>
    <x v="2"/>
    <n v="4000"/>
    <n v="6.5400010169701579"/>
    <n v="611.62070000000006"/>
    <x v="2"/>
    <s v="CA-25-03-30"/>
    <s v="Eagle Sénégal"/>
    <s v="Wildcat  2024"/>
    <s v="Sénégal"/>
    <m/>
  </r>
  <r>
    <d v="2025-03-11T00:00:00"/>
    <s v="Achat de seddo de la semaine du 10 au 14 mars 2025, E31"/>
    <x v="2"/>
    <x v="2"/>
    <n v="4000"/>
    <n v="6.5400010169701579"/>
    <n v="611.62070000000006"/>
    <x v="3"/>
    <s v="CA-25-03-30"/>
    <s v="Eagle Sénégal"/>
    <s v="Wildcat  2024"/>
    <s v="Sénégal"/>
    <m/>
  </r>
  <r>
    <d v="2025-03-11T00:00:00"/>
    <s v="Achat de seddo de la semaine du 10 au 14 mars 2025, E32"/>
    <x v="2"/>
    <x v="2"/>
    <n v="4000"/>
    <n v="6.5400010169701579"/>
    <n v="611.62070000000006"/>
    <x v="4"/>
    <s v="CA-25-03-30"/>
    <s v="Eagle Sénégal"/>
    <s v="Wildcat  2024"/>
    <s v="Sénégal"/>
    <m/>
  </r>
  <r>
    <d v="2025-03-11T00:00:00"/>
    <s v="Achat de seddo de la semaine du 10 au 14 mars 2025, IG7"/>
    <x v="2"/>
    <x v="2"/>
    <n v="4000"/>
    <n v="6.5400010169701579"/>
    <n v="611.62070000000006"/>
    <x v="5"/>
    <s v="CA-25-03-30"/>
    <s v="Eagle Sénégal"/>
    <s v="Wildcat  2024"/>
    <s v="Sénégal"/>
    <m/>
  </r>
  <r>
    <d v="2025-03-11T00:00:00"/>
    <s v="Achat de seddo de la semaine du 10 au 14 mars 2025, IG8"/>
    <x v="2"/>
    <x v="2"/>
    <n v="4000"/>
    <n v="6.5400010169701579"/>
    <n v="611.62070000000006"/>
    <x v="6"/>
    <s v="CA-25-03-30"/>
    <s v="Eagle Sénégal"/>
    <s v="Wildcat  2024"/>
    <s v="Sénégal"/>
    <m/>
  </r>
  <r>
    <d v="2025-03-11T00:00:00"/>
    <s v="Achat de seddo de la semaine du 10 au 14 mars 2025, SN1"/>
    <x v="2"/>
    <x v="2"/>
    <n v="4000"/>
    <n v="6.5400010169701579"/>
    <n v="611.62070000000006"/>
    <x v="7"/>
    <s v="CA-25-03-30"/>
    <s v="Eagle Sénégal"/>
    <s v="Wildcat  2024"/>
    <s v="Sénégal"/>
    <m/>
  </r>
  <r>
    <d v="2025-03-11T00:00:00"/>
    <s v="Achat de crédit pour Cécile"/>
    <x v="2"/>
    <x v="3"/>
    <n v="20000"/>
    <n v="32.700005084850787"/>
    <n v="611.62070000000006"/>
    <x v="13"/>
    <s v="CA-25-03-31"/>
    <s v="Eagle Sénégal"/>
    <s v="Wildcat  2024"/>
    <s v="Sénégal"/>
    <m/>
  </r>
  <r>
    <d v="2025-03-11T00:00:00"/>
    <s v="Achat de téléphone Tecno Pop 8 64 GO, chez Khouma et frère, facture n°942"/>
    <x v="10"/>
    <x v="2"/>
    <n v="46000"/>
    <n v="75.210011695156808"/>
    <n v="611.62070000000006"/>
    <x v="11"/>
    <s v="CA-25-03-32"/>
    <s v="Eagle Sénégal"/>
    <s v="Wildcat  2024"/>
    <s v="Sénégal"/>
    <m/>
  </r>
  <r>
    <d v="2025-03-12T00:00:00"/>
    <s v="Achat d'électricité woyofal via wave"/>
    <x v="11"/>
    <x v="4"/>
    <n v="50000"/>
    <n v="81.750012712126974"/>
    <n v="611.62070000000006"/>
    <x v="8"/>
    <s v="CA-25-03-33"/>
    <s v="Eagle Sénégal"/>
    <s v="Wildcat  2024"/>
    <s v="Sénégal"/>
    <m/>
  </r>
  <r>
    <d v="2025-03-12T00:00:00"/>
    <s v="Paiement de la facture d'internet du mois de février 2025"/>
    <x v="12"/>
    <x v="4"/>
    <n v="48700"/>
    <n v="79.624512381611666"/>
    <n v="611.62070000000006"/>
    <x v="8"/>
    <s v="CA-25-03-34"/>
    <s v="Eagle Sénégal"/>
    <s v="Wildcat  2024"/>
    <s v="Sénégal"/>
    <m/>
  </r>
  <r>
    <d v="2025-03-12T00:00:00"/>
    <s v="Achat de 06 bindés téléphone Pro et 02 coques téléphone Pro"/>
    <x v="9"/>
    <x v="2"/>
    <n v="12000"/>
    <n v="19.620003050910473"/>
    <n v="611.62070000000006"/>
    <x v="2"/>
    <s v="CA-25-03-35"/>
    <s v="Eagle Sénégal"/>
    <s v="Wildcat  2024"/>
    <s v="Sénégal"/>
    <m/>
  </r>
  <r>
    <d v="2025-03-14T00:00:00"/>
    <s v="Frais bancaire sur virement de grant reçu de CCU (5*590,8599134)"/>
    <x v="7"/>
    <x v="4"/>
    <n v="2954.299567"/>
    <n v="4.8302805431536244"/>
    <n v="611.62070000000006"/>
    <x v="12"/>
    <s v="BQ-25-03-17"/>
    <s v="Eagle Sénégal"/>
    <s v="Wildcat  2024"/>
    <s v="Sénégal"/>
    <m/>
  </r>
  <r>
    <d v="2025-03-17T00:00:00"/>
    <s v="Paiment des impôts vrs du mois de février 2025, Bassirou"/>
    <x v="6"/>
    <x v="3"/>
    <n v="165690"/>
    <n v="270.90319212544637"/>
    <n v="611.62070000000006"/>
    <x v="12"/>
    <s v="BQ-25-03-19"/>
    <s v="Eagle Sénégal"/>
    <s v="Wildcat  2024"/>
    <s v="Sénégal"/>
    <m/>
  </r>
  <r>
    <d v="2025-03-17T00:00:00"/>
    <s v="Paiment des impôts vrs du mois de février 2025, E12"/>
    <x v="6"/>
    <x v="2"/>
    <n v="134064"/>
    <n v="232.1706616458618"/>
    <n v="577.43730000000005"/>
    <x v="12"/>
    <s v="BQ-25-03-19"/>
    <s v="Eagle Sénégal"/>
    <s v="OAK"/>
    <s v="Sénégal"/>
    <m/>
  </r>
  <r>
    <d v="2025-03-17T00:00:00"/>
    <s v="Paiment des impôts vrs du mois de février 2025, Souaibou"/>
    <x v="6"/>
    <x v="4"/>
    <n v="144328"/>
    <n v="249.94575168594059"/>
    <n v="577.43730000000005"/>
    <x v="12"/>
    <s v="BQ-25-03-19"/>
    <s v="Eagle Sénégal"/>
    <s v="OAK"/>
    <s v="Sénégal"/>
    <m/>
  </r>
  <r>
    <d v="2025-03-17T00:00:00"/>
    <s v="Paiment des impôts brs du mois de février 2025, Yacine"/>
    <x v="6"/>
    <x v="4"/>
    <n v="3684"/>
    <n v="6.3799134555388086"/>
    <n v="577.43730000000005"/>
    <x v="12"/>
    <s v="BQ-25-03-19"/>
    <s v="Eagle Sénégal"/>
    <s v="OAK"/>
    <s v="Sénégal"/>
    <m/>
  </r>
  <r>
    <d v="2025-03-17T00:00:00"/>
    <s v="Paiment des impôts brs du mois de février 2025, Khaly"/>
    <x v="6"/>
    <x v="4"/>
    <n v="3684"/>
    <n v="6.3799134555388086"/>
    <n v="577.43730000000005"/>
    <x v="12"/>
    <s v="BQ-25-03-19"/>
    <s v="Eagle Sénégal"/>
    <s v="OAK"/>
    <s v="Sénégal"/>
    <m/>
  </r>
  <r>
    <d v="2025-03-17T00:00:00"/>
    <s v="Paiment des impôts brs du mois de février 2025, E30"/>
    <x v="6"/>
    <x v="2"/>
    <n v="7895"/>
    <n v="13.672480111693512"/>
    <n v="577.43730000000005"/>
    <x v="12"/>
    <s v="BQ-25-03-19"/>
    <s v="Eagle Sénégal"/>
    <s v="OAK"/>
    <s v="Sénégal"/>
    <m/>
  </r>
  <r>
    <d v="2025-03-17T00:00:00"/>
    <s v="Paiement de la facture de ba eau bab (rapprochement janvier 2025)"/>
    <x v="6"/>
    <x v="4"/>
    <n v="100017"/>
    <n v="173.20841587476249"/>
    <n v="577.43730000000005"/>
    <x v="12"/>
    <s v="BQ-25-03-20"/>
    <s v="Eagle Sénégal"/>
    <s v="OAK"/>
    <s v="Sénégal"/>
    <m/>
  </r>
  <r>
    <d v="2025-03-17T00:00:00"/>
    <s v="Achat de seddo de la semaine du 17 au 21 mars 2025, Souaibou"/>
    <x v="2"/>
    <x v="4"/>
    <n v="4000"/>
    <n v="6.9271590179574467"/>
    <n v="577.43730000000005"/>
    <x v="8"/>
    <s v="CA-25-03-36"/>
    <s v="Eagle Sénégal"/>
    <s v="OAK"/>
    <s v="Sénégal"/>
    <m/>
  </r>
  <r>
    <d v="2025-03-17T00:00:00"/>
    <s v="Achat de seddo de la semaine du 17 au 21 mars 2025, NDOYE"/>
    <x v="2"/>
    <x v="1"/>
    <n v="4000"/>
    <n v="6.9271590179574467"/>
    <n v="577.43730000000005"/>
    <x v="0"/>
    <s v="CA-25-03-36"/>
    <s v="Eagle Sénégal"/>
    <s v="OAK"/>
    <s v="Sénégal"/>
    <m/>
  </r>
  <r>
    <d v="2025-03-17T00:00:00"/>
    <s v="Achat de seddo de la semaine du 17 au 21 mars 2025, DIEYE"/>
    <x v="2"/>
    <x v="1"/>
    <n v="4000"/>
    <n v="6.9271590179574467"/>
    <n v="577.43730000000005"/>
    <x v="1"/>
    <s v="CA-25-03-36"/>
    <s v="Eagle Sénégal"/>
    <s v="OAK"/>
    <s v="Sénégal"/>
    <m/>
  </r>
  <r>
    <d v="2025-03-17T00:00:00"/>
    <s v="Achat de seddo de la semaine du 17 au 21 mars 2025, E30"/>
    <x v="2"/>
    <x v="2"/>
    <n v="4000"/>
    <n v="6.9271590179574467"/>
    <n v="577.43730000000005"/>
    <x v="2"/>
    <s v="CA-25-03-36"/>
    <s v="Eagle Sénégal"/>
    <s v="OAK"/>
    <s v="Sénégal"/>
    <m/>
  </r>
  <r>
    <d v="2025-03-17T00:00:00"/>
    <s v="Achat de seddo de la semaine du 17 au 21 mars 2025, E31"/>
    <x v="2"/>
    <x v="2"/>
    <n v="4000"/>
    <n v="6.9271590179574467"/>
    <n v="577.43730000000005"/>
    <x v="3"/>
    <s v="CA-25-03-36"/>
    <s v="Eagle Sénégal"/>
    <s v="OAK"/>
    <s v="Sénégal"/>
    <m/>
  </r>
  <r>
    <d v="2025-03-17T00:00:00"/>
    <s v="Achat de seddo de la semaine du 17 au 21 mars 2025, E32"/>
    <x v="2"/>
    <x v="2"/>
    <n v="4000"/>
    <n v="6.9271590179574467"/>
    <n v="577.43730000000005"/>
    <x v="4"/>
    <s v="CA-25-03-36"/>
    <s v="Eagle Sénégal"/>
    <s v="OAK"/>
    <s v="Sénégal"/>
    <m/>
  </r>
  <r>
    <d v="2025-03-17T00:00:00"/>
    <s v="Achat de seddo de la semaine du 17 au 21 mars 2025, IG7"/>
    <x v="2"/>
    <x v="2"/>
    <n v="4000"/>
    <n v="6.9271590179574467"/>
    <n v="577.43730000000005"/>
    <x v="5"/>
    <s v="CA-25-03-36"/>
    <s v="Eagle Sénégal"/>
    <s v="OAK"/>
    <s v="Sénégal"/>
    <m/>
  </r>
  <r>
    <d v="2025-03-17T00:00:00"/>
    <s v="Achat de seddo de la semaine du 17 au 21 mars 2025, IG8"/>
    <x v="2"/>
    <x v="2"/>
    <n v="4000"/>
    <n v="6.9271590179574467"/>
    <n v="577.43730000000005"/>
    <x v="6"/>
    <s v="CA-25-03-36"/>
    <s v="Eagle Sénégal"/>
    <s v="OAK"/>
    <s v="Sénégal"/>
    <m/>
  </r>
  <r>
    <d v="2025-03-17T00:00:00"/>
    <s v="Achat de seddo de la semaine du 17 au 21 mars 2025, SN1"/>
    <x v="2"/>
    <x v="2"/>
    <n v="4000"/>
    <n v="6.9271590179574467"/>
    <n v="577.43730000000005"/>
    <x v="7"/>
    <s v="CA-25-03-36"/>
    <s v="Eagle Sénégal"/>
    <s v="OAK"/>
    <s v="Sénégal"/>
    <m/>
  </r>
  <r>
    <d v="2025-03-17T00:00:00"/>
    <s v="Trust building (achat de sucre, café, lait et datte)"/>
    <x v="13"/>
    <x v="2"/>
    <n v="5000"/>
    <n v="8.6589487724468093"/>
    <n v="577.43730000000005"/>
    <x v="2"/>
    <s v="CA-25-03-37"/>
    <s v="Eagle Sénégal"/>
    <s v="OAK"/>
    <s v="Sénégal"/>
    <m/>
  </r>
  <r>
    <d v="2025-03-18T00:00:00"/>
    <s v="Paiement de Khaled prestation interprete opération Jean à Kaolack, 02 hyènes"/>
    <x v="6"/>
    <x v="4"/>
    <n v="100000"/>
    <n v="163.50002542425395"/>
    <n v="611.62070000000006"/>
    <x v="8"/>
    <s v="CA-25-03-38"/>
    <s v="Eagle Sénégal"/>
    <s v="Wildcat  2024"/>
    <s v="Sénégal"/>
    <m/>
  </r>
  <r>
    <d v="2025-03-19T00:00:00"/>
    <s v="Avance sur indemnité de stage du mois de mars 2025, SN1"/>
    <x v="6"/>
    <x v="2"/>
    <n v="30000"/>
    <n v="51.953692634680849"/>
    <n v="577.43730000000005"/>
    <x v="7"/>
    <s v="CA-25-03-39"/>
    <s v="Eagle Sénégal"/>
    <s v="OAK"/>
    <s v="Sénégal"/>
    <m/>
  </r>
  <r>
    <d v="2025-03-19T00:00:00"/>
    <s v="Fras d'envoi sur avance sur indemnité de congé à SN1"/>
    <x v="14"/>
    <x v="4"/>
    <n v="300"/>
    <n v="0.51953692634680848"/>
    <n v="577.43730000000005"/>
    <x v="8"/>
    <s v="CA-25-03-40"/>
    <s v="Eagle Sénégal"/>
    <s v="OAK"/>
    <s v="Sénégal"/>
    <m/>
  </r>
  <r>
    <d v="2025-03-19T00:00:00"/>
    <s v="Frais de telecom reserve A BCEAO"/>
    <x v="7"/>
    <x v="4"/>
    <n v="100"/>
    <n v="0.17317897544893618"/>
    <n v="577.43730000000005"/>
    <x v="12"/>
    <s v="BQ-25-03-21"/>
    <s v="Eagle Sénégal"/>
    <s v="Wildcat  2024"/>
    <s v="Sénégal"/>
    <m/>
  </r>
  <r>
    <d v="2025-03-20T00:00:00"/>
    <s v="Paiement de la facture de burotic diffusion sur achat d'encres"/>
    <x v="15"/>
    <x v="4"/>
    <n v="314883"/>
    <n v="532.92327480478559"/>
    <n v="590.85991339999998"/>
    <x v="12"/>
    <s v="BQ-25-03-22"/>
    <s v="Eagle Sénégal"/>
    <s v="OAK"/>
    <s v="Sénégal"/>
    <m/>
  </r>
  <r>
    <d v="2025-03-20T00:00:00"/>
    <s v="Panier repas 03 jours, du 18 au 20 mars 2025, E30"/>
    <x v="3"/>
    <x v="2"/>
    <n v="15000"/>
    <n v="25.386728156400263"/>
    <n v="590.85991339999998"/>
    <x v="2"/>
    <s v="CA-25-03-41"/>
    <s v="Eagle Sénégal"/>
    <s v="OAK"/>
    <s v="Sénégal"/>
    <m/>
  </r>
  <r>
    <d v="2025-03-20T00:00:00"/>
    <s v="Panier repas de la journée du 20 mars 2025, IG7"/>
    <x v="3"/>
    <x v="2"/>
    <n v="5000"/>
    <n v="8.4622427188000877"/>
    <n v="590.85991339999998"/>
    <x v="5"/>
    <s v="CA-25-03-42"/>
    <s v="Eagle Sénégal"/>
    <s v="OAK"/>
    <s v="Sénégal"/>
    <m/>
  </r>
  <r>
    <d v="2025-03-20T00:00:00"/>
    <s v="Panier repas de la journée du 20 mars 2025, IG8"/>
    <x v="3"/>
    <x v="2"/>
    <n v="5000"/>
    <n v="8.4622427188000877"/>
    <n v="590.85991339999998"/>
    <x v="6"/>
    <s v="CA-25-03-43"/>
    <s v="Eagle Sénégal"/>
    <s v="OAK"/>
    <s v="Sénégal"/>
    <m/>
  </r>
  <r>
    <d v="2025-02-20T00:00:00"/>
    <s v="Trust building (achat de sucre, café, lait et datte)"/>
    <x v="13"/>
    <x v="2"/>
    <n v="5000"/>
    <n v="8.4622427188000877"/>
    <n v="590.85991339999998"/>
    <x v="11"/>
    <s v="CA-25-03-44"/>
    <s v="Eagle Sénégal"/>
    <s v="OAK"/>
    <s v="Sénégal"/>
    <m/>
  </r>
  <r>
    <d v="2025-03-20T00:00:00"/>
    <s v="Achat d'office matériels, (mouchoir, papier toilette et encre cachet)"/>
    <x v="15"/>
    <x v="4"/>
    <n v="26700"/>
    <n v="45.188376118392469"/>
    <n v="590.85991339999998"/>
    <x v="8"/>
    <s v="CA-25-03-45"/>
    <s v="Eagle Sénégal"/>
    <s v="OAK"/>
    <s v="Sénégal"/>
    <m/>
  </r>
  <r>
    <d v="2025-03-21T00:00:00"/>
    <s v="Achat de crédit pour la coordinatrice appel international"/>
    <x v="2"/>
    <x v="3"/>
    <n v="20000"/>
    <n v="33.848970875200351"/>
    <n v="590.85991339999998"/>
    <x v="13"/>
    <s v="CA-25-03-46"/>
    <s v="Eagle Sénégal"/>
    <s v="OAK"/>
    <s v="Sénégal"/>
    <m/>
  </r>
  <r>
    <d v="2025-03-21T00:00:00"/>
    <s v="Frais d'évacuation des ordures"/>
    <x v="4"/>
    <x v="4"/>
    <n v="1500"/>
    <n v="2.5386728156400262"/>
    <n v="590.85991339999998"/>
    <x v="14"/>
    <s v="CA-25-03-47"/>
    <s v="Eagle Sénégal"/>
    <s v="OAK"/>
    <s v="Sénégal"/>
    <m/>
  </r>
  <r>
    <d v="2025-03-21T00:00:00"/>
    <s v="Panier repas de la journée du 21 mars 2025, E31"/>
    <x v="3"/>
    <x v="2"/>
    <n v="5000"/>
    <n v="8.4622427188000877"/>
    <n v="590.85991339999998"/>
    <x v="3"/>
    <s v="CA-25-03-48"/>
    <s v="Eagle Sénégal"/>
    <s v="OAK"/>
    <s v="Sénégal"/>
    <m/>
  </r>
  <r>
    <d v="2025-03-21T00:00:00"/>
    <s v="Panier repas 02 jours du 19 et 21 mars 2025, SN1"/>
    <x v="3"/>
    <x v="2"/>
    <n v="10000"/>
    <n v="16.350002542425393"/>
    <n v="611.62070000000006"/>
    <x v="7"/>
    <s v="CA-25-03-49"/>
    <s v="Eagle Sénégal"/>
    <s v="Wildcat  2024"/>
    <s v="Sénégal"/>
    <m/>
  </r>
  <r>
    <d v="2025-03-24T00:00:00"/>
    <s v="Achat de seddo de la semaine du 24 au 28 mars 2025, Souaibou"/>
    <x v="2"/>
    <x v="4"/>
    <n v="4000"/>
    <n v="6.7697941750400696"/>
    <n v="590.85991339999998"/>
    <x v="8"/>
    <s v="CA-25-03-50"/>
    <s v="Eagle Sénégal"/>
    <s v="OAK"/>
    <s v="Sénégal"/>
    <m/>
  </r>
  <r>
    <d v="2025-03-24T00:00:00"/>
    <s v="Achat de seddo de la semaine du 24 au 28 mars 2025, NDOYE"/>
    <x v="2"/>
    <x v="1"/>
    <n v="4000"/>
    <n v="6.7697941750400696"/>
    <n v="590.85991339999998"/>
    <x v="0"/>
    <s v="CA-25-03-50"/>
    <s v="Eagle Sénégal"/>
    <s v="OAK"/>
    <s v="Sénégal"/>
    <m/>
  </r>
  <r>
    <d v="2025-03-24T00:00:00"/>
    <s v="Achat de seddo de la semaine du 24 au 28 mars 2025, DIEYE"/>
    <x v="2"/>
    <x v="1"/>
    <n v="4000"/>
    <n v="6.7697941750400696"/>
    <n v="590.85991339999998"/>
    <x v="1"/>
    <s v="CA-25-03-50"/>
    <s v="Eagle Sénégal"/>
    <s v="OAK"/>
    <s v="Sénégal"/>
    <m/>
  </r>
  <r>
    <d v="2025-03-24T00:00:00"/>
    <s v="Achat de seddo de la semaine du 24 au 28 mars 2025, E30"/>
    <x v="2"/>
    <x v="2"/>
    <n v="4000"/>
    <n v="6.7697941750400696"/>
    <n v="590.85991339999998"/>
    <x v="2"/>
    <s v="CA-25-03-50"/>
    <s v="Eagle Sénégal"/>
    <s v="OAK"/>
    <s v="Sénégal"/>
    <m/>
  </r>
  <r>
    <d v="2025-03-24T00:00:00"/>
    <s v="Achat de seddo de la semaine du 24 au 28 mars 2025, E31"/>
    <x v="2"/>
    <x v="2"/>
    <n v="4000"/>
    <n v="6.7697941750400696"/>
    <n v="590.85991339999998"/>
    <x v="3"/>
    <s v="CA-25-03-50"/>
    <s v="Eagle Sénégal"/>
    <s v="OAK"/>
    <s v="Sénégal"/>
    <m/>
  </r>
  <r>
    <d v="2025-03-24T00:00:00"/>
    <s v="Achat de seddo de la semaine du 24 au 28 mars 2025, E32"/>
    <x v="2"/>
    <x v="2"/>
    <n v="4000"/>
    <n v="6.7697941750400696"/>
    <n v="590.85991339999998"/>
    <x v="4"/>
    <s v="CA-25-03-50"/>
    <s v="Eagle Sénégal"/>
    <s v="OAK"/>
    <s v="Sénégal"/>
    <m/>
  </r>
  <r>
    <d v="2025-03-24T00:00:00"/>
    <s v="Achat de seddo de la semaine du 24 au 28 mars 2025, IG7"/>
    <x v="2"/>
    <x v="2"/>
    <n v="4000"/>
    <n v="6.7697941750400696"/>
    <n v="590.85991339999998"/>
    <x v="5"/>
    <s v="CA-25-03-50"/>
    <s v="Eagle Sénégal"/>
    <s v="OAK"/>
    <s v="Sénégal"/>
    <m/>
  </r>
  <r>
    <d v="2025-03-24T00:00:00"/>
    <s v="Achat de seddo de la semaine du 24 au 28 mars 2025, IG8"/>
    <x v="2"/>
    <x v="2"/>
    <n v="4000"/>
    <n v="6.7697941750400696"/>
    <n v="590.85991339999998"/>
    <x v="6"/>
    <s v="CA-25-03-50"/>
    <s v="Eagle Sénégal"/>
    <s v="OAK"/>
    <s v="Sénégal"/>
    <m/>
  </r>
  <r>
    <d v="2025-03-24T00:00:00"/>
    <s v="Achat de seddo de la semaine du 24 au 28 mars 2025, SN1"/>
    <x v="2"/>
    <x v="2"/>
    <n v="4000"/>
    <n v="6.7697941750400696"/>
    <n v="590.85991339999998"/>
    <x v="7"/>
    <s v="CA-25-03-50"/>
    <s v="Eagle Sénégal"/>
    <s v="OAK"/>
    <s v="Sénégal"/>
    <m/>
  </r>
  <r>
    <d v="2025-03-25T00:00:00"/>
    <s v="Achat de produits de ménage Gel WC,bouteille de 5L Madar, sacs poubelle ect…"/>
    <x v="15"/>
    <x v="4"/>
    <n v="49740"/>
    <n v="84.182390566623269"/>
    <n v="590.85991339999998"/>
    <x v="14"/>
    <s v="CA-25-03-51"/>
    <s v="Eagle Sénégal"/>
    <s v="OAK"/>
    <s v="Sénégal"/>
    <m/>
  </r>
  <r>
    <d v="2025-03-25T00:00:00"/>
    <s v="Paiement de la facture d'IPM du mois de février 2025"/>
    <x v="6"/>
    <x v="4"/>
    <n v="60000"/>
    <n v="101.54691262560105"/>
    <n v="590.85991339999998"/>
    <x v="12"/>
    <s v="BQ-25-03-23"/>
    <s v="Eagle Sénégal"/>
    <s v="OAK"/>
    <s v="Sénégal"/>
    <m/>
  </r>
  <r>
    <d v="2025-03-25T00:00:00"/>
    <s v="Protocole d'accord de départ à l'amiable avec le salarié Mohamed NDIAYE"/>
    <x v="6"/>
    <x v="1"/>
    <n v="3000000"/>
    <n v="5077.3456312800527"/>
    <n v="590.85991339999998"/>
    <x v="12"/>
    <s v="BQ-25-03-24"/>
    <s v="Eagle Sénégal"/>
    <s v="OAK"/>
    <s v="Sénégal"/>
    <m/>
  </r>
  <r>
    <d v="2025-03-25T00:00:00"/>
    <s v="Salaire plus prime du mois de Mars 2025, Bassirou"/>
    <x v="6"/>
    <x v="3"/>
    <n v="650600"/>
    <n v="1101.1070225702674"/>
    <n v="590.85991339999998"/>
    <x v="12"/>
    <s v="BQ-25-03-25"/>
    <s v="Eagle Sénégal"/>
    <s v="OAK"/>
    <s v="Sénégal"/>
    <m/>
  </r>
  <r>
    <d v="2025-03-25T00:00:00"/>
    <s v="Salaire plus prime du mois de Mars 2025, E12"/>
    <x v="6"/>
    <x v="2"/>
    <n v="754550"/>
    <n v="1277.0370486941213"/>
    <n v="590.85991339999998"/>
    <x v="12"/>
    <s v="BQ-25-03-26"/>
    <s v="Eagle Sénégal"/>
    <s v="OAK"/>
    <s v="Sénégal"/>
    <m/>
  </r>
  <r>
    <d v="2025-03-25T00:00:00"/>
    <s v="Salaire plus prime du mois de Mars 2025, Souaibou"/>
    <x v="6"/>
    <x v="4"/>
    <n v="513766"/>
    <n v="869.52251853340908"/>
    <n v="590.85991339999998"/>
    <x v="12"/>
    <s v="BQ-25-03-27"/>
    <s v="Eagle Sénégal"/>
    <s v="OAK"/>
    <s v="Sénégal"/>
    <m/>
  </r>
  <r>
    <d v="2025-03-25T00:00:00"/>
    <s v="Indemnité de stage juriste plus prime du mois de mars 2025, NDOYE"/>
    <x v="6"/>
    <x v="1"/>
    <n v="160000"/>
    <n v="270.79176700160281"/>
    <n v="590.85991339999998"/>
    <x v="12"/>
    <s v="BQ-25-03-28"/>
    <s v="Eagle Sénégal"/>
    <s v="OAK"/>
    <s v="Sénégal"/>
    <m/>
  </r>
  <r>
    <d v="2025-03-25T00:00:00"/>
    <s v="Indemnité de stage juriste plus prime du mois de mars 2025, DIEYE"/>
    <x v="6"/>
    <x v="1"/>
    <n v="160000"/>
    <n v="270.79176700160281"/>
    <n v="590.85991339999998"/>
    <x v="12"/>
    <s v="BQ-25-03-29"/>
    <s v="Eagle Sénégal"/>
    <s v="OAK"/>
    <s v="Sénégal"/>
    <m/>
  </r>
  <r>
    <d v="2025-03-25T00:00:00"/>
    <s v="Prestation d'enquêteur plus honoraire sur résultat du mois de mars 2025, E30"/>
    <x v="6"/>
    <x v="2"/>
    <n v="180000"/>
    <n v="304.64073787680314"/>
    <n v="590.85991339999998"/>
    <x v="12"/>
    <s v="BQ-25-03-30"/>
    <s v="Eagle Sénégal"/>
    <s v="OAK"/>
    <s v="Sénégal"/>
    <m/>
  </r>
  <r>
    <d v="2025-03-25T00:00:00"/>
    <s v="Prestation d'enquêtrice plus honoraire sur résultat du mois de mars 2025, E31"/>
    <x v="6"/>
    <x v="2"/>
    <n v="190000"/>
    <n v="321.56522331440334"/>
    <n v="590.85991339999998"/>
    <x v="12"/>
    <s v="BQ-25-03-31"/>
    <s v="Eagle Sénégal"/>
    <s v="OAK"/>
    <s v="Sénégal"/>
    <m/>
  </r>
  <r>
    <d v="2025-03-25T00:00:00"/>
    <s v="Indemnité de stage d'enquêteur plus prime du mois de mars 2025, IG7"/>
    <x v="6"/>
    <x v="2"/>
    <n v="180000"/>
    <n v="304.64073787680314"/>
    <n v="590.85991339999998"/>
    <x v="12"/>
    <s v="BQ-25-03-32"/>
    <s v="Eagle Sénégal"/>
    <s v="OAK"/>
    <s v="Sénégal"/>
    <m/>
  </r>
  <r>
    <d v="2025-03-25T00:00:00"/>
    <s v="Indemnité de stage d'enquêteur plus prime du mois de mars 2025, SN1"/>
    <x v="6"/>
    <x v="2"/>
    <n v="160000"/>
    <n v="270.79176700160281"/>
    <n v="590.85991339999998"/>
    <x v="12"/>
    <s v="BQ-25-03-33"/>
    <s v="Eagle Sénégal"/>
    <s v="OAK"/>
    <s v="Sénégal"/>
    <m/>
  </r>
  <r>
    <d v="2025-03-25T00:00:00"/>
    <s v="Indemnité de stage d'enquêteur en ligne plus prime du mois de mars 2025, E32"/>
    <x v="6"/>
    <x v="2"/>
    <n v="150000"/>
    <n v="253.86728156400261"/>
    <n v="590.85991339999998"/>
    <x v="12"/>
    <s v="BQ-25-03-34"/>
    <s v="Eagle Sénégal"/>
    <s v="OAK"/>
    <s v="Sénégal"/>
    <m/>
  </r>
  <r>
    <d v="2025-03-25T00:00:00"/>
    <s v="Indemnité de stage d'enquêteur plus prime du mois de mars 2025, IG8"/>
    <x v="6"/>
    <x v="2"/>
    <n v="180000"/>
    <n v="304.64073787680314"/>
    <n v="590.85991339999998"/>
    <x v="12"/>
    <s v="BQ-25-03-35"/>
    <s v="Eagle Sénégal"/>
    <s v="OAK"/>
    <s v="Sénégal"/>
    <m/>
  </r>
  <r>
    <d v="2025-03-27T00:00:00"/>
    <s v="Abonnement IBE standard"/>
    <x v="7"/>
    <x v="4"/>
    <n v="11700"/>
    <n v="19.801647961992206"/>
    <n v="590.85991339999998"/>
    <x v="12"/>
    <s v="BQ-25-03-37"/>
    <s v="Eagle Sénégal"/>
    <s v="OAK"/>
    <s v="Sénégal"/>
    <m/>
  </r>
  <r>
    <d v="2025-03-27T00:00:00"/>
    <s v="Prestation de technicienne de surface du mois de mars 2025 plus les honoraire sur résultat"/>
    <x v="4"/>
    <x v="4"/>
    <n v="85000"/>
    <n v="143.85812621960147"/>
    <n v="590.85991339999998"/>
    <x v="9"/>
    <s v="CA-25-03-52"/>
    <s v="Eagle Sénégal"/>
    <s v="OAK"/>
    <s v="Sénégal"/>
    <m/>
  </r>
  <r>
    <d v="2025-03-27T00:00:00"/>
    <s v="Prestation de Jardinage de surface du mois de mars 2025 plus les honoraire sur résultat"/>
    <x v="4"/>
    <x v="4"/>
    <n v="85000"/>
    <n v="143.85812621960147"/>
    <n v="590.85991339999998"/>
    <x v="14"/>
    <s v="CA-25-03-53"/>
    <s v="Eagle Sénégal"/>
    <s v="OAK"/>
    <s v="Sénégal"/>
    <m/>
  </r>
  <r>
    <d v="2025-03-27T00:00:00"/>
    <s v="Remboursement sur achat de coque et blindage téléphone professionnel"/>
    <x v="15"/>
    <x v="4"/>
    <n v="3500"/>
    <n v="5.923569903160061"/>
    <n v="590.85991339999998"/>
    <x v="10"/>
    <s v="CA-25-03-54"/>
    <s v="Eagle Sénégal"/>
    <s v="OAK"/>
    <s v="Sénégal"/>
    <m/>
  </r>
  <r>
    <d v="2025-03-28T00:00:00"/>
    <s v="Achat d'électricité woyofal"/>
    <x v="11"/>
    <x v="4"/>
    <n v="50000"/>
    <n v="84.62242718800087"/>
    <n v="590.85991339999998"/>
    <x v="8"/>
    <s v="CA-25-03-55"/>
    <s v="Eagle Sénégal"/>
    <s v="OAK"/>
    <s v="Sénégal"/>
    <m/>
  </r>
  <r>
    <d v="2025-03-31T00:00:00"/>
    <s v="Transport mensuel mars 2025, Bassirou"/>
    <x v="1"/>
    <x v="3"/>
    <n v="32000"/>
    <n v="54.158353400320557"/>
    <n v="590.85991339999998"/>
    <x v="10"/>
    <s v="CA-25-03-56"/>
    <s v="Eagle Sénégal"/>
    <s v="OAK"/>
    <s v="Sénégal"/>
    <m/>
  </r>
  <r>
    <d v="2025-03-31T00:00:00"/>
    <s v="Transport mensuel mars 2025, Souaibou"/>
    <x v="1"/>
    <x v="4"/>
    <n v="71500"/>
    <n v="121.01007087884125"/>
    <n v="590.85991339999998"/>
    <x v="8"/>
    <s v="CA-25-03-57"/>
    <s v="Eagle Sénégal"/>
    <s v="OAK"/>
    <s v="Sénégal"/>
    <m/>
  </r>
  <r>
    <d v="2025-03-31T00:00:00"/>
    <s v="Transport mensuel mars 2025, NDOYE"/>
    <x v="1"/>
    <x v="1"/>
    <n v="45600"/>
    <n v="77.175653595456794"/>
    <n v="590.85991339999998"/>
    <x v="0"/>
    <s v="CA-25-03-58"/>
    <s v="Eagle Sénégal"/>
    <s v="OAK"/>
    <s v="Sénégal"/>
    <m/>
  </r>
  <r>
    <d v="2025-03-31T00:00:00"/>
    <s v="Transport mensuel mars 2025, DIEYE"/>
    <x v="1"/>
    <x v="1"/>
    <n v="19600"/>
    <n v="33.171991457696343"/>
    <n v="590.85991339999998"/>
    <x v="1"/>
    <s v="CA-25-03-59"/>
    <s v="Eagle Sénégal"/>
    <s v="OAK"/>
    <s v="Sénégal"/>
    <m/>
  </r>
  <r>
    <d v="2025-03-31T00:00:00"/>
    <s v="Transport mensuel mars 2025, E12"/>
    <x v="1"/>
    <x v="2"/>
    <n v="43500"/>
    <n v="73.621511653560759"/>
    <n v="590.85991339999998"/>
    <x v="11"/>
    <s v="CA-25-03-60"/>
    <s v="Eagle Sénégal"/>
    <s v="OAK"/>
    <s v="Sénégal"/>
    <m/>
  </r>
  <r>
    <d v="2025-03-31T00:00:00"/>
    <s v="Transport mensuel mars 2025, E30"/>
    <x v="1"/>
    <x v="2"/>
    <n v="77000"/>
    <n v="133.34781109568084"/>
    <n v="577.43730000000005"/>
    <x v="2"/>
    <s v="CA-25-03-61"/>
    <s v="Eagle Sénégal"/>
    <s v="OAK"/>
    <s v="Sénégal"/>
    <m/>
  </r>
  <r>
    <d v="2025-03-31T00:00:00"/>
    <s v="Transport mensuel mars 2025, E31"/>
    <x v="1"/>
    <x v="2"/>
    <n v="48900"/>
    <n v="84.684518994529782"/>
    <n v="577.43730000000005"/>
    <x v="3"/>
    <s v="CA-25-03-62"/>
    <s v="Eagle Sénégal"/>
    <s v="OAK"/>
    <s v="Sénégal"/>
    <m/>
  </r>
  <r>
    <d v="2025-03-31T00:00:00"/>
    <s v="Transport mensuel mars 2025, E32"/>
    <x v="1"/>
    <x v="2"/>
    <n v="19000"/>
    <n v="32.156522331440328"/>
    <n v="590.85991339999998"/>
    <x v="4"/>
    <s v="CA-25-03-63"/>
    <s v="Eagle Sénégal"/>
    <s v="OAK"/>
    <s v="Sénégal"/>
    <m/>
  </r>
  <r>
    <d v="2025-03-31T00:00:00"/>
    <s v="Transport mensuel mars 2025, IG7"/>
    <x v="1"/>
    <x v="2"/>
    <n v="16500"/>
    <n v="27.92540097204029"/>
    <n v="590.85991339999998"/>
    <x v="5"/>
    <s v="CA-25-03-64"/>
    <s v="Eagle Sénégal"/>
    <s v="OAK"/>
    <s v="Sénégal"/>
    <m/>
  </r>
  <r>
    <d v="2025-03-31T00:00:00"/>
    <s v="Transport mensuel mars 2025, IG8"/>
    <x v="1"/>
    <x v="2"/>
    <n v="24000"/>
    <n v="40.61876505024042"/>
    <n v="590.85991339999998"/>
    <x v="6"/>
    <s v="CA-25-03-65"/>
    <s v="Eagle Sénégal"/>
    <s v="OAK"/>
    <s v="Sénégal"/>
    <m/>
  </r>
  <r>
    <d v="2025-03-31T00:00:00"/>
    <s v="Transport mensuel mars 2025, SN1"/>
    <x v="1"/>
    <x v="2"/>
    <n v="64000"/>
    <n v="108.31670680064111"/>
    <n v="590.85991339999998"/>
    <x v="7"/>
    <s v="CA-25-03-66"/>
    <s v="Eagle Sénégal"/>
    <s v="OAK"/>
    <s v="Sénégal"/>
    <m/>
  </r>
  <r>
    <d v="2025-03-31T00:00:00"/>
    <s v="Transport mensuel mars 2025, Yacine"/>
    <x v="1"/>
    <x v="4"/>
    <n v="24000"/>
    <n v="40.61876505024042"/>
    <n v="590.85991339999998"/>
    <x v="14"/>
    <s v="CA-25-03-67"/>
    <s v="Eagle Sénégal"/>
    <s v="OAK"/>
    <s v="Sénégal"/>
    <m/>
  </r>
  <r>
    <d v="2025-03-31T00:00:00"/>
    <s v="Transport mensuel mars 2025, Khaly"/>
    <x v="1"/>
    <x v="4"/>
    <n v="18000"/>
    <n v="29.430004576365707"/>
    <n v="611.62070000000006"/>
    <x v="9"/>
    <s v="CA-25-03-68"/>
    <s v="Eagle Sénégal"/>
    <s v="Wildcat  2024"/>
    <s v="Sénégal"/>
    <m/>
  </r>
  <r>
    <d v="2025-03-31T00:00:00"/>
    <s v="Agios du mois de mars 2025"/>
    <x v="7"/>
    <x v="4"/>
    <n v="20475"/>
    <n v="34.652883933486358"/>
    <n v="590.85991339999998"/>
    <x v="12"/>
    <s v="BQ-25-03-38"/>
    <s v="Eagle Sénégal"/>
    <s v="OAK"/>
    <s v="Sénégal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206078-1880-4A29-A9B4-A914659C20CB}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R11" firstHeaderRow="1" firstDataRow="2" firstDataCol="1"/>
  <pivotFields count="13">
    <pivotField numFmtId="14" showAll="0"/>
    <pivotField showAll="0"/>
    <pivotField axis="axisCol" showAll="0">
      <items count="17">
        <item x="7"/>
        <item x="5"/>
        <item x="8"/>
        <item x="10"/>
        <item x="12"/>
        <item x="9"/>
        <item x="0"/>
        <item x="15"/>
        <item x="6"/>
        <item x="11"/>
        <item x="4"/>
        <item x="2"/>
        <item x="14"/>
        <item x="1"/>
        <item x="3"/>
        <item x="13"/>
        <item t="default"/>
      </items>
    </pivotField>
    <pivotField axis="axisRow" showAll="0">
      <items count="8">
        <item x="2"/>
        <item x="1"/>
        <item x="3"/>
        <item x="5"/>
        <item x="4"/>
        <item x="0"/>
        <item m="1" x="6"/>
        <item t="default"/>
      </items>
    </pivotField>
    <pivotField dataField="1" showAll="0"/>
    <pivotField numFmtId="4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Somme de Montant dépensé" fld="4" baseField="0" baseItem="0" numFmtId="167"/>
  </dataFields>
  <formats count="62">
    <format dxfId="61">
      <pivotArea type="all" dataOnly="0" outline="0" fieldPosition="0"/>
    </format>
    <format dxfId="60">
      <pivotArea outline="0" collapsedLevelsAreSubtotals="1" fieldPosition="0"/>
    </format>
    <format dxfId="59">
      <pivotArea type="origin" dataOnly="0" labelOnly="1" outline="0" fieldPosition="0"/>
    </format>
    <format dxfId="58">
      <pivotArea field="2" type="button" dataOnly="0" labelOnly="1" outline="0" axis="axisCol" fieldPosition="0"/>
    </format>
    <format dxfId="57">
      <pivotArea type="topRight" dataOnly="0" labelOnly="1" outline="0" fieldPosition="0"/>
    </format>
    <format dxfId="56">
      <pivotArea field="3" type="button" dataOnly="0" labelOnly="1" outline="0" axis="axisRow" fieldPosition="0"/>
    </format>
    <format dxfId="55">
      <pivotArea dataOnly="0" labelOnly="1" grandRow="1" outline="0" fieldPosition="0"/>
    </format>
    <format dxfId="54">
      <pivotArea dataOnly="0" labelOnly="1" fieldPosition="0">
        <references count="1">
          <reference field="2" count="0"/>
        </references>
      </pivotArea>
    </format>
    <format dxfId="53">
      <pivotArea dataOnly="0" labelOnly="1" grandCol="1" outline="0" fieldPosition="0"/>
    </format>
    <format dxfId="52">
      <pivotArea dataOnly="0" labelOnly="1" grandRow="1" outline="0" fieldPosition="0"/>
    </format>
    <format dxfId="51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50">
      <pivotArea outline="0" collapsedLevelsAreSubtotals="1" fieldPosition="0">
        <references count="1">
          <reference field="2" count="1" selected="0">
            <x v="3"/>
          </reference>
        </references>
      </pivotArea>
    </format>
    <format dxfId="49">
      <pivotArea outline="0" collapsedLevelsAreSubtotals="1" fieldPosition="0">
        <references count="1">
          <reference field="2" count="1" selected="0">
            <x v="5"/>
          </reference>
        </references>
      </pivotArea>
    </format>
    <format dxfId="48">
      <pivotArea outline="0" collapsedLevelsAreSubtotals="1" fieldPosition="0">
        <references count="1">
          <reference field="2" count="1" selected="0">
            <x v="7"/>
          </reference>
        </references>
      </pivotArea>
    </format>
    <format dxfId="47">
      <pivotArea outline="0" collapsedLevelsAreSubtotals="1" fieldPosition="0">
        <references count="1">
          <reference field="2" count="1" selected="0">
            <x v="9"/>
          </reference>
        </references>
      </pivotArea>
    </format>
    <format dxfId="46">
      <pivotArea outline="0" collapsedLevelsAreSubtotals="1" fieldPosition="0">
        <references count="1">
          <reference field="2" count="1" selected="0">
            <x v="11"/>
          </reference>
        </references>
      </pivotArea>
    </format>
    <format dxfId="45">
      <pivotArea outline="0" collapsedLevelsAreSubtotals="1" fieldPosition="0">
        <references count="1">
          <reference field="2" count="1" selected="0">
            <x v="13"/>
          </reference>
        </references>
      </pivotArea>
    </format>
    <format dxfId="44">
      <pivotArea outline="0" collapsedLevelsAreSubtotals="1" fieldPosition="0">
        <references count="1">
          <reference field="2" count="1" selected="0">
            <x v="15"/>
          </reference>
        </references>
      </pivotArea>
    </format>
    <format dxfId="43">
      <pivotArea type="topRight" dataOnly="0" labelOnly="1" outline="0" offset="O1" fieldPosition="0"/>
    </format>
    <format dxfId="42">
      <pivotArea dataOnly="0" labelOnly="1" fieldPosition="0">
        <references count="1">
          <reference field="2" count="1">
            <x v="15"/>
          </reference>
        </references>
      </pivotArea>
    </format>
    <format dxfId="41">
      <pivotArea outline="0" collapsedLevelsAreSubtotals="1" fieldPosition="0"/>
    </format>
    <format dxfId="40">
      <pivotArea field="2" type="button" dataOnly="0" labelOnly="1" outline="0" axis="axisCol" fieldPosition="0"/>
    </format>
    <format dxfId="39">
      <pivotArea type="topRight" dataOnly="0" labelOnly="1" outline="0" fieldPosition="0"/>
    </format>
    <format dxfId="38">
      <pivotArea dataOnly="0" labelOnly="1" fieldPosition="0">
        <references count="1">
          <reference field="2" count="0"/>
        </references>
      </pivotArea>
    </format>
    <format dxfId="37">
      <pivotArea dataOnly="0" labelOnly="1" grandCol="1" outline="0" fieldPosition="0"/>
    </format>
    <format dxfId="36">
      <pivotArea collapsedLevelsAreSubtotals="1" fieldPosition="0">
        <references count="1">
          <reference field="3" count="0"/>
        </references>
      </pivotArea>
    </format>
    <format dxfId="35">
      <pivotArea dataOnly="0" labelOnly="1" fieldPosition="0">
        <references count="1">
          <reference field="3" count="0"/>
        </references>
      </pivotArea>
    </format>
    <format dxfId="34">
      <pivotArea type="origin" dataOnly="0" labelOnly="1" outline="0" fieldPosition="0"/>
    </format>
    <format dxfId="33">
      <pivotArea field="3" type="button" dataOnly="0" labelOnly="1" outline="0" axis="axisRow" fieldPosition="0"/>
    </format>
    <format dxfId="32">
      <pivotArea dataOnly="0" labelOnly="1" fieldPosition="0">
        <references count="1">
          <reference field="3" count="0"/>
        </references>
      </pivotArea>
    </format>
    <format dxfId="31">
      <pivotArea collapsedLevelsAreSubtotals="1" fieldPosition="0">
        <references count="2">
          <reference field="2" count="1" selected="0">
            <x v="1"/>
          </reference>
          <reference field="3" count="0"/>
        </references>
      </pivotArea>
    </format>
    <format dxfId="30">
      <pivotArea type="topRight" dataOnly="0" labelOnly="1" outline="0" offset="A1" fieldPosition="0"/>
    </format>
    <format dxfId="29">
      <pivotArea dataOnly="0" labelOnly="1" fieldPosition="0">
        <references count="1">
          <reference field="2" count="1">
            <x v="1"/>
          </reference>
        </references>
      </pivotArea>
    </format>
    <format dxfId="28">
      <pivotArea collapsedLevelsAreSubtotals="1" fieldPosition="0">
        <references count="2">
          <reference field="2" count="1" selected="0">
            <x v="3"/>
          </reference>
          <reference field="3" count="0"/>
        </references>
      </pivotArea>
    </format>
    <format dxfId="27">
      <pivotArea type="topRight" dataOnly="0" labelOnly="1" outline="0" offset="C1" fieldPosition="0"/>
    </format>
    <format dxfId="26">
      <pivotArea dataOnly="0" labelOnly="1" fieldPosition="0">
        <references count="1">
          <reference field="2" count="1">
            <x v="3"/>
          </reference>
        </references>
      </pivotArea>
    </format>
    <format dxfId="25">
      <pivotArea collapsedLevelsAreSubtotals="1" fieldPosition="0">
        <references count="2">
          <reference field="2" count="1" selected="0">
            <x v="5"/>
          </reference>
          <reference field="3" count="0"/>
        </references>
      </pivotArea>
    </format>
    <format dxfId="24">
      <pivotArea type="topRight" dataOnly="0" labelOnly="1" outline="0" offset="E1" fieldPosition="0"/>
    </format>
    <format dxfId="23">
      <pivotArea dataOnly="0" labelOnly="1" fieldPosition="0">
        <references count="1">
          <reference field="2" count="1">
            <x v="5"/>
          </reference>
        </references>
      </pivotArea>
    </format>
    <format dxfId="22">
      <pivotArea collapsedLevelsAreSubtotals="1" fieldPosition="0">
        <references count="2">
          <reference field="2" count="1" selected="0">
            <x v="7"/>
          </reference>
          <reference field="3" count="0"/>
        </references>
      </pivotArea>
    </format>
    <format dxfId="21">
      <pivotArea type="topRight" dataOnly="0" labelOnly="1" outline="0" offset="G1" fieldPosition="0"/>
    </format>
    <format dxfId="20">
      <pivotArea dataOnly="0" labelOnly="1" fieldPosition="0">
        <references count="1">
          <reference field="2" count="1">
            <x v="7"/>
          </reference>
        </references>
      </pivotArea>
    </format>
    <format dxfId="19">
      <pivotArea collapsedLevelsAreSubtotals="1" fieldPosition="0">
        <references count="2">
          <reference field="2" count="1" selected="0">
            <x v="9"/>
          </reference>
          <reference field="3" count="0"/>
        </references>
      </pivotArea>
    </format>
    <format dxfId="18">
      <pivotArea type="topRight" dataOnly="0" labelOnly="1" outline="0" offset="I1" fieldPosition="0"/>
    </format>
    <format dxfId="17">
      <pivotArea dataOnly="0" labelOnly="1" fieldPosition="0">
        <references count="1">
          <reference field="2" count="1">
            <x v="9"/>
          </reference>
        </references>
      </pivotArea>
    </format>
    <format dxfId="16">
      <pivotArea collapsedLevelsAreSubtotals="1" fieldPosition="0">
        <references count="2">
          <reference field="2" count="1" selected="0">
            <x v="11"/>
          </reference>
          <reference field="3" count="0"/>
        </references>
      </pivotArea>
    </format>
    <format dxfId="15">
      <pivotArea type="topRight" dataOnly="0" labelOnly="1" outline="0" offset="K1" fieldPosition="0"/>
    </format>
    <format dxfId="14">
      <pivotArea dataOnly="0" labelOnly="1" fieldPosition="0">
        <references count="1">
          <reference field="2" count="1">
            <x v="11"/>
          </reference>
        </references>
      </pivotArea>
    </format>
    <format dxfId="13">
      <pivotArea collapsedLevelsAreSubtotals="1" fieldPosition="0">
        <references count="2">
          <reference field="2" count="1" selected="0">
            <x v="13"/>
          </reference>
          <reference field="3" count="0"/>
        </references>
      </pivotArea>
    </format>
    <format dxfId="12">
      <pivotArea type="topRight" dataOnly="0" labelOnly="1" outline="0" offset="M1" fieldPosition="0"/>
    </format>
    <format dxfId="11">
      <pivotArea dataOnly="0" labelOnly="1" fieldPosition="0">
        <references count="1">
          <reference field="2" count="1">
            <x v="13"/>
          </reference>
        </references>
      </pivotArea>
    </format>
    <format dxfId="10">
      <pivotArea collapsedLevelsAreSubtotals="1" fieldPosition="0">
        <references count="2">
          <reference field="2" count="1" selected="0">
            <x v="14"/>
          </reference>
          <reference field="3" count="0"/>
        </references>
      </pivotArea>
    </format>
    <format dxfId="9">
      <pivotArea type="topRight" dataOnly="0" labelOnly="1" outline="0" offset="N1" fieldPosition="0"/>
    </format>
    <format dxfId="8">
      <pivotArea dataOnly="0" labelOnly="1" fieldPosition="0">
        <references count="1">
          <reference field="2" count="1">
            <x v="14"/>
          </reference>
        </references>
      </pivotArea>
    </format>
    <format dxfId="7">
      <pivotArea field="3" grandCol="1" collapsedLevelsAreSubtotals="1" axis="axisRow" fieldPosition="0">
        <references count="1">
          <reference field="3" count="0"/>
        </references>
      </pivotArea>
    </format>
    <format dxfId="6">
      <pivotArea type="topRight" dataOnly="0" labelOnly="1" outline="0" offset="P1" fieldPosition="0"/>
    </format>
    <format dxfId="5">
      <pivotArea dataOnly="0" labelOnly="1" grandCol="1" outline="0" fieldPosition="0"/>
    </format>
    <format dxfId="4">
      <pivotArea grandRow="1" outline="0" collapsedLevelsAreSubtotals="1" fieldPosition="0"/>
    </format>
    <format dxfId="3">
      <pivotArea dataOnly="0" labelOnly="1" grandRow="1" outline="0" fieldPosition="0"/>
    </format>
    <format dxfId="2">
      <pivotArea field="3" type="button" dataOnly="0" labelOnly="1" outline="0" axis="axisRow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68E52-8C66-42FF-9E82-88C63B3049B7}">
  <dimension ref="A1:G435"/>
  <sheetViews>
    <sheetView tabSelected="1" topLeftCell="A396" workbookViewId="0">
      <selection activeCell="B410" sqref="B410"/>
    </sheetView>
  </sheetViews>
  <sheetFormatPr baseColWidth="10" defaultColWidth="8.88671875" defaultRowHeight="14.4" x14ac:dyDescent="0.3"/>
  <cols>
    <col min="1" max="1" width="12.6640625" style="35" customWidth="1"/>
    <col min="2" max="2" width="69.5546875" customWidth="1"/>
    <col min="3" max="3" width="16.6640625" customWidth="1"/>
    <col min="4" max="4" width="12.6640625" customWidth="1"/>
    <col min="5" max="5" width="17.88671875" style="112" customWidth="1"/>
    <col min="6" max="6" width="17.33203125" style="113" customWidth="1"/>
    <col min="7" max="7" width="15.5546875" customWidth="1"/>
  </cols>
  <sheetData>
    <row r="1" spans="1:7" ht="15" thickBot="1" x14ac:dyDescent="0.35">
      <c r="A1" s="2" t="s">
        <v>0</v>
      </c>
      <c r="B1" s="3" t="s">
        <v>40</v>
      </c>
      <c r="C1" s="4" t="s">
        <v>41</v>
      </c>
      <c r="D1" s="4" t="s">
        <v>42</v>
      </c>
      <c r="E1" s="78" t="s">
        <v>1</v>
      </c>
      <c r="F1" s="79" t="s">
        <v>5</v>
      </c>
      <c r="G1" s="79" t="s">
        <v>6</v>
      </c>
    </row>
    <row r="2" spans="1:7" x14ac:dyDescent="0.3">
      <c r="A2" s="5">
        <v>45658</v>
      </c>
      <c r="B2" s="6" t="s">
        <v>25</v>
      </c>
      <c r="C2" s="7" t="s">
        <v>8</v>
      </c>
      <c r="D2" s="7" t="s">
        <v>2</v>
      </c>
      <c r="E2" s="80">
        <v>15000</v>
      </c>
      <c r="F2" s="81">
        <f>E2/G2</f>
        <v>23.883549734614355</v>
      </c>
      <c r="G2" s="7">
        <v>628.04734499999995</v>
      </c>
    </row>
    <row r="3" spans="1:7" x14ac:dyDescent="0.3">
      <c r="A3" s="8">
        <v>45658</v>
      </c>
      <c r="B3" s="9" t="s">
        <v>61</v>
      </c>
      <c r="C3" s="10" t="s">
        <v>13</v>
      </c>
      <c r="D3" s="10" t="s">
        <v>9</v>
      </c>
      <c r="E3" s="82">
        <v>6000</v>
      </c>
      <c r="F3" s="81">
        <f t="shared" ref="F3:F84" si="0">E3/G3</f>
        <v>9.5534198938457422</v>
      </c>
      <c r="G3" s="7">
        <v>628.04734499999995</v>
      </c>
    </row>
    <row r="4" spans="1:7" x14ac:dyDescent="0.3">
      <c r="A4" s="8">
        <v>45659</v>
      </c>
      <c r="B4" s="9" t="s">
        <v>34</v>
      </c>
      <c r="C4" s="10" t="s">
        <v>7</v>
      </c>
      <c r="D4" s="10" t="s">
        <v>4</v>
      </c>
      <c r="E4" s="82">
        <v>5000</v>
      </c>
      <c r="F4" s="81">
        <f t="shared" si="0"/>
        <v>7.9611832448714521</v>
      </c>
      <c r="G4" s="7">
        <v>628.04734499999995</v>
      </c>
    </row>
    <row r="5" spans="1:7" x14ac:dyDescent="0.3">
      <c r="A5" s="8">
        <v>45659</v>
      </c>
      <c r="B5" s="9" t="s">
        <v>34</v>
      </c>
      <c r="C5" s="10" t="s">
        <v>7</v>
      </c>
      <c r="D5" s="10" t="s">
        <v>4</v>
      </c>
      <c r="E5" s="82">
        <v>5000</v>
      </c>
      <c r="F5" s="81">
        <f t="shared" si="0"/>
        <v>7.9611832448714521</v>
      </c>
      <c r="G5" s="7">
        <v>628.04734499999995</v>
      </c>
    </row>
    <row r="6" spans="1:7" x14ac:dyDescent="0.3">
      <c r="A6" s="11">
        <v>45659</v>
      </c>
      <c r="B6" s="12" t="s">
        <v>62</v>
      </c>
      <c r="C6" s="10" t="s">
        <v>12</v>
      </c>
      <c r="D6" s="10" t="s">
        <v>9</v>
      </c>
      <c r="E6" s="83">
        <v>43477</v>
      </c>
      <c r="F6" s="81">
        <f t="shared" si="0"/>
        <v>69.225672787455224</v>
      </c>
      <c r="G6" s="7">
        <v>628.04734499999995</v>
      </c>
    </row>
    <row r="7" spans="1:7" x14ac:dyDescent="0.3">
      <c r="A7" s="11">
        <v>45659</v>
      </c>
      <c r="B7" s="13" t="s">
        <v>63</v>
      </c>
      <c r="C7" s="10" t="s">
        <v>16</v>
      </c>
      <c r="D7" s="10" t="s">
        <v>9</v>
      </c>
      <c r="E7" s="83">
        <v>741280</v>
      </c>
      <c r="F7" s="81">
        <f t="shared" si="0"/>
        <v>1203.0215097847306</v>
      </c>
      <c r="G7" s="10">
        <v>616.18183380000005</v>
      </c>
    </row>
    <row r="8" spans="1:7" x14ac:dyDescent="0.3">
      <c r="A8" s="14">
        <v>45660</v>
      </c>
      <c r="B8" s="15" t="s">
        <v>33</v>
      </c>
      <c r="C8" s="16" t="s">
        <v>27</v>
      </c>
      <c r="D8" s="16" t="s">
        <v>2</v>
      </c>
      <c r="E8" s="84">
        <v>179541.26822699999</v>
      </c>
      <c r="F8" s="85">
        <f t="shared" si="0"/>
        <v>293.55</v>
      </c>
      <c r="G8" s="86">
        <v>611.62073999999996</v>
      </c>
    </row>
    <row r="9" spans="1:7" x14ac:dyDescent="0.3">
      <c r="A9" s="14">
        <v>45660</v>
      </c>
      <c r="B9" s="15" t="s">
        <v>64</v>
      </c>
      <c r="C9" s="16" t="s">
        <v>27</v>
      </c>
      <c r="D9" s="16" t="s">
        <v>2</v>
      </c>
      <c r="E9" s="84">
        <v>65443.419179999997</v>
      </c>
      <c r="F9" s="85">
        <f t="shared" si="0"/>
        <v>107</v>
      </c>
      <c r="G9" s="86">
        <v>611.62073999999996</v>
      </c>
    </row>
    <row r="10" spans="1:7" x14ac:dyDescent="0.3">
      <c r="A10" s="14">
        <v>45660</v>
      </c>
      <c r="B10" s="15" t="s">
        <v>64</v>
      </c>
      <c r="C10" s="16" t="s">
        <v>27</v>
      </c>
      <c r="D10" s="16" t="s">
        <v>2</v>
      </c>
      <c r="E10" s="84">
        <v>160782.8601312</v>
      </c>
      <c r="F10" s="85">
        <f t="shared" si="0"/>
        <v>262.88</v>
      </c>
      <c r="G10" s="86">
        <v>611.62073999999996</v>
      </c>
    </row>
    <row r="11" spans="1:7" x14ac:dyDescent="0.3">
      <c r="A11" s="14">
        <v>45660</v>
      </c>
      <c r="B11" s="37" t="s">
        <v>83</v>
      </c>
      <c r="C11" s="16" t="s">
        <v>27</v>
      </c>
      <c r="D11" s="16" t="s">
        <v>9</v>
      </c>
      <c r="E11" s="87">
        <v>7327.2164652000001</v>
      </c>
      <c r="F11" s="85">
        <f t="shared" si="0"/>
        <v>11.98</v>
      </c>
      <c r="G11" s="88">
        <v>611.62073999999996</v>
      </c>
    </row>
    <row r="12" spans="1:7" x14ac:dyDescent="0.3">
      <c r="A12" s="14">
        <v>45660</v>
      </c>
      <c r="B12" s="37" t="s">
        <v>84</v>
      </c>
      <c r="C12" s="16" t="s">
        <v>27</v>
      </c>
      <c r="D12" s="16" t="s">
        <v>9</v>
      </c>
      <c r="E12" s="87">
        <v>6905.1981545999997</v>
      </c>
      <c r="F12" s="85">
        <f t="shared" si="0"/>
        <v>11.290000000000001</v>
      </c>
      <c r="G12" s="88">
        <v>611.62073999999996</v>
      </c>
    </row>
    <row r="13" spans="1:7" x14ac:dyDescent="0.3">
      <c r="A13" s="14">
        <v>45660</v>
      </c>
      <c r="B13" s="37" t="s">
        <v>85</v>
      </c>
      <c r="C13" s="16" t="s">
        <v>27</v>
      </c>
      <c r="D13" s="16" t="s">
        <v>9</v>
      </c>
      <c r="E13" s="87">
        <v>12220.1823852</v>
      </c>
      <c r="F13" s="85">
        <f t="shared" si="0"/>
        <v>19.98</v>
      </c>
      <c r="G13" s="88">
        <v>611.62073999999996</v>
      </c>
    </row>
    <row r="14" spans="1:7" x14ac:dyDescent="0.3">
      <c r="A14" s="14">
        <v>45660</v>
      </c>
      <c r="B14" s="37" t="s">
        <v>86</v>
      </c>
      <c r="C14" s="16" t="s">
        <v>27</v>
      </c>
      <c r="D14" s="16" t="s">
        <v>9</v>
      </c>
      <c r="E14" s="87">
        <v>16507.6437726</v>
      </c>
      <c r="F14" s="85">
        <f t="shared" si="0"/>
        <v>26.990000000000002</v>
      </c>
      <c r="G14" s="88">
        <v>611.62073999999996</v>
      </c>
    </row>
    <row r="15" spans="1:7" x14ac:dyDescent="0.3">
      <c r="A15" s="14">
        <v>45660</v>
      </c>
      <c r="B15" s="37" t="s">
        <v>87</v>
      </c>
      <c r="C15" s="16" t="s">
        <v>27</v>
      </c>
      <c r="D15" s="16" t="s">
        <v>9</v>
      </c>
      <c r="E15" s="87">
        <v>11614.6778526</v>
      </c>
      <c r="F15" s="85">
        <f t="shared" si="0"/>
        <v>18.990000000000002</v>
      </c>
      <c r="G15" s="88">
        <v>611.62073999999996</v>
      </c>
    </row>
    <row r="16" spans="1:7" x14ac:dyDescent="0.3">
      <c r="A16" s="14">
        <v>45660</v>
      </c>
      <c r="B16" s="37" t="s">
        <v>88</v>
      </c>
      <c r="C16" s="16" t="s">
        <v>27</v>
      </c>
      <c r="D16" s="16" t="s">
        <v>9</v>
      </c>
      <c r="E16" s="87">
        <v>26727.826337999999</v>
      </c>
      <c r="F16" s="85">
        <f t="shared" si="0"/>
        <v>43.7</v>
      </c>
      <c r="G16" s="88">
        <v>611.62073999999996</v>
      </c>
    </row>
    <row r="17" spans="1:7" x14ac:dyDescent="0.3">
      <c r="A17" s="14">
        <v>45660</v>
      </c>
      <c r="B17" s="37" t="s">
        <v>89</v>
      </c>
      <c r="C17" s="16" t="s">
        <v>27</v>
      </c>
      <c r="D17" s="16" t="s">
        <v>9</v>
      </c>
      <c r="E17" s="87">
        <v>10935.778831199999</v>
      </c>
      <c r="F17" s="85">
        <f t="shared" si="0"/>
        <v>17.88</v>
      </c>
      <c r="G17" s="88">
        <v>611.62073999999996</v>
      </c>
    </row>
    <row r="18" spans="1:7" x14ac:dyDescent="0.3">
      <c r="A18" s="14">
        <v>45660</v>
      </c>
      <c r="B18" s="37" t="s">
        <v>90</v>
      </c>
      <c r="C18" s="16" t="s">
        <v>27</v>
      </c>
      <c r="D18" s="16" t="s">
        <v>9</v>
      </c>
      <c r="E18" s="87">
        <v>6850.1522880000002</v>
      </c>
      <c r="F18" s="85">
        <f t="shared" si="0"/>
        <v>11.200000000000001</v>
      </c>
      <c r="G18" s="88">
        <v>611.62073999999996</v>
      </c>
    </row>
    <row r="19" spans="1:7" x14ac:dyDescent="0.3">
      <c r="A19" s="14">
        <v>45660</v>
      </c>
      <c r="B19" s="37" t="s">
        <v>91</v>
      </c>
      <c r="C19" s="16" t="s">
        <v>27</v>
      </c>
      <c r="D19" s="16" t="s">
        <v>9</v>
      </c>
      <c r="E19" s="87">
        <v>12593.271036599999</v>
      </c>
      <c r="F19" s="85">
        <f t="shared" si="0"/>
        <v>20.59</v>
      </c>
      <c r="G19" s="88">
        <v>611.62073999999996</v>
      </c>
    </row>
    <row r="20" spans="1:7" x14ac:dyDescent="0.3">
      <c r="A20" s="14">
        <v>45660</v>
      </c>
      <c r="B20" s="37" t="s">
        <v>92</v>
      </c>
      <c r="C20" s="16" t="s">
        <v>27</v>
      </c>
      <c r="D20" s="16" t="s">
        <v>9</v>
      </c>
      <c r="E20" s="87">
        <v>15896.0230326</v>
      </c>
      <c r="F20" s="85">
        <f t="shared" si="0"/>
        <v>25.990000000000002</v>
      </c>
      <c r="G20" s="88">
        <v>611.62073999999996</v>
      </c>
    </row>
    <row r="21" spans="1:7" ht="28.8" x14ac:dyDescent="0.3">
      <c r="A21" s="14">
        <v>45660</v>
      </c>
      <c r="B21" s="37" t="s">
        <v>93</v>
      </c>
      <c r="C21" s="16" t="s">
        <v>27</v>
      </c>
      <c r="D21" s="16" t="s">
        <v>9</v>
      </c>
      <c r="E21" s="87">
        <v>9779.8156326000008</v>
      </c>
      <c r="F21" s="85">
        <f t="shared" si="0"/>
        <v>15.990000000000002</v>
      </c>
      <c r="G21" s="88">
        <v>611.62073999999996</v>
      </c>
    </row>
    <row r="22" spans="1:7" x14ac:dyDescent="0.3">
      <c r="A22" s="14">
        <v>45660</v>
      </c>
      <c r="B22" s="37" t="s">
        <v>94</v>
      </c>
      <c r="C22" s="16" t="s">
        <v>27</v>
      </c>
      <c r="D22" s="16" t="s">
        <v>9</v>
      </c>
      <c r="E22" s="87">
        <v>12837.9193326</v>
      </c>
      <c r="F22" s="85">
        <f t="shared" si="0"/>
        <v>20.990000000000002</v>
      </c>
      <c r="G22" s="88">
        <v>611.62073999999996</v>
      </c>
    </row>
    <row r="23" spans="1:7" ht="28.8" x14ac:dyDescent="0.3">
      <c r="A23" s="14">
        <v>45660</v>
      </c>
      <c r="B23" s="37" t="s">
        <v>95</v>
      </c>
      <c r="C23" s="16" t="s">
        <v>27</v>
      </c>
      <c r="D23" s="16" t="s">
        <v>9</v>
      </c>
      <c r="E23" s="87">
        <v>4886.8497126000002</v>
      </c>
      <c r="F23" s="85">
        <f t="shared" si="0"/>
        <v>7.9900000000000011</v>
      </c>
      <c r="G23" s="88">
        <v>611.62073999999996</v>
      </c>
    </row>
    <row r="24" spans="1:7" x14ac:dyDescent="0.3">
      <c r="A24" s="14">
        <v>45660</v>
      </c>
      <c r="B24" s="17" t="s">
        <v>65</v>
      </c>
      <c r="C24" s="16" t="s">
        <v>12</v>
      </c>
      <c r="D24" s="16" t="s">
        <v>9</v>
      </c>
      <c r="E24" s="89">
        <v>114666.65633519999</v>
      </c>
      <c r="F24" s="85">
        <f t="shared" si="0"/>
        <v>187.48</v>
      </c>
      <c r="G24" s="88">
        <v>611.62073999999996</v>
      </c>
    </row>
    <row r="25" spans="1:7" x14ac:dyDescent="0.3">
      <c r="A25" s="36">
        <v>45660</v>
      </c>
      <c r="B25" s="37" t="s">
        <v>96</v>
      </c>
      <c r="C25" s="16" t="s">
        <v>27</v>
      </c>
      <c r="D25" s="16" t="s">
        <v>4</v>
      </c>
      <c r="E25" s="90">
        <v>36691.128192600001</v>
      </c>
      <c r="F25" s="85">
        <f t="shared" si="0"/>
        <v>59.990000000000009</v>
      </c>
      <c r="G25" s="86">
        <v>611.62073999999996</v>
      </c>
    </row>
    <row r="26" spans="1:7" x14ac:dyDescent="0.3">
      <c r="A26" s="36">
        <v>45660</v>
      </c>
      <c r="B26" s="37" t="s">
        <v>97</v>
      </c>
      <c r="C26" s="16" t="s">
        <v>27</v>
      </c>
      <c r="D26" s="16" t="s">
        <v>4</v>
      </c>
      <c r="E26" s="90">
        <v>51363.909745199999</v>
      </c>
      <c r="F26" s="85">
        <f t="shared" si="0"/>
        <v>83.98</v>
      </c>
      <c r="G26" s="86">
        <v>611.62073999999996</v>
      </c>
    </row>
    <row r="27" spans="1:7" x14ac:dyDescent="0.3">
      <c r="A27" s="36">
        <v>45660</v>
      </c>
      <c r="B27" s="37" t="s">
        <v>98</v>
      </c>
      <c r="C27" s="16" t="s">
        <v>27</v>
      </c>
      <c r="D27" s="16" t="s">
        <v>4</v>
      </c>
      <c r="E27" s="90">
        <v>103951.06097039999</v>
      </c>
      <c r="F27" s="85">
        <f t="shared" si="0"/>
        <v>169.96</v>
      </c>
      <c r="G27" s="86">
        <v>611.62073999999996</v>
      </c>
    </row>
    <row r="28" spans="1:7" x14ac:dyDescent="0.3">
      <c r="A28" s="14">
        <v>45660</v>
      </c>
      <c r="B28" s="17" t="s">
        <v>66</v>
      </c>
      <c r="C28" s="16" t="s">
        <v>26</v>
      </c>
      <c r="D28" s="16" t="s">
        <v>4</v>
      </c>
      <c r="E28" s="89">
        <v>64036.691478000001</v>
      </c>
      <c r="F28" s="85">
        <f t="shared" si="0"/>
        <v>104.7</v>
      </c>
      <c r="G28" s="86">
        <v>611.62073999999996</v>
      </c>
    </row>
    <row r="29" spans="1:7" x14ac:dyDescent="0.3">
      <c r="A29" s="11">
        <v>45660</v>
      </c>
      <c r="B29" s="17" t="s">
        <v>43</v>
      </c>
      <c r="C29" s="10" t="s">
        <v>22</v>
      </c>
      <c r="D29" s="10" t="s">
        <v>9</v>
      </c>
      <c r="E29" s="83">
        <v>136262.93</v>
      </c>
      <c r="F29" s="81">
        <f t="shared" si="0"/>
        <v>216.96283104261829</v>
      </c>
      <c r="G29" s="10">
        <v>628.04734499999995</v>
      </c>
    </row>
    <row r="30" spans="1:7" x14ac:dyDescent="0.3">
      <c r="A30" s="8">
        <v>45660</v>
      </c>
      <c r="B30" s="9" t="s">
        <v>34</v>
      </c>
      <c r="C30" s="10" t="s">
        <v>7</v>
      </c>
      <c r="D30" s="10" t="s">
        <v>4</v>
      </c>
      <c r="E30" s="82">
        <v>5000</v>
      </c>
      <c r="F30" s="81">
        <f t="shared" si="0"/>
        <v>7.9611832448714521</v>
      </c>
      <c r="G30" s="10">
        <v>628.04734499999995</v>
      </c>
    </row>
    <row r="31" spans="1:7" x14ac:dyDescent="0.3">
      <c r="A31" s="18">
        <v>45660</v>
      </c>
      <c r="B31" s="19" t="s">
        <v>25</v>
      </c>
      <c r="C31" s="10" t="s">
        <v>8</v>
      </c>
      <c r="D31" s="10" t="s">
        <v>2</v>
      </c>
      <c r="E31" s="91">
        <v>15000</v>
      </c>
      <c r="F31" s="81">
        <f t="shared" si="0"/>
        <v>23.883549734614355</v>
      </c>
      <c r="G31" s="10">
        <v>628.04734499999995</v>
      </c>
    </row>
    <row r="32" spans="1:7" x14ac:dyDescent="0.3">
      <c r="A32" s="18">
        <v>45660</v>
      </c>
      <c r="B32" s="19" t="s">
        <v>25</v>
      </c>
      <c r="C32" s="10" t="s">
        <v>8</v>
      </c>
      <c r="D32" s="10" t="s">
        <v>4</v>
      </c>
      <c r="E32" s="91">
        <v>15000</v>
      </c>
      <c r="F32" s="81">
        <f t="shared" si="0"/>
        <v>23.883549734614355</v>
      </c>
      <c r="G32" s="10">
        <v>628.04734499999995</v>
      </c>
    </row>
    <row r="33" spans="1:7" s="1" customFormat="1" x14ac:dyDescent="0.3">
      <c r="A33" s="18">
        <v>45660</v>
      </c>
      <c r="B33" s="19" t="s">
        <v>37</v>
      </c>
      <c r="C33" s="16" t="s">
        <v>12</v>
      </c>
      <c r="D33" s="16" t="s">
        <v>9</v>
      </c>
      <c r="E33" s="91">
        <v>65325</v>
      </c>
      <c r="F33" s="85">
        <f t="shared" si="0"/>
        <v>104.01285909424553</v>
      </c>
      <c r="G33" s="16">
        <v>628.04734499999995</v>
      </c>
    </row>
    <row r="34" spans="1:7" x14ac:dyDescent="0.3">
      <c r="A34" s="18">
        <v>45663</v>
      </c>
      <c r="B34" s="20" t="s">
        <v>28</v>
      </c>
      <c r="C34" s="10" t="s">
        <v>8</v>
      </c>
      <c r="D34" s="10" t="s">
        <v>9</v>
      </c>
      <c r="E34" s="83">
        <v>4000</v>
      </c>
      <c r="F34" s="81">
        <f t="shared" si="0"/>
        <v>6.4915902751172601</v>
      </c>
      <c r="G34" s="10">
        <v>616.18183380000005</v>
      </c>
    </row>
    <row r="35" spans="1:7" x14ac:dyDescent="0.3">
      <c r="A35" s="18">
        <v>45663</v>
      </c>
      <c r="B35" s="20" t="s">
        <v>28</v>
      </c>
      <c r="C35" s="10" t="s">
        <v>8</v>
      </c>
      <c r="D35" s="10" t="s">
        <v>3</v>
      </c>
      <c r="E35" s="83">
        <v>4000</v>
      </c>
      <c r="F35" s="81">
        <f t="shared" si="0"/>
        <v>6.4915902751172601</v>
      </c>
      <c r="G35" s="10">
        <v>616.18183380000005</v>
      </c>
    </row>
    <row r="36" spans="1:7" x14ac:dyDescent="0.3">
      <c r="A36" s="18">
        <v>45663</v>
      </c>
      <c r="B36" s="20" t="s">
        <v>28</v>
      </c>
      <c r="C36" s="10" t="s">
        <v>8</v>
      </c>
      <c r="D36" s="10" t="s">
        <v>3</v>
      </c>
      <c r="E36" s="83">
        <v>4000</v>
      </c>
      <c r="F36" s="81">
        <f t="shared" si="0"/>
        <v>6.4915902751172601</v>
      </c>
      <c r="G36" s="10">
        <v>616.18183380000005</v>
      </c>
    </row>
    <row r="37" spans="1:7" x14ac:dyDescent="0.3">
      <c r="A37" s="18">
        <v>45663</v>
      </c>
      <c r="B37" s="20" t="s">
        <v>28</v>
      </c>
      <c r="C37" s="10" t="s">
        <v>8</v>
      </c>
      <c r="D37" s="10" t="s">
        <v>4</v>
      </c>
      <c r="E37" s="83">
        <v>4000</v>
      </c>
      <c r="F37" s="81">
        <f t="shared" si="0"/>
        <v>6.4915902751172601</v>
      </c>
      <c r="G37" s="10">
        <v>616.18183380000005</v>
      </c>
    </row>
    <row r="38" spans="1:7" x14ac:dyDescent="0.3">
      <c r="A38" s="18">
        <v>45663</v>
      </c>
      <c r="B38" s="20" t="s">
        <v>28</v>
      </c>
      <c r="C38" s="10" t="s">
        <v>8</v>
      </c>
      <c r="D38" s="10" t="s">
        <v>4</v>
      </c>
      <c r="E38" s="83">
        <v>4000</v>
      </c>
      <c r="F38" s="81">
        <f t="shared" si="0"/>
        <v>6.4915902751172601</v>
      </c>
      <c r="G38" s="10">
        <v>616.18183380000005</v>
      </c>
    </row>
    <row r="39" spans="1:7" x14ac:dyDescent="0.3">
      <c r="A39" s="18">
        <v>45663</v>
      </c>
      <c r="B39" s="20" t="s">
        <v>28</v>
      </c>
      <c r="C39" s="10" t="s">
        <v>8</v>
      </c>
      <c r="D39" s="10" t="s">
        <v>4</v>
      </c>
      <c r="E39" s="83">
        <v>4000</v>
      </c>
      <c r="F39" s="81">
        <f t="shared" si="0"/>
        <v>6.4915902751172601</v>
      </c>
      <c r="G39" s="10">
        <v>616.18183380000005</v>
      </c>
    </row>
    <row r="40" spans="1:7" x14ac:dyDescent="0.3">
      <c r="A40" s="18">
        <v>45663</v>
      </c>
      <c r="B40" s="20" t="s">
        <v>28</v>
      </c>
      <c r="C40" s="10" t="s">
        <v>8</v>
      </c>
      <c r="D40" s="10" t="s">
        <v>4</v>
      </c>
      <c r="E40" s="83">
        <v>4000</v>
      </c>
      <c r="F40" s="81">
        <f t="shared" si="0"/>
        <v>6.4915902751172601</v>
      </c>
      <c r="G40" s="10">
        <v>616.18183380000005</v>
      </c>
    </row>
    <row r="41" spans="1:7" x14ac:dyDescent="0.3">
      <c r="A41" s="18">
        <v>45663</v>
      </c>
      <c r="B41" s="20" t="s">
        <v>28</v>
      </c>
      <c r="C41" s="10" t="s">
        <v>8</v>
      </c>
      <c r="D41" s="10" t="s">
        <v>4</v>
      </c>
      <c r="E41" s="83">
        <v>4000</v>
      </c>
      <c r="F41" s="81">
        <f t="shared" si="0"/>
        <v>6.4915902751172601</v>
      </c>
      <c r="G41" s="10">
        <v>616.18183380000005</v>
      </c>
    </row>
    <row r="42" spans="1:7" x14ac:dyDescent="0.3">
      <c r="A42" s="18">
        <v>45663</v>
      </c>
      <c r="B42" s="20" t="s">
        <v>28</v>
      </c>
      <c r="C42" s="10" t="s">
        <v>8</v>
      </c>
      <c r="D42" s="10" t="s">
        <v>4</v>
      </c>
      <c r="E42" s="83">
        <v>4000</v>
      </c>
      <c r="F42" s="81">
        <f t="shared" si="0"/>
        <v>6.4915902751172601</v>
      </c>
      <c r="G42" s="10">
        <v>616.18183380000005</v>
      </c>
    </row>
    <row r="43" spans="1:7" x14ac:dyDescent="0.3">
      <c r="A43" s="21">
        <v>45664</v>
      </c>
      <c r="B43" s="22" t="s">
        <v>32</v>
      </c>
      <c r="C43" s="10" t="s">
        <v>24</v>
      </c>
      <c r="D43" s="10" t="s">
        <v>4</v>
      </c>
      <c r="E43" s="92">
        <v>30000</v>
      </c>
      <c r="F43" s="81">
        <f t="shared" si="0"/>
        <v>47.767099469228711</v>
      </c>
      <c r="G43" s="10">
        <v>628.04734499999995</v>
      </c>
    </row>
    <row r="44" spans="1:7" x14ac:dyDescent="0.3">
      <c r="A44" s="21">
        <v>45664</v>
      </c>
      <c r="B44" s="22" t="s">
        <v>38</v>
      </c>
      <c r="C44" s="10" t="s">
        <v>7</v>
      </c>
      <c r="D44" s="10" t="s">
        <v>4</v>
      </c>
      <c r="E44" s="92">
        <v>105000</v>
      </c>
      <c r="F44" s="81">
        <f t="shared" si="0"/>
        <v>167.1848481423005</v>
      </c>
      <c r="G44" s="10">
        <v>628.04734499999995</v>
      </c>
    </row>
    <row r="45" spans="1:7" x14ac:dyDescent="0.3">
      <c r="A45" s="21">
        <v>45665</v>
      </c>
      <c r="B45" s="19" t="s">
        <v>67</v>
      </c>
      <c r="C45" s="10" t="s">
        <v>12</v>
      </c>
      <c r="D45" s="10" t="s">
        <v>9</v>
      </c>
      <c r="E45" s="83">
        <v>51190</v>
      </c>
      <c r="F45" s="81">
        <f t="shared" si="0"/>
        <v>81.506594060993933</v>
      </c>
      <c r="G45" s="10">
        <v>628.04734499999995</v>
      </c>
    </row>
    <row r="46" spans="1:7" x14ac:dyDescent="0.3">
      <c r="A46" s="21">
        <v>45665</v>
      </c>
      <c r="B46" s="9" t="s">
        <v>34</v>
      </c>
      <c r="C46" s="10" t="s">
        <v>7</v>
      </c>
      <c r="D46" s="10" t="s">
        <v>4</v>
      </c>
      <c r="E46" s="83">
        <v>5000</v>
      </c>
      <c r="F46" s="81">
        <f t="shared" si="0"/>
        <v>7.9611832448714521</v>
      </c>
      <c r="G46" s="10">
        <v>628.04734499999995</v>
      </c>
    </row>
    <row r="47" spans="1:7" x14ac:dyDescent="0.3">
      <c r="A47" s="21">
        <v>45665</v>
      </c>
      <c r="B47" s="9" t="s">
        <v>34</v>
      </c>
      <c r="C47" s="10" t="s">
        <v>7</v>
      </c>
      <c r="D47" s="10" t="s">
        <v>4</v>
      </c>
      <c r="E47" s="83">
        <v>5000</v>
      </c>
      <c r="F47" s="81">
        <f t="shared" si="0"/>
        <v>7.9611832448714521</v>
      </c>
      <c r="G47" s="10">
        <v>628.04734499999995</v>
      </c>
    </row>
    <row r="48" spans="1:7" x14ac:dyDescent="0.3">
      <c r="A48" s="21">
        <v>45666</v>
      </c>
      <c r="B48" s="19" t="s">
        <v>32</v>
      </c>
      <c r="C48" s="10" t="s">
        <v>24</v>
      </c>
      <c r="D48" s="10" t="s">
        <v>4</v>
      </c>
      <c r="E48" s="83">
        <v>5000</v>
      </c>
      <c r="F48" s="81">
        <f t="shared" si="0"/>
        <v>7.9611832448714521</v>
      </c>
      <c r="G48" s="10">
        <v>628.04734499999995</v>
      </c>
    </row>
    <row r="49" spans="1:7" x14ac:dyDescent="0.3">
      <c r="A49" s="21">
        <v>45666</v>
      </c>
      <c r="B49" s="22" t="s">
        <v>29</v>
      </c>
      <c r="C49" s="10" t="s">
        <v>10</v>
      </c>
      <c r="D49" s="10" t="s">
        <v>9</v>
      </c>
      <c r="E49" s="82">
        <v>1000</v>
      </c>
      <c r="F49" s="81">
        <f t="shared" si="0"/>
        <v>1.5922366489742905</v>
      </c>
      <c r="G49" s="10">
        <v>628.04734499999995</v>
      </c>
    </row>
    <row r="50" spans="1:7" x14ac:dyDescent="0.3">
      <c r="A50" s="21">
        <v>45666</v>
      </c>
      <c r="B50" s="9" t="s">
        <v>34</v>
      </c>
      <c r="C50" s="10" t="s">
        <v>7</v>
      </c>
      <c r="D50" s="10" t="s">
        <v>4</v>
      </c>
      <c r="E50" s="82">
        <v>5000</v>
      </c>
      <c r="F50" s="81">
        <f t="shared" si="0"/>
        <v>7.9611832448714521</v>
      </c>
      <c r="G50" s="10">
        <v>628.04734499999995</v>
      </c>
    </row>
    <row r="51" spans="1:7" x14ac:dyDescent="0.3">
      <c r="A51" s="23">
        <v>45666</v>
      </c>
      <c r="B51" s="24" t="s">
        <v>44</v>
      </c>
      <c r="C51" s="10" t="s">
        <v>35</v>
      </c>
      <c r="D51" s="10" t="s">
        <v>9</v>
      </c>
      <c r="E51" s="93">
        <v>16434.2492838</v>
      </c>
      <c r="F51" s="81">
        <f t="shared" si="0"/>
        <v>26.87</v>
      </c>
      <c r="G51" s="86">
        <v>611.62073999999996</v>
      </c>
    </row>
    <row r="52" spans="1:7" x14ac:dyDescent="0.3">
      <c r="A52" s="23">
        <v>45666</v>
      </c>
      <c r="B52" s="24" t="s">
        <v>45</v>
      </c>
      <c r="C52" s="10" t="s">
        <v>22</v>
      </c>
      <c r="D52" s="10" t="s">
        <v>9</v>
      </c>
      <c r="E52" s="93">
        <v>1191.7507161999999</v>
      </c>
      <c r="F52" s="81">
        <f t="shared" si="0"/>
        <v>1.9340893399119872</v>
      </c>
      <c r="G52" s="10">
        <v>616.18183380000005</v>
      </c>
    </row>
    <row r="53" spans="1:7" x14ac:dyDescent="0.3">
      <c r="A53" s="23">
        <v>45666</v>
      </c>
      <c r="B53" s="24" t="s">
        <v>36</v>
      </c>
      <c r="C53" s="10" t="s">
        <v>22</v>
      </c>
      <c r="D53" s="10" t="s">
        <v>9</v>
      </c>
      <c r="E53" s="93">
        <v>1755</v>
      </c>
      <c r="F53" s="81">
        <f t="shared" si="0"/>
        <v>2.8481852332076976</v>
      </c>
      <c r="G53" s="10">
        <v>616.18183380000005</v>
      </c>
    </row>
    <row r="54" spans="1:7" x14ac:dyDescent="0.3">
      <c r="A54" s="21">
        <v>45667</v>
      </c>
      <c r="B54" s="20" t="s">
        <v>68</v>
      </c>
      <c r="C54" s="10" t="s">
        <v>16</v>
      </c>
      <c r="D54" s="10" t="s">
        <v>17</v>
      </c>
      <c r="E54" s="83">
        <v>24000</v>
      </c>
      <c r="F54" s="81">
        <f t="shared" si="0"/>
        <v>38.949541650703559</v>
      </c>
      <c r="G54" s="10">
        <v>616.18183380000005</v>
      </c>
    </row>
    <row r="55" spans="1:7" x14ac:dyDescent="0.3">
      <c r="A55" s="21">
        <v>45668</v>
      </c>
      <c r="B55" s="20" t="s">
        <v>29</v>
      </c>
      <c r="C55" s="10" t="s">
        <v>10</v>
      </c>
      <c r="D55" s="10" t="s">
        <v>9</v>
      </c>
      <c r="E55" s="82">
        <v>2000</v>
      </c>
      <c r="F55" s="81">
        <f t="shared" si="0"/>
        <v>3.24579513755863</v>
      </c>
      <c r="G55" s="10">
        <v>616.18183380000005</v>
      </c>
    </row>
    <row r="56" spans="1:7" x14ac:dyDescent="0.3">
      <c r="A56" s="21">
        <v>45670</v>
      </c>
      <c r="B56" s="20" t="s">
        <v>32</v>
      </c>
      <c r="C56" s="10" t="s">
        <v>24</v>
      </c>
      <c r="D56" s="10" t="s">
        <v>4</v>
      </c>
      <c r="E56" s="82">
        <v>5000</v>
      </c>
      <c r="F56" s="81">
        <f t="shared" si="0"/>
        <v>8.1144878438965744</v>
      </c>
      <c r="G56" s="10">
        <v>616.18183380000005</v>
      </c>
    </row>
    <row r="57" spans="1:7" x14ac:dyDescent="0.3">
      <c r="A57" s="21">
        <v>45670</v>
      </c>
      <c r="B57" s="20" t="s">
        <v>30</v>
      </c>
      <c r="C57" s="10" t="s">
        <v>14</v>
      </c>
      <c r="D57" s="10" t="s">
        <v>9</v>
      </c>
      <c r="E57" s="82">
        <v>48700</v>
      </c>
      <c r="F57" s="81">
        <f t="shared" si="0"/>
        <v>79.035111599552636</v>
      </c>
      <c r="G57" s="10">
        <v>616.18183380000005</v>
      </c>
    </row>
    <row r="58" spans="1:7" x14ac:dyDescent="0.3">
      <c r="A58" s="21">
        <v>45670</v>
      </c>
      <c r="B58" s="20" t="s">
        <v>28</v>
      </c>
      <c r="C58" s="10" t="s">
        <v>8</v>
      </c>
      <c r="D58" s="10" t="s">
        <v>3</v>
      </c>
      <c r="E58" s="82">
        <v>4000</v>
      </c>
      <c r="F58" s="81">
        <f t="shared" si="0"/>
        <v>6.4915902751172601</v>
      </c>
      <c r="G58" s="10">
        <v>616.18183380000005</v>
      </c>
    </row>
    <row r="59" spans="1:7" x14ac:dyDescent="0.3">
      <c r="A59" s="21">
        <v>45670</v>
      </c>
      <c r="B59" s="20" t="s">
        <v>28</v>
      </c>
      <c r="C59" s="10" t="s">
        <v>8</v>
      </c>
      <c r="D59" s="10" t="s">
        <v>3</v>
      </c>
      <c r="E59" s="82">
        <v>4000</v>
      </c>
      <c r="F59" s="81">
        <f t="shared" si="0"/>
        <v>6.4915902751172601</v>
      </c>
      <c r="G59" s="10">
        <v>616.18183380000005</v>
      </c>
    </row>
    <row r="60" spans="1:7" x14ac:dyDescent="0.3">
      <c r="A60" s="21">
        <v>45670</v>
      </c>
      <c r="B60" s="20" t="s">
        <v>28</v>
      </c>
      <c r="C60" s="10" t="s">
        <v>8</v>
      </c>
      <c r="D60" s="10" t="s">
        <v>9</v>
      </c>
      <c r="E60" s="82">
        <v>4000</v>
      </c>
      <c r="F60" s="81">
        <f t="shared" si="0"/>
        <v>6.4915902751172601</v>
      </c>
      <c r="G60" s="10">
        <v>616.18183380000005</v>
      </c>
    </row>
    <row r="61" spans="1:7" x14ac:dyDescent="0.3">
      <c r="A61" s="21">
        <v>45670</v>
      </c>
      <c r="B61" s="20" t="s">
        <v>28</v>
      </c>
      <c r="C61" s="10" t="s">
        <v>8</v>
      </c>
      <c r="D61" s="10" t="s">
        <v>4</v>
      </c>
      <c r="E61" s="82">
        <v>4000</v>
      </c>
      <c r="F61" s="81">
        <f t="shared" si="0"/>
        <v>6.4915902751172601</v>
      </c>
      <c r="G61" s="10">
        <v>616.18183380000005</v>
      </c>
    </row>
    <row r="62" spans="1:7" x14ac:dyDescent="0.3">
      <c r="A62" s="21">
        <v>45670</v>
      </c>
      <c r="B62" s="20" t="s">
        <v>28</v>
      </c>
      <c r="C62" s="10" t="s">
        <v>8</v>
      </c>
      <c r="D62" s="10" t="s">
        <v>4</v>
      </c>
      <c r="E62" s="82">
        <v>4000</v>
      </c>
      <c r="F62" s="81">
        <f t="shared" si="0"/>
        <v>6.4915902751172601</v>
      </c>
      <c r="G62" s="10">
        <v>616.18183380000005</v>
      </c>
    </row>
    <row r="63" spans="1:7" x14ac:dyDescent="0.3">
      <c r="A63" s="21">
        <v>45670</v>
      </c>
      <c r="B63" s="20" t="s">
        <v>28</v>
      </c>
      <c r="C63" s="10" t="s">
        <v>8</v>
      </c>
      <c r="D63" s="10" t="s">
        <v>4</v>
      </c>
      <c r="E63" s="82">
        <v>4000</v>
      </c>
      <c r="F63" s="81">
        <f t="shared" si="0"/>
        <v>6.4915902751172601</v>
      </c>
      <c r="G63" s="10">
        <v>616.18183380000005</v>
      </c>
    </row>
    <row r="64" spans="1:7" x14ac:dyDescent="0.3">
      <c r="A64" s="21">
        <v>45670</v>
      </c>
      <c r="B64" s="20" t="s">
        <v>28</v>
      </c>
      <c r="C64" s="10" t="s">
        <v>8</v>
      </c>
      <c r="D64" s="10" t="s">
        <v>4</v>
      </c>
      <c r="E64" s="82">
        <v>4000</v>
      </c>
      <c r="F64" s="81">
        <f t="shared" si="0"/>
        <v>6.4915902751172601</v>
      </c>
      <c r="G64" s="10">
        <v>616.18183380000005</v>
      </c>
    </row>
    <row r="65" spans="1:7" x14ac:dyDescent="0.3">
      <c r="A65" s="21">
        <v>45670</v>
      </c>
      <c r="B65" s="20" t="s">
        <v>28</v>
      </c>
      <c r="C65" s="10" t="s">
        <v>8</v>
      </c>
      <c r="D65" s="10" t="s">
        <v>4</v>
      </c>
      <c r="E65" s="82">
        <v>4000</v>
      </c>
      <c r="F65" s="81">
        <f t="shared" si="0"/>
        <v>6.4915902751172601</v>
      </c>
      <c r="G65" s="10">
        <v>616.18183380000005</v>
      </c>
    </row>
    <row r="66" spans="1:7" x14ac:dyDescent="0.3">
      <c r="A66" s="21">
        <v>45670</v>
      </c>
      <c r="B66" s="20" t="s">
        <v>28</v>
      </c>
      <c r="C66" s="10" t="s">
        <v>8</v>
      </c>
      <c r="D66" s="10" t="s">
        <v>4</v>
      </c>
      <c r="E66" s="82">
        <v>4000</v>
      </c>
      <c r="F66" s="81">
        <f t="shared" si="0"/>
        <v>6.4915902751172601</v>
      </c>
      <c r="G66" s="10">
        <v>616.18183380000005</v>
      </c>
    </row>
    <row r="67" spans="1:7" x14ac:dyDescent="0.3">
      <c r="A67" s="21">
        <v>45670</v>
      </c>
      <c r="B67" s="25" t="s">
        <v>46</v>
      </c>
      <c r="C67" s="10" t="s">
        <v>26</v>
      </c>
      <c r="D67" s="10" t="s">
        <v>4</v>
      </c>
      <c r="E67" s="82">
        <v>2000</v>
      </c>
      <c r="F67" s="81">
        <f t="shared" si="0"/>
        <v>3.24579513755863</v>
      </c>
      <c r="G67" s="10">
        <v>616.18183380000005</v>
      </c>
    </row>
    <row r="68" spans="1:7" x14ac:dyDescent="0.3">
      <c r="A68" s="21">
        <v>45670</v>
      </c>
      <c r="B68" s="25" t="s">
        <v>47</v>
      </c>
      <c r="C68" s="10" t="s">
        <v>14</v>
      </c>
      <c r="D68" s="10" t="s">
        <v>4</v>
      </c>
      <c r="E68" s="82">
        <v>2000</v>
      </c>
      <c r="F68" s="81">
        <f t="shared" si="0"/>
        <v>3.24579513755863</v>
      </c>
      <c r="G68" s="10">
        <v>616.18183380000005</v>
      </c>
    </row>
    <row r="69" spans="1:7" x14ac:dyDescent="0.3">
      <c r="A69" s="21">
        <v>45670</v>
      </c>
      <c r="B69" s="15" t="s">
        <v>70</v>
      </c>
      <c r="C69" s="16" t="s">
        <v>22</v>
      </c>
      <c r="D69" s="16" t="s">
        <v>9</v>
      </c>
      <c r="E69" s="83">
        <v>3140.2367250000002</v>
      </c>
      <c r="F69" s="81">
        <f t="shared" si="0"/>
        <v>5.0962825463940185</v>
      </c>
      <c r="G69" s="10">
        <v>616.18183380000005</v>
      </c>
    </row>
    <row r="70" spans="1:7" x14ac:dyDescent="0.3">
      <c r="A70" s="21">
        <v>45670</v>
      </c>
      <c r="B70" s="15" t="s">
        <v>70</v>
      </c>
      <c r="C70" s="16" t="s">
        <v>22</v>
      </c>
      <c r="D70" s="16" t="s">
        <v>9</v>
      </c>
      <c r="E70" s="83">
        <v>3140.2367250000002</v>
      </c>
      <c r="F70" s="81">
        <f t="shared" si="0"/>
        <v>5.0962825463940185</v>
      </c>
      <c r="G70" s="10">
        <v>616.18183380000005</v>
      </c>
    </row>
    <row r="71" spans="1:7" x14ac:dyDescent="0.3">
      <c r="A71" s="11">
        <v>45670</v>
      </c>
      <c r="B71" s="17" t="s">
        <v>31</v>
      </c>
      <c r="C71" s="16" t="s">
        <v>16</v>
      </c>
      <c r="D71" s="16" t="s">
        <v>2</v>
      </c>
      <c r="E71" s="83">
        <v>269826</v>
      </c>
      <c r="F71" s="81">
        <f t="shared" si="0"/>
        <v>437.89995939344743</v>
      </c>
      <c r="G71" s="10">
        <v>616.18183380000005</v>
      </c>
    </row>
    <row r="72" spans="1:7" x14ac:dyDescent="0.3">
      <c r="A72" s="11">
        <v>45670</v>
      </c>
      <c r="B72" s="17" t="s">
        <v>31</v>
      </c>
      <c r="C72" s="16" t="s">
        <v>16</v>
      </c>
      <c r="D72" s="16" t="s">
        <v>4</v>
      </c>
      <c r="E72" s="83">
        <v>188429</v>
      </c>
      <c r="F72" s="81">
        <f t="shared" si="0"/>
        <v>305.80096598751754</v>
      </c>
      <c r="G72" s="10">
        <v>616.18183380000005</v>
      </c>
    </row>
    <row r="73" spans="1:7" x14ac:dyDescent="0.3">
      <c r="A73" s="11">
        <v>45670</v>
      </c>
      <c r="B73" s="17" t="s">
        <v>31</v>
      </c>
      <c r="C73" s="16" t="s">
        <v>16</v>
      </c>
      <c r="D73" s="16" t="s">
        <v>9</v>
      </c>
      <c r="E73" s="83">
        <v>310930</v>
      </c>
      <c r="F73" s="81">
        <f t="shared" si="0"/>
        <v>504.60754106055242</v>
      </c>
      <c r="G73" s="10">
        <v>616.18183380000005</v>
      </c>
    </row>
    <row r="74" spans="1:7" x14ac:dyDescent="0.3">
      <c r="A74" s="11">
        <v>45670</v>
      </c>
      <c r="B74" s="17" t="s">
        <v>69</v>
      </c>
      <c r="C74" s="16" t="s">
        <v>16</v>
      </c>
      <c r="D74" s="16" t="s">
        <v>9</v>
      </c>
      <c r="E74" s="83">
        <v>3684</v>
      </c>
      <c r="F74" s="81">
        <f t="shared" si="0"/>
        <v>5.9787546433829961</v>
      </c>
      <c r="G74" s="10">
        <v>616.18183380000005</v>
      </c>
    </row>
    <row r="75" spans="1:7" x14ac:dyDescent="0.3">
      <c r="A75" s="11">
        <v>45670</v>
      </c>
      <c r="B75" s="17" t="s">
        <v>69</v>
      </c>
      <c r="C75" s="16" t="s">
        <v>16</v>
      </c>
      <c r="D75" s="16" t="s">
        <v>9</v>
      </c>
      <c r="E75" s="83">
        <v>3684</v>
      </c>
      <c r="F75" s="81">
        <f t="shared" si="0"/>
        <v>5.9787546433829961</v>
      </c>
      <c r="G75" s="10">
        <v>616.18183380000005</v>
      </c>
    </row>
    <row r="76" spans="1:7" x14ac:dyDescent="0.3">
      <c r="A76" s="11">
        <v>45670</v>
      </c>
      <c r="B76" s="17" t="s">
        <v>69</v>
      </c>
      <c r="C76" s="16" t="s">
        <v>16</v>
      </c>
      <c r="D76" s="16" t="s">
        <v>4</v>
      </c>
      <c r="E76" s="83">
        <v>8197</v>
      </c>
      <c r="F76" s="81">
        <f t="shared" si="0"/>
        <v>13.302891371284044</v>
      </c>
      <c r="G76" s="10">
        <v>616.18183380000005</v>
      </c>
    </row>
    <row r="77" spans="1:7" x14ac:dyDescent="0.3">
      <c r="A77" s="11">
        <v>45670</v>
      </c>
      <c r="B77" s="17" t="s">
        <v>69</v>
      </c>
      <c r="C77" s="16" t="s">
        <v>16</v>
      </c>
      <c r="D77" s="16" t="s">
        <v>3</v>
      </c>
      <c r="E77" s="83">
        <v>12106</v>
      </c>
      <c r="F77" s="81">
        <f t="shared" si="0"/>
        <v>19.646797967642385</v>
      </c>
      <c r="G77" s="10">
        <v>616.18183380000005</v>
      </c>
    </row>
    <row r="78" spans="1:7" x14ac:dyDescent="0.3">
      <c r="A78" s="11">
        <v>45670</v>
      </c>
      <c r="B78" s="26" t="s">
        <v>71</v>
      </c>
      <c r="C78" s="10" t="s">
        <v>11</v>
      </c>
      <c r="D78" s="10" t="s">
        <v>9</v>
      </c>
      <c r="E78" s="83">
        <v>2550000</v>
      </c>
      <c r="F78" s="81">
        <f t="shared" si="0"/>
        <v>4060.2034548844408</v>
      </c>
      <c r="G78" s="10">
        <v>628.04734499999995</v>
      </c>
    </row>
    <row r="79" spans="1:7" x14ac:dyDescent="0.3">
      <c r="A79" s="11">
        <v>45671</v>
      </c>
      <c r="B79" s="12" t="s">
        <v>48</v>
      </c>
      <c r="C79" s="10" t="s">
        <v>22</v>
      </c>
      <c r="D79" s="10" t="s">
        <v>9</v>
      </c>
      <c r="E79" s="83">
        <v>100</v>
      </c>
      <c r="F79" s="81">
        <f t="shared" si="0"/>
        <v>0.16228975687793148</v>
      </c>
      <c r="G79" s="10">
        <v>616.18183380000005</v>
      </c>
    </row>
    <row r="80" spans="1:7" x14ac:dyDescent="0.3">
      <c r="A80" s="11">
        <v>45671</v>
      </c>
      <c r="B80" s="12" t="s">
        <v>72</v>
      </c>
      <c r="C80" s="16" t="s">
        <v>49</v>
      </c>
      <c r="D80" s="16" t="s">
        <v>9</v>
      </c>
      <c r="E80" s="83">
        <v>2676000</v>
      </c>
      <c r="F80" s="81">
        <f t="shared" si="0"/>
        <v>4260.8252726552009</v>
      </c>
      <c r="G80" s="10">
        <v>628.04734499999995</v>
      </c>
    </row>
    <row r="81" spans="1:7" x14ac:dyDescent="0.3">
      <c r="A81" s="21">
        <v>45671</v>
      </c>
      <c r="B81" s="9" t="s">
        <v>34</v>
      </c>
      <c r="C81" s="10" t="s">
        <v>7</v>
      </c>
      <c r="D81" s="10" t="s">
        <v>4</v>
      </c>
      <c r="E81" s="82">
        <v>40000</v>
      </c>
      <c r="F81" s="81">
        <f t="shared" si="0"/>
        <v>64.915902751172595</v>
      </c>
      <c r="G81" s="10">
        <v>616.18183380000005</v>
      </c>
    </row>
    <row r="82" spans="1:7" x14ac:dyDescent="0.3">
      <c r="A82" s="21">
        <v>45671</v>
      </c>
      <c r="B82" s="9" t="s">
        <v>29</v>
      </c>
      <c r="C82" s="10" t="s">
        <v>10</v>
      </c>
      <c r="D82" s="10" t="s">
        <v>9</v>
      </c>
      <c r="E82" s="82">
        <v>2054</v>
      </c>
      <c r="F82" s="81">
        <f t="shared" si="0"/>
        <v>3.333431606272713</v>
      </c>
      <c r="G82" s="10">
        <v>616.18183380000005</v>
      </c>
    </row>
    <row r="83" spans="1:7" x14ac:dyDescent="0.3">
      <c r="A83" s="21">
        <v>45671</v>
      </c>
      <c r="B83" s="25" t="s">
        <v>38</v>
      </c>
      <c r="C83" s="10" t="s">
        <v>7</v>
      </c>
      <c r="D83" s="10" t="s">
        <v>4</v>
      </c>
      <c r="E83" s="82">
        <v>45000</v>
      </c>
      <c r="F83" s="81">
        <f t="shared" si="0"/>
        <v>73.030390595069179</v>
      </c>
      <c r="G83" s="10">
        <v>616.18183380000005</v>
      </c>
    </row>
    <row r="84" spans="1:7" x14ac:dyDescent="0.3">
      <c r="A84" s="21">
        <v>45672</v>
      </c>
      <c r="B84" s="25" t="s">
        <v>50</v>
      </c>
      <c r="C84" s="10" t="s">
        <v>24</v>
      </c>
      <c r="D84" s="10" t="s">
        <v>4</v>
      </c>
      <c r="E84" s="82">
        <v>2000</v>
      </c>
      <c r="F84" s="81">
        <f t="shared" si="0"/>
        <v>3.24579513755863</v>
      </c>
      <c r="G84" s="10">
        <v>616.18183380000005</v>
      </c>
    </row>
    <row r="85" spans="1:7" x14ac:dyDescent="0.3">
      <c r="A85" s="21" t="s">
        <v>51</v>
      </c>
      <c r="B85" s="9" t="s">
        <v>52</v>
      </c>
      <c r="C85" s="10" t="s">
        <v>10</v>
      </c>
      <c r="D85" s="10" t="s">
        <v>9</v>
      </c>
      <c r="E85" s="94">
        <v>80</v>
      </c>
      <c r="F85" s="81">
        <f t="shared" ref="F85:F148" si="1">E85/G85</f>
        <v>0.12983180550234519</v>
      </c>
      <c r="G85" s="10">
        <v>616.18183380000005</v>
      </c>
    </row>
    <row r="86" spans="1:7" x14ac:dyDescent="0.3">
      <c r="A86" s="21">
        <v>45674</v>
      </c>
      <c r="B86" s="25" t="s">
        <v>38</v>
      </c>
      <c r="C86" s="10" t="s">
        <v>7</v>
      </c>
      <c r="D86" s="10" t="s">
        <v>4</v>
      </c>
      <c r="E86" s="82">
        <v>60000</v>
      </c>
      <c r="F86" s="81">
        <f t="shared" si="1"/>
        <v>97.3738541267589</v>
      </c>
      <c r="G86" s="10">
        <v>616.18183380000005</v>
      </c>
    </row>
    <row r="87" spans="1:7" x14ac:dyDescent="0.3">
      <c r="A87" s="21">
        <v>45674</v>
      </c>
      <c r="B87" s="9" t="s">
        <v>34</v>
      </c>
      <c r="C87" s="10" t="s">
        <v>7</v>
      </c>
      <c r="D87" s="10" t="s">
        <v>4</v>
      </c>
      <c r="E87" s="82">
        <v>20000</v>
      </c>
      <c r="F87" s="81">
        <f t="shared" si="1"/>
        <v>32.457951375586298</v>
      </c>
      <c r="G87" s="10">
        <v>616.18183380000005</v>
      </c>
    </row>
    <row r="88" spans="1:7" x14ac:dyDescent="0.3">
      <c r="A88" s="21">
        <v>45674</v>
      </c>
      <c r="B88" s="9" t="s">
        <v>34</v>
      </c>
      <c r="C88" s="10" t="s">
        <v>7</v>
      </c>
      <c r="D88" s="10" t="s">
        <v>4</v>
      </c>
      <c r="E88" s="82">
        <v>10000</v>
      </c>
      <c r="F88" s="81">
        <f t="shared" si="1"/>
        <v>16.228975687793149</v>
      </c>
      <c r="G88" s="10">
        <v>616.18183380000005</v>
      </c>
    </row>
    <row r="89" spans="1:7" x14ac:dyDescent="0.3">
      <c r="A89" s="21">
        <v>45674</v>
      </c>
      <c r="B89" s="20" t="s">
        <v>53</v>
      </c>
      <c r="C89" s="10" t="s">
        <v>24</v>
      </c>
      <c r="D89" s="10" t="s">
        <v>4</v>
      </c>
      <c r="E89" s="82">
        <v>3000</v>
      </c>
      <c r="F89" s="81">
        <f t="shared" si="1"/>
        <v>4.8686927063379448</v>
      </c>
      <c r="G89" s="10">
        <v>616.18183380000005</v>
      </c>
    </row>
    <row r="90" spans="1:7" x14ac:dyDescent="0.3">
      <c r="A90" s="21">
        <v>45674</v>
      </c>
      <c r="B90" s="25" t="s">
        <v>38</v>
      </c>
      <c r="C90" s="10" t="s">
        <v>7</v>
      </c>
      <c r="D90" s="10" t="s">
        <v>4</v>
      </c>
      <c r="E90" s="82">
        <v>60000</v>
      </c>
      <c r="F90" s="81">
        <f t="shared" si="1"/>
        <v>97.3738541267589</v>
      </c>
      <c r="G90" s="10">
        <v>616.18183380000005</v>
      </c>
    </row>
    <row r="91" spans="1:7" x14ac:dyDescent="0.3">
      <c r="A91" s="21">
        <v>45675</v>
      </c>
      <c r="B91" s="9" t="s">
        <v>34</v>
      </c>
      <c r="C91" s="10" t="s">
        <v>7</v>
      </c>
      <c r="D91" s="10" t="s">
        <v>4</v>
      </c>
      <c r="E91" s="82">
        <v>25000</v>
      </c>
      <c r="F91" s="81">
        <f t="shared" si="1"/>
        <v>40.572439219482874</v>
      </c>
      <c r="G91" s="10">
        <v>616.18183380000005</v>
      </c>
    </row>
    <row r="92" spans="1:7" x14ac:dyDescent="0.3">
      <c r="A92" s="21">
        <v>45675</v>
      </c>
      <c r="B92" s="9" t="s">
        <v>34</v>
      </c>
      <c r="C92" s="10" t="s">
        <v>7</v>
      </c>
      <c r="D92" s="10" t="s">
        <v>4</v>
      </c>
      <c r="E92" s="82">
        <v>25000</v>
      </c>
      <c r="F92" s="81">
        <f t="shared" si="1"/>
        <v>40.572439219482874</v>
      </c>
      <c r="G92" s="10">
        <v>616.18183380000005</v>
      </c>
    </row>
    <row r="93" spans="1:7" x14ac:dyDescent="0.3">
      <c r="A93" s="21">
        <v>45677</v>
      </c>
      <c r="B93" s="9" t="s">
        <v>54</v>
      </c>
      <c r="C93" s="10" t="s">
        <v>24</v>
      </c>
      <c r="D93" s="10" t="s">
        <v>4</v>
      </c>
      <c r="E93" s="82">
        <v>20000</v>
      </c>
      <c r="F93" s="81">
        <f t="shared" si="1"/>
        <v>32.457951375586298</v>
      </c>
      <c r="G93" s="10">
        <v>616.18183380000005</v>
      </c>
    </row>
    <row r="94" spans="1:7" x14ac:dyDescent="0.3">
      <c r="A94" s="21">
        <v>45677</v>
      </c>
      <c r="B94" s="20" t="s">
        <v>28</v>
      </c>
      <c r="C94" s="10" t="s">
        <v>8</v>
      </c>
      <c r="D94" s="10" t="s">
        <v>9</v>
      </c>
      <c r="E94" s="82">
        <v>4000</v>
      </c>
      <c r="F94" s="81">
        <f t="shared" si="1"/>
        <v>6.4915902751172601</v>
      </c>
      <c r="G94" s="10">
        <v>616.18183380000005</v>
      </c>
    </row>
    <row r="95" spans="1:7" x14ac:dyDescent="0.3">
      <c r="A95" s="21">
        <v>45677</v>
      </c>
      <c r="B95" s="20" t="s">
        <v>28</v>
      </c>
      <c r="C95" s="10" t="s">
        <v>8</v>
      </c>
      <c r="D95" s="10" t="s">
        <v>3</v>
      </c>
      <c r="E95" s="82">
        <v>4000</v>
      </c>
      <c r="F95" s="81">
        <f t="shared" si="1"/>
        <v>6.4915902751172601</v>
      </c>
      <c r="G95" s="10">
        <v>616.18183380000005</v>
      </c>
    </row>
    <row r="96" spans="1:7" x14ac:dyDescent="0.3">
      <c r="A96" s="21">
        <v>45677</v>
      </c>
      <c r="B96" s="20" t="s">
        <v>28</v>
      </c>
      <c r="C96" s="10" t="s">
        <v>8</v>
      </c>
      <c r="D96" s="10" t="s">
        <v>3</v>
      </c>
      <c r="E96" s="82">
        <v>4000</v>
      </c>
      <c r="F96" s="81">
        <f t="shared" si="1"/>
        <v>6.4915902751172601</v>
      </c>
      <c r="G96" s="10">
        <v>616.18183380000005</v>
      </c>
    </row>
    <row r="97" spans="1:7" x14ac:dyDescent="0.3">
      <c r="A97" s="21">
        <v>45677</v>
      </c>
      <c r="B97" s="20" t="s">
        <v>28</v>
      </c>
      <c r="C97" s="10" t="s">
        <v>8</v>
      </c>
      <c r="D97" s="10" t="s">
        <v>4</v>
      </c>
      <c r="E97" s="82">
        <v>4000</v>
      </c>
      <c r="F97" s="81">
        <f t="shared" si="1"/>
        <v>6.4915902751172601</v>
      </c>
      <c r="G97" s="10">
        <v>616.18183380000005</v>
      </c>
    </row>
    <row r="98" spans="1:7" x14ac:dyDescent="0.3">
      <c r="A98" s="21">
        <v>45677</v>
      </c>
      <c r="B98" s="20" t="s">
        <v>28</v>
      </c>
      <c r="C98" s="10" t="s">
        <v>8</v>
      </c>
      <c r="D98" s="10" t="s">
        <v>4</v>
      </c>
      <c r="E98" s="82">
        <v>4000</v>
      </c>
      <c r="F98" s="81">
        <f t="shared" si="1"/>
        <v>6.4915902751172601</v>
      </c>
      <c r="G98" s="10">
        <v>616.18183380000005</v>
      </c>
    </row>
    <row r="99" spans="1:7" x14ac:dyDescent="0.3">
      <c r="A99" s="21">
        <v>45677</v>
      </c>
      <c r="B99" s="20" t="s">
        <v>28</v>
      </c>
      <c r="C99" s="10" t="s">
        <v>8</v>
      </c>
      <c r="D99" s="10" t="s">
        <v>4</v>
      </c>
      <c r="E99" s="82">
        <v>4000</v>
      </c>
      <c r="F99" s="81">
        <f t="shared" si="1"/>
        <v>6.4915902751172601</v>
      </c>
      <c r="G99" s="10">
        <v>616.18183380000005</v>
      </c>
    </row>
    <row r="100" spans="1:7" x14ac:dyDescent="0.3">
      <c r="A100" s="21">
        <v>45677</v>
      </c>
      <c r="B100" s="20" t="s">
        <v>28</v>
      </c>
      <c r="C100" s="10" t="s">
        <v>8</v>
      </c>
      <c r="D100" s="10" t="s">
        <v>4</v>
      </c>
      <c r="E100" s="82">
        <v>4000</v>
      </c>
      <c r="F100" s="81">
        <f t="shared" si="1"/>
        <v>6.4915902751172601</v>
      </c>
      <c r="G100" s="10">
        <v>616.18183380000005</v>
      </c>
    </row>
    <row r="101" spans="1:7" x14ac:dyDescent="0.3">
      <c r="A101" s="21">
        <v>45677</v>
      </c>
      <c r="B101" s="20" t="s">
        <v>28</v>
      </c>
      <c r="C101" s="10" t="s">
        <v>8</v>
      </c>
      <c r="D101" s="10" t="s">
        <v>4</v>
      </c>
      <c r="E101" s="82">
        <v>4000</v>
      </c>
      <c r="F101" s="81">
        <f t="shared" si="1"/>
        <v>6.4915902751172601</v>
      </c>
      <c r="G101" s="10">
        <v>616.18183380000005</v>
      </c>
    </row>
    <row r="102" spans="1:7" x14ac:dyDescent="0.3">
      <c r="A102" s="21">
        <v>45677</v>
      </c>
      <c r="B102" s="20" t="s">
        <v>28</v>
      </c>
      <c r="C102" s="10" t="s">
        <v>8</v>
      </c>
      <c r="D102" s="10" t="s">
        <v>4</v>
      </c>
      <c r="E102" s="82">
        <v>4000</v>
      </c>
      <c r="F102" s="81">
        <f t="shared" si="1"/>
        <v>6.4915902751172601</v>
      </c>
      <c r="G102" s="10">
        <v>616.18183380000005</v>
      </c>
    </row>
    <row r="103" spans="1:7" x14ac:dyDescent="0.3">
      <c r="A103" s="21">
        <v>45677</v>
      </c>
      <c r="B103" s="27" t="s">
        <v>55</v>
      </c>
      <c r="C103" s="10" t="s">
        <v>8</v>
      </c>
      <c r="D103" s="10" t="s">
        <v>2</v>
      </c>
      <c r="E103" s="82">
        <v>10000</v>
      </c>
      <c r="F103" s="81">
        <f t="shared" si="1"/>
        <v>16.228975687793149</v>
      </c>
      <c r="G103" s="10">
        <v>616.18183380000005</v>
      </c>
    </row>
    <row r="104" spans="1:7" x14ac:dyDescent="0.3">
      <c r="A104" s="11">
        <v>45677</v>
      </c>
      <c r="B104" s="12" t="s">
        <v>48</v>
      </c>
      <c r="C104" s="10" t="s">
        <v>22</v>
      </c>
      <c r="D104" s="10" t="s">
        <v>9</v>
      </c>
      <c r="E104" s="83">
        <v>100</v>
      </c>
      <c r="F104" s="81">
        <f t="shared" si="1"/>
        <v>0.15922366489742903</v>
      </c>
      <c r="G104" s="10">
        <v>628.04734499999995</v>
      </c>
    </row>
    <row r="105" spans="1:7" x14ac:dyDescent="0.3">
      <c r="A105" s="11">
        <v>45678</v>
      </c>
      <c r="B105" s="12" t="s">
        <v>56</v>
      </c>
      <c r="C105" s="10" t="s">
        <v>16</v>
      </c>
      <c r="D105" s="10" t="s">
        <v>2</v>
      </c>
      <c r="E105" s="83">
        <v>1491156</v>
      </c>
      <c r="F105" s="81">
        <f t="shared" si="1"/>
        <v>2419.993447070688</v>
      </c>
      <c r="G105" s="10">
        <v>616.18183380000005</v>
      </c>
    </row>
    <row r="106" spans="1:7" x14ac:dyDescent="0.3">
      <c r="A106" s="21">
        <v>45678</v>
      </c>
      <c r="B106" s="27" t="s">
        <v>57</v>
      </c>
      <c r="C106" s="10" t="s">
        <v>10</v>
      </c>
      <c r="D106" s="10" t="s">
        <v>9</v>
      </c>
      <c r="E106" s="82">
        <v>5190</v>
      </c>
      <c r="F106" s="81">
        <f t="shared" si="1"/>
        <v>8.4228383819646453</v>
      </c>
      <c r="G106" s="10">
        <v>616.18183380000005</v>
      </c>
    </row>
    <row r="107" spans="1:7" x14ac:dyDescent="0.3">
      <c r="A107" s="21">
        <v>45678</v>
      </c>
      <c r="B107" s="25" t="s">
        <v>38</v>
      </c>
      <c r="C107" s="10" t="s">
        <v>7</v>
      </c>
      <c r="D107" s="10" t="s">
        <v>4</v>
      </c>
      <c r="E107" s="82">
        <v>60000</v>
      </c>
      <c r="F107" s="81">
        <f t="shared" si="1"/>
        <v>97.3738541267589</v>
      </c>
      <c r="G107" s="10">
        <v>616.18183380000005</v>
      </c>
    </row>
    <row r="108" spans="1:7" x14ac:dyDescent="0.3">
      <c r="A108" s="8">
        <v>45679</v>
      </c>
      <c r="B108" s="20" t="s">
        <v>73</v>
      </c>
      <c r="C108" s="10" t="s">
        <v>16</v>
      </c>
      <c r="D108" s="10" t="s">
        <v>4</v>
      </c>
      <c r="E108" s="92">
        <v>79800</v>
      </c>
      <c r="F108" s="81">
        <f t="shared" si="1"/>
        <v>129.50722598858934</v>
      </c>
      <c r="G108" s="10">
        <v>616.18183380000005</v>
      </c>
    </row>
    <row r="109" spans="1:7" x14ac:dyDescent="0.3">
      <c r="A109" s="8">
        <v>45679</v>
      </c>
      <c r="B109" s="27" t="s">
        <v>29</v>
      </c>
      <c r="C109" s="10" t="s">
        <v>10</v>
      </c>
      <c r="D109" s="10" t="s">
        <v>9</v>
      </c>
      <c r="E109" s="92">
        <v>800</v>
      </c>
      <c r="F109" s="81">
        <f t="shared" si="1"/>
        <v>1.2983180550234519</v>
      </c>
      <c r="G109" s="10">
        <v>616.18183380000005</v>
      </c>
    </row>
    <row r="110" spans="1:7" x14ac:dyDescent="0.3">
      <c r="A110" s="11">
        <v>45679</v>
      </c>
      <c r="B110" s="12" t="s">
        <v>36</v>
      </c>
      <c r="C110" s="10" t="s">
        <v>22</v>
      </c>
      <c r="D110" s="10" t="s">
        <v>9</v>
      </c>
      <c r="E110" s="83">
        <v>26169</v>
      </c>
      <c r="F110" s="81">
        <f t="shared" si="1"/>
        <v>42.469606477385895</v>
      </c>
      <c r="G110" s="10">
        <v>616.18183380000005</v>
      </c>
    </row>
    <row r="111" spans="1:7" x14ac:dyDescent="0.3">
      <c r="A111" s="11">
        <v>45680</v>
      </c>
      <c r="B111" s="12" t="s">
        <v>36</v>
      </c>
      <c r="C111" s="10" t="s">
        <v>22</v>
      </c>
      <c r="D111" s="10" t="s">
        <v>9</v>
      </c>
      <c r="E111" s="83">
        <v>17550</v>
      </c>
      <c r="F111" s="81">
        <f t="shared" si="1"/>
        <v>27.943753189498796</v>
      </c>
      <c r="G111" s="10">
        <v>628.04734499999995</v>
      </c>
    </row>
    <row r="112" spans="1:7" x14ac:dyDescent="0.3">
      <c r="A112" s="11">
        <v>45680</v>
      </c>
      <c r="B112" s="12" t="s">
        <v>58</v>
      </c>
      <c r="C112" s="10" t="s">
        <v>22</v>
      </c>
      <c r="D112" s="10" t="s">
        <v>9</v>
      </c>
      <c r="E112" s="83">
        <v>11700</v>
      </c>
      <c r="F112" s="81">
        <f t="shared" si="1"/>
        <v>18.987901554717986</v>
      </c>
      <c r="G112" s="10">
        <v>616.18183380000005</v>
      </c>
    </row>
    <row r="113" spans="1:7" x14ac:dyDescent="0.3">
      <c r="A113" s="21">
        <v>45680</v>
      </c>
      <c r="B113" s="28" t="s">
        <v>23</v>
      </c>
      <c r="C113" s="10" t="s">
        <v>8</v>
      </c>
      <c r="D113" s="10" t="s">
        <v>4</v>
      </c>
      <c r="E113" s="92">
        <v>10000</v>
      </c>
      <c r="F113" s="81">
        <f t="shared" si="1"/>
        <v>16.228975687793149</v>
      </c>
      <c r="G113" s="10">
        <v>616.18183380000005</v>
      </c>
    </row>
    <row r="114" spans="1:7" x14ac:dyDescent="0.3">
      <c r="A114" s="21">
        <v>45680</v>
      </c>
      <c r="B114" s="22" t="s">
        <v>29</v>
      </c>
      <c r="C114" s="10" t="s">
        <v>10</v>
      </c>
      <c r="D114" s="10" t="s">
        <v>9</v>
      </c>
      <c r="E114" s="92">
        <v>950</v>
      </c>
      <c r="F114" s="81">
        <f t="shared" si="1"/>
        <v>1.5417526903403491</v>
      </c>
      <c r="G114" s="10">
        <v>616.18183380000005</v>
      </c>
    </row>
    <row r="115" spans="1:7" x14ac:dyDescent="0.3">
      <c r="A115" s="21">
        <v>45681</v>
      </c>
      <c r="B115" s="25" t="s">
        <v>38</v>
      </c>
      <c r="C115" s="10" t="s">
        <v>7</v>
      </c>
      <c r="D115" s="10" t="s">
        <v>4</v>
      </c>
      <c r="E115" s="92">
        <v>45000</v>
      </c>
      <c r="F115" s="81">
        <f t="shared" si="1"/>
        <v>73.030390595069179</v>
      </c>
      <c r="G115" s="10">
        <v>616.18183380000005</v>
      </c>
    </row>
    <row r="116" spans="1:7" x14ac:dyDescent="0.3">
      <c r="A116" s="21">
        <v>45681</v>
      </c>
      <c r="B116" s="9" t="s">
        <v>34</v>
      </c>
      <c r="C116" s="10" t="s">
        <v>7</v>
      </c>
      <c r="D116" s="10" t="s">
        <v>4</v>
      </c>
      <c r="E116" s="92">
        <v>20000</v>
      </c>
      <c r="F116" s="81">
        <f t="shared" si="1"/>
        <v>32.457951375586298</v>
      </c>
      <c r="G116" s="10">
        <v>616.18183380000005</v>
      </c>
    </row>
    <row r="117" spans="1:7" x14ac:dyDescent="0.3">
      <c r="A117" s="21">
        <v>45681</v>
      </c>
      <c r="B117" s="22" t="s">
        <v>29</v>
      </c>
      <c r="C117" s="10" t="s">
        <v>10</v>
      </c>
      <c r="D117" s="10" t="s">
        <v>9</v>
      </c>
      <c r="E117" s="92">
        <v>310</v>
      </c>
      <c r="F117" s="81">
        <f t="shared" si="1"/>
        <v>0.50309824632158762</v>
      </c>
      <c r="G117" s="10">
        <v>616.18183380000005</v>
      </c>
    </row>
    <row r="118" spans="1:7" x14ac:dyDescent="0.3">
      <c r="A118" s="21">
        <v>45682</v>
      </c>
      <c r="B118" s="25" t="s">
        <v>38</v>
      </c>
      <c r="C118" s="10" t="s">
        <v>7</v>
      </c>
      <c r="D118" s="10" t="s">
        <v>4</v>
      </c>
      <c r="E118" s="92">
        <v>60000</v>
      </c>
      <c r="F118" s="81">
        <f t="shared" si="1"/>
        <v>97.3738541267589</v>
      </c>
      <c r="G118" s="10">
        <v>616.18183380000005</v>
      </c>
    </row>
    <row r="119" spans="1:7" x14ac:dyDescent="0.3">
      <c r="A119" s="21">
        <v>45682</v>
      </c>
      <c r="B119" s="9" t="s">
        <v>34</v>
      </c>
      <c r="C119" s="10" t="s">
        <v>7</v>
      </c>
      <c r="D119" s="10" t="s">
        <v>4</v>
      </c>
      <c r="E119" s="92">
        <v>25000</v>
      </c>
      <c r="F119" s="81">
        <f t="shared" si="1"/>
        <v>40.572439219482874</v>
      </c>
      <c r="G119" s="10">
        <v>616.18183380000005</v>
      </c>
    </row>
    <row r="120" spans="1:7" x14ac:dyDescent="0.3">
      <c r="A120" s="21">
        <v>45682</v>
      </c>
      <c r="B120" s="22" t="s">
        <v>74</v>
      </c>
      <c r="C120" s="10" t="s">
        <v>16</v>
      </c>
      <c r="D120" s="10" t="s">
        <v>4</v>
      </c>
      <c r="E120" s="92">
        <v>12000</v>
      </c>
      <c r="F120" s="81">
        <f t="shared" si="1"/>
        <v>19.474770825351779</v>
      </c>
      <c r="G120" s="10">
        <v>616.18183380000005</v>
      </c>
    </row>
    <row r="121" spans="1:7" x14ac:dyDescent="0.3">
      <c r="A121" s="21">
        <v>45682</v>
      </c>
      <c r="B121" s="9" t="s">
        <v>34</v>
      </c>
      <c r="C121" s="10" t="s">
        <v>7</v>
      </c>
      <c r="D121" s="10" t="s">
        <v>4</v>
      </c>
      <c r="E121" s="92">
        <v>25000</v>
      </c>
      <c r="F121" s="81">
        <f t="shared" si="1"/>
        <v>40.572439219482874</v>
      </c>
      <c r="G121" s="10">
        <v>616.18183380000005</v>
      </c>
    </row>
    <row r="122" spans="1:7" x14ac:dyDescent="0.3">
      <c r="A122" s="21">
        <v>45682</v>
      </c>
      <c r="B122" s="25" t="s">
        <v>38</v>
      </c>
      <c r="C122" s="10" t="s">
        <v>7</v>
      </c>
      <c r="D122" s="10" t="s">
        <v>4</v>
      </c>
      <c r="E122" s="92">
        <v>60000</v>
      </c>
      <c r="F122" s="81">
        <f t="shared" si="1"/>
        <v>97.3738541267589</v>
      </c>
      <c r="G122" s="10">
        <v>616.18183380000005</v>
      </c>
    </row>
    <row r="123" spans="1:7" x14ac:dyDescent="0.3">
      <c r="A123" s="21">
        <v>45682</v>
      </c>
      <c r="B123" s="9" t="s">
        <v>34</v>
      </c>
      <c r="C123" s="10" t="s">
        <v>7</v>
      </c>
      <c r="D123" s="10" t="s">
        <v>4</v>
      </c>
      <c r="E123" s="92">
        <v>25000</v>
      </c>
      <c r="F123" s="81">
        <f t="shared" si="1"/>
        <v>40.572439219482874</v>
      </c>
      <c r="G123" s="10">
        <v>616.18183380000005</v>
      </c>
    </row>
    <row r="124" spans="1:7" x14ac:dyDescent="0.3">
      <c r="A124" s="21">
        <v>45682</v>
      </c>
      <c r="B124" s="22" t="s">
        <v>75</v>
      </c>
      <c r="C124" s="10" t="s">
        <v>7</v>
      </c>
      <c r="D124" s="10" t="s">
        <v>4</v>
      </c>
      <c r="E124" s="92">
        <v>60000</v>
      </c>
      <c r="F124" s="81">
        <f t="shared" si="1"/>
        <v>97.3738541267589</v>
      </c>
      <c r="G124" s="10">
        <v>616.18183380000005</v>
      </c>
    </row>
    <row r="125" spans="1:7" x14ac:dyDescent="0.3">
      <c r="A125" s="21">
        <v>45682</v>
      </c>
      <c r="B125" s="9" t="s">
        <v>34</v>
      </c>
      <c r="C125" s="10" t="s">
        <v>7</v>
      </c>
      <c r="D125" s="10" t="s">
        <v>4</v>
      </c>
      <c r="E125" s="92">
        <v>25000</v>
      </c>
      <c r="F125" s="81">
        <f t="shared" si="1"/>
        <v>40.572439219482874</v>
      </c>
      <c r="G125" s="10">
        <v>616.18183380000005</v>
      </c>
    </row>
    <row r="126" spans="1:7" x14ac:dyDescent="0.3">
      <c r="A126" s="21">
        <v>45682</v>
      </c>
      <c r="B126" s="25" t="s">
        <v>38</v>
      </c>
      <c r="C126" s="10" t="s">
        <v>7</v>
      </c>
      <c r="D126" s="10" t="s">
        <v>4</v>
      </c>
      <c r="E126" s="92">
        <v>60000</v>
      </c>
      <c r="F126" s="81">
        <f t="shared" si="1"/>
        <v>97.3738541267589</v>
      </c>
      <c r="G126" s="10">
        <v>616.18183380000005</v>
      </c>
    </row>
    <row r="127" spans="1:7" x14ac:dyDescent="0.3">
      <c r="A127" s="21">
        <v>45682</v>
      </c>
      <c r="B127" s="9" t="s">
        <v>34</v>
      </c>
      <c r="C127" s="10" t="s">
        <v>7</v>
      </c>
      <c r="D127" s="10" t="s">
        <v>4</v>
      </c>
      <c r="E127" s="92">
        <v>25000</v>
      </c>
      <c r="F127" s="81">
        <f t="shared" si="1"/>
        <v>40.572439219482874</v>
      </c>
      <c r="G127" s="10">
        <v>616.18183380000005</v>
      </c>
    </row>
    <row r="128" spans="1:7" x14ac:dyDescent="0.3">
      <c r="A128" s="21">
        <v>45683</v>
      </c>
      <c r="B128" s="22" t="s">
        <v>76</v>
      </c>
      <c r="C128" s="10" t="s">
        <v>16</v>
      </c>
      <c r="D128" s="10" t="s">
        <v>4</v>
      </c>
      <c r="E128" s="92">
        <v>8250</v>
      </c>
      <c r="F128" s="81">
        <f t="shared" si="1"/>
        <v>13.388904942429349</v>
      </c>
      <c r="G128" s="10">
        <v>616.18183380000005</v>
      </c>
    </row>
    <row r="129" spans="1:7" x14ac:dyDescent="0.3">
      <c r="A129" s="21">
        <v>45684</v>
      </c>
      <c r="B129" s="22" t="s">
        <v>77</v>
      </c>
      <c r="C129" s="10" t="s">
        <v>16</v>
      </c>
      <c r="D129" s="10" t="s">
        <v>4</v>
      </c>
      <c r="E129" s="82">
        <v>13395</v>
      </c>
      <c r="F129" s="81">
        <f t="shared" si="1"/>
        <v>21.738712933798922</v>
      </c>
      <c r="G129" s="10">
        <v>616.18183380000005</v>
      </c>
    </row>
    <row r="130" spans="1:7" x14ac:dyDescent="0.3">
      <c r="A130" s="21">
        <v>45684</v>
      </c>
      <c r="B130" s="27" t="s">
        <v>78</v>
      </c>
      <c r="C130" s="10" t="s">
        <v>12</v>
      </c>
      <c r="D130" s="10" t="s">
        <v>9</v>
      </c>
      <c r="E130" s="82">
        <v>25000</v>
      </c>
      <c r="F130" s="81">
        <f t="shared" si="1"/>
        <v>40.572439219482874</v>
      </c>
      <c r="G130" s="10">
        <v>616.18183380000005</v>
      </c>
    </row>
    <row r="131" spans="1:7" x14ac:dyDescent="0.3">
      <c r="A131" s="21">
        <v>45684</v>
      </c>
      <c r="B131" s="20" t="s">
        <v>28</v>
      </c>
      <c r="C131" s="10" t="s">
        <v>8</v>
      </c>
      <c r="D131" s="10" t="s">
        <v>9</v>
      </c>
      <c r="E131" s="82">
        <v>4000</v>
      </c>
      <c r="F131" s="81">
        <f t="shared" si="1"/>
        <v>6.4915902751172601</v>
      </c>
      <c r="G131" s="10">
        <v>616.18183380000005</v>
      </c>
    </row>
    <row r="132" spans="1:7" x14ac:dyDescent="0.3">
      <c r="A132" s="21">
        <v>45684</v>
      </c>
      <c r="B132" s="20" t="s">
        <v>28</v>
      </c>
      <c r="C132" s="10" t="s">
        <v>8</v>
      </c>
      <c r="D132" s="10" t="s">
        <v>3</v>
      </c>
      <c r="E132" s="82">
        <v>4000</v>
      </c>
      <c r="F132" s="81">
        <f t="shared" si="1"/>
        <v>6.4915902751172601</v>
      </c>
      <c r="G132" s="10">
        <v>616.18183380000005</v>
      </c>
    </row>
    <row r="133" spans="1:7" x14ac:dyDescent="0.3">
      <c r="A133" s="21">
        <v>45684</v>
      </c>
      <c r="B133" s="20" t="s">
        <v>28</v>
      </c>
      <c r="C133" s="10" t="s">
        <v>8</v>
      </c>
      <c r="D133" s="10" t="s">
        <v>3</v>
      </c>
      <c r="E133" s="82">
        <v>4000</v>
      </c>
      <c r="F133" s="81">
        <f t="shared" si="1"/>
        <v>6.4915902751172601</v>
      </c>
      <c r="G133" s="10">
        <v>616.18183380000005</v>
      </c>
    </row>
    <row r="134" spans="1:7" x14ac:dyDescent="0.3">
      <c r="A134" s="21">
        <v>45684</v>
      </c>
      <c r="B134" s="20" t="s">
        <v>28</v>
      </c>
      <c r="C134" s="10" t="s">
        <v>8</v>
      </c>
      <c r="D134" s="10" t="s">
        <v>4</v>
      </c>
      <c r="E134" s="82">
        <v>4000</v>
      </c>
      <c r="F134" s="81">
        <f t="shared" si="1"/>
        <v>6.4915902751172601</v>
      </c>
      <c r="G134" s="10">
        <v>616.18183380000005</v>
      </c>
    </row>
    <row r="135" spans="1:7" x14ac:dyDescent="0.3">
      <c r="A135" s="21">
        <v>45684</v>
      </c>
      <c r="B135" s="20" t="s">
        <v>28</v>
      </c>
      <c r="C135" s="10" t="s">
        <v>8</v>
      </c>
      <c r="D135" s="10" t="s">
        <v>4</v>
      </c>
      <c r="E135" s="82">
        <v>4000</v>
      </c>
      <c r="F135" s="81">
        <f t="shared" si="1"/>
        <v>6.4915902751172601</v>
      </c>
      <c r="G135" s="10">
        <v>616.18183380000005</v>
      </c>
    </row>
    <row r="136" spans="1:7" x14ac:dyDescent="0.3">
      <c r="A136" s="21">
        <v>45684</v>
      </c>
      <c r="B136" s="20" t="s">
        <v>28</v>
      </c>
      <c r="C136" s="10" t="s">
        <v>8</v>
      </c>
      <c r="D136" s="10" t="s">
        <v>4</v>
      </c>
      <c r="E136" s="82">
        <v>4000</v>
      </c>
      <c r="F136" s="81">
        <f t="shared" si="1"/>
        <v>6.4915902751172601</v>
      </c>
      <c r="G136" s="10">
        <v>616.18183380000005</v>
      </c>
    </row>
    <row r="137" spans="1:7" x14ac:dyDescent="0.3">
      <c r="A137" s="21">
        <v>45684</v>
      </c>
      <c r="B137" s="20" t="s">
        <v>28</v>
      </c>
      <c r="C137" s="10" t="s">
        <v>8</v>
      </c>
      <c r="D137" s="10" t="s">
        <v>4</v>
      </c>
      <c r="E137" s="82">
        <v>4000</v>
      </c>
      <c r="F137" s="81">
        <f t="shared" si="1"/>
        <v>6.4915902751172601</v>
      </c>
      <c r="G137" s="10">
        <v>616.18183380000005</v>
      </c>
    </row>
    <row r="138" spans="1:7" x14ac:dyDescent="0.3">
      <c r="A138" s="21">
        <v>45684</v>
      </c>
      <c r="B138" s="20" t="s">
        <v>28</v>
      </c>
      <c r="C138" s="10" t="s">
        <v>8</v>
      </c>
      <c r="D138" s="10" t="s">
        <v>4</v>
      </c>
      <c r="E138" s="82">
        <v>4000</v>
      </c>
      <c r="F138" s="81">
        <f t="shared" si="1"/>
        <v>6.4915902751172601</v>
      </c>
      <c r="G138" s="10">
        <v>616.18183380000005</v>
      </c>
    </row>
    <row r="139" spans="1:7" x14ac:dyDescent="0.3">
      <c r="A139" s="21">
        <v>45684</v>
      </c>
      <c r="B139" s="20" t="s">
        <v>28</v>
      </c>
      <c r="C139" s="10" t="s">
        <v>8</v>
      </c>
      <c r="D139" s="10" t="s">
        <v>4</v>
      </c>
      <c r="E139" s="82">
        <v>4000</v>
      </c>
      <c r="F139" s="81">
        <f t="shared" si="1"/>
        <v>6.4915902751172601</v>
      </c>
      <c r="G139" s="10">
        <v>616.18183380000005</v>
      </c>
    </row>
    <row r="140" spans="1:7" x14ac:dyDescent="0.3">
      <c r="A140" s="21">
        <v>45685</v>
      </c>
      <c r="B140" s="27" t="s">
        <v>59</v>
      </c>
      <c r="C140" s="10" t="s">
        <v>11</v>
      </c>
      <c r="D140" s="10" t="s">
        <v>9</v>
      </c>
      <c r="E140" s="82">
        <v>50000</v>
      </c>
      <c r="F140" s="81">
        <f t="shared" si="1"/>
        <v>81.144878438965748</v>
      </c>
      <c r="G140" s="10">
        <v>616.18183380000005</v>
      </c>
    </row>
    <row r="141" spans="1:7" x14ac:dyDescent="0.3">
      <c r="A141" s="21">
        <v>45686</v>
      </c>
      <c r="B141" s="9" t="s">
        <v>34</v>
      </c>
      <c r="C141" s="10" t="s">
        <v>7</v>
      </c>
      <c r="D141" s="10" t="s">
        <v>4</v>
      </c>
      <c r="E141" s="82">
        <v>5000</v>
      </c>
      <c r="F141" s="81">
        <f t="shared" si="1"/>
        <v>8.1144878438965744</v>
      </c>
      <c r="G141" s="10">
        <v>616.18183380000005</v>
      </c>
    </row>
    <row r="142" spans="1:7" x14ac:dyDescent="0.3">
      <c r="A142" s="21">
        <v>45686</v>
      </c>
      <c r="B142" s="9" t="s">
        <v>34</v>
      </c>
      <c r="C142" s="10" t="s">
        <v>7</v>
      </c>
      <c r="D142" s="10" t="s">
        <v>4</v>
      </c>
      <c r="E142" s="82">
        <v>5000</v>
      </c>
      <c r="F142" s="81">
        <f t="shared" si="1"/>
        <v>8.1144878438965744</v>
      </c>
      <c r="G142" s="10">
        <v>616.18183380000005</v>
      </c>
    </row>
    <row r="143" spans="1:7" x14ac:dyDescent="0.3">
      <c r="A143" s="21">
        <v>45686</v>
      </c>
      <c r="B143" s="9" t="s">
        <v>34</v>
      </c>
      <c r="C143" s="10" t="s">
        <v>7</v>
      </c>
      <c r="D143" s="10" t="s">
        <v>4</v>
      </c>
      <c r="E143" s="82">
        <v>5000</v>
      </c>
      <c r="F143" s="81">
        <f t="shared" si="1"/>
        <v>8.1144878438965744</v>
      </c>
      <c r="G143" s="10">
        <v>616.18183380000005</v>
      </c>
    </row>
    <row r="144" spans="1:7" x14ac:dyDescent="0.3">
      <c r="A144" s="21">
        <v>45686</v>
      </c>
      <c r="B144" s="9" t="s">
        <v>34</v>
      </c>
      <c r="C144" s="10" t="s">
        <v>7</v>
      </c>
      <c r="D144" s="10" t="s">
        <v>4</v>
      </c>
      <c r="E144" s="82">
        <v>5000</v>
      </c>
      <c r="F144" s="81">
        <f t="shared" si="1"/>
        <v>8.1144878438965744</v>
      </c>
      <c r="G144" s="10">
        <v>616.18183380000005</v>
      </c>
    </row>
    <row r="145" spans="1:7" x14ac:dyDescent="0.3">
      <c r="A145" s="21">
        <v>45686</v>
      </c>
      <c r="B145" s="20" t="s">
        <v>79</v>
      </c>
      <c r="C145" s="10" t="s">
        <v>13</v>
      </c>
      <c r="D145" s="10" t="s">
        <v>9</v>
      </c>
      <c r="E145" s="82">
        <v>20000</v>
      </c>
      <c r="F145" s="81">
        <f t="shared" si="1"/>
        <v>32.457951375586298</v>
      </c>
      <c r="G145" s="10">
        <v>616.18183380000005</v>
      </c>
    </row>
    <row r="146" spans="1:7" x14ac:dyDescent="0.3">
      <c r="A146" s="21">
        <v>45686</v>
      </c>
      <c r="B146" s="9" t="s">
        <v>34</v>
      </c>
      <c r="C146" s="10" t="s">
        <v>7</v>
      </c>
      <c r="D146" s="10" t="s">
        <v>2</v>
      </c>
      <c r="E146" s="82">
        <v>5000</v>
      </c>
      <c r="F146" s="81">
        <f t="shared" si="1"/>
        <v>8.1144878438965744</v>
      </c>
      <c r="G146" s="10">
        <v>616.18183380000005</v>
      </c>
    </row>
    <row r="147" spans="1:7" x14ac:dyDescent="0.3">
      <c r="A147" s="21">
        <v>45686</v>
      </c>
      <c r="B147" s="20" t="s">
        <v>77</v>
      </c>
      <c r="C147" s="10" t="s">
        <v>16</v>
      </c>
      <c r="D147" s="10" t="s">
        <v>4</v>
      </c>
      <c r="E147" s="82">
        <v>11973</v>
      </c>
      <c r="F147" s="81">
        <f t="shared" si="1"/>
        <v>19.430952590994739</v>
      </c>
      <c r="G147" s="10">
        <v>616.18183380000005</v>
      </c>
    </row>
    <row r="148" spans="1:7" x14ac:dyDescent="0.3">
      <c r="A148" s="21">
        <v>45686</v>
      </c>
      <c r="B148" s="20" t="s">
        <v>80</v>
      </c>
      <c r="C148" s="10" t="s">
        <v>12</v>
      </c>
      <c r="D148" s="10" t="s">
        <v>9</v>
      </c>
      <c r="E148" s="82">
        <v>8765</v>
      </c>
      <c r="F148" s="81">
        <f t="shared" si="1"/>
        <v>14.224697190350696</v>
      </c>
      <c r="G148" s="10">
        <v>616.18183380000005</v>
      </c>
    </row>
    <row r="149" spans="1:7" x14ac:dyDescent="0.3">
      <c r="A149" s="11">
        <v>45686</v>
      </c>
      <c r="B149" s="15" t="s">
        <v>70</v>
      </c>
      <c r="C149" s="16" t="s">
        <v>22</v>
      </c>
      <c r="D149" s="16" t="s">
        <v>9</v>
      </c>
      <c r="E149" s="95">
        <v>3081.1745999999998</v>
      </c>
      <c r="F149" s="81">
        <f t="shared" ref="F149:F169" si="2">E149/G149</f>
        <v>5.0004307673245778</v>
      </c>
      <c r="G149" s="10">
        <v>616.18183380000005</v>
      </c>
    </row>
    <row r="150" spans="1:7" x14ac:dyDescent="0.3">
      <c r="A150" s="29">
        <v>45686</v>
      </c>
      <c r="B150" s="30" t="s">
        <v>81</v>
      </c>
      <c r="C150" s="16" t="s">
        <v>27</v>
      </c>
      <c r="D150" s="16" t="s">
        <v>2</v>
      </c>
      <c r="E150" s="96">
        <v>50237.503527000001</v>
      </c>
      <c r="F150" s="81">
        <f t="shared" si="2"/>
        <v>81.530322335510562</v>
      </c>
      <c r="G150" s="10">
        <v>616.18183380000005</v>
      </c>
    </row>
    <row r="151" spans="1:7" x14ac:dyDescent="0.3">
      <c r="A151" s="29">
        <v>45686</v>
      </c>
      <c r="B151" s="30" t="s">
        <v>36</v>
      </c>
      <c r="C151" s="16" t="s">
        <v>22</v>
      </c>
      <c r="D151" s="16" t="s">
        <v>9</v>
      </c>
      <c r="E151" s="96">
        <v>1755</v>
      </c>
      <c r="F151" s="81">
        <f t="shared" si="2"/>
        <v>2.8481852332076976</v>
      </c>
      <c r="G151" s="10">
        <v>616.18183380000005</v>
      </c>
    </row>
    <row r="152" spans="1:7" x14ac:dyDescent="0.3">
      <c r="A152" s="29">
        <v>45686</v>
      </c>
      <c r="B152" s="31" t="s">
        <v>82</v>
      </c>
      <c r="C152" s="16" t="s">
        <v>22</v>
      </c>
      <c r="D152" s="16" t="s">
        <v>9</v>
      </c>
      <c r="E152" s="97">
        <v>4806.4964730000002</v>
      </c>
      <c r="F152" s="81">
        <f t="shared" si="2"/>
        <v>7.6530798374762661</v>
      </c>
      <c r="G152" s="10">
        <v>628.04734499999995</v>
      </c>
    </row>
    <row r="153" spans="1:7" x14ac:dyDescent="0.3">
      <c r="A153" s="21">
        <v>45688</v>
      </c>
      <c r="B153" s="20" t="s">
        <v>39</v>
      </c>
      <c r="C153" s="10" t="s">
        <v>13</v>
      </c>
      <c r="D153" s="10" t="s">
        <v>2</v>
      </c>
      <c r="E153" s="82">
        <v>25000</v>
      </c>
      <c r="F153" s="81">
        <f t="shared" si="2"/>
        <v>40.572439219482874</v>
      </c>
      <c r="G153" s="10">
        <v>616.18183380000005</v>
      </c>
    </row>
    <row r="154" spans="1:7" x14ac:dyDescent="0.3">
      <c r="A154" s="21">
        <v>45688</v>
      </c>
      <c r="B154" s="20" t="s">
        <v>39</v>
      </c>
      <c r="C154" s="10" t="s">
        <v>13</v>
      </c>
      <c r="D154" s="10" t="s">
        <v>9</v>
      </c>
      <c r="E154" s="82">
        <v>51500</v>
      </c>
      <c r="F154" s="81">
        <f t="shared" si="2"/>
        <v>83.579224792134724</v>
      </c>
      <c r="G154" s="10">
        <v>616.18183380000005</v>
      </c>
    </row>
    <row r="155" spans="1:7" x14ac:dyDescent="0.3">
      <c r="A155" s="21">
        <v>45688</v>
      </c>
      <c r="B155" s="20" t="s">
        <v>39</v>
      </c>
      <c r="C155" s="10" t="s">
        <v>13</v>
      </c>
      <c r="D155" s="10" t="s">
        <v>3</v>
      </c>
      <c r="E155" s="82">
        <v>7200</v>
      </c>
      <c r="F155" s="81">
        <f t="shared" si="2"/>
        <v>11.684862495211068</v>
      </c>
      <c r="G155" s="10">
        <v>616.18183380000005</v>
      </c>
    </row>
    <row r="156" spans="1:7" x14ac:dyDescent="0.3">
      <c r="A156" s="21">
        <v>45688</v>
      </c>
      <c r="B156" s="20" t="s">
        <v>39</v>
      </c>
      <c r="C156" s="10" t="s">
        <v>13</v>
      </c>
      <c r="D156" s="10" t="s">
        <v>3</v>
      </c>
      <c r="E156" s="82">
        <v>25200</v>
      </c>
      <c r="F156" s="81">
        <f t="shared" si="2"/>
        <v>40.897018733238738</v>
      </c>
      <c r="G156" s="10">
        <v>616.18183380000005</v>
      </c>
    </row>
    <row r="157" spans="1:7" x14ac:dyDescent="0.3">
      <c r="A157" s="21">
        <v>45688</v>
      </c>
      <c r="B157" s="20" t="s">
        <v>39</v>
      </c>
      <c r="C157" s="10" t="s">
        <v>13</v>
      </c>
      <c r="D157" s="10" t="s">
        <v>4</v>
      </c>
      <c r="E157" s="82">
        <v>460350</v>
      </c>
      <c r="F157" s="81">
        <f t="shared" si="2"/>
        <v>747.10089578755765</v>
      </c>
      <c r="G157" s="10">
        <v>616.18183380000005</v>
      </c>
    </row>
    <row r="158" spans="1:7" x14ac:dyDescent="0.3">
      <c r="A158" s="21">
        <v>45688</v>
      </c>
      <c r="B158" s="20" t="s">
        <v>39</v>
      </c>
      <c r="C158" s="10" t="s">
        <v>13</v>
      </c>
      <c r="D158" s="10" t="s">
        <v>4</v>
      </c>
      <c r="E158" s="82">
        <v>255900</v>
      </c>
      <c r="F158" s="81">
        <f t="shared" si="2"/>
        <v>415.29948785062669</v>
      </c>
      <c r="G158" s="10">
        <v>616.18183380000005</v>
      </c>
    </row>
    <row r="159" spans="1:7" x14ac:dyDescent="0.3">
      <c r="A159" s="21">
        <v>45688</v>
      </c>
      <c r="B159" s="20" t="s">
        <v>39</v>
      </c>
      <c r="C159" s="10" t="s">
        <v>13</v>
      </c>
      <c r="D159" s="10" t="s">
        <v>4</v>
      </c>
      <c r="E159" s="82">
        <v>219600</v>
      </c>
      <c r="F159" s="81">
        <f t="shared" si="2"/>
        <v>356.38830610393757</v>
      </c>
      <c r="G159" s="10">
        <v>616.18183380000005</v>
      </c>
    </row>
    <row r="160" spans="1:7" x14ac:dyDescent="0.3">
      <c r="A160" s="21">
        <v>45688</v>
      </c>
      <c r="B160" s="20" t="s">
        <v>39</v>
      </c>
      <c r="C160" s="10" t="s">
        <v>13</v>
      </c>
      <c r="D160" s="10" t="s">
        <v>4</v>
      </c>
      <c r="E160" s="82">
        <v>20000</v>
      </c>
      <c r="F160" s="81">
        <f t="shared" si="2"/>
        <v>32.457951375586298</v>
      </c>
      <c r="G160" s="10">
        <v>616.18183380000005</v>
      </c>
    </row>
    <row r="161" spans="1:7" x14ac:dyDescent="0.3">
      <c r="A161" s="21">
        <v>45688</v>
      </c>
      <c r="B161" s="20" t="s">
        <v>39</v>
      </c>
      <c r="C161" s="10" t="s">
        <v>13</v>
      </c>
      <c r="D161" s="10" t="s">
        <v>4</v>
      </c>
      <c r="E161" s="82">
        <v>231300</v>
      </c>
      <c r="F161" s="81">
        <f t="shared" si="2"/>
        <v>375.37620765865557</v>
      </c>
      <c r="G161" s="10">
        <v>616.18183380000005</v>
      </c>
    </row>
    <row r="162" spans="1:7" x14ac:dyDescent="0.3">
      <c r="A162" s="21">
        <v>45688</v>
      </c>
      <c r="B162" s="20" t="s">
        <v>39</v>
      </c>
      <c r="C162" s="10" t="s">
        <v>13</v>
      </c>
      <c r="D162" s="10" t="s">
        <v>4</v>
      </c>
      <c r="E162" s="82">
        <v>106700</v>
      </c>
      <c r="F162" s="81">
        <f t="shared" si="2"/>
        <v>173.16317058875291</v>
      </c>
      <c r="G162" s="10">
        <v>616.18183380000005</v>
      </c>
    </row>
    <row r="163" spans="1:7" x14ac:dyDescent="0.3">
      <c r="A163" s="21">
        <v>45688</v>
      </c>
      <c r="B163" s="20" t="s">
        <v>39</v>
      </c>
      <c r="C163" s="10" t="s">
        <v>13</v>
      </c>
      <c r="D163" s="10" t="s">
        <v>4</v>
      </c>
      <c r="E163" s="82">
        <v>233900</v>
      </c>
      <c r="F163" s="81">
        <f t="shared" si="2"/>
        <v>379.5957413374818</v>
      </c>
      <c r="G163" s="10">
        <v>616.18183380000005</v>
      </c>
    </row>
    <row r="164" spans="1:7" x14ac:dyDescent="0.3">
      <c r="A164" s="21">
        <v>45688</v>
      </c>
      <c r="B164" s="20" t="s">
        <v>39</v>
      </c>
      <c r="C164" s="10" t="s">
        <v>13</v>
      </c>
      <c r="D164" s="10" t="s">
        <v>9</v>
      </c>
      <c r="E164" s="82">
        <v>29000</v>
      </c>
      <c r="F164" s="81">
        <f t="shared" si="2"/>
        <v>47.064029494600135</v>
      </c>
      <c r="G164" s="10">
        <v>616.18183380000005</v>
      </c>
    </row>
    <row r="165" spans="1:7" x14ac:dyDescent="0.3">
      <c r="A165" s="21">
        <v>45688</v>
      </c>
      <c r="B165" s="20" t="s">
        <v>39</v>
      </c>
      <c r="C165" s="10" t="s">
        <v>13</v>
      </c>
      <c r="D165" s="10" t="s">
        <v>9</v>
      </c>
      <c r="E165" s="82">
        <v>40000</v>
      </c>
      <c r="F165" s="81">
        <f t="shared" si="2"/>
        <v>64.915902751172595</v>
      </c>
      <c r="G165" s="10">
        <v>616.18183380000005</v>
      </c>
    </row>
    <row r="166" spans="1:7" ht="15" thickBot="1" x14ac:dyDescent="0.35">
      <c r="A166" s="32">
        <v>45688</v>
      </c>
      <c r="B166" s="33" t="s">
        <v>60</v>
      </c>
      <c r="C166" s="34" t="s">
        <v>22</v>
      </c>
      <c r="D166" s="34" t="s">
        <v>9</v>
      </c>
      <c r="E166" s="98">
        <v>20475</v>
      </c>
      <c r="F166" s="99">
        <f t="shared" si="2"/>
        <v>33.22882772075647</v>
      </c>
      <c r="G166" s="34">
        <v>616.18183380000005</v>
      </c>
    </row>
    <row r="167" spans="1:7" x14ac:dyDescent="0.3">
      <c r="A167" s="42">
        <v>45689</v>
      </c>
      <c r="B167" s="43" t="s">
        <v>115</v>
      </c>
      <c r="C167" s="44" t="s">
        <v>16</v>
      </c>
      <c r="D167" s="45" t="s">
        <v>3</v>
      </c>
      <c r="E167" s="100">
        <v>220000</v>
      </c>
      <c r="F167" s="46">
        <f t="shared" si="2"/>
        <v>359.70003387924692</v>
      </c>
      <c r="G167" s="101">
        <v>611.62073750000002</v>
      </c>
    </row>
    <row r="168" spans="1:7" x14ac:dyDescent="0.3">
      <c r="A168" s="48">
        <v>45689</v>
      </c>
      <c r="B168" s="49" t="s">
        <v>116</v>
      </c>
      <c r="C168" s="50" t="s">
        <v>16</v>
      </c>
      <c r="D168" s="51" t="s">
        <v>9</v>
      </c>
      <c r="E168" s="102">
        <v>60000</v>
      </c>
      <c r="F168" s="52">
        <f t="shared" si="2"/>
        <v>98.100009239794616</v>
      </c>
      <c r="G168" s="103">
        <v>611.62073750000002</v>
      </c>
    </row>
    <row r="169" spans="1:7" x14ac:dyDescent="0.3">
      <c r="A169" s="48">
        <v>45689</v>
      </c>
      <c r="B169" s="49" t="s">
        <v>117</v>
      </c>
      <c r="C169" s="50" t="s">
        <v>16</v>
      </c>
      <c r="D169" s="51" t="s">
        <v>2</v>
      </c>
      <c r="E169" s="102">
        <v>1313550</v>
      </c>
      <c r="F169" s="52">
        <f t="shared" si="2"/>
        <v>2147.6544522822037</v>
      </c>
      <c r="G169" s="103">
        <v>611.62073750000002</v>
      </c>
    </row>
    <row r="170" spans="1:7" x14ac:dyDescent="0.3">
      <c r="A170" s="54">
        <v>45690</v>
      </c>
      <c r="B170" s="55" t="s">
        <v>118</v>
      </c>
      <c r="C170" s="56" t="s">
        <v>8</v>
      </c>
      <c r="D170" s="53" t="s">
        <v>2</v>
      </c>
      <c r="E170" s="104">
        <v>15000</v>
      </c>
      <c r="F170" s="52">
        <f>E170/G170</f>
        <v>24.525002309948654</v>
      </c>
      <c r="G170" s="103">
        <v>611.62073750000002</v>
      </c>
    </row>
    <row r="171" spans="1:7" x14ac:dyDescent="0.3">
      <c r="A171" s="54">
        <v>45691</v>
      </c>
      <c r="B171" s="55" t="s">
        <v>118</v>
      </c>
      <c r="C171" s="56" t="s">
        <v>8</v>
      </c>
      <c r="D171" s="53" t="s">
        <v>4</v>
      </c>
      <c r="E171" s="104">
        <v>15000</v>
      </c>
      <c r="F171" s="52">
        <f t="shared" ref="F171:F234" si="3">E171/G171</f>
        <v>24.525002309948654</v>
      </c>
      <c r="G171" s="103">
        <v>611.62073750000002</v>
      </c>
    </row>
    <row r="172" spans="1:7" x14ac:dyDescent="0.3">
      <c r="A172" s="54">
        <v>45691</v>
      </c>
      <c r="B172" s="55" t="s">
        <v>28</v>
      </c>
      <c r="C172" s="56" t="s">
        <v>8</v>
      </c>
      <c r="D172" s="53" t="s">
        <v>9</v>
      </c>
      <c r="E172" s="104">
        <v>4000</v>
      </c>
      <c r="F172" s="52">
        <f t="shared" si="3"/>
        <v>6.5400006159863082</v>
      </c>
      <c r="G172" s="103">
        <v>611.62073750000002</v>
      </c>
    </row>
    <row r="173" spans="1:7" x14ac:dyDescent="0.3">
      <c r="A173" s="54">
        <v>45691</v>
      </c>
      <c r="B173" s="55" t="s">
        <v>28</v>
      </c>
      <c r="C173" s="56" t="s">
        <v>8</v>
      </c>
      <c r="D173" s="53" t="s">
        <v>3</v>
      </c>
      <c r="E173" s="104">
        <v>4000</v>
      </c>
      <c r="F173" s="52">
        <f t="shared" si="3"/>
        <v>6.5400006159863082</v>
      </c>
      <c r="G173" s="103">
        <v>611.62073750000002</v>
      </c>
    </row>
    <row r="174" spans="1:7" x14ac:dyDescent="0.3">
      <c r="A174" s="54">
        <v>45691</v>
      </c>
      <c r="B174" s="55" t="s">
        <v>28</v>
      </c>
      <c r="C174" s="56" t="s">
        <v>8</v>
      </c>
      <c r="D174" s="53" t="s">
        <v>3</v>
      </c>
      <c r="E174" s="104">
        <v>4000</v>
      </c>
      <c r="F174" s="52">
        <f t="shared" si="3"/>
        <v>6.5400006159863082</v>
      </c>
      <c r="G174" s="103">
        <v>611.62073750000002</v>
      </c>
    </row>
    <row r="175" spans="1:7" x14ac:dyDescent="0.3">
      <c r="A175" s="54">
        <v>45691</v>
      </c>
      <c r="B175" s="55" t="s">
        <v>28</v>
      </c>
      <c r="C175" s="56" t="s">
        <v>8</v>
      </c>
      <c r="D175" s="53" t="s">
        <v>4</v>
      </c>
      <c r="E175" s="104">
        <v>4000</v>
      </c>
      <c r="F175" s="52">
        <f t="shared" si="3"/>
        <v>6.5400006159863082</v>
      </c>
      <c r="G175" s="103">
        <v>611.62073750000002</v>
      </c>
    </row>
    <row r="176" spans="1:7" x14ac:dyDescent="0.3">
      <c r="A176" s="54">
        <v>45691</v>
      </c>
      <c r="B176" s="55" t="s">
        <v>28</v>
      </c>
      <c r="C176" s="56" t="s">
        <v>8</v>
      </c>
      <c r="D176" s="53" t="s">
        <v>4</v>
      </c>
      <c r="E176" s="104">
        <v>4000</v>
      </c>
      <c r="F176" s="52">
        <f t="shared" si="3"/>
        <v>6.5400006159863082</v>
      </c>
      <c r="G176" s="103">
        <v>611.62073750000002</v>
      </c>
    </row>
    <row r="177" spans="1:7" x14ac:dyDescent="0.3">
      <c r="A177" s="54">
        <v>45691</v>
      </c>
      <c r="B177" s="55" t="s">
        <v>28</v>
      </c>
      <c r="C177" s="56" t="s">
        <v>8</v>
      </c>
      <c r="D177" s="53" t="s">
        <v>4</v>
      </c>
      <c r="E177" s="104">
        <v>4000</v>
      </c>
      <c r="F177" s="52">
        <f t="shared" si="3"/>
        <v>6.5400006159863082</v>
      </c>
      <c r="G177" s="103">
        <v>611.62073750000002</v>
      </c>
    </row>
    <row r="178" spans="1:7" x14ac:dyDescent="0.3">
      <c r="A178" s="54">
        <v>45691</v>
      </c>
      <c r="B178" s="55" t="s">
        <v>28</v>
      </c>
      <c r="C178" s="56" t="s">
        <v>8</v>
      </c>
      <c r="D178" s="53" t="s">
        <v>4</v>
      </c>
      <c r="E178" s="104">
        <v>4000</v>
      </c>
      <c r="F178" s="52">
        <f t="shared" si="3"/>
        <v>6.5400006159863082</v>
      </c>
      <c r="G178" s="103">
        <v>611.62073750000002</v>
      </c>
    </row>
    <row r="179" spans="1:7" x14ac:dyDescent="0.3">
      <c r="A179" s="54">
        <v>45691</v>
      </c>
      <c r="B179" s="55" t="s">
        <v>28</v>
      </c>
      <c r="C179" s="56" t="s">
        <v>8</v>
      </c>
      <c r="D179" s="53" t="s">
        <v>4</v>
      </c>
      <c r="E179" s="104">
        <v>4000</v>
      </c>
      <c r="F179" s="52">
        <f t="shared" si="3"/>
        <v>6.5400006159863082</v>
      </c>
      <c r="G179" s="103">
        <v>611.62073750000002</v>
      </c>
    </row>
    <row r="180" spans="1:7" x14ac:dyDescent="0.3">
      <c r="A180" s="54">
        <v>45691</v>
      </c>
      <c r="B180" s="55" t="s">
        <v>28</v>
      </c>
      <c r="C180" s="56" t="s">
        <v>8</v>
      </c>
      <c r="D180" s="53" t="s">
        <v>4</v>
      </c>
      <c r="E180" s="104">
        <v>4000</v>
      </c>
      <c r="F180" s="52">
        <f t="shared" si="3"/>
        <v>6.5400006159863082</v>
      </c>
      <c r="G180" s="103">
        <v>611.62073750000002</v>
      </c>
    </row>
    <row r="181" spans="1:7" x14ac:dyDescent="0.3">
      <c r="A181" s="54">
        <v>45692</v>
      </c>
      <c r="B181" s="57" t="s">
        <v>34</v>
      </c>
      <c r="C181" s="56" t="s">
        <v>7</v>
      </c>
      <c r="D181" s="53" t="s">
        <v>4</v>
      </c>
      <c r="E181" s="105">
        <v>5000</v>
      </c>
      <c r="F181" s="52">
        <f t="shared" si="3"/>
        <v>8.1750007699828853</v>
      </c>
      <c r="G181" s="103">
        <v>611.62073750000002</v>
      </c>
    </row>
    <row r="182" spans="1:7" x14ac:dyDescent="0.3">
      <c r="A182" s="54">
        <v>45692</v>
      </c>
      <c r="B182" s="57" t="s">
        <v>119</v>
      </c>
      <c r="C182" s="56" t="s">
        <v>13</v>
      </c>
      <c r="D182" s="53" t="s">
        <v>9</v>
      </c>
      <c r="E182" s="105">
        <v>40000</v>
      </c>
      <c r="F182" s="52">
        <f t="shared" si="3"/>
        <v>65.400006159863082</v>
      </c>
      <c r="G182" s="103">
        <v>611.62073750000002</v>
      </c>
    </row>
    <row r="183" spans="1:7" x14ac:dyDescent="0.3">
      <c r="A183" s="54">
        <v>45692</v>
      </c>
      <c r="B183" s="57" t="s">
        <v>120</v>
      </c>
      <c r="C183" s="56" t="s">
        <v>13</v>
      </c>
      <c r="D183" s="53" t="s">
        <v>9</v>
      </c>
      <c r="E183" s="105">
        <v>2000</v>
      </c>
      <c r="F183" s="52">
        <f t="shared" si="3"/>
        <v>3.2700003079931541</v>
      </c>
      <c r="G183" s="103">
        <v>611.62073750000002</v>
      </c>
    </row>
    <row r="184" spans="1:7" x14ac:dyDescent="0.3">
      <c r="A184" s="54">
        <v>45692</v>
      </c>
      <c r="B184" s="57" t="s">
        <v>34</v>
      </c>
      <c r="C184" s="56" t="s">
        <v>7</v>
      </c>
      <c r="D184" s="53" t="s">
        <v>2</v>
      </c>
      <c r="E184" s="105">
        <v>5000</v>
      </c>
      <c r="F184" s="52">
        <f t="shared" si="3"/>
        <v>8.1750007699828853</v>
      </c>
      <c r="G184" s="103">
        <v>611.62073750000002</v>
      </c>
    </row>
    <row r="185" spans="1:7" x14ac:dyDescent="0.3">
      <c r="A185" s="59">
        <v>45694</v>
      </c>
      <c r="B185" s="57" t="s">
        <v>34</v>
      </c>
      <c r="C185" s="56" t="s">
        <v>7</v>
      </c>
      <c r="D185" s="53" t="s">
        <v>4</v>
      </c>
      <c r="E185" s="105">
        <v>5000</v>
      </c>
      <c r="F185" s="52">
        <f t="shared" si="3"/>
        <v>8.1750007699828853</v>
      </c>
      <c r="G185" s="103">
        <v>611.62073750000002</v>
      </c>
    </row>
    <row r="186" spans="1:7" x14ac:dyDescent="0.3">
      <c r="A186" s="59">
        <v>45695</v>
      </c>
      <c r="B186" s="57" t="s">
        <v>25</v>
      </c>
      <c r="C186" s="56" t="s">
        <v>8</v>
      </c>
      <c r="D186" s="53" t="s">
        <v>2</v>
      </c>
      <c r="E186" s="105">
        <v>20000</v>
      </c>
      <c r="F186" s="52">
        <f t="shared" si="3"/>
        <v>32.700003079931541</v>
      </c>
      <c r="G186" s="103">
        <v>611.62073750000002</v>
      </c>
    </row>
    <row r="187" spans="1:7" x14ac:dyDescent="0.3">
      <c r="A187" s="59">
        <v>45698</v>
      </c>
      <c r="B187" s="57" t="s">
        <v>121</v>
      </c>
      <c r="C187" s="56" t="s">
        <v>11</v>
      </c>
      <c r="D187" s="53" t="s">
        <v>9</v>
      </c>
      <c r="E187" s="105">
        <v>50000</v>
      </c>
      <c r="F187" s="52">
        <f t="shared" si="3"/>
        <v>81.750007699828842</v>
      </c>
      <c r="G187" s="103">
        <v>611.62073750000002</v>
      </c>
    </row>
    <row r="188" spans="1:7" x14ac:dyDescent="0.3">
      <c r="A188" s="59">
        <v>45698</v>
      </c>
      <c r="B188" s="57" t="s">
        <v>28</v>
      </c>
      <c r="C188" s="56" t="s">
        <v>8</v>
      </c>
      <c r="D188" s="53" t="s">
        <v>9</v>
      </c>
      <c r="E188" s="104">
        <v>4000</v>
      </c>
      <c r="F188" s="52">
        <f t="shared" si="3"/>
        <v>6.5400006159863082</v>
      </c>
      <c r="G188" s="103">
        <v>611.62073750000002</v>
      </c>
    </row>
    <row r="189" spans="1:7" x14ac:dyDescent="0.3">
      <c r="A189" s="59">
        <v>45698</v>
      </c>
      <c r="B189" s="57" t="s">
        <v>28</v>
      </c>
      <c r="C189" s="56" t="s">
        <v>8</v>
      </c>
      <c r="D189" s="53" t="s">
        <v>3</v>
      </c>
      <c r="E189" s="104">
        <v>4000</v>
      </c>
      <c r="F189" s="52">
        <f t="shared" si="3"/>
        <v>6.5400006159863082</v>
      </c>
      <c r="G189" s="103">
        <v>611.62073750000002</v>
      </c>
    </row>
    <row r="190" spans="1:7" x14ac:dyDescent="0.3">
      <c r="A190" s="59">
        <v>45698</v>
      </c>
      <c r="B190" s="57" t="s">
        <v>28</v>
      </c>
      <c r="C190" s="56" t="s">
        <v>8</v>
      </c>
      <c r="D190" s="53" t="s">
        <v>3</v>
      </c>
      <c r="E190" s="104">
        <v>4000</v>
      </c>
      <c r="F190" s="52">
        <f t="shared" si="3"/>
        <v>6.5400006159863082</v>
      </c>
      <c r="G190" s="103">
        <v>611.62073750000002</v>
      </c>
    </row>
    <row r="191" spans="1:7" x14ac:dyDescent="0.3">
      <c r="A191" s="59">
        <v>45698</v>
      </c>
      <c r="B191" s="57" t="s">
        <v>28</v>
      </c>
      <c r="C191" s="56" t="s">
        <v>8</v>
      </c>
      <c r="D191" s="53" t="s">
        <v>4</v>
      </c>
      <c r="E191" s="104">
        <v>4000</v>
      </c>
      <c r="F191" s="52">
        <f t="shared" si="3"/>
        <v>6.5400006159863082</v>
      </c>
      <c r="G191" s="103">
        <v>611.62073750000002</v>
      </c>
    </row>
    <row r="192" spans="1:7" x14ac:dyDescent="0.3">
      <c r="A192" s="59">
        <v>45698</v>
      </c>
      <c r="B192" s="57" t="s">
        <v>28</v>
      </c>
      <c r="C192" s="56" t="s">
        <v>8</v>
      </c>
      <c r="D192" s="53" t="s">
        <v>4</v>
      </c>
      <c r="E192" s="104">
        <v>4000</v>
      </c>
      <c r="F192" s="52">
        <f t="shared" si="3"/>
        <v>6.5400006159863082</v>
      </c>
      <c r="G192" s="103">
        <v>611.62073750000002</v>
      </c>
    </row>
    <row r="193" spans="1:7" x14ac:dyDescent="0.3">
      <c r="A193" s="59">
        <v>45698</v>
      </c>
      <c r="B193" s="57" t="s">
        <v>28</v>
      </c>
      <c r="C193" s="56" t="s">
        <v>8</v>
      </c>
      <c r="D193" s="53" t="s">
        <v>4</v>
      </c>
      <c r="E193" s="104">
        <v>4000</v>
      </c>
      <c r="F193" s="52">
        <f t="shared" si="3"/>
        <v>6.5400006159863082</v>
      </c>
      <c r="G193" s="103">
        <v>611.62073750000002</v>
      </c>
    </row>
    <row r="194" spans="1:7" x14ac:dyDescent="0.3">
      <c r="A194" s="59">
        <v>45698</v>
      </c>
      <c r="B194" s="57" t="s">
        <v>28</v>
      </c>
      <c r="C194" s="56" t="s">
        <v>8</v>
      </c>
      <c r="D194" s="53" t="s">
        <v>4</v>
      </c>
      <c r="E194" s="104">
        <v>4000</v>
      </c>
      <c r="F194" s="52">
        <f t="shared" si="3"/>
        <v>6.5400006159863082</v>
      </c>
      <c r="G194" s="103">
        <v>611.62073750000002</v>
      </c>
    </row>
    <row r="195" spans="1:7" x14ac:dyDescent="0.3">
      <c r="A195" s="59">
        <v>45698</v>
      </c>
      <c r="B195" s="57" t="s">
        <v>28</v>
      </c>
      <c r="C195" s="56" t="s">
        <v>8</v>
      </c>
      <c r="D195" s="53" t="s">
        <v>4</v>
      </c>
      <c r="E195" s="104">
        <v>4000</v>
      </c>
      <c r="F195" s="52">
        <f t="shared" si="3"/>
        <v>6.5400006159863082</v>
      </c>
      <c r="G195" s="103">
        <v>611.62073750000002</v>
      </c>
    </row>
    <row r="196" spans="1:7" x14ac:dyDescent="0.3">
      <c r="A196" s="59">
        <v>45698</v>
      </c>
      <c r="B196" s="57" t="s">
        <v>28</v>
      </c>
      <c r="C196" s="56" t="s">
        <v>8</v>
      </c>
      <c r="D196" s="53" t="s">
        <v>4</v>
      </c>
      <c r="E196" s="104">
        <v>4000</v>
      </c>
      <c r="F196" s="52">
        <f t="shared" si="3"/>
        <v>6.5400006159863082</v>
      </c>
      <c r="G196" s="103">
        <v>611.62073750000002</v>
      </c>
    </row>
    <row r="197" spans="1:7" x14ac:dyDescent="0.3">
      <c r="A197" s="61">
        <v>45699</v>
      </c>
      <c r="B197" s="62" t="s">
        <v>32</v>
      </c>
      <c r="C197" s="56" t="s">
        <v>99</v>
      </c>
      <c r="D197" s="53" t="s">
        <v>4</v>
      </c>
      <c r="E197" s="106">
        <v>3000</v>
      </c>
      <c r="F197" s="52">
        <f t="shared" si="3"/>
        <v>4.9050004619897312</v>
      </c>
      <c r="G197" s="103">
        <v>611.62073750000002</v>
      </c>
    </row>
    <row r="198" spans="1:7" x14ac:dyDescent="0.3">
      <c r="A198" s="61">
        <v>45702</v>
      </c>
      <c r="B198" s="62" t="s">
        <v>32</v>
      </c>
      <c r="C198" s="56" t="s">
        <v>99</v>
      </c>
      <c r="D198" s="53" t="s">
        <v>4</v>
      </c>
      <c r="E198" s="105">
        <v>20000</v>
      </c>
      <c r="F198" s="52">
        <f t="shared" si="3"/>
        <v>32.700003079931541</v>
      </c>
      <c r="G198" s="103">
        <v>611.62073750000002</v>
      </c>
    </row>
    <row r="199" spans="1:7" x14ac:dyDescent="0.3">
      <c r="A199" s="48">
        <v>45705</v>
      </c>
      <c r="B199" s="49" t="s">
        <v>122</v>
      </c>
      <c r="C199" s="50" t="s">
        <v>16</v>
      </c>
      <c r="D199" s="51" t="s">
        <v>2</v>
      </c>
      <c r="E199" s="102">
        <v>160534</v>
      </c>
      <c r="F199" s="52">
        <f t="shared" si="3"/>
        <v>262.4731147216865</v>
      </c>
      <c r="G199" s="103">
        <v>611.62073750000002</v>
      </c>
    </row>
    <row r="200" spans="1:7" x14ac:dyDescent="0.3">
      <c r="A200" s="48">
        <v>45705</v>
      </c>
      <c r="B200" s="49" t="s">
        <v>122</v>
      </c>
      <c r="C200" s="50" t="s">
        <v>16</v>
      </c>
      <c r="D200" s="51" t="s">
        <v>4</v>
      </c>
      <c r="E200" s="102">
        <v>130269</v>
      </c>
      <c r="F200" s="52">
        <f t="shared" si="3"/>
        <v>212.98983506098008</v>
      </c>
      <c r="G200" s="103">
        <v>611.62073750000002</v>
      </c>
    </row>
    <row r="201" spans="1:7" x14ac:dyDescent="0.3">
      <c r="A201" s="48">
        <v>45705</v>
      </c>
      <c r="B201" s="49" t="s">
        <v>122</v>
      </c>
      <c r="C201" s="50" t="s">
        <v>16</v>
      </c>
      <c r="D201" s="51" t="s">
        <v>9</v>
      </c>
      <c r="E201" s="102">
        <v>140905</v>
      </c>
      <c r="F201" s="52">
        <f t="shared" si="3"/>
        <v>230.37969669888767</v>
      </c>
      <c r="G201" s="103">
        <v>611.62073750000002</v>
      </c>
    </row>
    <row r="202" spans="1:7" x14ac:dyDescent="0.3">
      <c r="A202" s="48">
        <v>45705</v>
      </c>
      <c r="B202" s="49" t="s">
        <v>123</v>
      </c>
      <c r="C202" s="50" t="s">
        <v>16</v>
      </c>
      <c r="D202" s="51" t="s">
        <v>9</v>
      </c>
      <c r="E202" s="102">
        <v>3684</v>
      </c>
      <c r="F202" s="52">
        <f t="shared" si="3"/>
        <v>6.0233405673233893</v>
      </c>
      <c r="G202" s="103">
        <v>611.62073750000002</v>
      </c>
    </row>
    <row r="203" spans="1:7" x14ac:dyDescent="0.3">
      <c r="A203" s="48">
        <v>45705</v>
      </c>
      <c r="B203" s="49" t="s">
        <v>123</v>
      </c>
      <c r="C203" s="50" t="s">
        <v>16</v>
      </c>
      <c r="D203" s="51" t="s">
        <v>9</v>
      </c>
      <c r="E203" s="102">
        <v>3684</v>
      </c>
      <c r="F203" s="52">
        <f t="shared" si="3"/>
        <v>6.0233405673233893</v>
      </c>
      <c r="G203" s="103">
        <v>611.62073750000002</v>
      </c>
    </row>
    <row r="204" spans="1:7" x14ac:dyDescent="0.3">
      <c r="A204" s="48">
        <v>45705</v>
      </c>
      <c r="B204" s="49" t="s">
        <v>123</v>
      </c>
      <c r="C204" s="50" t="s">
        <v>16</v>
      </c>
      <c r="D204" s="51" t="s">
        <v>4</v>
      </c>
      <c r="E204" s="102">
        <v>8197</v>
      </c>
      <c r="F204" s="52">
        <f t="shared" si="3"/>
        <v>13.402096262309941</v>
      </c>
      <c r="G204" s="103">
        <v>611.62073750000002</v>
      </c>
    </row>
    <row r="205" spans="1:7" x14ac:dyDescent="0.3">
      <c r="A205" s="48">
        <v>45705</v>
      </c>
      <c r="B205" s="49" t="s">
        <v>123</v>
      </c>
      <c r="C205" s="50" t="s">
        <v>16</v>
      </c>
      <c r="D205" s="51" t="s">
        <v>3</v>
      </c>
      <c r="E205" s="102">
        <v>12106</v>
      </c>
      <c r="F205" s="52">
        <f t="shared" si="3"/>
        <v>19.793311864282561</v>
      </c>
      <c r="G205" s="103">
        <v>611.62073750000002</v>
      </c>
    </row>
    <row r="206" spans="1:7" x14ac:dyDescent="0.3">
      <c r="A206" s="61">
        <v>45705</v>
      </c>
      <c r="B206" s="58" t="s">
        <v>124</v>
      </c>
      <c r="C206" s="56" t="s">
        <v>7</v>
      </c>
      <c r="D206" s="53" t="s">
        <v>4</v>
      </c>
      <c r="E206" s="105">
        <v>300000</v>
      </c>
      <c r="F206" s="52">
        <f t="shared" si="3"/>
        <v>490.50004619897311</v>
      </c>
      <c r="G206" s="103">
        <v>611.62073750000002</v>
      </c>
    </row>
    <row r="207" spans="1:7" x14ac:dyDescent="0.3">
      <c r="A207" s="61">
        <v>45705</v>
      </c>
      <c r="B207" s="58" t="s">
        <v>125</v>
      </c>
      <c r="C207" s="56" t="s">
        <v>16</v>
      </c>
      <c r="D207" s="53" t="s">
        <v>17</v>
      </c>
      <c r="E207" s="105">
        <v>31845</v>
      </c>
      <c r="F207" s="52">
        <f t="shared" si="3"/>
        <v>52.06657990402099</v>
      </c>
      <c r="G207" s="103">
        <v>611.62073750000002</v>
      </c>
    </row>
    <row r="208" spans="1:7" x14ac:dyDescent="0.3">
      <c r="A208" s="61">
        <v>45705</v>
      </c>
      <c r="B208" s="58" t="s">
        <v>34</v>
      </c>
      <c r="C208" s="56" t="s">
        <v>7</v>
      </c>
      <c r="D208" s="53" t="s">
        <v>4</v>
      </c>
      <c r="E208" s="105">
        <v>5000</v>
      </c>
      <c r="F208" s="52">
        <f t="shared" si="3"/>
        <v>8.1750007699828853</v>
      </c>
      <c r="G208" s="103">
        <v>611.62073750000002</v>
      </c>
    </row>
    <row r="209" spans="1:7" x14ac:dyDescent="0.3">
      <c r="A209" s="61">
        <v>45705</v>
      </c>
      <c r="B209" s="58" t="s">
        <v>34</v>
      </c>
      <c r="C209" s="56" t="s">
        <v>7</v>
      </c>
      <c r="D209" s="53" t="s">
        <v>4</v>
      </c>
      <c r="E209" s="105">
        <v>5000</v>
      </c>
      <c r="F209" s="52">
        <f t="shared" si="3"/>
        <v>8.1750007699828853</v>
      </c>
      <c r="G209" s="103">
        <v>611.62073750000002</v>
      </c>
    </row>
    <row r="210" spans="1:7" x14ac:dyDescent="0.3">
      <c r="A210" s="61">
        <v>45705</v>
      </c>
      <c r="B210" s="57" t="s">
        <v>28</v>
      </c>
      <c r="C210" s="56" t="s">
        <v>8</v>
      </c>
      <c r="D210" s="53" t="s">
        <v>9</v>
      </c>
      <c r="E210" s="105">
        <v>4000</v>
      </c>
      <c r="F210" s="52">
        <f t="shared" si="3"/>
        <v>6.5400006159863082</v>
      </c>
      <c r="G210" s="103">
        <v>611.62073750000002</v>
      </c>
    </row>
    <row r="211" spans="1:7" x14ac:dyDescent="0.3">
      <c r="A211" s="61">
        <v>45705</v>
      </c>
      <c r="B211" s="57" t="s">
        <v>28</v>
      </c>
      <c r="C211" s="56" t="s">
        <v>8</v>
      </c>
      <c r="D211" s="53" t="s">
        <v>3</v>
      </c>
      <c r="E211" s="105">
        <v>4000</v>
      </c>
      <c r="F211" s="52">
        <f t="shared" si="3"/>
        <v>6.5400006159863082</v>
      </c>
      <c r="G211" s="103">
        <v>611.62073750000002</v>
      </c>
    </row>
    <row r="212" spans="1:7" x14ac:dyDescent="0.3">
      <c r="A212" s="61">
        <v>45705</v>
      </c>
      <c r="B212" s="57" t="s">
        <v>28</v>
      </c>
      <c r="C212" s="56" t="s">
        <v>8</v>
      </c>
      <c r="D212" s="53" t="s">
        <v>3</v>
      </c>
      <c r="E212" s="105">
        <v>4000</v>
      </c>
      <c r="F212" s="52">
        <f t="shared" si="3"/>
        <v>6.5400006159863082</v>
      </c>
      <c r="G212" s="103">
        <v>611.62073750000002</v>
      </c>
    </row>
    <row r="213" spans="1:7" x14ac:dyDescent="0.3">
      <c r="A213" s="61">
        <v>45705</v>
      </c>
      <c r="B213" s="57" t="s">
        <v>28</v>
      </c>
      <c r="C213" s="56" t="s">
        <v>8</v>
      </c>
      <c r="D213" s="53" t="s">
        <v>4</v>
      </c>
      <c r="E213" s="105">
        <v>4000</v>
      </c>
      <c r="F213" s="52">
        <f t="shared" si="3"/>
        <v>6.5400006159863082</v>
      </c>
      <c r="G213" s="103">
        <v>611.62073750000002</v>
      </c>
    </row>
    <row r="214" spans="1:7" x14ac:dyDescent="0.3">
      <c r="A214" s="61">
        <v>45705</v>
      </c>
      <c r="B214" s="57" t="s">
        <v>28</v>
      </c>
      <c r="C214" s="56" t="s">
        <v>8</v>
      </c>
      <c r="D214" s="53" t="s">
        <v>4</v>
      </c>
      <c r="E214" s="105">
        <v>4000</v>
      </c>
      <c r="F214" s="52">
        <f t="shared" si="3"/>
        <v>6.5400006159863082</v>
      </c>
      <c r="G214" s="103">
        <v>611.62073750000002</v>
      </c>
    </row>
    <row r="215" spans="1:7" x14ac:dyDescent="0.3">
      <c r="A215" s="61">
        <v>45705</v>
      </c>
      <c r="B215" s="57" t="s">
        <v>28</v>
      </c>
      <c r="C215" s="56" t="s">
        <v>8</v>
      </c>
      <c r="D215" s="53" t="s">
        <v>4</v>
      </c>
      <c r="E215" s="105">
        <v>4000</v>
      </c>
      <c r="F215" s="52">
        <f t="shared" si="3"/>
        <v>6.5400006159863082</v>
      </c>
      <c r="G215" s="103">
        <v>611.62073750000002</v>
      </c>
    </row>
    <row r="216" spans="1:7" x14ac:dyDescent="0.3">
      <c r="A216" s="61">
        <v>45705</v>
      </c>
      <c r="B216" s="57" t="s">
        <v>28</v>
      </c>
      <c r="C216" s="56" t="s">
        <v>8</v>
      </c>
      <c r="D216" s="53" t="s">
        <v>4</v>
      </c>
      <c r="E216" s="105">
        <v>4000</v>
      </c>
      <c r="F216" s="52">
        <f t="shared" si="3"/>
        <v>6.5400006159863082</v>
      </c>
      <c r="G216" s="103">
        <v>611.62073750000002</v>
      </c>
    </row>
    <row r="217" spans="1:7" x14ac:dyDescent="0.3">
      <c r="A217" s="61">
        <v>45705</v>
      </c>
      <c r="B217" s="57" t="s">
        <v>28</v>
      </c>
      <c r="C217" s="56" t="s">
        <v>8</v>
      </c>
      <c r="D217" s="53" t="s">
        <v>4</v>
      </c>
      <c r="E217" s="105">
        <v>4000</v>
      </c>
      <c r="F217" s="52">
        <f t="shared" si="3"/>
        <v>6.5400006159863082</v>
      </c>
      <c r="G217" s="103">
        <v>611.62073750000002</v>
      </c>
    </row>
    <row r="218" spans="1:7" x14ac:dyDescent="0.3">
      <c r="A218" s="61">
        <v>45705</v>
      </c>
      <c r="B218" s="57" t="s">
        <v>28</v>
      </c>
      <c r="C218" s="56" t="s">
        <v>8</v>
      </c>
      <c r="D218" s="53" t="s">
        <v>4</v>
      </c>
      <c r="E218" s="105">
        <v>4000</v>
      </c>
      <c r="F218" s="52">
        <f t="shared" si="3"/>
        <v>6.5400006159863082</v>
      </c>
      <c r="G218" s="103">
        <v>611.62073750000002</v>
      </c>
    </row>
    <row r="219" spans="1:7" x14ac:dyDescent="0.3">
      <c r="A219" s="61">
        <v>45705</v>
      </c>
      <c r="B219" s="62" t="s">
        <v>30</v>
      </c>
      <c r="C219" s="56" t="s">
        <v>14</v>
      </c>
      <c r="D219" s="53" t="s">
        <v>9</v>
      </c>
      <c r="E219" s="106">
        <v>48800</v>
      </c>
      <c r="F219" s="52">
        <f t="shared" si="3"/>
        <v>79.788007515032959</v>
      </c>
      <c r="G219" s="103">
        <v>611.62073750000002</v>
      </c>
    </row>
    <row r="220" spans="1:7" x14ac:dyDescent="0.3">
      <c r="A220" s="61">
        <v>45706</v>
      </c>
      <c r="B220" s="57" t="s">
        <v>34</v>
      </c>
      <c r="C220" s="56" t="s">
        <v>7</v>
      </c>
      <c r="D220" s="53" t="s">
        <v>4</v>
      </c>
      <c r="E220" s="104">
        <v>5000</v>
      </c>
      <c r="F220" s="52">
        <f t="shared" si="3"/>
        <v>8.1750007699828853</v>
      </c>
      <c r="G220" s="103">
        <v>611.62073750000002</v>
      </c>
    </row>
    <row r="221" spans="1:7" x14ac:dyDescent="0.3">
      <c r="A221" s="61">
        <v>45706</v>
      </c>
      <c r="B221" s="57" t="s">
        <v>34</v>
      </c>
      <c r="C221" s="56" t="s">
        <v>7</v>
      </c>
      <c r="D221" s="53" t="s">
        <v>4</v>
      </c>
      <c r="E221" s="104">
        <v>5000</v>
      </c>
      <c r="F221" s="52">
        <f t="shared" si="3"/>
        <v>8.1750007699828853</v>
      </c>
      <c r="G221" s="103">
        <v>611.62073750000002</v>
      </c>
    </row>
    <row r="222" spans="1:7" x14ac:dyDescent="0.3">
      <c r="A222" s="61">
        <v>45706</v>
      </c>
      <c r="B222" s="57" t="s">
        <v>100</v>
      </c>
      <c r="C222" s="56" t="s">
        <v>11</v>
      </c>
      <c r="D222" s="53" t="s">
        <v>9</v>
      </c>
      <c r="E222" s="104">
        <v>52702</v>
      </c>
      <c r="F222" s="52">
        <f t="shared" si="3"/>
        <v>86.167778115927604</v>
      </c>
      <c r="G222" s="103">
        <v>611.62073750000002</v>
      </c>
    </row>
    <row r="223" spans="1:7" x14ac:dyDescent="0.3">
      <c r="A223" s="61">
        <v>45707</v>
      </c>
      <c r="B223" s="57" t="s">
        <v>121</v>
      </c>
      <c r="C223" s="56" t="s">
        <v>11</v>
      </c>
      <c r="D223" s="53" t="s">
        <v>9</v>
      </c>
      <c r="E223" s="104">
        <v>50000</v>
      </c>
      <c r="F223" s="52">
        <f t="shared" si="3"/>
        <v>81.750007699828842</v>
      </c>
      <c r="G223" s="103">
        <v>611.62073750000002</v>
      </c>
    </row>
    <row r="224" spans="1:7" x14ac:dyDescent="0.3">
      <c r="A224" s="61">
        <v>45707</v>
      </c>
      <c r="B224" s="57" t="s">
        <v>126</v>
      </c>
      <c r="C224" s="56" t="s">
        <v>7</v>
      </c>
      <c r="D224" s="53" t="s">
        <v>4</v>
      </c>
      <c r="E224" s="104">
        <v>18600</v>
      </c>
      <c r="F224" s="52">
        <f t="shared" si="3"/>
        <v>30.411002864336332</v>
      </c>
      <c r="G224" s="103">
        <v>611.62073750000002</v>
      </c>
    </row>
    <row r="225" spans="1:7" x14ac:dyDescent="0.3">
      <c r="A225" s="61">
        <v>45708</v>
      </c>
      <c r="B225" s="57" t="s">
        <v>126</v>
      </c>
      <c r="C225" s="56" t="s">
        <v>7</v>
      </c>
      <c r="D225" s="53" t="s">
        <v>4</v>
      </c>
      <c r="E225" s="104">
        <v>18600</v>
      </c>
      <c r="F225" s="52">
        <f t="shared" si="3"/>
        <v>30.411002864336332</v>
      </c>
      <c r="G225" s="103">
        <v>611.62073750000002</v>
      </c>
    </row>
    <row r="226" spans="1:7" x14ac:dyDescent="0.3">
      <c r="A226" s="48">
        <v>45708</v>
      </c>
      <c r="B226" s="63" t="s">
        <v>101</v>
      </c>
      <c r="C226" s="56" t="s">
        <v>22</v>
      </c>
      <c r="D226" s="53" t="s">
        <v>9</v>
      </c>
      <c r="E226" s="64">
        <v>100</v>
      </c>
      <c r="F226" s="52"/>
      <c r="G226" s="103">
        <v>611.62073750000002</v>
      </c>
    </row>
    <row r="227" spans="1:7" x14ac:dyDescent="0.3">
      <c r="A227" s="61">
        <v>45708</v>
      </c>
      <c r="B227" s="57" t="s">
        <v>32</v>
      </c>
      <c r="C227" s="56" t="s">
        <v>99</v>
      </c>
      <c r="D227" s="53" t="s">
        <v>4</v>
      </c>
      <c r="E227" s="104">
        <v>4500</v>
      </c>
      <c r="F227" s="52">
        <f t="shared" si="3"/>
        <v>7.3575006929845959</v>
      </c>
      <c r="G227" s="103">
        <v>611.62073750000002</v>
      </c>
    </row>
    <row r="228" spans="1:7" x14ac:dyDescent="0.3">
      <c r="A228" s="61">
        <v>45708</v>
      </c>
      <c r="B228" s="57" t="s">
        <v>29</v>
      </c>
      <c r="C228" s="56" t="s">
        <v>10</v>
      </c>
      <c r="D228" s="53" t="s">
        <v>9</v>
      </c>
      <c r="E228" s="104">
        <v>200</v>
      </c>
      <c r="F228" s="52">
        <f t="shared" si="3"/>
        <v>0.32700003079931539</v>
      </c>
      <c r="G228" s="103">
        <v>611.62073750000002</v>
      </c>
    </row>
    <row r="229" spans="1:7" x14ac:dyDescent="0.3">
      <c r="A229" s="61">
        <v>45708</v>
      </c>
      <c r="B229" s="57" t="s">
        <v>29</v>
      </c>
      <c r="C229" s="56" t="s">
        <v>10</v>
      </c>
      <c r="D229" s="53" t="s">
        <v>9</v>
      </c>
      <c r="E229" s="104">
        <v>192</v>
      </c>
      <c r="F229" s="52">
        <f t="shared" si="3"/>
        <v>0.31392002956734277</v>
      </c>
      <c r="G229" s="103">
        <v>611.62073750000002</v>
      </c>
    </row>
    <row r="230" spans="1:7" x14ac:dyDescent="0.3">
      <c r="A230" s="61">
        <v>45709</v>
      </c>
      <c r="B230" s="57" t="s">
        <v>32</v>
      </c>
      <c r="C230" s="56" t="s">
        <v>99</v>
      </c>
      <c r="D230" s="53" t="s">
        <v>4</v>
      </c>
      <c r="E230" s="104">
        <v>20000</v>
      </c>
      <c r="F230" s="52">
        <f t="shared" si="3"/>
        <v>32.700003079931541</v>
      </c>
      <c r="G230" s="103">
        <v>611.62073750000002</v>
      </c>
    </row>
    <row r="231" spans="1:7" x14ac:dyDescent="0.3">
      <c r="A231" s="61">
        <v>45709</v>
      </c>
      <c r="B231" s="55" t="s">
        <v>25</v>
      </c>
      <c r="C231" s="56" t="s">
        <v>8</v>
      </c>
      <c r="D231" s="53" t="s">
        <v>4</v>
      </c>
      <c r="E231" s="104">
        <v>2000</v>
      </c>
      <c r="F231" s="52">
        <f t="shared" si="3"/>
        <v>3.2700003079931541</v>
      </c>
      <c r="G231" s="103">
        <v>611.62073750000002</v>
      </c>
    </row>
    <row r="232" spans="1:7" x14ac:dyDescent="0.3">
      <c r="A232" s="61">
        <v>45709</v>
      </c>
      <c r="B232" s="57" t="s">
        <v>34</v>
      </c>
      <c r="C232" s="56" t="s">
        <v>7</v>
      </c>
      <c r="D232" s="53" t="s">
        <v>4</v>
      </c>
      <c r="E232" s="104">
        <v>15000</v>
      </c>
      <c r="F232" s="52">
        <f t="shared" si="3"/>
        <v>24.525002309948654</v>
      </c>
      <c r="G232" s="103">
        <v>611.62073750000002</v>
      </c>
    </row>
    <row r="233" spans="1:7" x14ac:dyDescent="0.3">
      <c r="A233" s="61">
        <v>45709</v>
      </c>
      <c r="B233" s="57" t="s">
        <v>32</v>
      </c>
      <c r="C233" s="56" t="s">
        <v>99</v>
      </c>
      <c r="D233" s="53" t="s">
        <v>4</v>
      </c>
      <c r="E233" s="104">
        <v>2000</v>
      </c>
      <c r="F233" s="52">
        <f t="shared" si="3"/>
        <v>3.2700003079931541</v>
      </c>
      <c r="G233" s="103">
        <v>611.62073750000002</v>
      </c>
    </row>
    <row r="234" spans="1:7" x14ac:dyDescent="0.3">
      <c r="A234" s="61">
        <v>45709</v>
      </c>
      <c r="B234" s="57" t="s">
        <v>29</v>
      </c>
      <c r="C234" s="56" t="s">
        <v>10</v>
      </c>
      <c r="D234" s="53" t="s">
        <v>9</v>
      </c>
      <c r="E234" s="104">
        <v>50</v>
      </c>
      <c r="F234" s="52">
        <f t="shared" si="3"/>
        <v>8.1750007699828847E-2</v>
      </c>
      <c r="G234" s="103">
        <v>611.62073750000002</v>
      </c>
    </row>
    <row r="235" spans="1:7" x14ac:dyDescent="0.3">
      <c r="A235" s="61">
        <v>45709</v>
      </c>
      <c r="B235" s="57" t="s">
        <v>34</v>
      </c>
      <c r="C235" s="56" t="s">
        <v>7</v>
      </c>
      <c r="D235" s="53" t="s">
        <v>2</v>
      </c>
      <c r="E235" s="104">
        <v>5000</v>
      </c>
      <c r="F235" s="52">
        <f t="shared" ref="F235:F300" si="4">E235/G235</f>
        <v>8.1750007699828853</v>
      </c>
      <c r="G235" s="103">
        <v>611.62073750000002</v>
      </c>
    </row>
    <row r="236" spans="1:7" x14ac:dyDescent="0.3">
      <c r="A236" s="61">
        <v>45709</v>
      </c>
      <c r="B236" s="57" t="s">
        <v>34</v>
      </c>
      <c r="C236" s="56" t="s">
        <v>7</v>
      </c>
      <c r="D236" s="53" t="s">
        <v>2</v>
      </c>
      <c r="E236" s="104">
        <v>5000</v>
      </c>
      <c r="F236" s="52">
        <f t="shared" si="4"/>
        <v>8.1750007699828853</v>
      </c>
      <c r="G236" s="103">
        <v>611.62073750000002</v>
      </c>
    </row>
    <row r="237" spans="1:7" x14ac:dyDescent="0.3">
      <c r="A237" s="61">
        <v>45709</v>
      </c>
      <c r="B237" s="57" t="s">
        <v>127</v>
      </c>
      <c r="C237" s="56" t="s">
        <v>13</v>
      </c>
      <c r="D237" s="53" t="s">
        <v>2</v>
      </c>
      <c r="E237" s="104">
        <v>22000</v>
      </c>
      <c r="F237" s="52">
        <f t="shared" si="4"/>
        <v>35.970003387924692</v>
      </c>
      <c r="G237" s="103">
        <v>611.62073750000002</v>
      </c>
    </row>
    <row r="238" spans="1:7" x14ac:dyDescent="0.3">
      <c r="A238" s="61">
        <v>45709</v>
      </c>
      <c r="B238" s="57" t="s">
        <v>128</v>
      </c>
      <c r="C238" s="56" t="s">
        <v>13</v>
      </c>
      <c r="D238" s="53" t="s">
        <v>2</v>
      </c>
      <c r="E238" s="104">
        <v>1000</v>
      </c>
      <c r="F238" s="52">
        <f t="shared" si="4"/>
        <v>1.6350001539965771</v>
      </c>
      <c r="G238" s="103">
        <v>611.62073750000002</v>
      </c>
    </row>
    <row r="239" spans="1:7" x14ac:dyDescent="0.3">
      <c r="A239" s="61">
        <v>45709</v>
      </c>
      <c r="B239" s="57" t="s">
        <v>129</v>
      </c>
      <c r="C239" s="56" t="s">
        <v>15</v>
      </c>
      <c r="D239" s="53" t="s">
        <v>9</v>
      </c>
      <c r="E239" s="104">
        <v>175000</v>
      </c>
      <c r="F239" s="52">
        <f t="shared" si="4"/>
        <v>286.12502694940099</v>
      </c>
      <c r="G239" s="103">
        <v>611.62073750000002</v>
      </c>
    </row>
    <row r="240" spans="1:7" x14ac:dyDescent="0.3">
      <c r="A240" s="61">
        <v>45710</v>
      </c>
      <c r="B240" s="55" t="s">
        <v>130</v>
      </c>
      <c r="C240" s="56" t="s">
        <v>13</v>
      </c>
      <c r="D240" s="53" t="s">
        <v>9</v>
      </c>
      <c r="E240" s="104">
        <v>30000</v>
      </c>
      <c r="F240" s="52">
        <f t="shared" si="4"/>
        <v>49.050004619897308</v>
      </c>
      <c r="G240" s="103">
        <v>611.62073750000002</v>
      </c>
    </row>
    <row r="241" spans="1:7" x14ac:dyDescent="0.3">
      <c r="A241" s="61">
        <v>45710</v>
      </c>
      <c r="B241" s="55" t="s">
        <v>126</v>
      </c>
      <c r="C241" s="56" t="s">
        <v>7</v>
      </c>
      <c r="D241" s="53" t="s">
        <v>2</v>
      </c>
      <c r="E241" s="104">
        <v>70000</v>
      </c>
      <c r="F241" s="52">
        <f t="shared" si="4"/>
        <v>114.45001077976039</v>
      </c>
      <c r="G241" s="103">
        <v>611.62073750000002</v>
      </c>
    </row>
    <row r="242" spans="1:7" x14ac:dyDescent="0.3">
      <c r="A242" s="42">
        <v>45712</v>
      </c>
      <c r="B242" s="49" t="s">
        <v>102</v>
      </c>
      <c r="C242" s="56" t="s">
        <v>22</v>
      </c>
      <c r="D242" s="53"/>
      <c r="E242" s="102">
        <v>500</v>
      </c>
      <c r="F242" s="52">
        <f>E242/G242</f>
        <v>0.81750007699828853</v>
      </c>
      <c r="G242" s="103">
        <v>611.62073750000002</v>
      </c>
    </row>
    <row r="243" spans="1:7" x14ac:dyDescent="0.3">
      <c r="A243" s="61">
        <v>45712</v>
      </c>
      <c r="B243" s="55" t="s">
        <v>103</v>
      </c>
      <c r="C243" s="56" t="s">
        <v>104</v>
      </c>
      <c r="D243" s="53" t="s">
        <v>4</v>
      </c>
      <c r="E243" s="104">
        <v>7775</v>
      </c>
      <c r="F243" s="52">
        <f t="shared" si="4"/>
        <v>12.712126197323386</v>
      </c>
      <c r="G243" s="103">
        <v>611.62073750000002</v>
      </c>
    </row>
    <row r="244" spans="1:7" x14ac:dyDescent="0.3">
      <c r="A244" s="61">
        <v>45712</v>
      </c>
      <c r="B244" s="55" t="s">
        <v>105</v>
      </c>
      <c r="C244" s="56" t="s">
        <v>104</v>
      </c>
      <c r="D244" s="53" t="s">
        <v>4</v>
      </c>
      <c r="E244" s="104">
        <v>6000</v>
      </c>
      <c r="F244" s="52">
        <f t="shared" si="4"/>
        <v>9.8100009239794623</v>
      </c>
      <c r="G244" s="103">
        <v>611.62073750000002</v>
      </c>
    </row>
    <row r="245" spans="1:7" x14ac:dyDescent="0.3">
      <c r="A245" s="61">
        <v>45712</v>
      </c>
      <c r="B245" s="55" t="s">
        <v>28</v>
      </c>
      <c r="C245" s="56" t="s">
        <v>8</v>
      </c>
      <c r="D245" s="53" t="s">
        <v>9</v>
      </c>
      <c r="E245" s="104">
        <v>4000</v>
      </c>
      <c r="F245" s="52">
        <f t="shared" si="4"/>
        <v>6.5400006159863082</v>
      </c>
      <c r="G245" s="103">
        <v>611.62073750000002</v>
      </c>
    </row>
    <row r="246" spans="1:7" x14ac:dyDescent="0.3">
      <c r="A246" s="61">
        <v>45712</v>
      </c>
      <c r="B246" s="55" t="s">
        <v>28</v>
      </c>
      <c r="C246" s="56" t="s">
        <v>8</v>
      </c>
      <c r="D246" s="53" t="s">
        <v>3</v>
      </c>
      <c r="E246" s="104">
        <v>4000</v>
      </c>
      <c r="F246" s="52">
        <f t="shared" si="4"/>
        <v>6.5400006159863082</v>
      </c>
      <c r="G246" s="103">
        <v>611.62073750000002</v>
      </c>
    </row>
    <row r="247" spans="1:7" x14ac:dyDescent="0.3">
      <c r="A247" s="61">
        <v>45712</v>
      </c>
      <c r="B247" s="55" t="s">
        <v>28</v>
      </c>
      <c r="C247" s="56" t="s">
        <v>8</v>
      </c>
      <c r="D247" s="53" t="s">
        <v>3</v>
      </c>
      <c r="E247" s="104">
        <v>4000</v>
      </c>
      <c r="F247" s="52">
        <f t="shared" si="4"/>
        <v>6.5400006159863082</v>
      </c>
      <c r="G247" s="103">
        <v>611.62073750000002</v>
      </c>
    </row>
    <row r="248" spans="1:7" x14ac:dyDescent="0.3">
      <c r="A248" s="61">
        <v>45712</v>
      </c>
      <c r="B248" s="55" t="s">
        <v>28</v>
      </c>
      <c r="C248" s="56" t="s">
        <v>8</v>
      </c>
      <c r="D248" s="53" t="s">
        <v>4</v>
      </c>
      <c r="E248" s="104">
        <v>4000</v>
      </c>
      <c r="F248" s="52">
        <f t="shared" si="4"/>
        <v>6.5400006159863082</v>
      </c>
      <c r="G248" s="103">
        <v>611.62073750000002</v>
      </c>
    </row>
    <row r="249" spans="1:7" x14ac:dyDescent="0.3">
      <c r="A249" s="61">
        <v>45712</v>
      </c>
      <c r="B249" s="55" t="s">
        <v>28</v>
      </c>
      <c r="C249" s="56" t="s">
        <v>8</v>
      </c>
      <c r="D249" s="53" t="s">
        <v>4</v>
      </c>
      <c r="E249" s="104">
        <v>4000</v>
      </c>
      <c r="F249" s="52">
        <f t="shared" si="4"/>
        <v>6.5400006159863082</v>
      </c>
      <c r="G249" s="103">
        <v>611.62073750000002</v>
      </c>
    </row>
    <row r="250" spans="1:7" x14ac:dyDescent="0.3">
      <c r="A250" s="61">
        <v>45712</v>
      </c>
      <c r="B250" s="55" t="s">
        <v>28</v>
      </c>
      <c r="C250" s="56" t="s">
        <v>8</v>
      </c>
      <c r="D250" s="53" t="s">
        <v>4</v>
      </c>
      <c r="E250" s="104">
        <v>4000</v>
      </c>
      <c r="F250" s="52">
        <f t="shared" si="4"/>
        <v>6.5400006159863082</v>
      </c>
      <c r="G250" s="103">
        <v>611.62073750000002</v>
      </c>
    </row>
    <row r="251" spans="1:7" x14ac:dyDescent="0.3">
      <c r="A251" s="61">
        <v>45712</v>
      </c>
      <c r="B251" s="55" t="s">
        <v>28</v>
      </c>
      <c r="C251" s="56" t="s">
        <v>8</v>
      </c>
      <c r="D251" s="53" t="s">
        <v>4</v>
      </c>
      <c r="E251" s="104">
        <v>4000</v>
      </c>
      <c r="F251" s="52">
        <f t="shared" si="4"/>
        <v>6.5400006159863082</v>
      </c>
      <c r="G251" s="103">
        <v>611.62073750000002</v>
      </c>
    </row>
    <row r="252" spans="1:7" x14ac:dyDescent="0.3">
      <c r="A252" s="61">
        <v>45712</v>
      </c>
      <c r="B252" s="55" t="s">
        <v>28</v>
      </c>
      <c r="C252" s="56" t="s">
        <v>8</v>
      </c>
      <c r="D252" s="53" t="s">
        <v>4</v>
      </c>
      <c r="E252" s="104">
        <v>4000</v>
      </c>
      <c r="F252" s="52">
        <f t="shared" si="4"/>
        <v>6.5400006159863082</v>
      </c>
      <c r="G252" s="103">
        <v>611.62073750000002</v>
      </c>
    </row>
    <row r="253" spans="1:7" x14ac:dyDescent="0.3">
      <c r="A253" s="61">
        <v>45712</v>
      </c>
      <c r="B253" s="55" t="s">
        <v>28</v>
      </c>
      <c r="C253" s="56" t="s">
        <v>8</v>
      </c>
      <c r="D253" s="53" t="s">
        <v>4</v>
      </c>
      <c r="E253" s="104">
        <v>4000</v>
      </c>
      <c r="F253" s="52">
        <f t="shared" si="4"/>
        <v>6.5400006159863082</v>
      </c>
      <c r="G253" s="103">
        <v>611.62073750000002</v>
      </c>
    </row>
    <row r="254" spans="1:7" x14ac:dyDescent="0.3">
      <c r="A254" s="66">
        <v>45712</v>
      </c>
      <c r="B254" s="65" t="s">
        <v>131</v>
      </c>
      <c r="C254" s="56" t="s">
        <v>13</v>
      </c>
      <c r="D254" s="53" t="s">
        <v>106</v>
      </c>
      <c r="E254" s="107">
        <v>120000</v>
      </c>
      <c r="F254" s="52">
        <f t="shared" si="4"/>
        <v>196.20001847958923</v>
      </c>
      <c r="G254" s="103">
        <v>611.62073750000002</v>
      </c>
    </row>
    <row r="255" spans="1:7" x14ac:dyDescent="0.3">
      <c r="A255" s="66">
        <v>45712</v>
      </c>
      <c r="B255" s="65" t="s">
        <v>132</v>
      </c>
      <c r="C255" s="56" t="s">
        <v>8</v>
      </c>
      <c r="D255" s="53" t="s">
        <v>106</v>
      </c>
      <c r="E255" s="107">
        <v>20000</v>
      </c>
      <c r="F255" s="52">
        <f t="shared" si="4"/>
        <v>32.700003079931541</v>
      </c>
      <c r="G255" s="103">
        <v>611.62073750000002</v>
      </c>
    </row>
    <row r="256" spans="1:7" x14ac:dyDescent="0.3">
      <c r="A256" s="66">
        <v>45712</v>
      </c>
      <c r="B256" s="67" t="s">
        <v>133</v>
      </c>
      <c r="C256" s="56" t="s">
        <v>7</v>
      </c>
      <c r="D256" s="53" t="s">
        <v>106</v>
      </c>
      <c r="E256" s="107">
        <v>20000</v>
      </c>
      <c r="F256" s="52">
        <f t="shared" si="4"/>
        <v>32.700003079931541</v>
      </c>
      <c r="G256" s="103">
        <v>611.62073750000002</v>
      </c>
    </row>
    <row r="257" spans="1:7" x14ac:dyDescent="0.3">
      <c r="A257" s="66">
        <v>45712</v>
      </c>
      <c r="B257" s="67" t="s">
        <v>133</v>
      </c>
      <c r="C257" s="56" t="s">
        <v>7</v>
      </c>
      <c r="D257" s="53" t="s">
        <v>106</v>
      </c>
      <c r="E257" s="107">
        <v>40000</v>
      </c>
      <c r="F257" s="52">
        <f t="shared" si="4"/>
        <v>65.400006159863082</v>
      </c>
      <c r="G257" s="103">
        <v>611.62073750000002</v>
      </c>
    </row>
    <row r="258" spans="1:7" x14ac:dyDescent="0.3">
      <c r="A258" s="66">
        <v>45712</v>
      </c>
      <c r="B258" s="67" t="s">
        <v>133</v>
      </c>
      <c r="C258" s="56" t="s">
        <v>7</v>
      </c>
      <c r="D258" s="53" t="s">
        <v>106</v>
      </c>
      <c r="E258" s="107">
        <v>40000</v>
      </c>
      <c r="F258" s="52">
        <f t="shared" si="4"/>
        <v>65.400006159863082</v>
      </c>
      <c r="G258" s="103">
        <v>611.62073750000002</v>
      </c>
    </row>
    <row r="259" spans="1:7" x14ac:dyDescent="0.3">
      <c r="A259" s="66">
        <v>45712</v>
      </c>
      <c r="B259" s="67" t="s">
        <v>133</v>
      </c>
      <c r="C259" s="56" t="s">
        <v>7</v>
      </c>
      <c r="D259" s="53" t="s">
        <v>106</v>
      </c>
      <c r="E259" s="107">
        <v>25000</v>
      </c>
      <c r="F259" s="52">
        <f t="shared" si="4"/>
        <v>40.875003849914421</v>
      </c>
      <c r="G259" s="103">
        <v>611.62073750000002</v>
      </c>
    </row>
    <row r="260" spans="1:7" x14ac:dyDescent="0.3">
      <c r="A260" s="66">
        <v>45713</v>
      </c>
      <c r="B260" s="67" t="s">
        <v>133</v>
      </c>
      <c r="C260" s="56" t="s">
        <v>7</v>
      </c>
      <c r="D260" s="53" t="s">
        <v>106</v>
      </c>
      <c r="E260" s="107">
        <v>20000</v>
      </c>
      <c r="F260" s="52">
        <f t="shared" si="4"/>
        <v>32.700003079931541</v>
      </c>
      <c r="G260" s="103">
        <v>611.62073750000002</v>
      </c>
    </row>
    <row r="261" spans="1:7" x14ac:dyDescent="0.3">
      <c r="A261" s="66">
        <v>45713</v>
      </c>
      <c r="B261" s="65" t="s">
        <v>134</v>
      </c>
      <c r="C261" s="56" t="s">
        <v>13</v>
      </c>
      <c r="D261" s="53" t="s">
        <v>106</v>
      </c>
      <c r="E261" s="107">
        <v>50000</v>
      </c>
      <c r="F261" s="52">
        <f t="shared" si="4"/>
        <v>81.750007699828842</v>
      </c>
      <c r="G261" s="103">
        <v>611.62073750000002</v>
      </c>
    </row>
    <row r="262" spans="1:7" x14ac:dyDescent="0.3">
      <c r="A262" s="66">
        <v>45713</v>
      </c>
      <c r="B262" s="65" t="s">
        <v>134</v>
      </c>
      <c r="C262" s="56" t="s">
        <v>13</v>
      </c>
      <c r="D262" s="53" t="s">
        <v>106</v>
      </c>
      <c r="E262" s="107">
        <v>40000</v>
      </c>
      <c r="F262" s="52">
        <f t="shared" si="4"/>
        <v>65.400006159863082</v>
      </c>
      <c r="G262" s="103">
        <v>611.62073750000002</v>
      </c>
    </row>
    <row r="263" spans="1:7" x14ac:dyDescent="0.3">
      <c r="A263" s="66">
        <v>45713</v>
      </c>
      <c r="B263" s="65" t="s">
        <v>135</v>
      </c>
      <c r="C263" s="56" t="s">
        <v>13</v>
      </c>
      <c r="D263" s="53" t="s">
        <v>106</v>
      </c>
      <c r="E263" s="107">
        <v>55000</v>
      </c>
      <c r="F263" s="52">
        <f t="shared" si="4"/>
        <v>89.925008469811729</v>
      </c>
      <c r="G263" s="103">
        <v>611.62073750000002</v>
      </c>
    </row>
    <row r="264" spans="1:7" x14ac:dyDescent="0.3">
      <c r="A264" s="66">
        <v>45713</v>
      </c>
      <c r="B264" s="65" t="s">
        <v>136</v>
      </c>
      <c r="C264" s="56" t="s">
        <v>13</v>
      </c>
      <c r="D264" s="53" t="s">
        <v>106</v>
      </c>
      <c r="E264" s="107">
        <v>120000</v>
      </c>
      <c r="F264" s="52">
        <f t="shared" si="4"/>
        <v>196.20001847958923</v>
      </c>
      <c r="G264" s="103">
        <v>611.62073750000002</v>
      </c>
    </row>
    <row r="265" spans="1:7" x14ac:dyDescent="0.3">
      <c r="A265" s="66">
        <v>45713</v>
      </c>
      <c r="B265" s="65" t="s">
        <v>137</v>
      </c>
      <c r="C265" s="56" t="s">
        <v>13</v>
      </c>
      <c r="D265" s="53" t="s">
        <v>106</v>
      </c>
      <c r="E265" s="107">
        <v>4500</v>
      </c>
      <c r="F265" s="52">
        <f t="shared" si="4"/>
        <v>7.3575006929845959</v>
      </c>
      <c r="G265" s="103">
        <v>611.62073750000002</v>
      </c>
    </row>
    <row r="266" spans="1:7" x14ac:dyDescent="0.3">
      <c r="A266" s="66">
        <v>45713</v>
      </c>
      <c r="B266" s="65" t="s">
        <v>134</v>
      </c>
      <c r="C266" s="56" t="s">
        <v>13</v>
      </c>
      <c r="D266" s="53" t="s">
        <v>106</v>
      </c>
      <c r="E266" s="107">
        <v>27000</v>
      </c>
      <c r="F266" s="52">
        <f t="shared" si="4"/>
        <v>44.145004157907579</v>
      </c>
      <c r="G266" s="103">
        <v>611.62073750000002</v>
      </c>
    </row>
    <row r="267" spans="1:7" x14ac:dyDescent="0.3">
      <c r="A267" s="66">
        <v>45713</v>
      </c>
      <c r="B267" s="65" t="s">
        <v>138</v>
      </c>
      <c r="C267" s="56" t="s">
        <v>13</v>
      </c>
      <c r="D267" s="53" t="s">
        <v>106</v>
      </c>
      <c r="E267" s="107">
        <v>70000</v>
      </c>
      <c r="F267" s="52">
        <f t="shared" si="4"/>
        <v>114.45001077976039</v>
      </c>
      <c r="G267" s="103">
        <v>611.62073750000002</v>
      </c>
    </row>
    <row r="268" spans="1:7" x14ac:dyDescent="0.3">
      <c r="A268" s="66">
        <v>45713</v>
      </c>
      <c r="B268" s="65" t="s">
        <v>138</v>
      </c>
      <c r="C268" s="56" t="s">
        <v>13</v>
      </c>
      <c r="D268" s="53" t="s">
        <v>106</v>
      </c>
      <c r="E268" s="107">
        <v>42000</v>
      </c>
      <c r="F268" s="52">
        <f t="shared" si="4"/>
        <v>68.670006467856226</v>
      </c>
      <c r="G268" s="103">
        <v>611.62073750000002</v>
      </c>
    </row>
    <row r="269" spans="1:7" x14ac:dyDescent="0.3">
      <c r="A269" s="66">
        <v>45713</v>
      </c>
      <c r="B269" s="67" t="s">
        <v>139</v>
      </c>
      <c r="C269" s="56" t="s">
        <v>7</v>
      </c>
      <c r="D269" s="53" t="s">
        <v>106</v>
      </c>
      <c r="E269" s="107">
        <v>25000</v>
      </c>
      <c r="F269" s="52">
        <f t="shared" si="4"/>
        <v>40.875003849914421</v>
      </c>
      <c r="G269" s="103">
        <v>611.62073750000002</v>
      </c>
    </row>
    <row r="270" spans="1:7" x14ac:dyDescent="0.3">
      <c r="A270" s="66">
        <v>45713</v>
      </c>
      <c r="B270" s="67" t="s">
        <v>139</v>
      </c>
      <c r="C270" s="56" t="s">
        <v>7</v>
      </c>
      <c r="D270" s="53" t="s">
        <v>106</v>
      </c>
      <c r="E270" s="107">
        <v>15000</v>
      </c>
      <c r="F270" s="52">
        <f t="shared" si="4"/>
        <v>24.525002309948654</v>
      </c>
      <c r="G270" s="103">
        <v>611.62073750000002</v>
      </c>
    </row>
    <row r="271" spans="1:7" x14ac:dyDescent="0.3">
      <c r="A271" s="66">
        <v>45713</v>
      </c>
      <c r="B271" s="67" t="s">
        <v>139</v>
      </c>
      <c r="C271" s="56" t="s">
        <v>7</v>
      </c>
      <c r="D271" s="53" t="s">
        <v>106</v>
      </c>
      <c r="E271" s="107">
        <v>15000</v>
      </c>
      <c r="F271" s="52">
        <f t="shared" si="4"/>
        <v>24.525002309948654</v>
      </c>
      <c r="G271" s="103">
        <v>611.62073750000002</v>
      </c>
    </row>
    <row r="272" spans="1:7" x14ac:dyDescent="0.3">
      <c r="A272" s="66">
        <v>45713</v>
      </c>
      <c r="B272" s="65" t="s">
        <v>140</v>
      </c>
      <c r="C272" s="56" t="s">
        <v>13</v>
      </c>
      <c r="D272" s="53" t="s">
        <v>106</v>
      </c>
      <c r="E272" s="107">
        <v>4500</v>
      </c>
      <c r="F272" s="52">
        <f t="shared" si="4"/>
        <v>7.3575006929845959</v>
      </c>
      <c r="G272" s="103">
        <v>611.62073750000002</v>
      </c>
    </row>
    <row r="273" spans="1:7" x14ac:dyDescent="0.3">
      <c r="A273" s="66">
        <v>45713</v>
      </c>
      <c r="B273" s="67" t="s">
        <v>141</v>
      </c>
      <c r="C273" s="56" t="s">
        <v>7</v>
      </c>
      <c r="D273" s="53" t="s">
        <v>106</v>
      </c>
      <c r="E273" s="107">
        <v>16000</v>
      </c>
      <c r="F273" s="52">
        <f t="shared" si="4"/>
        <v>26.160002463945233</v>
      </c>
      <c r="G273" s="103">
        <v>611.62073750000002</v>
      </c>
    </row>
    <row r="274" spans="1:7" x14ac:dyDescent="0.3">
      <c r="A274" s="66">
        <v>45713</v>
      </c>
      <c r="B274" s="65" t="s">
        <v>140</v>
      </c>
      <c r="C274" s="56" t="s">
        <v>7</v>
      </c>
      <c r="D274" s="53" t="s">
        <v>106</v>
      </c>
      <c r="E274" s="107">
        <v>2500</v>
      </c>
      <c r="F274" s="52">
        <f t="shared" si="4"/>
        <v>4.0875003849914426</v>
      </c>
      <c r="G274" s="103">
        <v>611.62073750000002</v>
      </c>
    </row>
    <row r="275" spans="1:7" x14ac:dyDescent="0.3">
      <c r="A275" s="66">
        <v>45713</v>
      </c>
      <c r="B275" s="65" t="s">
        <v>140</v>
      </c>
      <c r="C275" s="56" t="s">
        <v>7</v>
      </c>
      <c r="D275" s="53" t="s">
        <v>106</v>
      </c>
      <c r="E275" s="107">
        <v>3500</v>
      </c>
      <c r="F275" s="52">
        <f t="shared" si="4"/>
        <v>5.7225005389880197</v>
      </c>
      <c r="G275" s="103">
        <v>611.62073750000002</v>
      </c>
    </row>
    <row r="276" spans="1:7" x14ac:dyDescent="0.3">
      <c r="A276" s="61">
        <v>45713</v>
      </c>
      <c r="B276" s="57" t="s">
        <v>142</v>
      </c>
      <c r="C276" s="56" t="s">
        <v>7</v>
      </c>
      <c r="D276" s="53" t="s">
        <v>106</v>
      </c>
      <c r="E276" s="104">
        <v>60000</v>
      </c>
      <c r="F276" s="52">
        <f t="shared" si="4"/>
        <v>98.100009239794616</v>
      </c>
      <c r="G276" s="103">
        <v>611.62073750000002</v>
      </c>
    </row>
    <row r="277" spans="1:7" x14ac:dyDescent="0.3">
      <c r="A277" s="61">
        <v>45713</v>
      </c>
      <c r="B277" s="57" t="s">
        <v>29</v>
      </c>
      <c r="C277" s="56" t="s">
        <v>10</v>
      </c>
      <c r="D277" s="53" t="s">
        <v>9</v>
      </c>
      <c r="E277" s="104">
        <v>385</v>
      </c>
      <c r="F277" s="52">
        <f t="shared" si="4"/>
        <v>0.62947505928868208</v>
      </c>
      <c r="G277" s="103">
        <v>611.62073750000002</v>
      </c>
    </row>
    <row r="278" spans="1:7" x14ac:dyDescent="0.3">
      <c r="A278" s="66">
        <v>45714</v>
      </c>
      <c r="B278" s="67" t="s">
        <v>139</v>
      </c>
      <c r="C278" s="56" t="s">
        <v>7</v>
      </c>
      <c r="D278" s="53" t="s">
        <v>106</v>
      </c>
      <c r="E278" s="107">
        <v>10000</v>
      </c>
      <c r="F278" s="52">
        <f t="shared" si="4"/>
        <v>16.350001539965771</v>
      </c>
      <c r="G278" s="103">
        <v>611.62073750000002</v>
      </c>
    </row>
    <row r="279" spans="1:7" x14ac:dyDescent="0.3">
      <c r="A279" s="66">
        <v>45714</v>
      </c>
      <c r="B279" s="67" t="s">
        <v>143</v>
      </c>
      <c r="C279" s="56" t="s">
        <v>7</v>
      </c>
      <c r="D279" s="53" t="s">
        <v>106</v>
      </c>
      <c r="E279" s="107">
        <v>22000</v>
      </c>
      <c r="F279" s="52">
        <f t="shared" si="4"/>
        <v>35.970003387924692</v>
      </c>
      <c r="G279" s="103">
        <v>611.62073750000002</v>
      </c>
    </row>
    <row r="280" spans="1:7" x14ac:dyDescent="0.3">
      <c r="A280" s="66">
        <v>45714</v>
      </c>
      <c r="B280" s="67" t="s">
        <v>139</v>
      </c>
      <c r="C280" s="56" t="s">
        <v>7</v>
      </c>
      <c r="D280" s="53" t="s">
        <v>106</v>
      </c>
      <c r="E280" s="107">
        <v>10000</v>
      </c>
      <c r="F280" s="52">
        <f t="shared" si="4"/>
        <v>16.350001539965771</v>
      </c>
      <c r="G280" s="103">
        <v>611.62073750000002</v>
      </c>
    </row>
    <row r="281" spans="1:7" x14ac:dyDescent="0.3">
      <c r="A281" s="66">
        <v>45714</v>
      </c>
      <c r="B281" s="65" t="s">
        <v>32</v>
      </c>
      <c r="C281" s="56" t="s">
        <v>99</v>
      </c>
      <c r="D281" s="53" t="s">
        <v>106</v>
      </c>
      <c r="E281" s="107">
        <v>7000</v>
      </c>
      <c r="F281" s="52">
        <f t="shared" si="4"/>
        <v>11.445001077976039</v>
      </c>
      <c r="G281" s="103">
        <v>611.62073750000002</v>
      </c>
    </row>
    <row r="282" spans="1:7" x14ac:dyDescent="0.3">
      <c r="A282" s="66">
        <v>45714</v>
      </c>
      <c r="B282" s="67" t="s">
        <v>139</v>
      </c>
      <c r="C282" s="56" t="s">
        <v>7</v>
      </c>
      <c r="D282" s="53" t="s">
        <v>106</v>
      </c>
      <c r="E282" s="107">
        <v>10000</v>
      </c>
      <c r="F282" s="52">
        <f t="shared" si="4"/>
        <v>16.350001539965771</v>
      </c>
      <c r="G282" s="103">
        <v>611.62073750000002</v>
      </c>
    </row>
    <row r="283" spans="1:7" x14ac:dyDescent="0.3">
      <c r="A283" s="48">
        <v>45714</v>
      </c>
      <c r="B283" s="68" t="s">
        <v>107</v>
      </c>
      <c r="C283" s="56" t="s">
        <v>108</v>
      </c>
      <c r="D283" s="53" t="s">
        <v>9</v>
      </c>
      <c r="E283" s="102">
        <v>176073.3786312</v>
      </c>
      <c r="F283" s="52">
        <f t="shared" si="4"/>
        <v>287.88000117670958</v>
      </c>
      <c r="G283" s="103">
        <v>611.62073750000002</v>
      </c>
    </row>
    <row r="284" spans="1:7" x14ac:dyDescent="0.3">
      <c r="A284" s="48">
        <v>45714</v>
      </c>
      <c r="B284" s="68" t="s">
        <v>109</v>
      </c>
      <c r="C284" s="56" t="s">
        <v>22</v>
      </c>
      <c r="D284" s="53" t="s">
        <v>9</v>
      </c>
      <c r="E284" s="102">
        <v>22669.621368799999</v>
      </c>
      <c r="F284" s="52">
        <f t="shared" si="4"/>
        <v>37.064834429032089</v>
      </c>
      <c r="G284" s="103">
        <v>611.62073750000002</v>
      </c>
    </row>
    <row r="285" spans="1:7" x14ac:dyDescent="0.3">
      <c r="A285" s="42">
        <v>45715</v>
      </c>
      <c r="B285" s="68" t="s">
        <v>110</v>
      </c>
      <c r="C285" s="56" t="s">
        <v>22</v>
      </c>
      <c r="D285" s="53" t="s">
        <v>9</v>
      </c>
      <c r="E285" s="102">
        <v>3488</v>
      </c>
      <c r="F285" s="52">
        <f>E285/G285</f>
        <v>5.7028805371400608</v>
      </c>
      <c r="G285" s="103">
        <v>611.62073750000002</v>
      </c>
    </row>
    <row r="286" spans="1:7" x14ac:dyDescent="0.3">
      <c r="A286" s="48">
        <v>45715</v>
      </c>
      <c r="B286" s="49" t="s">
        <v>58</v>
      </c>
      <c r="C286" s="56" t="s">
        <v>22</v>
      </c>
      <c r="D286" s="53" t="s">
        <v>9</v>
      </c>
      <c r="E286" s="108">
        <v>11700</v>
      </c>
      <c r="F286" s="52">
        <f t="shared" si="4"/>
        <v>19.12950180175995</v>
      </c>
      <c r="G286" s="103">
        <v>611.62073750000002</v>
      </c>
    </row>
    <row r="287" spans="1:7" x14ac:dyDescent="0.3">
      <c r="A287" s="66">
        <v>45715</v>
      </c>
      <c r="B287" s="65" t="s">
        <v>32</v>
      </c>
      <c r="C287" s="56" t="s">
        <v>99</v>
      </c>
      <c r="D287" s="53" t="s">
        <v>106</v>
      </c>
      <c r="E287" s="107">
        <v>10000</v>
      </c>
      <c r="F287" s="52">
        <f t="shared" si="4"/>
        <v>16.350001539965771</v>
      </c>
      <c r="G287" s="103">
        <v>611.62073750000002</v>
      </c>
    </row>
    <row r="288" spans="1:7" x14ac:dyDescent="0.3">
      <c r="A288" s="66">
        <v>45715</v>
      </c>
      <c r="B288" s="67" t="s">
        <v>144</v>
      </c>
      <c r="C288" s="56" t="s">
        <v>7</v>
      </c>
      <c r="D288" s="53" t="s">
        <v>106</v>
      </c>
      <c r="E288" s="107">
        <v>20000</v>
      </c>
      <c r="F288" s="52">
        <f t="shared" si="4"/>
        <v>32.700003079931541</v>
      </c>
      <c r="G288" s="103">
        <v>611.62073750000002</v>
      </c>
    </row>
    <row r="289" spans="1:7" x14ac:dyDescent="0.3">
      <c r="A289" s="66">
        <v>45715</v>
      </c>
      <c r="B289" s="65" t="s">
        <v>134</v>
      </c>
      <c r="C289" s="56" t="s">
        <v>13</v>
      </c>
      <c r="D289" s="53" t="s">
        <v>106</v>
      </c>
      <c r="E289" s="107">
        <v>35000</v>
      </c>
      <c r="F289" s="52">
        <f t="shared" si="4"/>
        <v>57.225005389880195</v>
      </c>
      <c r="G289" s="103">
        <v>611.62073750000002</v>
      </c>
    </row>
    <row r="290" spans="1:7" x14ac:dyDescent="0.3">
      <c r="A290" s="66">
        <v>45715</v>
      </c>
      <c r="B290" s="65" t="s">
        <v>145</v>
      </c>
      <c r="C290" s="56" t="s">
        <v>111</v>
      </c>
      <c r="D290" s="53" t="s">
        <v>106</v>
      </c>
      <c r="E290" s="107">
        <v>48000</v>
      </c>
      <c r="F290" s="52">
        <f t="shared" si="4"/>
        <v>78.480007391835699</v>
      </c>
      <c r="G290" s="103">
        <v>611.62073750000002</v>
      </c>
    </row>
    <row r="291" spans="1:7" x14ac:dyDescent="0.3">
      <c r="A291" s="66">
        <v>45715</v>
      </c>
      <c r="B291" s="67" t="s">
        <v>34</v>
      </c>
      <c r="C291" s="56" t="s">
        <v>7</v>
      </c>
      <c r="D291" s="53" t="s">
        <v>106</v>
      </c>
      <c r="E291" s="107">
        <v>5000</v>
      </c>
      <c r="F291" s="52">
        <f t="shared" si="4"/>
        <v>8.1750007699828853</v>
      </c>
      <c r="G291" s="103">
        <v>611.62073750000002</v>
      </c>
    </row>
    <row r="292" spans="1:7" x14ac:dyDescent="0.3">
      <c r="A292" s="66">
        <v>45715</v>
      </c>
      <c r="B292" s="65" t="s">
        <v>146</v>
      </c>
      <c r="C292" s="56" t="s">
        <v>111</v>
      </c>
      <c r="D292" s="53" t="s">
        <v>106</v>
      </c>
      <c r="E292" s="107">
        <v>2000</v>
      </c>
      <c r="F292" s="52">
        <f t="shared" si="4"/>
        <v>3.2700003079931541</v>
      </c>
      <c r="G292" s="103">
        <v>611.62073750000002</v>
      </c>
    </row>
    <row r="293" spans="1:7" x14ac:dyDescent="0.3">
      <c r="A293" s="66">
        <v>45715</v>
      </c>
      <c r="B293" s="53" t="s">
        <v>140</v>
      </c>
      <c r="C293" s="56" t="s">
        <v>13</v>
      </c>
      <c r="D293" s="53" t="s">
        <v>106</v>
      </c>
      <c r="E293" s="107">
        <v>3500</v>
      </c>
      <c r="F293" s="52">
        <f t="shared" si="4"/>
        <v>5.7225005389880197</v>
      </c>
      <c r="G293" s="103">
        <v>611.62073750000002</v>
      </c>
    </row>
    <row r="294" spans="1:7" x14ac:dyDescent="0.3">
      <c r="A294" s="66">
        <v>45715</v>
      </c>
      <c r="B294" s="53" t="s">
        <v>147</v>
      </c>
      <c r="C294" s="56" t="s">
        <v>7</v>
      </c>
      <c r="D294" s="53" t="s">
        <v>106</v>
      </c>
      <c r="E294" s="107">
        <v>300</v>
      </c>
      <c r="F294" s="52">
        <f t="shared" si="4"/>
        <v>0.49050004619897308</v>
      </c>
      <c r="G294" s="103">
        <v>611.62073750000002</v>
      </c>
    </row>
    <row r="295" spans="1:7" x14ac:dyDescent="0.3">
      <c r="A295" s="66">
        <v>45715</v>
      </c>
      <c r="B295" s="69" t="s">
        <v>148</v>
      </c>
      <c r="C295" s="56" t="s">
        <v>7</v>
      </c>
      <c r="D295" s="53" t="s">
        <v>106</v>
      </c>
      <c r="E295" s="107">
        <v>4200</v>
      </c>
      <c r="F295" s="52">
        <f t="shared" si="4"/>
        <v>6.8670006467856233</v>
      </c>
      <c r="G295" s="103">
        <v>611.62073750000002</v>
      </c>
    </row>
    <row r="296" spans="1:7" x14ac:dyDescent="0.3">
      <c r="A296" s="66">
        <v>45715</v>
      </c>
      <c r="B296" s="53" t="s">
        <v>149</v>
      </c>
      <c r="C296" s="56" t="s">
        <v>7</v>
      </c>
      <c r="D296" s="53" t="s">
        <v>106</v>
      </c>
      <c r="E296" s="106">
        <v>1500</v>
      </c>
      <c r="F296" s="52">
        <f t="shared" si="4"/>
        <v>2.4525002309948656</v>
      </c>
      <c r="G296" s="103">
        <v>611.62073750000002</v>
      </c>
    </row>
    <row r="297" spans="1:7" x14ac:dyDescent="0.3">
      <c r="A297" s="66">
        <v>45715</v>
      </c>
      <c r="B297" s="53" t="s">
        <v>113</v>
      </c>
      <c r="C297" s="56" t="s">
        <v>7</v>
      </c>
      <c r="D297" s="53" t="s">
        <v>106</v>
      </c>
      <c r="E297" s="106">
        <v>2500</v>
      </c>
      <c r="F297" s="52">
        <f t="shared" si="4"/>
        <v>4.0875003849914426</v>
      </c>
      <c r="G297" s="103">
        <v>611.62073750000002</v>
      </c>
    </row>
    <row r="298" spans="1:7" x14ac:dyDescent="0.3">
      <c r="A298" s="61">
        <v>45715</v>
      </c>
      <c r="B298" s="57" t="s">
        <v>143</v>
      </c>
      <c r="C298" s="56" t="s">
        <v>7</v>
      </c>
      <c r="D298" s="53" t="s">
        <v>106</v>
      </c>
      <c r="E298" s="104">
        <v>70000</v>
      </c>
      <c r="F298" s="52">
        <f t="shared" si="4"/>
        <v>114.45001077976039</v>
      </c>
      <c r="G298" s="103">
        <v>611.62073750000002</v>
      </c>
    </row>
    <row r="299" spans="1:7" x14ac:dyDescent="0.3">
      <c r="A299" s="61">
        <v>45715</v>
      </c>
      <c r="B299" s="57" t="s">
        <v>29</v>
      </c>
      <c r="C299" s="56" t="s">
        <v>10</v>
      </c>
      <c r="D299" s="53" t="s">
        <v>9</v>
      </c>
      <c r="E299" s="104">
        <v>850</v>
      </c>
      <c r="F299" s="52">
        <f t="shared" si="4"/>
        <v>1.3897501308970903</v>
      </c>
      <c r="G299" s="103">
        <v>611.62073750000002</v>
      </c>
    </row>
    <row r="300" spans="1:7" x14ac:dyDescent="0.3">
      <c r="A300" s="66">
        <v>45716</v>
      </c>
      <c r="B300" s="56" t="s">
        <v>148</v>
      </c>
      <c r="C300" s="56" t="s">
        <v>112</v>
      </c>
      <c r="D300" s="53" t="s">
        <v>106</v>
      </c>
      <c r="E300" s="56">
        <v>3750</v>
      </c>
      <c r="F300" s="52">
        <f t="shared" si="4"/>
        <v>6.1312505774871635</v>
      </c>
      <c r="G300" s="103">
        <v>611.62073750000002</v>
      </c>
    </row>
    <row r="301" spans="1:7" x14ac:dyDescent="0.3">
      <c r="A301" s="66">
        <v>45716</v>
      </c>
      <c r="B301" s="56" t="s">
        <v>148</v>
      </c>
      <c r="C301" s="56" t="s">
        <v>112</v>
      </c>
      <c r="D301" s="53" t="s">
        <v>106</v>
      </c>
      <c r="E301" s="56">
        <v>4500</v>
      </c>
      <c r="F301" s="52">
        <f t="shared" ref="F301:F326" si="5">E301/G301</f>
        <v>7.3575006929845959</v>
      </c>
      <c r="G301" s="103">
        <v>611.62073750000002</v>
      </c>
    </row>
    <row r="302" spans="1:7" x14ac:dyDescent="0.3">
      <c r="A302" s="66">
        <v>45716</v>
      </c>
      <c r="B302" s="65" t="s">
        <v>135</v>
      </c>
      <c r="C302" s="56" t="s">
        <v>13</v>
      </c>
      <c r="D302" s="53" t="s">
        <v>106</v>
      </c>
      <c r="E302" s="107">
        <v>40000</v>
      </c>
      <c r="F302" s="52">
        <f t="shared" si="5"/>
        <v>65.400006159863082</v>
      </c>
      <c r="G302" s="103">
        <v>611.62073750000002</v>
      </c>
    </row>
    <row r="303" spans="1:7" x14ac:dyDescent="0.3">
      <c r="A303" s="66">
        <v>45716</v>
      </c>
      <c r="B303" s="65" t="s">
        <v>150</v>
      </c>
      <c r="C303" s="56" t="s">
        <v>7</v>
      </c>
      <c r="D303" s="53" t="s">
        <v>106</v>
      </c>
      <c r="E303" s="107">
        <v>1500</v>
      </c>
      <c r="F303" s="52">
        <f t="shared" si="5"/>
        <v>2.4525002309948656</v>
      </c>
      <c r="G303" s="103">
        <v>611.62073750000002</v>
      </c>
    </row>
    <row r="304" spans="1:7" x14ac:dyDescent="0.3">
      <c r="A304" s="66">
        <v>45716</v>
      </c>
      <c r="B304" s="65" t="s">
        <v>134</v>
      </c>
      <c r="C304" s="56" t="s">
        <v>7</v>
      </c>
      <c r="D304" s="53" t="s">
        <v>106</v>
      </c>
      <c r="E304" s="107">
        <v>33000</v>
      </c>
      <c r="F304" s="52">
        <f t="shared" si="5"/>
        <v>53.955005081887037</v>
      </c>
      <c r="G304" s="103">
        <v>611.62073750000002</v>
      </c>
    </row>
    <row r="305" spans="1:7" x14ac:dyDescent="0.3">
      <c r="A305" s="66">
        <v>45716</v>
      </c>
      <c r="B305" s="65" t="s">
        <v>151</v>
      </c>
      <c r="C305" s="56" t="s">
        <v>7</v>
      </c>
      <c r="D305" s="53" t="s">
        <v>106</v>
      </c>
      <c r="E305" s="107">
        <v>290000</v>
      </c>
      <c r="F305" s="52">
        <f t="shared" si="5"/>
        <v>474.15004465900734</v>
      </c>
      <c r="G305" s="103">
        <v>611.62073750000002</v>
      </c>
    </row>
    <row r="306" spans="1:7" x14ac:dyDescent="0.3">
      <c r="A306" s="66">
        <v>45716</v>
      </c>
      <c r="B306" s="67" t="s">
        <v>38</v>
      </c>
      <c r="C306" s="56" t="s">
        <v>7</v>
      </c>
      <c r="D306" s="53" t="s">
        <v>106</v>
      </c>
      <c r="E306" s="107">
        <v>530000</v>
      </c>
      <c r="F306" s="52">
        <f t="shared" si="5"/>
        <v>866.5500816181858</v>
      </c>
      <c r="G306" s="103">
        <v>611.62073750000002</v>
      </c>
    </row>
    <row r="307" spans="1:7" x14ac:dyDescent="0.3">
      <c r="A307" s="66">
        <v>45716</v>
      </c>
      <c r="B307" s="65" t="s">
        <v>152</v>
      </c>
      <c r="C307" s="56" t="s">
        <v>13</v>
      </c>
      <c r="D307" s="53" t="s">
        <v>106</v>
      </c>
      <c r="E307" s="107">
        <v>30000</v>
      </c>
      <c r="F307" s="52">
        <f t="shared" si="5"/>
        <v>49.050004619897308</v>
      </c>
      <c r="G307" s="103">
        <v>611.62073750000002</v>
      </c>
    </row>
    <row r="308" spans="1:7" x14ac:dyDescent="0.3">
      <c r="A308" s="66">
        <v>45716</v>
      </c>
      <c r="B308" s="53" t="s">
        <v>140</v>
      </c>
      <c r="C308" s="56" t="s">
        <v>13</v>
      </c>
      <c r="D308" s="53" t="s">
        <v>106</v>
      </c>
      <c r="E308" s="106">
        <v>3500</v>
      </c>
      <c r="F308" s="52">
        <f t="shared" si="5"/>
        <v>5.7225005389880197</v>
      </c>
      <c r="G308" s="103">
        <v>611.62073750000002</v>
      </c>
    </row>
    <row r="309" spans="1:7" x14ac:dyDescent="0.3">
      <c r="A309" s="61">
        <v>45716</v>
      </c>
      <c r="B309" s="57" t="s">
        <v>34</v>
      </c>
      <c r="C309" s="56" t="s">
        <v>7</v>
      </c>
      <c r="D309" s="53" t="s">
        <v>106</v>
      </c>
      <c r="E309" s="104">
        <v>10000</v>
      </c>
      <c r="F309" s="52">
        <f t="shared" si="5"/>
        <v>16.350001539965771</v>
      </c>
      <c r="G309" s="103">
        <v>611.62073750000002</v>
      </c>
    </row>
    <row r="310" spans="1:7" x14ac:dyDescent="0.3">
      <c r="A310" s="61">
        <v>45716</v>
      </c>
      <c r="B310" s="57" t="s">
        <v>34</v>
      </c>
      <c r="C310" s="56" t="s">
        <v>7</v>
      </c>
      <c r="D310" s="53" t="s">
        <v>106</v>
      </c>
      <c r="E310" s="104">
        <v>5000</v>
      </c>
      <c r="F310" s="52">
        <f t="shared" si="5"/>
        <v>8.1750007699828853</v>
      </c>
      <c r="G310" s="103">
        <v>611.62073750000002</v>
      </c>
    </row>
    <row r="311" spans="1:7" x14ac:dyDescent="0.3">
      <c r="A311" s="61">
        <v>45716</v>
      </c>
      <c r="B311" s="57" t="s">
        <v>29</v>
      </c>
      <c r="C311" s="56" t="s">
        <v>10</v>
      </c>
      <c r="D311" s="53" t="s">
        <v>9</v>
      </c>
      <c r="E311" s="104">
        <v>100</v>
      </c>
      <c r="F311" s="52">
        <f t="shared" si="5"/>
        <v>0.16350001539965769</v>
      </c>
      <c r="G311" s="103">
        <v>611.62073750000002</v>
      </c>
    </row>
    <row r="312" spans="1:7" x14ac:dyDescent="0.3">
      <c r="A312" s="61">
        <v>45716</v>
      </c>
      <c r="B312" s="65" t="s">
        <v>121</v>
      </c>
      <c r="C312" s="56" t="s">
        <v>11</v>
      </c>
      <c r="D312" s="53" t="s">
        <v>9</v>
      </c>
      <c r="E312" s="104">
        <v>50000</v>
      </c>
      <c r="F312" s="52">
        <f t="shared" si="5"/>
        <v>81.750007699828842</v>
      </c>
      <c r="G312" s="103">
        <v>611.62073750000002</v>
      </c>
    </row>
    <row r="313" spans="1:7" x14ac:dyDescent="0.3">
      <c r="A313" s="70">
        <v>45716</v>
      </c>
      <c r="B313" s="71" t="s">
        <v>153</v>
      </c>
      <c r="C313" s="56" t="s">
        <v>13</v>
      </c>
      <c r="D313" s="53" t="s">
        <v>2</v>
      </c>
      <c r="E313" s="109">
        <v>35500</v>
      </c>
      <c r="F313" s="52">
        <f t="shared" si="5"/>
        <v>58.042505466878481</v>
      </c>
      <c r="G313" s="103">
        <v>611.62073750000002</v>
      </c>
    </row>
    <row r="314" spans="1:7" x14ac:dyDescent="0.3">
      <c r="A314" s="70">
        <v>45716</v>
      </c>
      <c r="B314" s="71" t="s">
        <v>153</v>
      </c>
      <c r="C314" s="56" t="s">
        <v>13</v>
      </c>
      <c r="D314" s="53" t="s">
        <v>9</v>
      </c>
      <c r="E314" s="109">
        <v>39000</v>
      </c>
      <c r="F314" s="52">
        <f t="shared" si="5"/>
        <v>63.765006005866503</v>
      </c>
      <c r="G314" s="103">
        <v>611.62073750000002</v>
      </c>
    </row>
    <row r="315" spans="1:7" x14ac:dyDescent="0.3">
      <c r="A315" s="70">
        <v>45716</v>
      </c>
      <c r="B315" s="71" t="s">
        <v>153</v>
      </c>
      <c r="C315" s="56" t="s">
        <v>13</v>
      </c>
      <c r="D315" s="53" t="s">
        <v>3</v>
      </c>
      <c r="E315" s="109">
        <v>10000</v>
      </c>
      <c r="F315" s="52">
        <f t="shared" si="5"/>
        <v>16.350001539965771</v>
      </c>
      <c r="G315" s="103">
        <v>611.62073750000002</v>
      </c>
    </row>
    <row r="316" spans="1:7" x14ac:dyDescent="0.3">
      <c r="A316" s="70">
        <v>45716</v>
      </c>
      <c r="B316" s="71" t="s">
        <v>153</v>
      </c>
      <c r="C316" s="56" t="s">
        <v>13</v>
      </c>
      <c r="D316" s="53" t="s">
        <v>3</v>
      </c>
      <c r="E316" s="109">
        <v>4000</v>
      </c>
      <c r="F316" s="52">
        <f t="shared" si="5"/>
        <v>6.5400006159863082</v>
      </c>
      <c r="G316" s="103">
        <v>611.62073750000002</v>
      </c>
    </row>
    <row r="317" spans="1:7" x14ac:dyDescent="0.3">
      <c r="A317" s="70">
        <v>45716</v>
      </c>
      <c r="B317" s="71" t="s">
        <v>153</v>
      </c>
      <c r="C317" s="56" t="s">
        <v>13</v>
      </c>
      <c r="D317" s="53" t="s">
        <v>4</v>
      </c>
      <c r="E317" s="109">
        <v>120500</v>
      </c>
      <c r="F317" s="52">
        <f t="shared" si="5"/>
        <v>197.01751855658753</v>
      </c>
      <c r="G317" s="103">
        <v>611.62073750000002</v>
      </c>
    </row>
    <row r="318" spans="1:7" x14ac:dyDescent="0.3">
      <c r="A318" s="70">
        <v>45716</v>
      </c>
      <c r="B318" s="71" t="s">
        <v>153</v>
      </c>
      <c r="C318" s="56" t="s">
        <v>13</v>
      </c>
      <c r="D318" s="53" t="s">
        <v>4</v>
      </c>
      <c r="E318" s="109">
        <v>73000</v>
      </c>
      <c r="F318" s="52">
        <f t="shared" si="5"/>
        <v>119.35501124175012</v>
      </c>
      <c r="G318" s="103">
        <v>611.62073750000002</v>
      </c>
    </row>
    <row r="319" spans="1:7" x14ac:dyDescent="0.3">
      <c r="A319" s="70">
        <v>45716</v>
      </c>
      <c r="B319" s="71" t="s">
        <v>153</v>
      </c>
      <c r="C319" s="56" t="s">
        <v>13</v>
      </c>
      <c r="D319" s="53" t="s">
        <v>4</v>
      </c>
      <c r="E319" s="109">
        <v>85000</v>
      </c>
      <c r="F319" s="52">
        <f t="shared" si="5"/>
        <v>138.97501308970905</v>
      </c>
      <c r="G319" s="103">
        <v>611.62073750000002</v>
      </c>
    </row>
    <row r="320" spans="1:7" x14ac:dyDescent="0.3">
      <c r="A320" s="70">
        <v>45716</v>
      </c>
      <c r="B320" s="71" t="s">
        <v>153</v>
      </c>
      <c r="C320" s="56" t="s">
        <v>13</v>
      </c>
      <c r="D320" s="53" t="s">
        <v>4</v>
      </c>
      <c r="E320" s="109">
        <v>28500</v>
      </c>
      <c r="F320" s="52">
        <f t="shared" si="5"/>
        <v>46.597504388902443</v>
      </c>
      <c r="G320" s="103">
        <v>611.62073750000002</v>
      </c>
    </row>
    <row r="321" spans="1:7" x14ac:dyDescent="0.3">
      <c r="A321" s="70">
        <v>45716</v>
      </c>
      <c r="B321" s="71" t="s">
        <v>153</v>
      </c>
      <c r="C321" s="56" t="s">
        <v>13</v>
      </c>
      <c r="D321" s="53" t="s">
        <v>4</v>
      </c>
      <c r="E321" s="109">
        <v>21000</v>
      </c>
      <c r="F321" s="52">
        <f t="shared" si="5"/>
        <v>34.335003233928113</v>
      </c>
      <c r="G321" s="103">
        <v>611.62073750000002</v>
      </c>
    </row>
    <row r="322" spans="1:7" x14ac:dyDescent="0.3">
      <c r="A322" s="70">
        <v>45716</v>
      </c>
      <c r="B322" s="71" t="s">
        <v>153</v>
      </c>
      <c r="C322" s="56" t="s">
        <v>13</v>
      </c>
      <c r="D322" s="53" t="s">
        <v>4</v>
      </c>
      <c r="E322" s="109">
        <v>39900</v>
      </c>
      <c r="F322" s="52">
        <f t="shared" si="5"/>
        <v>65.236506144463419</v>
      </c>
      <c r="G322" s="103">
        <v>611.62073750000002</v>
      </c>
    </row>
    <row r="323" spans="1:7" x14ac:dyDescent="0.3">
      <c r="A323" s="70">
        <v>45716</v>
      </c>
      <c r="B323" s="71" t="s">
        <v>153</v>
      </c>
      <c r="C323" s="56" t="s">
        <v>13</v>
      </c>
      <c r="D323" s="53" t="s">
        <v>4</v>
      </c>
      <c r="E323" s="109">
        <v>197000</v>
      </c>
      <c r="F323" s="52">
        <f t="shared" si="5"/>
        <v>322.09503033732568</v>
      </c>
      <c r="G323" s="103">
        <v>611.62073750000002</v>
      </c>
    </row>
    <row r="324" spans="1:7" x14ac:dyDescent="0.3">
      <c r="A324" s="70">
        <v>45716</v>
      </c>
      <c r="B324" s="71" t="s">
        <v>153</v>
      </c>
      <c r="C324" s="56" t="s">
        <v>13</v>
      </c>
      <c r="D324" s="53" t="s">
        <v>9</v>
      </c>
      <c r="E324" s="109">
        <v>24000</v>
      </c>
      <c r="F324" s="52">
        <f t="shared" si="5"/>
        <v>39.240003695917849</v>
      </c>
      <c r="G324" s="103">
        <v>611.62073750000002</v>
      </c>
    </row>
    <row r="325" spans="1:7" x14ac:dyDescent="0.3">
      <c r="A325" s="70">
        <v>45716</v>
      </c>
      <c r="B325" s="71" t="s">
        <v>153</v>
      </c>
      <c r="C325" s="56" t="s">
        <v>13</v>
      </c>
      <c r="D325" s="53" t="s">
        <v>9</v>
      </c>
      <c r="E325" s="109">
        <v>42000</v>
      </c>
      <c r="F325" s="52">
        <f t="shared" si="5"/>
        <v>68.670006467856226</v>
      </c>
      <c r="G325" s="103">
        <v>611.62073750000002</v>
      </c>
    </row>
    <row r="326" spans="1:7" ht="15" thickBot="1" x14ac:dyDescent="0.35">
      <c r="A326" s="72">
        <v>45716</v>
      </c>
      <c r="B326" s="73" t="s">
        <v>154</v>
      </c>
      <c r="C326" s="74" t="s">
        <v>22</v>
      </c>
      <c r="D326" s="73" t="s">
        <v>9</v>
      </c>
      <c r="E326" s="110">
        <v>20475</v>
      </c>
      <c r="F326" s="75">
        <f t="shared" si="5"/>
        <v>33.476628153079915</v>
      </c>
      <c r="G326" s="111">
        <v>611.62073750000002</v>
      </c>
    </row>
    <row r="327" spans="1:7" x14ac:dyDescent="0.3">
      <c r="A327" s="116">
        <v>45717</v>
      </c>
      <c r="B327" s="117" t="s">
        <v>165</v>
      </c>
      <c r="C327" s="50" t="s">
        <v>155</v>
      </c>
      <c r="D327" s="50" t="s">
        <v>106</v>
      </c>
      <c r="E327" s="118">
        <v>3900</v>
      </c>
      <c r="F327" s="119">
        <f>E327/G327</f>
        <v>6.3765009915459032</v>
      </c>
      <c r="G327" s="120">
        <v>611.62070000000006</v>
      </c>
    </row>
    <row r="328" spans="1:7" x14ac:dyDescent="0.3">
      <c r="A328" s="116">
        <v>45717</v>
      </c>
      <c r="B328" s="117" t="s">
        <v>166</v>
      </c>
      <c r="C328" s="50" t="s">
        <v>155</v>
      </c>
      <c r="D328" s="50" t="s">
        <v>106</v>
      </c>
      <c r="E328" s="118">
        <v>4500</v>
      </c>
      <c r="F328" s="119">
        <f t="shared" ref="F328:F391" si="6">E328/G328</f>
        <v>7.3575011440914269</v>
      </c>
      <c r="G328" s="120">
        <v>611.62070000000006</v>
      </c>
    </row>
    <row r="329" spans="1:7" x14ac:dyDescent="0.3">
      <c r="A329" s="116">
        <v>45718</v>
      </c>
      <c r="B329" s="117" t="s">
        <v>165</v>
      </c>
      <c r="C329" s="50" t="s">
        <v>155</v>
      </c>
      <c r="D329" s="50" t="s">
        <v>106</v>
      </c>
      <c r="E329" s="118">
        <v>4710</v>
      </c>
      <c r="F329" s="119">
        <f t="shared" si="6"/>
        <v>7.7008511974823604</v>
      </c>
      <c r="G329" s="120">
        <v>611.62070000000006</v>
      </c>
    </row>
    <row r="330" spans="1:7" x14ac:dyDescent="0.3">
      <c r="A330" s="116">
        <v>45718</v>
      </c>
      <c r="B330" s="117" t="s">
        <v>166</v>
      </c>
      <c r="C330" s="50" t="s">
        <v>155</v>
      </c>
      <c r="D330" s="50" t="s">
        <v>106</v>
      </c>
      <c r="E330" s="118">
        <v>5400</v>
      </c>
      <c r="F330" s="119">
        <f t="shared" si="6"/>
        <v>8.8290013729097119</v>
      </c>
      <c r="G330" s="120">
        <v>611.62070000000006</v>
      </c>
    </row>
    <row r="331" spans="1:7" x14ac:dyDescent="0.3">
      <c r="A331" s="116">
        <v>45719</v>
      </c>
      <c r="B331" s="117" t="s">
        <v>134</v>
      </c>
      <c r="C331" s="56" t="s">
        <v>13</v>
      </c>
      <c r="D331" s="50" t="s">
        <v>106</v>
      </c>
      <c r="E331" s="118">
        <v>30000</v>
      </c>
      <c r="F331" s="119">
        <f t="shared" si="6"/>
        <v>49.05000762727618</v>
      </c>
      <c r="G331" s="120">
        <v>611.62070000000006</v>
      </c>
    </row>
    <row r="332" spans="1:7" x14ac:dyDescent="0.3">
      <c r="A332" s="116">
        <v>45719</v>
      </c>
      <c r="B332" s="117" t="s">
        <v>167</v>
      </c>
      <c r="C332" s="56" t="s">
        <v>13</v>
      </c>
      <c r="D332" s="50" t="s">
        <v>106</v>
      </c>
      <c r="E332" s="118">
        <v>5000</v>
      </c>
      <c r="F332" s="119">
        <f t="shared" si="6"/>
        <v>8.1750012712126967</v>
      </c>
      <c r="G332" s="120">
        <v>611.62070000000006</v>
      </c>
    </row>
    <row r="333" spans="1:7" x14ac:dyDescent="0.3">
      <c r="A333" s="116">
        <v>45719</v>
      </c>
      <c r="B333" s="117" t="s">
        <v>165</v>
      </c>
      <c r="C333" s="50" t="s">
        <v>155</v>
      </c>
      <c r="D333" s="50" t="s">
        <v>106</v>
      </c>
      <c r="E333" s="118">
        <v>1900</v>
      </c>
      <c r="F333" s="119">
        <f t="shared" si="6"/>
        <v>3.1065004830608247</v>
      </c>
      <c r="G333" s="120">
        <v>611.62070000000006</v>
      </c>
    </row>
    <row r="334" spans="1:7" x14ac:dyDescent="0.3">
      <c r="A334" s="121">
        <v>45719</v>
      </c>
      <c r="B334" s="122" t="s">
        <v>28</v>
      </c>
      <c r="C334" s="56" t="s">
        <v>8</v>
      </c>
      <c r="D334" s="56" t="s">
        <v>3</v>
      </c>
      <c r="E334" s="123">
        <v>4000</v>
      </c>
      <c r="F334" s="119">
        <f t="shared" si="6"/>
        <v>6.5400010169701579</v>
      </c>
      <c r="G334" s="120">
        <v>611.62070000000006</v>
      </c>
    </row>
    <row r="335" spans="1:7" x14ac:dyDescent="0.3">
      <c r="A335" s="121">
        <v>45719</v>
      </c>
      <c r="B335" s="122" t="s">
        <v>28</v>
      </c>
      <c r="C335" s="56" t="s">
        <v>8</v>
      </c>
      <c r="D335" s="56" t="s">
        <v>3</v>
      </c>
      <c r="E335" s="123">
        <v>4000</v>
      </c>
      <c r="F335" s="119">
        <f t="shared" si="6"/>
        <v>6.5400010169701579</v>
      </c>
      <c r="G335" s="120">
        <v>611.62070000000006</v>
      </c>
    </row>
    <row r="336" spans="1:7" x14ac:dyDescent="0.3">
      <c r="A336" s="121">
        <v>45719</v>
      </c>
      <c r="B336" s="122" t="s">
        <v>28</v>
      </c>
      <c r="C336" s="56" t="s">
        <v>8</v>
      </c>
      <c r="D336" s="56" t="s">
        <v>4</v>
      </c>
      <c r="E336" s="123">
        <v>4000</v>
      </c>
      <c r="F336" s="119">
        <f t="shared" si="6"/>
        <v>6.5400010169701579</v>
      </c>
      <c r="G336" s="120">
        <v>611.62070000000006</v>
      </c>
    </row>
    <row r="337" spans="1:7" x14ac:dyDescent="0.3">
      <c r="A337" s="121">
        <v>45719</v>
      </c>
      <c r="B337" s="122" t="s">
        <v>28</v>
      </c>
      <c r="C337" s="56" t="s">
        <v>8</v>
      </c>
      <c r="D337" s="56" t="s">
        <v>4</v>
      </c>
      <c r="E337" s="123">
        <v>4000</v>
      </c>
      <c r="F337" s="119">
        <f t="shared" si="6"/>
        <v>6.5400010169701579</v>
      </c>
      <c r="G337" s="120">
        <v>611.62070000000006</v>
      </c>
    </row>
    <row r="338" spans="1:7" x14ac:dyDescent="0.3">
      <c r="A338" s="121">
        <v>45719</v>
      </c>
      <c r="B338" s="122" t="s">
        <v>28</v>
      </c>
      <c r="C338" s="56" t="s">
        <v>8</v>
      </c>
      <c r="D338" s="56" t="s">
        <v>4</v>
      </c>
      <c r="E338" s="123">
        <v>4000</v>
      </c>
      <c r="F338" s="119">
        <f t="shared" si="6"/>
        <v>6.5400010169701579</v>
      </c>
      <c r="G338" s="120">
        <v>611.62070000000006</v>
      </c>
    </row>
    <row r="339" spans="1:7" x14ac:dyDescent="0.3">
      <c r="A339" s="121">
        <v>45719</v>
      </c>
      <c r="B339" s="122" t="s">
        <v>28</v>
      </c>
      <c r="C339" s="56" t="s">
        <v>8</v>
      </c>
      <c r="D339" s="56" t="s">
        <v>4</v>
      </c>
      <c r="E339" s="123">
        <v>4000</v>
      </c>
      <c r="F339" s="119">
        <f t="shared" si="6"/>
        <v>6.5400010169701579</v>
      </c>
      <c r="G339" s="120">
        <v>611.62070000000006</v>
      </c>
    </row>
    <row r="340" spans="1:7" x14ac:dyDescent="0.3">
      <c r="A340" s="121">
        <v>45719</v>
      </c>
      <c r="B340" s="122" t="s">
        <v>28</v>
      </c>
      <c r="C340" s="56" t="s">
        <v>8</v>
      </c>
      <c r="D340" s="56" t="s">
        <v>4</v>
      </c>
      <c r="E340" s="123">
        <v>4000</v>
      </c>
      <c r="F340" s="119">
        <f t="shared" si="6"/>
        <v>6.5400010169701579</v>
      </c>
      <c r="G340" s="120">
        <v>611.62070000000006</v>
      </c>
    </row>
    <row r="341" spans="1:7" x14ac:dyDescent="0.3">
      <c r="A341" s="121">
        <v>45719</v>
      </c>
      <c r="B341" s="122" t="s">
        <v>28</v>
      </c>
      <c r="C341" s="56" t="s">
        <v>8</v>
      </c>
      <c r="D341" s="56" t="s">
        <v>4</v>
      </c>
      <c r="E341" s="123">
        <v>4000</v>
      </c>
      <c r="F341" s="119">
        <f t="shared" si="6"/>
        <v>6.5400010169701579</v>
      </c>
      <c r="G341" s="120">
        <v>611.62070000000006</v>
      </c>
    </row>
    <row r="342" spans="1:7" x14ac:dyDescent="0.3">
      <c r="A342" s="121">
        <v>45719</v>
      </c>
      <c r="B342" s="122" t="s">
        <v>34</v>
      </c>
      <c r="C342" s="56" t="s">
        <v>7</v>
      </c>
      <c r="D342" s="56" t="s">
        <v>2</v>
      </c>
      <c r="E342" s="123">
        <v>5000</v>
      </c>
      <c r="F342" s="119">
        <f t="shared" si="6"/>
        <v>8.1750012712126967</v>
      </c>
      <c r="G342" s="120">
        <v>611.62070000000006</v>
      </c>
    </row>
    <row r="343" spans="1:7" x14ac:dyDescent="0.3">
      <c r="A343" s="121">
        <v>45719</v>
      </c>
      <c r="B343" s="122" t="s">
        <v>127</v>
      </c>
      <c r="C343" s="56" t="s">
        <v>13</v>
      </c>
      <c r="D343" s="56" t="s">
        <v>9</v>
      </c>
      <c r="E343" s="123">
        <v>28083</v>
      </c>
      <c r="F343" s="119">
        <f t="shared" si="6"/>
        <v>45.91571213989323</v>
      </c>
      <c r="G343" s="120">
        <v>611.62070000000006</v>
      </c>
    </row>
    <row r="344" spans="1:7" x14ac:dyDescent="0.3">
      <c r="A344" s="121">
        <v>45719</v>
      </c>
      <c r="B344" s="122" t="s">
        <v>128</v>
      </c>
      <c r="C344" s="56" t="s">
        <v>13</v>
      </c>
      <c r="D344" s="56" t="s">
        <v>9</v>
      </c>
      <c r="E344" s="123">
        <v>2000</v>
      </c>
      <c r="F344" s="119">
        <f t="shared" si="6"/>
        <v>3.2700005084850789</v>
      </c>
      <c r="G344" s="120">
        <v>611.62070000000006</v>
      </c>
    </row>
    <row r="345" spans="1:7" x14ac:dyDescent="0.3">
      <c r="A345" s="121">
        <v>45719</v>
      </c>
      <c r="B345" s="122" t="s">
        <v>25</v>
      </c>
      <c r="C345" s="56" t="s">
        <v>8</v>
      </c>
      <c r="D345" s="56" t="s">
        <v>2</v>
      </c>
      <c r="E345" s="123">
        <v>15000</v>
      </c>
      <c r="F345" s="119">
        <f t="shared" si="6"/>
        <v>24.52500381363809</v>
      </c>
      <c r="G345" s="120">
        <v>611.62070000000006</v>
      </c>
    </row>
    <row r="346" spans="1:7" x14ac:dyDescent="0.3">
      <c r="A346" s="121">
        <v>45719</v>
      </c>
      <c r="B346" s="122" t="s">
        <v>25</v>
      </c>
      <c r="C346" s="56" t="s">
        <v>8</v>
      </c>
      <c r="D346" s="56" t="s">
        <v>4</v>
      </c>
      <c r="E346" s="123">
        <v>15000</v>
      </c>
      <c r="F346" s="119">
        <f t="shared" si="6"/>
        <v>24.52500381363809</v>
      </c>
      <c r="G346" s="120">
        <v>611.62070000000006</v>
      </c>
    </row>
    <row r="347" spans="1:7" x14ac:dyDescent="0.3">
      <c r="A347" s="121">
        <v>45719</v>
      </c>
      <c r="B347" s="122" t="s">
        <v>168</v>
      </c>
      <c r="C347" s="56" t="s">
        <v>114</v>
      </c>
      <c r="D347" s="56" t="s">
        <v>106</v>
      </c>
      <c r="E347" s="123">
        <v>50000</v>
      </c>
      <c r="F347" s="119">
        <f t="shared" si="6"/>
        <v>81.750012712126974</v>
      </c>
      <c r="G347" s="120">
        <v>611.62070000000006</v>
      </c>
    </row>
    <row r="348" spans="1:7" x14ac:dyDescent="0.3">
      <c r="A348" s="42">
        <v>45719</v>
      </c>
      <c r="B348" s="125" t="s">
        <v>156</v>
      </c>
      <c r="C348" s="56" t="s">
        <v>22</v>
      </c>
      <c r="D348" s="56" t="s">
        <v>9</v>
      </c>
      <c r="E348" s="128">
        <v>3510</v>
      </c>
      <c r="F348" s="119">
        <f t="shared" si="6"/>
        <v>6.0785820382576601</v>
      </c>
      <c r="G348" s="124">
        <v>577.43730000000005</v>
      </c>
    </row>
    <row r="349" spans="1:7" x14ac:dyDescent="0.3">
      <c r="A349" s="42">
        <v>45719</v>
      </c>
      <c r="B349" s="125" t="s">
        <v>169</v>
      </c>
      <c r="C349" s="56" t="s">
        <v>7</v>
      </c>
      <c r="D349" s="56" t="s">
        <v>2</v>
      </c>
      <c r="E349" s="128">
        <v>9000</v>
      </c>
      <c r="F349" s="119">
        <f t="shared" si="6"/>
        <v>15.586107790404256</v>
      </c>
      <c r="G349" s="124">
        <v>577.43730000000005</v>
      </c>
    </row>
    <row r="350" spans="1:7" x14ac:dyDescent="0.3">
      <c r="A350" s="121">
        <v>45720</v>
      </c>
      <c r="B350" s="122" t="s">
        <v>143</v>
      </c>
      <c r="C350" s="56" t="s">
        <v>7</v>
      </c>
      <c r="D350" s="56" t="s">
        <v>3</v>
      </c>
      <c r="E350" s="123">
        <v>20000</v>
      </c>
      <c r="F350" s="119">
        <f t="shared" si="6"/>
        <v>34.635795089787237</v>
      </c>
      <c r="G350" s="124">
        <v>577.43730000000005</v>
      </c>
    </row>
    <row r="351" spans="1:7" x14ac:dyDescent="0.3">
      <c r="A351" s="121">
        <v>45721</v>
      </c>
      <c r="B351" s="122" t="s">
        <v>34</v>
      </c>
      <c r="C351" s="56" t="s">
        <v>7</v>
      </c>
      <c r="D351" s="56" t="s">
        <v>3</v>
      </c>
      <c r="E351" s="123">
        <v>5000</v>
      </c>
      <c r="F351" s="119">
        <f t="shared" si="6"/>
        <v>8.6589487724468093</v>
      </c>
      <c r="G351" s="124">
        <v>577.43730000000005</v>
      </c>
    </row>
    <row r="352" spans="1:7" x14ac:dyDescent="0.3">
      <c r="A352" s="121">
        <v>45722</v>
      </c>
      <c r="B352" s="122" t="s">
        <v>170</v>
      </c>
      <c r="C352" s="56" t="s">
        <v>13</v>
      </c>
      <c r="D352" s="56" t="s">
        <v>2</v>
      </c>
      <c r="E352" s="123">
        <v>20000</v>
      </c>
      <c r="F352" s="119">
        <f t="shared" si="6"/>
        <v>34.635795089787237</v>
      </c>
      <c r="G352" s="124">
        <v>577.43730000000005</v>
      </c>
    </row>
    <row r="353" spans="1:7" x14ac:dyDescent="0.3">
      <c r="A353" s="121">
        <v>45722</v>
      </c>
      <c r="B353" s="64" t="s">
        <v>171</v>
      </c>
      <c r="C353" s="56" t="s">
        <v>13</v>
      </c>
      <c r="D353" s="56" t="s">
        <v>106</v>
      </c>
      <c r="E353" s="123">
        <v>50000</v>
      </c>
      <c r="F353" s="119">
        <f t="shared" si="6"/>
        <v>86.589487724468086</v>
      </c>
      <c r="G353" s="124">
        <v>577.43730000000005</v>
      </c>
    </row>
    <row r="354" spans="1:7" x14ac:dyDescent="0.3">
      <c r="A354" s="121">
        <v>45722</v>
      </c>
      <c r="B354" s="64" t="s">
        <v>172</v>
      </c>
      <c r="C354" s="56" t="s">
        <v>114</v>
      </c>
      <c r="D354" s="56" t="s">
        <v>106</v>
      </c>
      <c r="E354" s="123">
        <v>50000</v>
      </c>
      <c r="F354" s="119">
        <f t="shared" si="6"/>
        <v>86.589487724468086</v>
      </c>
      <c r="G354" s="124">
        <v>577.43730000000005</v>
      </c>
    </row>
    <row r="355" spans="1:7" x14ac:dyDescent="0.3">
      <c r="A355" s="121">
        <v>45722</v>
      </c>
      <c r="B355" s="64" t="s">
        <v>172</v>
      </c>
      <c r="C355" s="56" t="s">
        <v>114</v>
      </c>
      <c r="D355" s="56" t="s">
        <v>106</v>
      </c>
      <c r="E355" s="123">
        <v>50000</v>
      </c>
      <c r="F355" s="119">
        <f t="shared" si="6"/>
        <v>86.589487724468086</v>
      </c>
      <c r="G355" s="124">
        <v>577.43730000000005</v>
      </c>
    </row>
    <row r="356" spans="1:7" x14ac:dyDescent="0.3">
      <c r="A356" s="121">
        <v>45722</v>
      </c>
      <c r="B356" s="64" t="s">
        <v>172</v>
      </c>
      <c r="C356" s="56" t="s">
        <v>114</v>
      </c>
      <c r="D356" s="56" t="s">
        <v>106</v>
      </c>
      <c r="E356" s="123">
        <v>90000</v>
      </c>
      <c r="F356" s="119">
        <f t="shared" si="6"/>
        <v>155.86107790404256</v>
      </c>
      <c r="G356" s="124">
        <v>577.43730000000005</v>
      </c>
    </row>
    <row r="357" spans="1:7" x14ac:dyDescent="0.3">
      <c r="A357" s="121">
        <v>45723</v>
      </c>
      <c r="B357" s="64" t="s">
        <v>173</v>
      </c>
      <c r="C357" s="56" t="s">
        <v>157</v>
      </c>
      <c r="D357" s="50" t="s">
        <v>158</v>
      </c>
      <c r="E357" s="123">
        <v>218000</v>
      </c>
      <c r="F357" s="119">
        <f t="shared" si="6"/>
        <v>377.53016647868088</v>
      </c>
      <c r="G357" s="124">
        <v>577.43730000000005</v>
      </c>
    </row>
    <row r="358" spans="1:7" x14ac:dyDescent="0.3">
      <c r="A358" s="121">
        <v>45724</v>
      </c>
      <c r="B358" s="64" t="s">
        <v>127</v>
      </c>
      <c r="C358" s="50" t="s">
        <v>13</v>
      </c>
      <c r="D358" s="50" t="s">
        <v>9</v>
      </c>
      <c r="E358" s="123">
        <v>20000</v>
      </c>
      <c r="F358" s="119">
        <f t="shared" si="6"/>
        <v>32.700005084850787</v>
      </c>
      <c r="G358" s="120">
        <v>611.62070000000006</v>
      </c>
    </row>
    <row r="359" spans="1:7" x14ac:dyDescent="0.3">
      <c r="A359" s="121">
        <v>45724</v>
      </c>
      <c r="B359" s="64" t="s">
        <v>128</v>
      </c>
      <c r="C359" s="50" t="s">
        <v>13</v>
      </c>
      <c r="D359" s="50" t="s">
        <v>9</v>
      </c>
      <c r="E359" s="123">
        <v>2000</v>
      </c>
      <c r="F359" s="119">
        <f t="shared" si="6"/>
        <v>3.2700005084850789</v>
      </c>
      <c r="G359" s="120">
        <v>611.62070000000006</v>
      </c>
    </row>
    <row r="360" spans="1:7" x14ac:dyDescent="0.3">
      <c r="A360" s="121">
        <v>45724</v>
      </c>
      <c r="B360" s="64" t="s">
        <v>34</v>
      </c>
      <c r="C360" s="50" t="s">
        <v>7</v>
      </c>
      <c r="D360" s="50" t="s">
        <v>2</v>
      </c>
      <c r="E360" s="123">
        <v>5000</v>
      </c>
      <c r="F360" s="119">
        <f t="shared" si="6"/>
        <v>8.1750012712126967</v>
      </c>
      <c r="G360" s="120">
        <v>611.62070000000006</v>
      </c>
    </row>
    <row r="361" spans="1:7" ht="27.6" x14ac:dyDescent="0.3">
      <c r="A361" s="116">
        <v>45726</v>
      </c>
      <c r="B361" s="129" t="s">
        <v>174</v>
      </c>
      <c r="C361" s="50" t="s">
        <v>26</v>
      </c>
      <c r="D361" s="50" t="s">
        <v>4</v>
      </c>
      <c r="E361" s="130">
        <v>2000</v>
      </c>
      <c r="F361" s="119">
        <f t="shared" si="6"/>
        <v>3.2700005084850789</v>
      </c>
      <c r="G361" s="120">
        <v>611.62070000000006</v>
      </c>
    </row>
    <row r="362" spans="1:7" x14ac:dyDescent="0.3">
      <c r="A362" s="116">
        <v>45727</v>
      </c>
      <c r="B362" s="122" t="s">
        <v>28</v>
      </c>
      <c r="C362" s="50" t="s">
        <v>8</v>
      </c>
      <c r="D362" s="50" t="s">
        <v>9</v>
      </c>
      <c r="E362" s="130">
        <v>4000</v>
      </c>
      <c r="F362" s="119">
        <f t="shared" si="6"/>
        <v>6.5400010169701579</v>
      </c>
      <c r="G362" s="120">
        <v>611.62070000000006</v>
      </c>
    </row>
    <row r="363" spans="1:7" x14ac:dyDescent="0.3">
      <c r="A363" s="116">
        <v>45727</v>
      </c>
      <c r="B363" s="122" t="s">
        <v>28</v>
      </c>
      <c r="C363" s="50" t="s">
        <v>8</v>
      </c>
      <c r="D363" s="50" t="s">
        <v>3</v>
      </c>
      <c r="E363" s="130">
        <v>4000</v>
      </c>
      <c r="F363" s="119">
        <f t="shared" si="6"/>
        <v>6.5400010169701579</v>
      </c>
      <c r="G363" s="120">
        <v>611.62070000000006</v>
      </c>
    </row>
    <row r="364" spans="1:7" x14ac:dyDescent="0.3">
      <c r="A364" s="116">
        <v>45727</v>
      </c>
      <c r="B364" s="122" t="s">
        <v>28</v>
      </c>
      <c r="C364" s="50" t="s">
        <v>8</v>
      </c>
      <c r="D364" s="50" t="s">
        <v>3</v>
      </c>
      <c r="E364" s="130">
        <v>4000</v>
      </c>
      <c r="F364" s="119">
        <f t="shared" si="6"/>
        <v>6.5400010169701579</v>
      </c>
      <c r="G364" s="120">
        <v>611.62070000000006</v>
      </c>
    </row>
    <row r="365" spans="1:7" x14ac:dyDescent="0.3">
      <c r="A365" s="116">
        <v>45727</v>
      </c>
      <c r="B365" s="122" t="s">
        <v>28</v>
      </c>
      <c r="C365" s="50" t="s">
        <v>8</v>
      </c>
      <c r="D365" s="56" t="s">
        <v>4</v>
      </c>
      <c r="E365" s="130">
        <v>4000</v>
      </c>
      <c r="F365" s="119">
        <f t="shared" si="6"/>
        <v>6.5400010169701579</v>
      </c>
      <c r="G365" s="120">
        <v>611.62070000000006</v>
      </c>
    </row>
    <row r="366" spans="1:7" x14ac:dyDescent="0.3">
      <c r="A366" s="116">
        <v>45727</v>
      </c>
      <c r="B366" s="122" t="s">
        <v>28</v>
      </c>
      <c r="C366" s="50" t="s">
        <v>8</v>
      </c>
      <c r="D366" s="56" t="s">
        <v>4</v>
      </c>
      <c r="E366" s="130">
        <v>4000</v>
      </c>
      <c r="F366" s="119">
        <f t="shared" si="6"/>
        <v>6.5400010169701579</v>
      </c>
      <c r="G366" s="120">
        <v>611.62070000000006</v>
      </c>
    </row>
    <row r="367" spans="1:7" x14ac:dyDescent="0.3">
      <c r="A367" s="116">
        <v>45727</v>
      </c>
      <c r="B367" s="122" t="s">
        <v>28</v>
      </c>
      <c r="C367" s="50" t="s">
        <v>8</v>
      </c>
      <c r="D367" s="56" t="s">
        <v>4</v>
      </c>
      <c r="E367" s="130">
        <v>4000</v>
      </c>
      <c r="F367" s="119">
        <f t="shared" si="6"/>
        <v>6.5400010169701579</v>
      </c>
      <c r="G367" s="120">
        <v>611.62070000000006</v>
      </c>
    </row>
    <row r="368" spans="1:7" x14ac:dyDescent="0.3">
      <c r="A368" s="116">
        <v>45727</v>
      </c>
      <c r="B368" s="122" t="s">
        <v>28</v>
      </c>
      <c r="C368" s="50" t="s">
        <v>8</v>
      </c>
      <c r="D368" s="56" t="s">
        <v>4</v>
      </c>
      <c r="E368" s="130">
        <v>4000</v>
      </c>
      <c r="F368" s="119">
        <f t="shared" si="6"/>
        <v>6.5400010169701579</v>
      </c>
      <c r="G368" s="120">
        <v>611.62070000000006</v>
      </c>
    </row>
    <row r="369" spans="1:7" x14ac:dyDescent="0.3">
      <c r="A369" s="116">
        <v>45727</v>
      </c>
      <c r="B369" s="122" t="s">
        <v>28</v>
      </c>
      <c r="C369" s="50" t="s">
        <v>8</v>
      </c>
      <c r="D369" s="56" t="s">
        <v>4</v>
      </c>
      <c r="E369" s="130">
        <v>4000</v>
      </c>
      <c r="F369" s="119">
        <f t="shared" si="6"/>
        <v>6.5400010169701579</v>
      </c>
      <c r="G369" s="120">
        <v>611.62070000000006</v>
      </c>
    </row>
    <row r="370" spans="1:7" x14ac:dyDescent="0.3">
      <c r="A370" s="116">
        <v>45727</v>
      </c>
      <c r="B370" s="122" t="s">
        <v>28</v>
      </c>
      <c r="C370" s="50" t="s">
        <v>8</v>
      </c>
      <c r="D370" s="56" t="s">
        <v>4</v>
      </c>
      <c r="E370" s="130">
        <v>4000</v>
      </c>
      <c r="F370" s="119">
        <f t="shared" si="6"/>
        <v>6.5400010169701579</v>
      </c>
      <c r="G370" s="120">
        <v>611.62070000000006</v>
      </c>
    </row>
    <row r="371" spans="1:7" x14ac:dyDescent="0.3">
      <c r="A371" s="116">
        <v>45727</v>
      </c>
      <c r="B371" s="129" t="s">
        <v>25</v>
      </c>
      <c r="C371" s="50" t="s">
        <v>8</v>
      </c>
      <c r="D371" s="56" t="s">
        <v>2</v>
      </c>
      <c r="E371" s="130">
        <v>20000</v>
      </c>
      <c r="F371" s="119">
        <f t="shared" si="6"/>
        <v>32.700005084850787</v>
      </c>
      <c r="G371" s="120">
        <v>611.62070000000006</v>
      </c>
    </row>
    <row r="372" spans="1:7" x14ac:dyDescent="0.3">
      <c r="A372" s="131">
        <v>45727</v>
      </c>
      <c r="B372" s="129" t="s">
        <v>175</v>
      </c>
      <c r="C372" s="56" t="s">
        <v>27</v>
      </c>
      <c r="D372" s="56" t="s">
        <v>4</v>
      </c>
      <c r="E372" s="132">
        <v>46000</v>
      </c>
      <c r="F372" s="119">
        <f t="shared" si="6"/>
        <v>75.210011695156808</v>
      </c>
      <c r="G372" s="120">
        <v>611.62070000000006</v>
      </c>
    </row>
    <row r="373" spans="1:7" x14ac:dyDescent="0.3">
      <c r="A373" s="131">
        <v>45728</v>
      </c>
      <c r="B373" s="129" t="s">
        <v>176</v>
      </c>
      <c r="C373" s="56" t="s">
        <v>11</v>
      </c>
      <c r="D373" s="56" t="s">
        <v>9</v>
      </c>
      <c r="E373" s="132">
        <v>50000</v>
      </c>
      <c r="F373" s="119">
        <f t="shared" si="6"/>
        <v>81.750012712126974</v>
      </c>
      <c r="G373" s="120">
        <v>611.62070000000006</v>
      </c>
    </row>
    <row r="374" spans="1:7" x14ac:dyDescent="0.3">
      <c r="A374" s="131">
        <v>45728</v>
      </c>
      <c r="B374" s="129" t="s">
        <v>30</v>
      </c>
      <c r="C374" s="56" t="s">
        <v>14</v>
      </c>
      <c r="D374" s="56" t="s">
        <v>9</v>
      </c>
      <c r="E374" s="132">
        <v>48700</v>
      </c>
      <c r="F374" s="119">
        <f t="shared" si="6"/>
        <v>79.624512381611666</v>
      </c>
      <c r="G374" s="120">
        <v>611.62070000000006</v>
      </c>
    </row>
    <row r="375" spans="1:7" x14ac:dyDescent="0.3">
      <c r="A375" s="131">
        <v>45728</v>
      </c>
      <c r="B375" s="129" t="s">
        <v>159</v>
      </c>
      <c r="C375" s="56" t="s">
        <v>26</v>
      </c>
      <c r="D375" s="56" t="s">
        <v>4</v>
      </c>
      <c r="E375" s="132">
        <v>12000</v>
      </c>
      <c r="F375" s="119">
        <f t="shared" si="6"/>
        <v>19.620003050910473</v>
      </c>
      <c r="G375" s="120">
        <v>611.62070000000006</v>
      </c>
    </row>
    <row r="376" spans="1:7" x14ac:dyDescent="0.3">
      <c r="A376" s="66">
        <v>45730</v>
      </c>
      <c r="B376" s="133" t="s">
        <v>177</v>
      </c>
      <c r="C376" s="56" t="s">
        <v>22</v>
      </c>
      <c r="D376" s="56" t="s">
        <v>9</v>
      </c>
      <c r="E376" s="128">
        <v>2954.299567</v>
      </c>
      <c r="F376" s="119">
        <f t="shared" si="6"/>
        <v>4.8302805431536244</v>
      </c>
      <c r="G376" s="120">
        <v>611.62070000000006</v>
      </c>
    </row>
    <row r="377" spans="1:7" x14ac:dyDescent="0.3">
      <c r="A377" s="48">
        <v>45733</v>
      </c>
      <c r="B377" s="126" t="s">
        <v>178</v>
      </c>
      <c r="C377" s="56" t="s">
        <v>16</v>
      </c>
      <c r="D377" s="56" t="s">
        <v>2</v>
      </c>
      <c r="E377" s="127">
        <v>165690</v>
      </c>
      <c r="F377" s="119">
        <f t="shared" si="6"/>
        <v>270.90319212544637</v>
      </c>
      <c r="G377" s="120">
        <v>611.62070000000006</v>
      </c>
    </row>
    <row r="378" spans="1:7" x14ac:dyDescent="0.3">
      <c r="A378" s="48">
        <v>45733</v>
      </c>
      <c r="B378" s="126" t="s">
        <v>178</v>
      </c>
      <c r="C378" s="56" t="s">
        <v>16</v>
      </c>
      <c r="D378" s="56" t="s">
        <v>4</v>
      </c>
      <c r="E378" s="127">
        <v>134064</v>
      </c>
      <c r="F378" s="119">
        <f t="shared" si="6"/>
        <v>232.1706616458618</v>
      </c>
      <c r="G378" s="124">
        <v>577.43730000000005</v>
      </c>
    </row>
    <row r="379" spans="1:7" x14ac:dyDescent="0.3">
      <c r="A379" s="48">
        <v>45733</v>
      </c>
      <c r="B379" s="126" t="s">
        <v>178</v>
      </c>
      <c r="C379" s="56" t="s">
        <v>16</v>
      </c>
      <c r="D379" s="56" t="s">
        <v>9</v>
      </c>
      <c r="E379" s="127">
        <v>144328</v>
      </c>
      <c r="F379" s="119">
        <f t="shared" si="6"/>
        <v>249.94575168594059</v>
      </c>
      <c r="G379" s="124">
        <v>577.43730000000005</v>
      </c>
    </row>
    <row r="380" spans="1:7" x14ac:dyDescent="0.3">
      <c r="A380" s="48">
        <v>45733</v>
      </c>
      <c r="B380" s="126" t="s">
        <v>179</v>
      </c>
      <c r="C380" s="56" t="s">
        <v>16</v>
      </c>
      <c r="D380" s="56" t="s">
        <v>9</v>
      </c>
      <c r="E380" s="127">
        <v>3684</v>
      </c>
      <c r="F380" s="119">
        <f t="shared" si="6"/>
        <v>6.3799134555388086</v>
      </c>
      <c r="G380" s="124">
        <v>577.43730000000005</v>
      </c>
    </row>
    <row r="381" spans="1:7" x14ac:dyDescent="0.3">
      <c r="A381" s="48">
        <v>45733</v>
      </c>
      <c r="B381" s="126" t="s">
        <v>179</v>
      </c>
      <c r="C381" s="56" t="s">
        <v>16</v>
      </c>
      <c r="D381" s="56" t="s">
        <v>9</v>
      </c>
      <c r="E381" s="127">
        <v>3684</v>
      </c>
      <c r="F381" s="119">
        <f t="shared" si="6"/>
        <v>6.3799134555388086</v>
      </c>
      <c r="G381" s="124">
        <v>577.43730000000005</v>
      </c>
    </row>
    <row r="382" spans="1:7" x14ac:dyDescent="0.3">
      <c r="A382" s="48">
        <v>45733</v>
      </c>
      <c r="B382" s="126" t="s">
        <v>179</v>
      </c>
      <c r="C382" s="56" t="s">
        <v>16</v>
      </c>
      <c r="D382" s="56" t="s">
        <v>4</v>
      </c>
      <c r="E382" s="127">
        <v>7895</v>
      </c>
      <c r="F382" s="119">
        <f t="shared" si="6"/>
        <v>13.672480111693512</v>
      </c>
      <c r="G382" s="124">
        <v>577.43730000000005</v>
      </c>
    </row>
    <row r="383" spans="1:7" x14ac:dyDescent="0.3">
      <c r="A383" s="48">
        <v>45733</v>
      </c>
      <c r="B383" s="134" t="s">
        <v>180</v>
      </c>
      <c r="C383" s="56" t="s">
        <v>16</v>
      </c>
      <c r="D383" s="56" t="s">
        <v>9</v>
      </c>
      <c r="E383" s="127">
        <v>100017</v>
      </c>
      <c r="F383" s="119">
        <f t="shared" si="6"/>
        <v>173.20841587476249</v>
      </c>
      <c r="G383" s="124">
        <v>577.43730000000005</v>
      </c>
    </row>
    <row r="384" spans="1:7" x14ac:dyDescent="0.3">
      <c r="A384" s="131">
        <v>45733</v>
      </c>
      <c r="B384" s="122" t="s">
        <v>28</v>
      </c>
      <c r="C384" s="50" t="s">
        <v>8</v>
      </c>
      <c r="D384" s="50" t="s">
        <v>9</v>
      </c>
      <c r="E384" s="132">
        <v>4000</v>
      </c>
      <c r="F384" s="119">
        <f t="shared" si="6"/>
        <v>6.9271590179574467</v>
      </c>
      <c r="G384" s="124">
        <v>577.43730000000005</v>
      </c>
    </row>
    <row r="385" spans="1:7" x14ac:dyDescent="0.3">
      <c r="A385" s="131">
        <v>45733</v>
      </c>
      <c r="B385" s="122" t="s">
        <v>28</v>
      </c>
      <c r="C385" s="50" t="s">
        <v>8</v>
      </c>
      <c r="D385" s="50" t="s">
        <v>3</v>
      </c>
      <c r="E385" s="132">
        <v>4000</v>
      </c>
      <c r="F385" s="119">
        <f t="shared" si="6"/>
        <v>6.9271590179574467</v>
      </c>
      <c r="G385" s="124">
        <v>577.43730000000005</v>
      </c>
    </row>
    <row r="386" spans="1:7" x14ac:dyDescent="0.3">
      <c r="A386" s="131">
        <v>45733</v>
      </c>
      <c r="B386" s="122" t="s">
        <v>28</v>
      </c>
      <c r="C386" s="50" t="s">
        <v>8</v>
      </c>
      <c r="D386" s="50" t="s">
        <v>3</v>
      </c>
      <c r="E386" s="132">
        <v>4000</v>
      </c>
      <c r="F386" s="119">
        <f t="shared" si="6"/>
        <v>6.9271590179574467</v>
      </c>
      <c r="G386" s="124">
        <v>577.43730000000005</v>
      </c>
    </row>
    <row r="387" spans="1:7" x14ac:dyDescent="0.3">
      <c r="A387" s="131">
        <v>45733</v>
      </c>
      <c r="B387" s="122" t="s">
        <v>28</v>
      </c>
      <c r="C387" s="50" t="s">
        <v>8</v>
      </c>
      <c r="D387" s="56" t="s">
        <v>4</v>
      </c>
      <c r="E387" s="132">
        <v>4000</v>
      </c>
      <c r="F387" s="119">
        <f t="shared" si="6"/>
        <v>6.9271590179574467</v>
      </c>
      <c r="G387" s="124">
        <v>577.43730000000005</v>
      </c>
    </row>
    <row r="388" spans="1:7" x14ac:dyDescent="0.3">
      <c r="A388" s="131">
        <v>45733</v>
      </c>
      <c r="B388" s="122" t="s">
        <v>28</v>
      </c>
      <c r="C388" s="50" t="s">
        <v>8</v>
      </c>
      <c r="D388" s="56" t="s">
        <v>4</v>
      </c>
      <c r="E388" s="132">
        <v>4000</v>
      </c>
      <c r="F388" s="119">
        <f t="shared" si="6"/>
        <v>6.9271590179574467</v>
      </c>
      <c r="G388" s="124">
        <v>577.43730000000005</v>
      </c>
    </row>
    <row r="389" spans="1:7" x14ac:dyDescent="0.3">
      <c r="A389" s="131">
        <v>45733</v>
      </c>
      <c r="B389" s="122" t="s">
        <v>28</v>
      </c>
      <c r="C389" s="50" t="s">
        <v>8</v>
      </c>
      <c r="D389" s="56" t="s">
        <v>4</v>
      </c>
      <c r="E389" s="132">
        <v>4000</v>
      </c>
      <c r="F389" s="119">
        <f t="shared" si="6"/>
        <v>6.9271590179574467</v>
      </c>
      <c r="G389" s="124">
        <v>577.43730000000005</v>
      </c>
    </row>
    <row r="390" spans="1:7" x14ac:dyDescent="0.3">
      <c r="A390" s="131">
        <v>45733</v>
      </c>
      <c r="B390" s="122" t="s">
        <v>28</v>
      </c>
      <c r="C390" s="50" t="s">
        <v>8</v>
      </c>
      <c r="D390" s="56" t="s">
        <v>4</v>
      </c>
      <c r="E390" s="132">
        <v>4000</v>
      </c>
      <c r="F390" s="119">
        <f t="shared" si="6"/>
        <v>6.9271590179574467</v>
      </c>
      <c r="G390" s="124">
        <v>577.43730000000005</v>
      </c>
    </row>
    <row r="391" spans="1:7" x14ac:dyDescent="0.3">
      <c r="A391" s="131">
        <v>45733</v>
      </c>
      <c r="B391" s="122" t="s">
        <v>28</v>
      </c>
      <c r="C391" s="50" t="s">
        <v>8</v>
      </c>
      <c r="D391" s="56" t="s">
        <v>4</v>
      </c>
      <c r="E391" s="132">
        <v>4000</v>
      </c>
      <c r="F391" s="119">
        <f t="shared" si="6"/>
        <v>6.9271590179574467</v>
      </c>
      <c r="G391" s="124">
        <v>577.43730000000005</v>
      </c>
    </row>
    <row r="392" spans="1:7" x14ac:dyDescent="0.3">
      <c r="A392" s="131">
        <v>45733</v>
      </c>
      <c r="B392" s="122" t="s">
        <v>28</v>
      </c>
      <c r="C392" s="50" t="s">
        <v>8</v>
      </c>
      <c r="D392" s="56" t="s">
        <v>4</v>
      </c>
      <c r="E392" s="132">
        <v>4000</v>
      </c>
      <c r="F392" s="119">
        <f t="shared" ref="F392:F435" si="7">E392/G392</f>
        <v>6.9271590179574467</v>
      </c>
      <c r="G392" s="124">
        <v>577.43730000000005</v>
      </c>
    </row>
    <row r="393" spans="1:7" x14ac:dyDescent="0.3">
      <c r="A393" s="135">
        <v>45733</v>
      </c>
      <c r="B393" s="136" t="s">
        <v>32</v>
      </c>
      <c r="C393" s="56" t="s">
        <v>99</v>
      </c>
      <c r="D393" s="56" t="s">
        <v>4</v>
      </c>
      <c r="E393" s="130">
        <v>5000</v>
      </c>
      <c r="F393" s="119">
        <f t="shared" si="7"/>
        <v>8.6589487724468093</v>
      </c>
      <c r="G393" s="124">
        <v>577.43730000000005</v>
      </c>
    </row>
    <row r="394" spans="1:7" x14ac:dyDescent="0.3">
      <c r="A394" s="135">
        <v>45734</v>
      </c>
      <c r="B394" s="129" t="s">
        <v>181</v>
      </c>
      <c r="C394" s="56" t="s">
        <v>16</v>
      </c>
      <c r="D394" s="56" t="s">
        <v>9</v>
      </c>
      <c r="E394" s="130">
        <v>100000</v>
      </c>
      <c r="F394" s="119">
        <f t="shared" si="7"/>
        <v>163.50002542425395</v>
      </c>
      <c r="G394" s="120">
        <v>611.62070000000006</v>
      </c>
    </row>
    <row r="395" spans="1:7" x14ac:dyDescent="0.3">
      <c r="A395" s="135">
        <v>45735</v>
      </c>
      <c r="B395" s="136" t="s">
        <v>182</v>
      </c>
      <c r="C395" s="56" t="s">
        <v>10</v>
      </c>
      <c r="D395" s="56" t="s">
        <v>9</v>
      </c>
      <c r="E395" s="130">
        <v>300</v>
      </c>
      <c r="F395" s="119">
        <f t="shared" si="7"/>
        <v>0.51953692634680848</v>
      </c>
      <c r="G395" s="124">
        <v>577.43730000000005</v>
      </c>
    </row>
    <row r="396" spans="1:7" x14ac:dyDescent="0.3">
      <c r="A396" s="48">
        <v>45735</v>
      </c>
      <c r="B396" s="126" t="s">
        <v>160</v>
      </c>
      <c r="C396" s="56" t="s">
        <v>22</v>
      </c>
      <c r="D396" s="56" t="s">
        <v>9</v>
      </c>
      <c r="E396" s="127">
        <v>100</v>
      </c>
      <c r="F396" s="119">
        <f t="shared" si="7"/>
        <v>0.17317897544893618</v>
      </c>
      <c r="G396" s="124">
        <v>577.43730000000005</v>
      </c>
    </row>
    <row r="397" spans="1:7" x14ac:dyDescent="0.3">
      <c r="A397" s="48">
        <v>45736</v>
      </c>
      <c r="B397" s="134" t="s">
        <v>183</v>
      </c>
      <c r="C397" s="56" t="s">
        <v>12</v>
      </c>
      <c r="D397" s="56" t="s">
        <v>9</v>
      </c>
      <c r="E397" s="127">
        <v>314883</v>
      </c>
      <c r="F397" s="119">
        <f t="shared" si="7"/>
        <v>532.92327480478559</v>
      </c>
      <c r="G397" s="124">
        <v>590.85991339999998</v>
      </c>
    </row>
    <row r="398" spans="1:7" x14ac:dyDescent="0.3">
      <c r="A398" s="135">
        <v>45736</v>
      </c>
      <c r="B398" s="136" t="s">
        <v>34</v>
      </c>
      <c r="C398" s="56" t="s">
        <v>7</v>
      </c>
      <c r="D398" s="56" t="s">
        <v>4</v>
      </c>
      <c r="E398" s="130">
        <v>15000</v>
      </c>
      <c r="F398" s="119">
        <f t="shared" si="7"/>
        <v>25.386728156400263</v>
      </c>
      <c r="G398" s="124">
        <v>590.85991339999998</v>
      </c>
    </row>
    <row r="399" spans="1:7" x14ac:dyDescent="0.3">
      <c r="A399" s="135">
        <v>45736</v>
      </c>
      <c r="B399" s="136" t="s">
        <v>34</v>
      </c>
      <c r="C399" s="56" t="s">
        <v>7</v>
      </c>
      <c r="D399" s="56" t="s">
        <v>4</v>
      </c>
      <c r="E399" s="130">
        <v>5000</v>
      </c>
      <c r="F399" s="119">
        <f t="shared" si="7"/>
        <v>8.4622427188000877</v>
      </c>
      <c r="G399" s="124">
        <v>590.85991339999998</v>
      </c>
    </row>
    <row r="400" spans="1:7" x14ac:dyDescent="0.3">
      <c r="A400" s="135">
        <v>45736</v>
      </c>
      <c r="B400" s="136" t="s">
        <v>34</v>
      </c>
      <c r="C400" s="56" t="s">
        <v>7</v>
      </c>
      <c r="D400" s="56" t="s">
        <v>4</v>
      </c>
      <c r="E400" s="130">
        <v>5000</v>
      </c>
      <c r="F400" s="119">
        <f t="shared" si="7"/>
        <v>8.4622427188000877</v>
      </c>
      <c r="G400" s="124">
        <v>590.85991339999998</v>
      </c>
    </row>
    <row r="401" spans="1:7" x14ac:dyDescent="0.3">
      <c r="A401" s="135">
        <v>45708</v>
      </c>
      <c r="B401" s="136" t="s">
        <v>32</v>
      </c>
      <c r="C401" s="56" t="s">
        <v>99</v>
      </c>
      <c r="D401" s="56" t="s">
        <v>4</v>
      </c>
      <c r="E401" s="130">
        <v>5000</v>
      </c>
      <c r="F401" s="119">
        <f t="shared" si="7"/>
        <v>8.4622427188000877</v>
      </c>
      <c r="G401" s="124">
        <v>590.85991339999998</v>
      </c>
    </row>
    <row r="402" spans="1:7" x14ac:dyDescent="0.3">
      <c r="A402" s="135">
        <v>45736</v>
      </c>
      <c r="B402" s="136" t="s">
        <v>184</v>
      </c>
      <c r="C402" s="56" t="s">
        <v>12</v>
      </c>
      <c r="D402" s="56" t="s">
        <v>9</v>
      </c>
      <c r="E402" s="130">
        <v>26700</v>
      </c>
      <c r="F402" s="119">
        <f t="shared" si="7"/>
        <v>45.188376118392469</v>
      </c>
      <c r="G402" s="124">
        <v>590.85991339999998</v>
      </c>
    </row>
    <row r="403" spans="1:7" x14ac:dyDescent="0.3">
      <c r="A403" s="135">
        <v>45737</v>
      </c>
      <c r="B403" s="136" t="s">
        <v>25</v>
      </c>
      <c r="C403" s="56" t="s">
        <v>8</v>
      </c>
      <c r="D403" s="56" t="s">
        <v>2</v>
      </c>
      <c r="E403" s="130">
        <v>20000</v>
      </c>
      <c r="F403" s="119">
        <f t="shared" si="7"/>
        <v>33.848970875200351</v>
      </c>
      <c r="G403" s="124">
        <v>590.85991339999998</v>
      </c>
    </row>
    <row r="404" spans="1:7" x14ac:dyDescent="0.3">
      <c r="A404" s="135">
        <v>45737</v>
      </c>
      <c r="B404" s="136" t="s">
        <v>161</v>
      </c>
      <c r="C404" s="56" t="s">
        <v>11</v>
      </c>
      <c r="D404" s="56" t="s">
        <v>9</v>
      </c>
      <c r="E404" s="130">
        <v>1500</v>
      </c>
      <c r="F404" s="119">
        <f t="shared" si="7"/>
        <v>2.5386728156400262</v>
      </c>
      <c r="G404" s="124">
        <v>590.85991339999998</v>
      </c>
    </row>
    <row r="405" spans="1:7" x14ac:dyDescent="0.3">
      <c r="A405" s="135">
        <v>45737</v>
      </c>
      <c r="B405" s="136" t="s">
        <v>34</v>
      </c>
      <c r="C405" s="56" t="s">
        <v>7</v>
      </c>
      <c r="D405" s="56" t="s">
        <v>4</v>
      </c>
      <c r="E405" s="130">
        <v>5000</v>
      </c>
      <c r="F405" s="119">
        <f t="shared" si="7"/>
        <v>8.4622427188000877</v>
      </c>
      <c r="G405" s="124">
        <v>590.85991339999998</v>
      </c>
    </row>
    <row r="406" spans="1:7" x14ac:dyDescent="0.3">
      <c r="A406" s="135">
        <v>45737</v>
      </c>
      <c r="B406" s="129" t="s">
        <v>34</v>
      </c>
      <c r="C406" s="56" t="s">
        <v>7</v>
      </c>
      <c r="D406" s="56" t="s">
        <v>4</v>
      </c>
      <c r="E406" s="130">
        <v>10000</v>
      </c>
      <c r="F406" s="119">
        <f t="shared" si="7"/>
        <v>16.350002542425393</v>
      </c>
      <c r="G406" s="120">
        <v>611.62070000000006</v>
      </c>
    </row>
    <row r="407" spans="1:7" x14ac:dyDescent="0.3">
      <c r="A407" s="135">
        <v>45740</v>
      </c>
      <c r="B407" s="122" t="s">
        <v>28</v>
      </c>
      <c r="C407" s="50" t="s">
        <v>8</v>
      </c>
      <c r="D407" s="50" t="s">
        <v>9</v>
      </c>
      <c r="E407" s="130">
        <v>4000</v>
      </c>
      <c r="F407" s="119">
        <f t="shared" si="7"/>
        <v>6.7697941750400696</v>
      </c>
      <c r="G407" s="124">
        <v>590.85991339999998</v>
      </c>
    </row>
    <row r="408" spans="1:7" x14ac:dyDescent="0.3">
      <c r="A408" s="135">
        <v>45740</v>
      </c>
      <c r="B408" s="122" t="s">
        <v>28</v>
      </c>
      <c r="C408" s="50" t="s">
        <v>8</v>
      </c>
      <c r="D408" s="50" t="s">
        <v>3</v>
      </c>
      <c r="E408" s="130">
        <v>4000</v>
      </c>
      <c r="F408" s="119">
        <f t="shared" si="7"/>
        <v>6.7697941750400696</v>
      </c>
      <c r="G408" s="124">
        <v>590.85991339999998</v>
      </c>
    </row>
    <row r="409" spans="1:7" x14ac:dyDescent="0.3">
      <c r="A409" s="135">
        <v>45740</v>
      </c>
      <c r="B409" s="122" t="s">
        <v>28</v>
      </c>
      <c r="C409" s="50" t="s">
        <v>8</v>
      </c>
      <c r="D409" s="50" t="s">
        <v>3</v>
      </c>
      <c r="E409" s="130">
        <v>4000</v>
      </c>
      <c r="F409" s="119">
        <f t="shared" si="7"/>
        <v>6.7697941750400696</v>
      </c>
      <c r="G409" s="124">
        <v>590.85991339999998</v>
      </c>
    </row>
    <row r="410" spans="1:7" x14ac:dyDescent="0.3">
      <c r="A410" s="135">
        <v>45740</v>
      </c>
      <c r="B410" s="122" t="s">
        <v>28</v>
      </c>
      <c r="C410" s="50" t="s">
        <v>8</v>
      </c>
      <c r="D410" s="56" t="s">
        <v>4</v>
      </c>
      <c r="E410" s="130">
        <v>4000</v>
      </c>
      <c r="F410" s="119">
        <f t="shared" si="7"/>
        <v>6.7697941750400696</v>
      </c>
      <c r="G410" s="124">
        <v>590.85991339999998</v>
      </c>
    </row>
    <row r="411" spans="1:7" x14ac:dyDescent="0.3">
      <c r="A411" s="135">
        <v>45740</v>
      </c>
      <c r="B411" s="122" t="s">
        <v>28</v>
      </c>
      <c r="C411" s="50" t="s">
        <v>8</v>
      </c>
      <c r="D411" s="56" t="s">
        <v>4</v>
      </c>
      <c r="E411" s="130">
        <v>4000</v>
      </c>
      <c r="F411" s="119">
        <f t="shared" si="7"/>
        <v>6.7697941750400696</v>
      </c>
      <c r="G411" s="124">
        <v>590.85991339999998</v>
      </c>
    </row>
    <row r="412" spans="1:7" x14ac:dyDescent="0.3">
      <c r="A412" s="135">
        <v>45740</v>
      </c>
      <c r="B412" s="122" t="s">
        <v>28</v>
      </c>
      <c r="C412" s="50" t="s">
        <v>8</v>
      </c>
      <c r="D412" s="56" t="s">
        <v>4</v>
      </c>
      <c r="E412" s="130">
        <v>4000</v>
      </c>
      <c r="F412" s="119">
        <f t="shared" si="7"/>
        <v>6.7697941750400696</v>
      </c>
      <c r="G412" s="124">
        <v>590.85991339999998</v>
      </c>
    </row>
    <row r="413" spans="1:7" x14ac:dyDescent="0.3">
      <c r="A413" s="135">
        <v>45740</v>
      </c>
      <c r="B413" s="122" t="s">
        <v>28</v>
      </c>
      <c r="C413" s="50" t="s">
        <v>8</v>
      </c>
      <c r="D413" s="56" t="s">
        <v>4</v>
      </c>
      <c r="E413" s="130">
        <v>4000</v>
      </c>
      <c r="F413" s="119">
        <f t="shared" si="7"/>
        <v>6.7697941750400696</v>
      </c>
      <c r="G413" s="124">
        <v>590.85991339999998</v>
      </c>
    </row>
    <row r="414" spans="1:7" x14ac:dyDescent="0.3">
      <c r="A414" s="135">
        <v>45740</v>
      </c>
      <c r="B414" s="122" t="s">
        <v>28</v>
      </c>
      <c r="C414" s="50" t="s">
        <v>8</v>
      </c>
      <c r="D414" s="56" t="s">
        <v>4</v>
      </c>
      <c r="E414" s="130">
        <v>4000</v>
      </c>
      <c r="F414" s="119">
        <f t="shared" si="7"/>
        <v>6.7697941750400696</v>
      </c>
      <c r="G414" s="124">
        <v>590.85991339999998</v>
      </c>
    </row>
    <row r="415" spans="1:7" x14ac:dyDescent="0.3">
      <c r="A415" s="135">
        <v>45740</v>
      </c>
      <c r="B415" s="122" t="s">
        <v>28</v>
      </c>
      <c r="C415" s="50" t="s">
        <v>8</v>
      </c>
      <c r="D415" s="56" t="s">
        <v>4</v>
      </c>
      <c r="E415" s="130">
        <v>4000</v>
      </c>
      <c r="F415" s="119">
        <f t="shared" si="7"/>
        <v>6.7697941750400696</v>
      </c>
      <c r="G415" s="124">
        <v>590.85991339999998</v>
      </c>
    </row>
    <row r="416" spans="1:7" x14ac:dyDescent="0.3">
      <c r="A416" s="135">
        <v>45741</v>
      </c>
      <c r="B416" s="137" t="s">
        <v>37</v>
      </c>
      <c r="C416" s="56" t="s">
        <v>12</v>
      </c>
      <c r="D416" s="56" t="s">
        <v>9</v>
      </c>
      <c r="E416" s="138">
        <v>49740</v>
      </c>
      <c r="F416" s="119">
        <f t="shared" si="7"/>
        <v>84.182390566623269</v>
      </c>
      <c r="G416" s="124">
        <v>590.85991339999998</v>
      </c>
    </row>
    <row r="417" spans="1:7" x14ac:dyDescent="0.3">
      <c r="A417" s="135">
        <v>45741</v>
      </c>
      <c r="B417" s="49" t="s">
        <v>116</v>
      </c>
      <c r="C417" s="56" t="s">
        <v>16</v>
      </c>
      <c r="D417" s="56" t="s">
        <v>9</v>
      </c>
      <c r="E417" s="138">
        <v>60000</v>
      </c>
      <c r="F417" s="119">
        <f t="shared" si="7"/>
        <v>101.54691262560105</v>
      </c>
      <c r="G417" s="124">
        <v>590.85991339999998</v>
      </c>
    </row>
    <row r="418" spans="1:7" x14ac:dyDescent="0.3">
      <c r="A418" s="48">
        <v>45741</v>
      </c>
      <c r="B418" s="126" t="s">
        <v>185</v>
      </c>
      <c r="C418" s="56" t="s">
        <v>16</v>
      </c>
      <c r="D418" s="56" t="s">
        <v>3</v>
      </c>
      <c r="E418" s="127">
        <v>3000000</v>
      </c>
      <c r="F418" s="119">
        <f t="shared" si="7"/>
        <v>5077.3456312800527</v>
      </c>
      <c r="G418" s="124">
        <v>590.85991339999998</v>
      </c>
    </row>
    <row r="419" spans="1:7" x14ac:dyDescent="0.3">
      <c r="A419" s="48">
        <v>45743</v>
      </c>
      <c r="B419" s="139" t="s">
        <v>162</v>
      </c>
      <c r="C419" s="56" t="s">
        <v>22</v>
      </c>
      <c r="D419" s="56" t="s">
        <v>9</v>
      </c>
      <c r="E419" s="127">
        <v>11700</v>
      </c>
      <c r="F419" s="119">
        <f t="shared" si="7"/>
        <v>19.801647961992206</v>
      </c>
      <c r="G419" s="124">
        <v>590.85991339999998</v>
      </c>
    </row>
    <row r="420" spans="1:7" x14ac:dyDescent="0.3">
      <c r="A420" s="135">
        <v>45743</v>
      </c>
      <c r="B420" s="140" t="s">
        <v>186</v>
      </c>
      <c r="C420" s="56" t="s">
        <v>12</v>
      </c>
      <c r="D420" s="56" t="s">
        <v>9</v>
      </c>
      <c r="E420" s="130">
        <v>3500</v>
      </c>
      <c r="F420" s="119">
        <f t="shared" si="7"/>
        <v>5.923569903160061</v>
      </c>
      <c r="G420" s="124">
        <v>590.85991339999998</v>
      </c>
    </row>
    <row r="421" spans="1:7" x14ac:dyDescent="0.3">
      <c r="A421" s="135">
        <v>45744</v>
      </c>
      <c r="B421" s="140" t="s">
        <v>163</v>
      </c>
      <c r="C421" s="56" t="s">
        <v>11</v>
      </c>
      <c r="D421" s="56" t="s">
        <v>9</v>
      </c>
      <c r="E421" s="130">
        <v>50000</v>
      </c>
      <c r="F421" s="119">
        <f t="shared" si="7"/>
        <v>84.62242718800087</v>
      </c>
      <c r="G421" s="124">
        <v>590.85991339999998</v>
      </c>
    </row>
    <row r="422" spans="1:7" x14ac:dyDescent="0.3">
      <c r="A422" s="141">
        <v>45747</v>
      </c>
      <c r="B422" s="142" t="s">
        <v>153</v>
      </c>
      <c r="C422" s="56" t="s">
        <v>13</v>
      </c>
      <c r="D422" s="56" t="s">
        <v>2</v>
      </c>
      <c r="E422" s="143">
        <v>32000</v>
      </c>
      <c r="F422" s="119">
        <f t="shared" si="7"/>
        <v>54.158353400320557</v>
      </c>
      <c r="G422" s="124">
        <v>590.85991339999998</v>
      </c>
    </row>
    <row r="423" spans="1:7" x14ac:dyDescent="0.3">
      <c r="A423" s="141">
        <v>45747</v>
      </c>
      <c r="B423" s="142" t="s">
        <v>153</v>
      </c>
      <c r="C423" s="56" t="s">
        <v>13</v>
      </c>
      <c r="D423" s="56" t="s">
        <v>9</v>
      </c>
      <c r="E423" s="143">
        <v>71500</v>
      </c>
      <c r="F423" s="119">
        <f t="shared" si="7"/>
        <v>121.01007087884125</v>
      </c>
      <c r="G423" s="124">
        <v>590.85991339999998</v>
      </c>
    </row>
    <row r="424" spans="1:7" x14ac:dyDescent="0.3">
      <c r="A424" s="141">
        <v>45747</v>
      </c>
      <c r="B424" s="142" t="s">
        <v>153</v>
      </c>
      <c r="C424" s="56" t="s">
        <v>13</v>
      </c>
      <c r="D424" s="56" t="s">
        <v>3</v>
      </c>
      <c r="E424" s="143">
        <v>45600</v>
      </c>
      <c r="F424" s="119">
        <f t="shared" si="7"/>
        <v>77.175653595456794</v>
      </c>
      <c r="G424" s="124">
        <v>590.85991339999998</v>
      </c>
    </row>
    <row r="425" spans="1:7" x14ac:dyDescent="0.3">
      <c r="A425" s="141">
        <v>45747</v>
      </c>
      <c r="B425" s="142" t="s">
        <v>153</v>
      </c>
      <c r="C425" s="56" t="s">
        <v>13</v>
      </c>
      <c r="D425" s="56" t="s">
        <v>3</v>
      </c>
      <c r="E425" s="143">
        <v>19600</v>
      </c>
      <c r="F425" s="119">
        <f t="shared" si="7"/>
        <v>33.171991457696343</v>
      </c>
      <c r="G425" s="124">
        <v>590.85991339999998</v>
      </c>
    </row>
    <row r="426" spans="1:7" x14ac:dyDescent="0.3">
      <c r="A426" s="141">
        <v>45747</v>
      </c>
      <c r="B426" s="142" t="s">
        <v>153</v>
      </c>
      <c r="C426" s="56" t="s">
        <v>13</v>
      </c>
      <c r="D426" s="56" t="s">
        <v>4</v>
      </c>
      <c r="E426" s="143">
        <v>43500</v>
      </c>
      <c r="F426" s="119">
        <f t="shared" si="7"/>
        <v>73.621511653560759</v>
      </c>
      <c r="G426" s="124">
        <v>590.85991339999998</v>
      </c>
    </row>
    <row r="427" spans="1:7" x14ac:dyDescent="0.3">
      <c r="A427" s="141">
        <v>45747</v>
      </c>
      <c r="B427" s="142" t="s">
        <v>153</v>
      </c>
      <c r="C427" s="56" t="s">
        <v>13</v>
      </c>
      <c r="D427" s="56" t="s">
        <v>4</v>
      </c>
      <c r="E427" s="144">
        <v>77000</v>
      </c>
      <c r="F427" s="119">
        <f t="shared" si="7"/>
        <v>133.34781109568084</v>
      </c>
      <c r="G427" s="124">
        <v>577.43730000000005</v>
      </c>
    </row>
    <row r="428" spans="1:7" x14ac:dyDescent="0.3">
      <c r="A428" s="141">
        <v>45747</v>
      </c>
      <c r="B428" s="142" t="s">
        <v>153</v>
      </c>
      <c r="C428" s="56" t="s">
        <v>13</v>
      </c>
      <c r="D428" s="56" t="s">
        <v>4</v>
      </c>
      <c r="E428" s="144">
        <v>48900</v>
      </c>
      <c r="F428" s="119">
        <f t="shared" si="7"/>
        <v>84.684518994529782</v>
      </c>
      <c r="G428" s="124">
        <v>577.43730000000005</v>
      </c>
    </row>
    <row r="429" spans="1:7" x14ac:dyDescent="0.3">
      <c r="A429" s="141">
        <v>45747</v>
      </c>
      <c r="B429" s="142" t="s">
        <v>153</v>
      </c>
      <c r="C429" s="56" t="s">
        <v>13</v>
      </c>
      <c r="D429" s="56" t="s">
        <v>4</v>
      </c>
      <c r="E429" s="144">
        <v>19000</v>
      </c>
      <c r="F429" s="119">
        <f t="shared" si="7"/>
        <v>32.156522331440328</v>
      </c>
      <c r="G429" s="124">
        <v>590.85991339999998</v>
      </c>
    </row>
    <row r="430" spans="1:7" x14ac:dyDescent="0.3">
      <c r="A430" s="141">
        <v>45747</v>
      </c>
      <c r="B430" s="142" t="s">
        <v>153</v>
      </c>
      <c r="C430" s="56" t="s">
        <v>13</v>
      </c>
      <c r="D430" s="56" t="s">
        <v>4</v>
      </c>
      <c r="E430" s="144">
        <v>16500</v>
      </c>
      <c r="F430" s="119">
        <f t="shared" si="7"/>
        <v>27.92540097204029</v>
      </c>
      <c r="G430" s="124">
        <v>590.85991339999998</v>
      </c>
    </row>
    <row r="431" spans="1:7" x14ac:dyDescent="0.3">
      <c r="A431" s="141">
        <v>45747</v>
      </c>
      <c r="B431" s="142" t="s">
        <v>153</v>
      </c>
      <c r="C431" s="56" t="s">
        <v>13</v>
      </c>
      <c r="D431" s="56" t="s">
        <v>4</v>
      </c>
      <c r="E431" s="144">
        <v>24000</v>
      </c>
      <c r="F431" s="119">
        <f t="shared" si="7"/>
        <v>40.61876505024042</v>
      </c>
      <c r="G431" s="124">
        <v>590.85991339999998</v>
      </c>
    </row>
    <row r="432" spans="1:7" x14ac:dyDescent="0.3">
      <c r="A432" s="141">
        <v>45747</v>
      </c>
      <c r="B432" s="142" t="s">
        <v>153</v>
      </c>
      <c r="C432" s="56" t="s">
        <v>13</v>
      </c>
      <c r="D432" s="56" t="s">
        <v>4</v>
      </c>
      <c r="E432" s="144">
        <v>64000</v>
      </c>
      <c r="F432" s="119">
        <f t="shared" si="7"/>
        <v>108.31670680064111</v>
      </c>
      <c r="G432" s="124">
        <v>590.85991339999998</v>
      </c>
    </row>
    <row r="433" spans="1:7" x14ac:dyDescent="0.3">
      <c r="A433" s="141">
        <v>45747</v>
      </c>
      <c r="B433" s="142" t="s">
        <v>153</v>
      </c>
      <c r="C433" s="56" t="s">
        <v>13</v>
      </c>
      <c r="D433" s="56" t="s">
        <v>9</v>
      </c>
      <c r="E433" s="144">
        <v>24000</v>
      </c>
      <c r="F433" s="119">
        <f t="shared" si="7"/>
        <v>40.61876505024042</v>
      </c>
      <c r="G433" s="124">
        <v>590.85991339999998</v>
      </c>
    </row>
    <row r="434" spans="1:7" x14ac:dyDescent="0.3">
      <c r="A434" s="141">
        <v>45747</v>
      </c>
      <c r="B434" s="142" t="s">
        <v>153</v>
      </c>
      <c r="C434" s="56" t="s">
        <v>13</v>
      </c>
      <c r="D434" s="56" t="s">
        <v>9</v>
      </c>
      <c r="E434" s="144">
        <v>18000</v>
      </c>
      <c r="F434" s="119">
        <f t="shared" si="7"/>
        <v>29.430004576365707</v>
      </c>
      <c r="G434" s="120">
        <v>611.62070000000006</v>
      </c>
    </row>
    <row r="435" spans="1:7" ht="15" thickBot="1" x14ac:dyDescent="0.35">
      <c r="A435" s="72">
        <v>45747</v>
      </c>
      <c r="B435" s="145" t="s">
        <v>164</v>
      </c>
      <c r="C435" s="74" t="s">
        <v>22</v>
      </c>
      <c r="D435" s="74" t="s">
        <v>9</v>
      </c>
      <c r="E435" s="146">
        <v>20475</v>
      </c>
      <c r="F435" s="147">
        <f t="shared" si="7"/>
        <v>34.652883933486358</v>
      </c>
      <c r="G435" s="148">
        <v>590.85991339999998</v>
      </c>
    </row>
  </sheetData>
  <autoFilter ref="A1:G326" xr:uid="{CFD68E52-8C66-42FF-9E82-88C63B3049B7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A399B-6A0D-44B4-BFFC-F37639DB141C}">
  <dimension ref="A2:R12"/>
  <sheetViews>
    <sheetView topLeftCell="B1" workbookViewId="0">
      <selection activeCell="D19" sqref="D19"/>
    </sheetView>
  </sheetViews>
  <sheetFormatPr baseColWidth="10" defaultRowHeight="14.4" x14ac:dyDescent="0.3"/>
  <cols>
    <col min="1" max="1" width="25.6640625" bestFit="1" customWidth="1"/>
    <col min="2" max="2" width="12.109375" style="150" customWidth="1"/>
    <col min="3" max="3" width="10.21875" style="150" customWidth="1"/>
    <col min="4" max="4" width="12.109375" style="150" customWidth="1"/>
    <col min="5" max="5" width="10.6640625" style="150" customWidth="1"/>
    <col min="6" max="6" width="9.21875" style="150" bestFit="1" customWidth="1"/>
    <col min="7" max="7" width="12.109375" style="150" customWidth="1"/>
    <col min="8" max="8" width="9.21875" style="150" customWidth="1"/>
    <col min="9" max="9" width="12.33203125" style="150" customWidth="1"/>
    <col min="10" max="10" width="12.6640625" style="150" bestFit="1" customWidth="1"/>
    <col min="11" max="11" width="10.88671875" style="150" customWidth="1"/>
    <col min="12" max="12" width="10.21875" style="150" customWidth="1"/>
    <col min="13" max="13" width="11.21875" style="150" bestFit="1" customWidth="1"/>
    <col min="14" max="14" width="8.6640625" style="150" customWidth="1"/>
    <col min="15" max="15" width="10.44140625" style="150" bestFit="1" customWidth="1"/>
    <col min="16" max="16" width="10.6640625" style="150" customWidth="1"/>
    <col min="17" max="17" width="9.44140625" style="150" customWidth="1"/>
    <col min="18" max="18" width="13.21875" style="150" bestFit="1" customWidth="1"/>
  </cols>
  <sheetData>
    <row r="2" spans="1:18" ht="15" thickBot="1" x14ac:dyDescent="0.35"/>
    <row r="3" spans="1:18" ht="15" thickBot="1" x14ac:dyDescent="0.35">
      <c r="A3" s="163" t="s">
        <v>20</v>
      </c>
      <c r="B3" s="164" t="s">
        <v>21</v>
      </c>
      <c r="C3" s="151"/>
      <c r="D3" s="152"/>
      <c r="E3" s="151"/>
      <c r="F3" s="152"/>
      <c r="G3" s="151"/>
      <c r="H3" s="152"/>
      <c r="I3" s="151"/>
      <c r="J3" s="152"/>
      <c r="K3" s="151"/>
      <c r="L3" s="152"/>
      <c r="M3" s="151"/>
      <c r="N3" s="152"/>
      <c r="O3" s="151"/>
      <c r="P3" s="153"/>
      <c r="Q3" s="151"/>
      <c r="R3" s="151"/>
    </row>
    <row r="4" spans="1:18" ht="15" thickBot="1" x14ac:dyDescent="0.35">
      <c r="A4" s="163" t="s">
        <v>18</v>
      </c>
      <c r="B4" s="154" t="s">
        <v>22</v>
      </c>
      <c r="C4" s="151" t="s">
        <v>114</v>
      </c>
      <c r="D4" s="152" t="s">
        <v>157</v>
      </c>
      <c r="E4" s="151" t="s">
        <v>27</v>
      </c>
      <c r="F4" s="152" t="s">
        <v>14</v>
      </c>
      <c r="G4" s="151" t="s">
        <v>26</v>
      </c>
      <c r="H4" s="152" t="s">
        <v>155</v>
      </c>
      <c r="I4" s="151" t="s">
        <v>12</v>
      </c>
      <c r="J4" s="152" t="s">
        <v>16</v>
      </c>
      <c r="K4" s="151" t="s">
        <v>11</v>
      </c>
      <c r="L4" s="152" t="s">
        <v>15</v>
      </c>
      <c r="M4" s="151" t="s">
        <v>8</v>
      </c>
      <c r="N4" s="152" t="s">
        <v>10</v>
      </c>
      <c r="O4" s="151" t="s">
        <v>13</v>
      </c>
      <c r="P4" s="153" t="s">
        <v>7</v>
      </c>
      <c r="Q4" s="151" t="s">
        <v>99</v>
      </c>
      <c r="R4" s="151" t="s">
        <v>19</v>
      </c>
    </row>
    <row r="5" spans="1:18" x14ac:dyDescent="0.3">
      <c r="A5" s="155" t="s">
        <v>4</v>
      </c>
      <c r="B5" s="156"/>
      <c r="C5" s="157"/>
      <c r="D5" s="156"/>
      <c r="E5" s="157">
        <v>46000</v>
      </c>
      <c r="F5" s="156"/>
      <c r="G5" s="157">
        <v>14000</v>
      </c>
      <c r="H5" s="156"/>
      <c r="I5" s="157"/>
      <c r="J5" s="156">
        <v>3505851</v>
      </c>
      <c r="K5" s="157"/>
      <c r="L5" s="156"/>
      <c r="M5" s="157">
        <v>111000</v>
      </c>
      <c r="N5" s="156"/>
      <c r="O5" s="157">
        <v>292900</v>
      </c>
      <c r="P5" s="158">
        <v>40000</v>
      </c>
      <c r="Q5" s="156">
        <v>10000</v>
      </c>
      <c r="R5" s="157">
        <v>4019751</v>
      </c>
    </row>
    <row r="6" spans="1:18" x14ac:dyDescent="0.3">
      <c r="A6" s="155" t="s">
        <v>3</v>
      </c>
      <c r="B6" s="156"/>
      <c r="C6" s="157"/>
      <c r="D6" s="156"/>
      <c r="E6" s="157"/>
      <c r="F6" s="156"/>
      <c r="G6" s="157"/>
      <c r="H6" s="156"/>
      <c r="I6" s="157"/>
      <c r="J6" s="156">
        <v>3620000</v>
      </c>
      <c r="K6" s="157"/>
      <c r="L6" s="156"/>
      <c r="M6" s="157">
        <v>32000</v>
      </c>
      <c r="N6" s="156"/>
      <c r="O6" s="157">
        <v>65200</v>
      </c>
      <c r="P6" s="158">
        <v>25000</v>
      </c>
      <c r="Q6" s="156"/>
      <c r="R6" s="157">
        <v>3742200</v>
      </c>
    </row>
    <row r="7" spans="1:18" x14ac:dyDescent="0.3">
      <c r="A7" s="155" t="s">
        <v>2</v>
      </c>
      <c r="B7" s="156"/>
      <c r="C7" s="157"/>
      <c r="D7" s="156"/>
      <c r="E7" s="157"/>
      <c r="F7" s="156"/>
      <c r="G7" s="157"/>
      <c r="H7" s="156"/>
      <c r="I7" s="157"/>
      <c r="J7" s="156">
        <v>1466890</v>
      </c>
      <c r="K7" s="157"/>
      <c r="L7" s="156"/>
      <c r="M7" s="157">
        <v>55000</v>
      </c>
      <c r="N7" s="156"/>
      <c r="O7" s="157">
        <v>52000</v>
      </c>
      <c r="P7" s="158">
        <v>19000</v>
      </c>
      <c r="Q7" s="156"/>
      <c r="R7" s="157">
        <v>1592890</v>
      </c>
    </row>
    <row r="8" spans="1:18" x14ac:dyDescent="0.3">
      <c r="A8" s="155" t="s">
        <v>158</v>
      </c>
      <c r="B8" s="156"/>
      <c r="C8" s="157"/>
      <c r="D8" s="156">
        <v>218000</v>
      </c>
      <c r="E8" s="157"/>
      <c r="F8" s="156"/>
      <c r="G8" s="157"/>
      <c r="H8" s="156"/>
      <c r="I8" s="157"/>
      <c r="J8" s="156"/>
      <c r="K8" s="157"/>
      <c r="L8" s="156"/>
      <c r="M8" s="157"/>
      <c r="N8" s="156"/>
      <c r="O8" s="157"/>
      <c r="P8" s="158"/>
      <c r="Q8" s="156"/>
      <c r="R8" s="157">
        <v>218000</v>
      </c>
    </row>
    <row r="9" spans="1:18" x14ac:dyDescent="0.3">
      <c r="A9" s="155" t="s">
        <v>9</v>
      </c>
      <c r="B9" s="156">
        <v>38739.299567000002</v>
      </c>
      <c r="C9" s="157"/>
      <c r="D9" s="156"/>
      <c r="E9" s="157"/>
      <c r="F9" s="156">
        <v>48700</v>
      </c>
      <c r="G9" s="157"/>
      <c r="H9" s="156"/>
      <c r="I9" s="157">
        <v>394823</v>
      </c>
      <c r="J9" s="156">
        <v>1439245</v>
      </c>
      <c r="K9" s="157">
        <v>100000</v>
      </c>
      <c r="L9" s="156">
        <v>381500</v>
      </c>
      <c r="M9" s="157">
        <v>12000</v>
      </c>
      <c r="N9" s="156">
        <v>300</v>
      </c>
      <c r="O9" s="157">
        <v>165583</v>
      </c>
      <c r="P9" s="158"/>
      <c r="Q9" s="156"/>
      <c r="R9" s="157">
        <v>2580890.299567</v>
      </c>
    </row>
    <row r="10" spans="1:18" ht="15" thickBot="1" x14ac:dyDescent="0.35">
      <c r="A10" s="159" t="s">
        <v>106</v>
      </c>
      <c r="B10" s="156"/>
      <c r="C10" s="160">
        <v>240000</v>
      </c>
      <c r="D10" s="156"/>
      <c r="E10" s="160"/>
      <c r="F10" s="156"/>
      <c r="G10" s="160"/>
      <c r="H10" s="156">
        <v>20410</v>
      </c>
      <c r="I10" s="160"/>
      <c r="J10" s="156"/>
      <c r="K10" s="160"/>
      <c r="L10" s="156"/>
      <c r="M10" s="160"/>
      <c r="N10" s="156"/>
      <c r="O10" s="160">
        <v>85000</v>
      </c>
      <c r="P10" s="161"/>
      <c r="Q10" s="156"/>
      <c r="R10" s="160">
        <v>345410</v>
      </c>
    </row>
    <row r="11" spans="1:18" ht="15" thickBot="1" x14ac:dyDescent="0.35">
      <c r="A11" s="162" t="s">
        <v>19</v>
      </c>
      <c r="B11" s="154">
        <v>38739.299567000002</v>
      </c>
      <c r="C11" s="151">
        <v>240000</v>
      </c>
      <c r="D11" s="152">
        <v>218000</v>
      </c>
      <c r="E11" s="151">
        <v>46000</v>
      </c>
      <c r="F11" s="152">
        <v>48700</v>
      </c>
      <c r="G11" s="151">
        <v>14000</v>
      </c>
      <c r="H11" s="152">
        <v>20410</v>
      </c>
      <c r="I11" s="151">
        <v>394823</v>
      </c>
      <c r="J11" s="152">
        <v>10031986</v>
      </c>
      <c r="K11" s="151">
        <v>100000</v>
      </c>
      <c r="L11" s="152">
        <v>381500</v>
      </c>
      <c r="M11" s="151">
        <v>210000</v>
      </c>
      <c r="N11" s="152">
        <v>300</v>
      </c>
      <c r="O11" s="151">
        <v>660683</v>
      </c>
      <c r="P11" s="152">
        <v>84000</v>
      </c>
      <c r="Q11" s="151">
        <v>10000</v>
      </c>
      <c r="R11" s="153">
        <v>12499141.299566999</v>
      </c>
    </row>
    <row r="12" spans="1:18" x14ac:dyDescent="0.3"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A33F2-814E-4978-8FBC-0B48CD4C9245}">
  <dimension ref="A1:J110"/>
  <sheetViews>
    <sheetView topLeftCell="A76" workbookViewId="0">
      <selection activeCell="B82" sqref="B82"/>
    </sheetView>
  </sheetViews>
  <sheetFormatPr baseColWidth="10" defaultColWidth="8.88671875" defaultRowHeight="14.4" x14ac:dyDescent="0.3"/>
  <cols>
    <col min="1" max="1" width="12.6640625" style="76" customWidth="1"/>
    <col min="2" max="2" width="79" style="41" customWidth="1"/>
    <col min="3" max="3" width="16.6640625" style="41" customWidth="1"/>
    <col min="4" max="4" width="12.6640625" style="41" customWidth="1"/>
    <col min="5" max="5" width="17.88671875" style="77" customWidth="1"/>
    <col min="6" max="6" width="17.33203125" style="60" customWidth="1"/>
    <col min="7" max="7" width="15.5546875" style="149" customWidth="1"/>
    <col min="8" max="9" width="8.88671875" style="41"/>
    <col min="10" max="10" width="9.6640625" style="41" bestFit="1" customWidth="1"/>
    <col min="11" max="16384" width="8.88671875" style="41"/>
  </cols>
  <sheetData>
    <row r="1" spans="1:7" ht="15" thickBot="1" x14ac:dyDescent="0.35">
      <c r="A1" s="38" t="s">
        <v>0</v>
      </c>
      <c r="B1" s="39" t="s">
        <v>40</v>
      </c>
      <c r="C1" s="39" t="s">
        <v>41</v>
      </c>
      <c r="D1" s="39" t="s">
        <v>42</v>
      </c>
      <c r="E1" s="40" t="s">
        <v>1</v>
      </c>
      <c r="F1" s="114" t="s">
        <v>5</v>
      </c>
      <c r="G1" s="115" t="s">
        <v>6</v>
      </c>
    </row>
    <row r="2" spans="1:7" s="47" customFormat="1" x14ac:dyDescent="0.3">
      <c r="A2" s="116">
        <v>45717</v>
      </c>
      <c r="B2" s="117" t="s">
        <v>165</v>
      </c>
      <c r="C2" s="50" t="s">
        <v>155</v>
      </c>
      <c r="D2" s="50" t="s">
        <v>106</v>
      </c>
      <c r="E2" s="118">
        <v>3900</v>
      </c>
      <c r="F2" s="119">
        <f>E2/G2</f>
        <v>6.3765009915459032</v>
      </c>
      <c r="G2" s="120">
        <v>611.62070000000006</v>
      </c>
    </row>
    <row r="3" spans="1:7" s="47" customFormat="1" x14ac:dyDescent="0.3">
      <c r="A3" s="116">
        <v>45717</v>
      </c>
      <c r="B3" s="117" t="s">
        <v>166</v>
      </c>
      <c r="C3" s="50" t="s">
        <v>155</v>
      </c>
      <c r="D3" s="50" t="s">
        <v>106</v>
      </c>
      <c r="E3" s="118">
        <v>4500</v>
      </c>
      <c r="F3" s="119">
        <f t="shared" ref="F3:F53" si="0">E3/G3</f>
        <v>7.3575011440914269</v>
      </c>
      <c r="G3" s="120">
        <v>611.62070000000006</v>
      </c>
    </row>
    <row r="4" spans="1:7" x14ac:dyDescent="0.3">
      <c r="A4" s="116">
        <v>45718</v>
      </c>
      <c r="B4" s="117" t="s">
        <v>165</v>
      </c>
      <c r="C4" s="50" t="s">
        <v>155</v>
      </c>
      <c r="D4" s="50" t="s">
        <v>106</v>
      </c>
      <c r="E4" s="118">
        <v>4710</v>
      </c>
      <c r="F4" s="119">
        <f t="shared" si="0"/>
        <v>7.7008511974823604</v>
      </c>
      <c r="G4" s="120">
        <v>611.62070000000006</v>
      </c>
    </row>
    <row r="5" spans="1:7" x14ac:dyDescent="0.3">
      <c r="A5" s="116">
        <v>45718</v>
      </c>
      <c r="B5" s="117" t="s">
        <v>166</v>
      </c>
      <c r="C5" s="50" t="s">
        <v>155</v>
      </c>
      <c r="D5" s="50" t="s">
        <v>106</v>
      </c>
      <c r="E5" s="118">
        <v>5400</v>
      </c>
      <c r="F5" s="119">
        <f t="shared" si="0"/>
        <v>8.8290013729097119</v>
      </c>
      <c r="G5" s="120">
        <v>611.62070000000006</v>
      </c>
    </row>
    <row r="6" spans="1:7" x14ac:dyDescent="0.3">
      <c r="A6" s="116">
        <v>45719</v>
      </c>
      <c r="B6" s="117" t="s">
        <v>134</v>
      </c>
      <c r="C6" s="56" t="s">
        <v>13</v>
      </c>
      <c r="D6" s="50" t="s">
        <v>106</v>
      </c>
      <c r="E6" s="118">
        <v>30000</v>
      </c>
      <c r="F6" s="119">
        <f t="shared" si="0"/>
        <v>49.05000762727618</v>
      </c>
      <c r="G6" s="120">
        <v>611.62070000000006</v>
      </c>
    </row>
    <row r="7" spans="1:7" x14ac:dyDescent="0.3">
      <c r="A7" s="116">
        <v>45719</v>
      </c>
      <c r="B7" s="117" t="s">
        <v>167</v>
      </c>
      <c r="C7" s="56" t="s">
        <v>13</v>
      </c>
      <c r="D7" s="50" t="s">
        <v>106</v>
      </c>
      <c r="E7" s="118">
        <v>5000</v>
      </c>
      <c r="F7" s="119">
        <f t="shared" si="0"/>
        <v>8.1750012712126967</v>
      </c>
      <c r="G7" s="120">
        <v>611.62070000000006</v>
      </c>
    </row>
    <row r="8" spans="1:7" x14ac:dyDescent="0.3">
      <c r="A8" s="116">
        <v>45719</v>
      </c>
      <c r="B8" s="117" t="s">
        <v>165</v>
      </c>
      <c r="C8" s="50" t="s">
        <v>155</v>
      </c>
      <c r="D8" s="50" t="s">
        <v>106</v>
      </c>
      <c r="E8" s="118">
        <v>1900</v>
      </c>
      <c r="F8" s="119">
        <f t="shared" si="0"/>
        <v>3.1065004830608247</v>
      </c>
      <c r="G8" s="120">
        <v>611.62070000000006</v>
      </c>
    </row>
    <row r="9" spans="1:7" x14ac:dyDescent="0.3">
      <c r="A9" s="121">
        <v>45719</v>
      </c>
      <c r="B9" s="122" t="s">
        <v>28</v>
      </c>
      <c r="C9" s="56" t="s">
        <v>8</v>
      </c>
      <c r="D9" s="56" t="s">
        <v>3</v>
      </c>
      <c r="E9" s="123">
        <v>4000</v>
      </c>
      <c r="F9" s="119">
        <f t="shared" si="0"/>
        <v>6.5400010169701579</v>
      </c>
      <c r="G9" s="120">
        <v>611.62070000000006</v>
      </c>
    </row>
    <row r="10" spans="1:7" x14ac:dyDescent="0.3">
      <c r="A10" s="121">
        <v>45719</v>
      </c>
      <c r="B10" s="122" t="s">
        <v>28</v>
      </c>
      <c r="C10" s="56" t="s">
        <v>8</v>
      </c>
      <c r="D10" s="56" t="s">
        <v>3</v>
      </c>
      <c r="E10" s="123">
        <v>4000</v>
      </c>
      <c r="F10" s="119">
        <f t="shared" si="0"/>
        <v>6.5400010169701579</v>
      </c>
      <c r="G10" s="120">
        <v>611.62070000000006</v>
      </c>
    </row>
    <row r="11" spans="1:7" x14ac:dyDescent="0.3">
      <c r="A11" s="121">
        <v>45719</v>
      </c>
      <c r="B11" s="122" t="s">
        <v>28</v>
      </c>
      <c r="C11" s="56" t="s">
        <v>8</v>
      </c>
      <c r="D11" s="56" t="s">
        <v>4</v>
      </c>
      <c r="E11" s="123">
        <v>4000</v>
      </c>
      <c r="F11" s="119">
        <f t="shared" si="0"/>
        <v>6.5400010169701579</v>
      </c>
      <c r="G11" s="120">
        <v>611.62070000000006</v>
      </c>
    </row>
    <row r="12" spans="1:7" x14ac:dyDescent="0.3">
      <c r="A12" s="121">
        <v>45719</v>
      </c>
      <c r="B12" s="122" t="s">
        <v>28</v>
      </c>
      <c r="C12" s="56" t="s">
        <v>8</v>
      </c>
      <c r="D12" s="56" t="s">
        <v>4</v>
      </c>
      <c r="E12" s="123">
        <v>4000</v>
      </c>
      <c r="F12" s="119">
        <f t="shared" si="0"/>
        <v>6.5400010169701579</v>
      </c>
      <c r="G12" s="120">
        <v>611.62070000000006</v>
      </c>
    </row>
    <row r="13" spans="1:7" x14ac:dyDescent="0.3">
      <c r="A13" s="121">
        <v>45719</v>
      </c>
      <c r="B13" s="122" t="s">
        <v>28</v>
      </c>
      <c r="C13" s="56" t="s">
        <v>8</v>
      </c>
      <c r="D13" s="56" t="s">
        <v>4</v>
      </c>
      <c r="E13" s="123">
        <v>4000</v>
      </c>
      <c r="F13" s="119">
        <f t="shared" si="0"/>
        <v>6.5400010169701579</v>
      </c>
      <c r="G13" s="120">
        <v>611.62070000000006</v>
      </c>
    </row>
    <row r="14" spans="1:7" x14ac:dyDescent="0.3">
      <c r="A14" s="121">
        <v>45719</v>
      </c>
      <c r="B14" s="122" t="s">
        <v>28</v>
      </c>
      <c r="C14" s="56" t="s">
        <v>8</v>
      </c>
      <c r="D14" s="56" t="s">
        <v>4</v>
      </c>
      <c r="E14" s="123">
        <v>4000</v>
      </c>
      <c r="F14" s="119">
        <f t="shared" si="0"/>
        <v>6.5400010169701579</v>
      </c>
      <c r="G14" s="120">
        <v>611.62070000000006</v>
      </c>
    </row>
    <row r="15" spans="1:7" x14ac:dyDescent="0.3">
      <c r="A15" s="121">
        <v>45719</v>
      </c>
      <c r="B15" s="122" t="s">
        <v>28</v>
      </c>
      <c r="C15" s="56" t="s">
        <v>8</v>
      </c>
      <c r="D15" s="56" t="s">
        <v>4</v>
      </c>
      <c r="E15" s="123">
        <v>4000</v>
      </c>
      <c r="F15" s="119">
        <f t="shared" si="0"/>
        <v>6.5400010169701579</v>
      </c>
      <c r="G15" s="120">
        <v>611.62070000000006</v>
      </c>
    </row>
    <row r="16" spans="1:7" x14ac:dyDescent="0.3">
      <c r="A16" s="121">
        <v>45719</v>
      </c>
      <c r="B16" s="122" t="s">
        <v>28</v>
      </c>
      <c r="C16" s="56" t="s">
        <v>8</v>
      </c>
      <c r="D16" s="56" t="s">
        <v>4</v>
      </c>
      <c r="E16" s="123">
        <v>4000</v>
      </c>
      <c r="F16" s="119">
        <f t="shared" si="0"/>
        <v>6.5400010169701579</v>
      </c>
      <c r="G16" s="120">
        <v>611.62070000000006</v>
      </c>
    </row>
    <row r="17" spans="1:10" x14ac:dyDescent="0.3">
      <c r="A17" s="121">
        <v>45719</v>
      </c>
      <c r="B17" s="122" t="s">
        <v>34</v>
      </c>
      <c r="C17" s="56" t="s">
        <v>7</v>
      </c>
      <c r="D17" s="56" t="s">
        <v>2</v>
      </c>
      <c r="E17" s="123">
        <v>5000</v>
      </c>
      <c r="F17" s="119">
        <f t="shared" si="0"/>
        <v>8.1750012712126967</v>
      </c>
      <c r="G17" s="120">
        <v>611.62070000000006</v>
      </c>
    </row>
    <row r="18" spans="1:10" x14ac:dyDescent="0.3">
      <c r="A18" s="121">
        <v>45719</v>
      </c>
      <c r="B18" s="122" t="s">
        <v>127</v>
      </c>
      <c r="C18" s="56" t="s">
        <v>13</v>
      </c>
      <c r="D18" s="56" t="s">
        <v>9</v>
      </c>
      <c r="E18" s="123">
        <v>28083</v>
      </c>
      <c r="F18" s="119">
        <f t="shared" si="0"/>
        <v>45.91571213989323</v>
      </c>
      <c r="G18" s="120">
        <v>611.62070000000006</v>
      </c>
    </row>
    <row r="19" spans="1:10" x14ac:dyDescent="0.3">
      <c r="A19" s="121">
        <v>45719</v>
      </c>
      <c r="B19" s="122" t="s">
        <v>128</v>
      </c>
      <c r="C19" s="56" t="s">
        <v>13</v>
      </c>
      <c r="D19" s="56" t="s">
        <v>9</v>
      </c>
      <c r="E19" s="123">
        <v>2000</v>
      </c>
      <c r="F19" s="119">
        <f t="shared" si="0"/>
        <v>3.2700005084850789</v>
      </c>
      <c r="G19" s="120">
        <v>611.62070000000006</v>
      </c>
    </row>
    <row r="20" spans="1:10" x14ac:dyDescent="0.3">
      <c r="A20" s="121">
        <v>45719</v>
      </c>
      <c r="B20" s="122" t="s">
        <v>25</v>
      </c>
      <c r="C20" s="56" t="s">
        <v>8</v>
      </c>
      <c r="D20" s="56" t="s">
        <v>2</v>
      </c>
      <c r="E20" s="123">
        <v>15000</v>
      </c>
      <c r="F20" s="119">
        <f t="shared" si="0"/>
        <v>24.52500381363809</v>
      </c>
      <c r="G20" s="120">
        <v>611.62070000000006</v>
      </c>
    </row>
    <row r="21" spans="1:10" x14ac:dyDescent="0.3">
      <c r="A21" s="121">
        <v>45719</v>
      </c>
      <c r="B21" s="122" t="s">
        <v>25</v>
      </c>
      <c r="C21" s="56" t="s">
        <v>8</v>
      </c>
      <c r="D21" s="56" t="s">
        <v>4</v>
      </c>
      <c r="E21" s="123">
        <v>15000</v>
      </c>
      <c r="F21" s="119">
        <f t="shared" si="0"/>
        <v>24.52500381363809</v>
      </c>
      <c r="G21" s="120">
        <v>611.62070000000006</v>
      </c>
    </row>
    <row r="22" spans="1:10" x14ac:dyDescent="0.3">
      <c r="A22" s="121">
        <v>45719</v>
      </c>
      <c r="B22" s="122" t="s">
        <v>168</v>
      </c>
      <c r="C22" s="56" t="s">
        <v>114</v>
      </c>
      <c r="D22" s="56" t="s">
        <v>106</v>
      </c>
      <c r="E22" s="123">
        <v>50000</v>
      </c>
      <c r="F22" s="119">
        <f t="shared" si="0"/>
        <v>81.750012712126974</v>
      </c>
      <c r="G22" s="120">
        <v>611.62070000000006</v>
      </c>
    </row>
    <row r="23" spans="1:10" x14ac:dyDescent="0.3">
      <c r="A23" s="42">
        <v>45719</v>
      </c>
      <c r="B23" s="125" t="s">
        <v>156</v>
      </c>
      <c r="C23" s="56" t="s">
        <v>22</v>
      </c>
      <c r="D23" s="56" t="s">
        <v>9</v>
      </c>
      <c r="E23" s="128">
        <v>3510</v>
      </c>
      <c r="F23" s="119">
        <f t="shared" si="0"/>
        <v>6.0785820382576601</v>
      </c>
      <c r="G23" s="124">
        <v>577.43730000000005</v>
      </c>
    </row>
    <row r="24" spans="1:10" x14ac:dyDescent="0.3">
      <c r="A24" s="42">
        <v>45719</v>
      </c>
      <c r="B24" s="125" t="s">
        <v>169</v>
      </c>
      <c r="C24" s="56" t="s">
        <v>7</v>
      </c>
      <c r="D24" s="56" t="s">
        <v>2</v>
      </c>
      <c r="E24" s="128">
        <v>9000</v>
      </c>
      <c r="F24" s="119">
        <f t="shared" si="0"/>
        <v>15.586107790404256</v>
      </c>
      <c r="G24" s="124">
        <v>577.43730000000005</v>
      </c>
    </row>
    <row r="25" spans="1:10" x14ac:dyDescent="0.3">
      <c r="A25" s="121">
        <v>45720</v>
      </c>
      <c r="B25" s="122" t="s">
        <v>143</v>
      </c>
      <c r="C25" s="56" t="s">
        <v>7</v>
      </c>
      <c r="D25" s="56" t="s">
        <v>3</v>
      </c>
      <c r="E25" s="123">
        <v>20000</v>
      </c>
      <c r="F25" s="119">
        <f t="shared" si="0"/>
        <v>34.635795089787237</v>
      </c>
      <c r="G25" s="124">
        <v>577.43730000000005</v>
      </c>
    </row>
    <row r="26" spans="1:10" x14ac:dyDescent="0.3">
      <c r="A26" s="121">
        <v>45721</v>
      </c>
      <c r="B26" s="122" t="s">
        <v>34</v>
      </c>
      <c r="C26" s="56" t="s">
        <v>7</v>
      </c>
      <c r="D26" s="56" t="s">
        <v>3</v>
      </c>
      <c r="E26" s="123">
        <v>5000</v>
      </c>
      <c r="F26" s="119">
        <f t="shared" si="0"/>
        <v>8.6589487724468093</v>
      </c>
      <c r="G26" s="124">
        <v>577.43730000000005</v>
      </c>
    </row>
    <row r="27" spans="1:10" x14ac:dyDescent="0.3">
      <c r="A27" s="121">
        <v>45722</v>
      </c>
      <c r="B27" s="122" t="s">
        <v>170</v>
      </c>
      <c r="C27" s="56" t="s">
        <v>13</v>
      </c>
      <c r="D27" s="56" t="s">
        <v>2</v>
      </c>
      <c r="E27" s="123">
        <v>20000</v>
      </c>
      <c r="F27" s="119">
        <f t="shared" si="0"/>
        <v>34.635795089787237</v>
      </c>
      <c r="G27" s="124">
        <v>577.43730000000005</v>
      </c>
      <c r="J27" s="60"/>
    </row>
    <row r="28" spans="1:10" x14ac:dyDescent="0.3">
      <c r="A28" s="121">
        <v>45722</v>
      </c>
      <c r="B28" s="64" t="s">
        <v>171</v>
      </c>
      <c r="C28" s="56" t="s">
        <v>13</v>
      </c>
      <c r="D28" s="56" t="s">
        <v>106</v>
      </c>
      <c r="E28" s="123">
        <v>50000</v>
      </c>
      <c r="F28" s="119">
        <f t="shared" si="0"/>
        <v>86.589487724468086</v>
      </c>
      <c r="G28" s="124">
        <v>577.43730000000005</v>
      </c>
    </row>
    <row r="29" spans="1:10" x14ac:dyDescent="0.3">
      <c r="A29" s="121">
        <v>45722</v>
      </c>
      <c r="B29" s="64" t="s">
        <v>172</v>
      </c>
      <c r="C29" s="56" t="s">
        <v>114</v>
      </c>
      <c r="D29" s="56" t="s">
        <v>106</v>
      </c>
      <c r="E29" s="123">
        <v>50000</v>
      </c>
      <c r="F29" s="119">
        <f t="shared" si="0"/>
        <v>86.589487724468086</v>
      </c>
      <c r="G29" s="124">
        <v>577.43730000000005</v>
      </c>
    </row>
    <row r="30" spans="1:10" x14ac:dyDescent="0.3">
      <c r="A30" s="121">
        <v>45722</v>
      </c>
      <c r="B30" s="64" t="s">
        <v>172</v>
      </c>
      <c r="C30" s="56" t="s">
        <v>114</v>
      </c>
      <c r="D30" s="56" t="s">
        <v>106</v>
      </c>
      <c r="E30" s="123">
        <v>50000</v>
      </c>
      <c r="F30" s="119">
        <f t="shared" si="0"/>
        <v>86.589487724468086</v>
      </c>
      <c r="G30" s="124">
        <v>577.43730000000005</v>
      </c>
    </row>
    <row r="31" spans="1:10" x14ac:dyDescent="0.3">
      <c r="A31" s="121">
        <v>45722</v>
      </c>
      <c r="B31" s="64" t="s">
        <v>172</v>
      </c>
      <c r="C31" s="56" t="s">
        <v>114</v>
      </c>
      <c r="D31" s="56" t="s">
        <v>106</v>
      </c>
      <c r="E31" s="123">
        <v>90000</v>
      </c>
      <c r="F31" s="119">
        <f t="shared" si="0"/>
        <v>155.86107790404256</v>
      </c>
      <c r="G31" s="124">
        <v>577.43730000000005</v>
      </c>
    </row>
    <row r="32" spans="1:10" s="47" customFormat="1" x14ac:dyDescent="0.3">
      <c r="A32" s="121">
        <v>45723</v>
      </c>
      <c r="B32" s="64" t="s">
        <v>173</v>
      </c>
      <c r="C32" s="56" t="s">
        <v>157</v>
      </c>
      <c r="D32" s="50" t="s">
        <v>158</v>
      </c>
      <c r="E32" s="123">
        <v>218000</v>
      </c>
      <c r="F32" s="119">
        <f t="shared" si="0"/>
        <v>377.53016647868088</v>
      </c>
      <c r="G32" s="124">
        <v>577.43730000000005</v>
      </c>
    </row>
    <row r="33" spans="1:7" s="47" customFormat="1" x14ac:dyDescent="0.3">
      <c r="A33" s="121">
        <v>45724</v>
      </c>
      <c r="B33" s="64" t="s">
        <v>127</v>
      </c>
      <c r="C33" s="50" t="s">
        <v>13</v>
      </c>
      <c r="D33" s="50" t="s">
        <v>9</v>
      </c>
      <c r="E33" s="123">
        <v>20000</v>
      </c>
      <c r="F33" s="119">
        <f t="shared" si="0"/>
        <v>32.700005084850787</v>
      </c>
      <c r="G33" s="120">
        <v>611.62070000000006</v>
      </c>
    </row>
    <row r="34" spans="1:7" s="47" customFormat="1" x14ac:dyDescent="0.3">
      <c r="A34" s="121">
        <v>45724</v>
      </c>
      <c r="B34" s="64" t="s">
        <v>128</v>
      </c>
      <c r="C34" s="50" t="s">
        <v>13</v>
      </c>
      <c r="D34" s="50" t="s">
        <v>9</v>
      </c>
      <c r="E34" s="123">
        <v>2000</v>
      </c>
      <c r="F34" s="119">
        <f t="shared" si="0"/>
        <v>3.2700005084850789</v>
      </c>
      <c r="G34" s="120">
        <v>611.62070000000006</v>
      </c>
    </row>
    <row r="35" spans="1:7" s="47" customFormat="1" x14ac:dyDescent="0.3">
      <c r="A35" s="121">
        <v>45724</v>
      </c>
      <c r="B35" s="64" t="s">
        <v>34</v>
      </c>
      <c r="C35" s="50" t="s">
        <v>7</v>
      </c>
      <c r="D35" s="50" t="s">
        <v>2</v>
      </c>
      <c r="E35" s="123">
        <v>5000</v>
      </c>
      <c r="F35" s="119">
        <f t="shared" si="0"/>
        <v>8.1750012712126967</v>
      </c>
      <c r="G35" s="120">
        <v>611.62070000000006</v>
      </c>
    </row>
    <row r="36" spans="1:7" s="47" customFormat="1" ht="27.6" x14ac:dyDescent="0.3">
      <c r="A36" s="116">
        <v>45726</v>
      </c>
      <c r="B36" s="129" t="s">
        <v>174</v>
      </c>
      <c r="C36" s="50" t="s">
        <v>26</v>
      </c>
      <c r="D36" s="50" t="s">
        <v>4</v>
      </c>
      <c r="E36" s="130">
        <v>2000</v>
      </c>
      <c r="F36" s="119">
        <f t="shared" si="0"/>
        <v>3.2700005084850789</v>
      </c>
      <c r="G36" s="120">
        <v>611.62070000000006</v>
      </c>
    </row>
    <row r="37" spans="1:7" s="47" customFormat="1" x14ac:dyDescent="0.3">
      <c r="A37" s="116">
        <v>45727</v>
      </c>
      <c r="B37" s="122" t="s">
        <v>28</v>
      </c>
      <c r="C37" s="50" t="s">
        <v>8</v>
      </c>
      <c r="D37" s="50" t="s">
        <v>9</v>
      </c>
      <c r="E37" s="130">
        <v>4000</v>
      </c>
      <c r="F37" s="119">
        <f t="shared" si="0"/>
        <v>6.5400010169701579</v>
      </c>
      <c r="G37" s="120">
        <v>611.62070000000006</v>
      </c>
    </row>
    <row r="38" spans="1:7" s="47" customFormat="1" x14ac:dyDescent="0.3">
      <c r="A38" s="116">
        <v>45727</v>
      </c>
      <c r="B38" s="122" t="s">
        <v>28</v>
      </c>
      <c r="C38" s="50" t="s">
        <v>8</v>
      </c>
      <c r="D38" s="50" t="s">
        <v>3</v>
      </c>
      <c r="E38" s="130">
        <v>4000</v>
      </c>
      <c r="F38" s="119">
        <f t="shared" si="0"/>
        <v>6.5400010169701579</v>
      </c>
      <c r="G38" s="120">
        <v>611.62070000000006</v>
      </c>
    </row>
    <row r="39" spans="1:7" x14ac:dyDescent="0.3">
      <c r="A39" s="116">
        <v>45727</v>
      </c>
      <c r="B39" s="122" t="s">
        <v>28</v>
      </c>
      <c r="C39" s="50" t="s">
        <v>8</v>
      </c>
      <c r="D39" s="50" t="s">
        <v>3</v>
      </c>
      <c r="E39" s="130">
        <v>4000</v>
      </c>
      <c r="F39" s="119">
        <f t="shared" si="0"/>
        <v>6.5400010169701579</v>
      </c>
      <c r="G39" s="120">
        <v>611.62070000000006</v>
      </c>
    </row>
    <row r="40" spans="1:7" x14ac:dyDescent="0.3">
      <c r="A40" s="116">
        <v>45727</v>
      </c>
      <c r="B40" s="122" t="s">
        <v>28</v>
      </c>
      <c r="C40" s="50" t="s">
        <v>8</v>
      </c>
      <c r="D40" s="56" t="s">
        <v>4</v>
      </c>
      <c r="E40" s="130">
        <v>4000</v>
      </c>
      <c r="F40" s="119">
        <f t="shared" si="0"/>
        <v>6.5400010169701579</v>
      </c>
      <c r="G40" s="120">
        <v>611.62070000000006</v>
      </c>
    </row>
    <row r="41" spans="1:7" s="47" customFormat="1" x14ac:dyDescent="0.3">
      <c r="A41" s="116">
        <v>45727</v>
      </c>
      <c r="B41" s="122" t="s">
        <v>28</v>
      </c>
      <c r="C41" s="50" t="s">
        <v>8</v>
      </c>
      <c r="D41" s="56" t="s">
        <v>4</v>
      </c>
      <c r="E41" s="130">
        <v>4000</v>
      </c>
      <c r="F41" s="119">
        <f t="shared" si="0"/>
        <v>6.5400010169701579</v>
      </c>
      <c r="G41" s="120">
        <v>611.62070000000006</v>
      </c>
    </row>
    <row r="42" spans="1:7" x14ac:dyDescent="0.3">
      <c r="A42" s="116">
        <v>45727</v>
      </c>
      <c r="B42" s="122" t="s">
        <v>28</v>
      </c>
      <c r="C42" s="50" t="s">
        <v>8</v>
      </c>
      <c r="D42" s="56" t="s">
        <v>4</v>
      </c>
      <c r="E42" s="130">
        <v>4000</v>
      </c>
      <c r="F42" s="119">
        <f t="shared" si="0"/>
        <v>6.5400010169701579</v>
      </c>
      <c r="G42" s="120">
        <v>611.62070000000006</v>
      </c>
    </row>
    <row r="43" spans="1:7" x14ac:dyDescent="0.3">
      <c r="A43" s="116">
        <v>45727</v>
      </c>
      <c r="B43" s="122" t="s">
        <v>28</v>
      </c>
      <c r="C43" s="50" t="s">
        <v>8</v>
      </c>
      <c r="D43" s="56" t="s">
        <v>4</v>
      </c>
      <c r="E43" s="130">
        <v>4000</v>
      </c>
      <c r="F43" s="119">
        <f t="shared" si="0"/>
        <v>6.5400010169701579</v>
      </c>
      <c r="G43" s="120">
        <v>611.62070000000006</v>
      </c>
    </row>
    <row r="44" spans="1:7" x14ac:dyDescent="0.3">
      <c r="A44" s="116">
        <v>45727</v>
      </c>
      <c r="B44" s="122" t="s">
        <v>28</v>
      </c>
      <c r="C44" s="50" t="s">
        <v>8</v>
      </c>
      <c r="D44" s="56" t="s">
        <v>4</v>
      </c>
      <c r="E44" s="130">
        <v>4000</v>
      </c>
      <c r="F44" s="119">
        <f t="shared" si="0"/>
        <v>6.5400010169701579</v>
      </c>
      <c r="G44" s="120">
        <v>611.62070000000006</v>
      </c>
    </row>
    <row r="45" spans="1:7" x14ac:dyDescent="0.3">
      <c r="A45" s="116">
        <v>45727</v>
      </c>
      <c r="B45" s="122" t="s">
        <v>28</v>
      </c>
      <c r="C45" s="50" t="s">
        <v>8</v>
      </c>
      <c r="D45" s="56" t="s">
        <v>4</v>
      </c>
      <c r="E45" s="130">
        <v>4000</v>
      </c>
      <c r="F45" s="119">
        <f t="shared" si="0"/>
        <v>6.5400010169701579</v>
      </c>
      <c r="G45" s="120">
        <v>611.62070000000006</v>
      </c>
    </row>
    <row r="46" spans="1:7" x14ac:dyDescent="0.3">
      <c r="A46" s="116">
        <v>45727</v>
      </c>
      <c r="B46" s="129" t="s">
        <v>25</v>
      </c>
      <c r="C46" s="50" t="s">
        <v>8</v>
      </c>
      <c r="D46" s="56" t="s">
        <v>2</v>
      </c>
      <c r="E46" s="130">
        <v>20000</v>
      </c>
      <c r="F46" s="119">
        <f t="shared" si="0"/>
        <v>32.700005084850787</v>
      </c>
      <c r="G46" s="120">
        <v>611.62070000000006</v>
      </c>
    </row>
    <row r="47" spans="1:7" x14ac:dyDescent="0.3">
      <c r="A47" s="131">
        <v>45727</v>
      </c>
      <c r="B47" s="129" t="s">
        <v>175</v>
      </c>
      <c r="C47" s="56" t="s">
        <v>27</v>
      </c>
      <c r="D47" s="56" t="s">
        <v>4</v>
      </c>
      <c r="E47" s="132">
        <v>46000</v>
      </c>
      <c r="F47" s="119">
        <f t="shared" si="0"/>
        <v>75.210011695156808</v>
      </c>
      <c r="G47" s="120">
        <v>611.62070000000006</v>
      </c>
    </row>
    <row r="48" spans="1:7" x14ac:dyDescent="0.3">
      <c r="A48" s="131">
        <v>45728</v>
      </c>
      <c r="B48" s="129" t="s">
        <v>176</v>
      </c>
      <c r="C48" s="56" t="s">
        <v>11</v>
      </c>
      <c r="D48" s="56" t="s">
        <v>9</v>
      </c>
      <c r="E48" s="132">
        <v>50000</v>
      </c>
      <c r="F48" s="119">
        <f t="shared" si="0"/>
        <v>81.750012712126974</v>
      </c>
      <c r="G48" s="120">
        <v>611.62070000000006</v>
      </c>
    </row>
    <row r="49" spans="1:7" x14ac:dyDescent="0.3">
      <c r="A49" s="131">
        <v>45728</v>
      </c>
      <c r="B49" s="129" t="s">
        <v>30</v>
      </c>
      <c r="C49" s="56" t="s">
        <v>14</v>
      </c>
      <c r="D49" s="56" t="s">
        <v>9</v>
      </c>
      <c r="E49" s="132">
        <v>48700</v>
      </c>
      <c r="F49" s="119">
        <f t="shared" si="0"/>
        <v>79.624512381611666</v>
      </c>
      <c r="G49" s="120">
        <v>611.62070000000006</v>
      </c>
    </row>
    <row r="50" spans="1:7" x14ac:dyDescent="0.3">
      <c r="A50" s="131">
        <v>45728</v>
      </c>
      <c r="B50" s="129" t="s">
        <v>159</v>
      </c>
      <c r="C50" s="56" t="s">
        <v>26</v>
      </c>
      <c r="D50" s="56" t="s">
        <v>4</v>
      </c>
      <c r="E50" s="132">
        <v>12000</v>
      </c>
      <c r="F50" s="119">
        <f t="shared" si="0"/>
        <v>19.620003050910473</v>
      </c>
      <c r="G50" s="120">
        <v>611.62070000000006</v>
      </c>
    </row>
    <row r="51" spans="1:7" x14ac:dyDescent="0.3">
      <c r="A51" s="66">
        <v>45730</v>
      </c>
      <c r="B51" s="133" t="s">
        <v>177</v>
      </c>
      <c r="C51" s="56" t="s">
        <v>22</v>
      </c>
      <c r="D51" s="56" t="s">
        <v>9</v>
      </c>
      <c r="E51" s="128">
        <v>2954.299567</v>
      </c>
      <c r="F51" s="119">
        <f t="shared" si="0"/>
        <v>4.8302805431536244</v>
      </c>
      <c r="G51" s="120">
        <v>611.62070000000006</v>
      </c>
    </row>
    <row r="52" spans="1:7" x14ac:dyDescent="0.3">
      <c r="A52" s="48">
        <v>45733</v>
      </c>
      <c r="B52" s="126" t="s">
        <v>178</v>
      </c>
      <c r="C52" s="56" t="s">
        <v>16</v>
      </c>
      <c r="D52" s="56" t="s">
        <v>2</v>
      </c>
      <c r="E52" s="127">
        <v>165690</v>
      </c>
      <c r="F52" s="119">
        <f t="shared" si="0"/>
        <v>270.90319212544637</v>
      </c>
      <c r="G52" s="120">
        <v>611.62070000000006</v>
      </c>
    </row>
    <row r="53" spans="1:7" x14ac:dyDescent="0.3">
      <c r="A53" s="48">
        <v>45733</v>
      </c>
      <c r="B53" s="126" t="s">
        <v>178</v>
      </c>
      <c r="C53" s="56" t="s">
        <v>16</v>
      </c>
      <c r="D53" s="56" t="s">
        <v>4</v>
      </c>
      <c r="E53" s="127">
        <v>134064</v>
      </c>
      <c r="F53" s="119">
        <f t="shared" si="0"/>
        <v>232.1706616458618</v>
      </c>
      <c r="G53" s="124">
        <v>577.43730000000005</v>
      </c>
    </row>
    <row r="54" spans="1:7" x14ac:dyDescent="0.3">
      <c r="A54" s="48">
        <v>45733</v>
      </c>
      <c r="B54" s="126" t="s">
        <v>178</v>
      </c>
      <c r="C54" s="56" t="s">
        <v>16</v>
      </c>
      <c r="D54" s="56" t="s">
        <v>9</v>
      </c>
      <c r="E54" s="127">
        <v>144328</v>
      </c>
      <c r="F54" s="119">
        <f t="shared" ref="F54:F104" si="1">E54/G54</f>
        <v>249.94575168594059</v>
      </c>
      <c r="G54" s="124">
        <v>577.43730000000005</v>
      </c>
    </row>
    <row r="55" spans="1:7" x14ac:dyDescent="0.3">
      <c r="A55" s="48">
        <v>45733</v>
      </c>
      <c r="B55" s="126" t="s">
        <v>179</v>
      </c>
      <c r="C55" s="56" t="s">
        <v>16</v>
      </c>
      <c r="D55" s="56" t="s">
        <v>9</v>
      </c>
      <c r="E55" s="127">
        <v>3684</v>
      </c>
      <c r="F55" s="119">
        <f t="shared" si="1"/>
        <v>6.3799134555388086</v>
      </c>
      <c r="G55" s="124">
        <v>577.43730000000005</v>
      </c>
    </row>
    <row r="56" spans="1:7" x14ac:dyDescent="0.3">
      <c r="A56" s="48">
        <v>45733</v>
      </c>
      <c r="B56" s="126" t="s">
        <v>179</v>
      </c>
      <c r="C56" s="56" t="s">
        <v>16</v>
      </c>
      <c r="D56" s="56" t="s">
        <v>9</v>
      </c>
      <c r="E56" s="127">
        <v>3684</v>
      </c>
      <c r="F56" s="119">
        <f t="shared" si="1"/>
        <v>6.3799134555388086</v>
      </c>
      <c r="G56" s="124">
        <v>577.43730000000005</v>
      </c>
    </row>
    <row r="57" spans="1:7" x14ac:dyDescent="0.3">
      <c r="A57" s="48">
        <v>45733</v>
      </c>
      <c r="B57" s="126" t="s">
        <v>179</v>
      </c>
      <c r="C57" s="56" t="s">
        <v>16</v>
      </c>
      <c r="D57" s="56" t="s">
        <v>4</v>
      </c>
      <c r="E57" s="127">
        <v>7895</v>
      </c>
      <c r="F57" s="119">
        <f t="shared" si="1"/>
        <v>13.672480111693512</v>
      </c>
      <c r="G57" s="124">
        <v>577.43730000000005</v>
      </c>
    </row>
    <row r="58" spans="1:7" x14ac:dyDescent="0.3">
      <c r="A58" s="48">
        <v>45733</v>
      </c>
      <c r="B58" s="134" t="s">
        <v>180</v>
      </c>
      <c r="C58" s="56" t="s">
        <v>16</v>
      </c>
      <c r="D58" s="56" t="s">
        <v>9</v>
      </c>
      <c r="E58" s="127">
        <v>100017</v>
      </c>
      <c r="F58" s="119">
        <f t="shared" si="1"/>
        <v>173.20841587476249</v>
      </c>
      <c r="G58" s="124">
        <v>577.43730000000005</v>
      </c>
    </row>
    <row r="59" spans="1:7" x14ac:dyDescent="0.3">
      <c r="A59" s="131">
        <v>45733</v>
      </c>
      <c r="B59" s="122" t="s">
        <v>28</v>
      </c>
      <c r="C59" s="50" t="s">
        <v>8</v>
      </c>
      <c r="D59" s="50" t="s">
        <v>9</v>
      </c>
      <c r="E59" s="132">
        <v>4000</v>
      </c>
      <c r="F59" s="119">
        <f t="shared" si="1"/>
        <v>6.9271590179574467</v>
      </c>
      <c r="G59" s="124">
        <v>577.43730000000005</v>
      </c>
    </row>
    <row r="60" spans="1:7" x14ac:dyDescent="0.3">
      <c r="A60" s="131">
        <v>45733</v>
      </c>
      <c r="B60" s="122" t="s">
        <v>28</v>
      </c>
      <c r="C60" s="50" t="s">
        <v>8</v>
      </c>
      <c r="D60" s="50" t="s">
        <v>3</v>
      </c>
      <c r="E60" s="132">
        <v>4000</v>
      </c>
      <c r="F60" s="119">
        <f t="shared" si="1"/>
        <v>6.9271590179574467</v>
      </c>
      <c r="G60" s="124">
        <v>577.43730000000005</v>
      </c>
    </row>
    <row r="61" spans="1:7" x14ac:dyDescent="0.3">
      <c r="A61" s="131">
        <v>45733</v>
      </c>
      <c r="B61" s="122" t="s">
        <v>28</v>
      </c>
      <c r="C61" s="50" t="s">
        <v>8</v>
      </c>
      <c r="D61" s="50" t="s">
        <v>3</v>
      </c>
      <c r="E61" s="132">
        <v>4000</v>
      </c>
      <c r="F61" s="119">
        <f t="shared" si="1"/>
        <v>6.9271590179574467</v>
      </c>
      <c r="G61" s="124">
        <v>577.43730000000005</v>
      </c>
    </row>
    <row r="62" spans="1:7" x14ac:dyDescent="0.3">
      <c r="A62" s="131">
        <v>45733</v>
      </c>
      <c r="B62" s="122" t="s">
        <v>28</v>
      </c>
      <c r="C62" s="50" t="s">
        <v>8</v>
      </c>
      <c r="D62" s="56" t="s">
        <v>4</v>
      </c>
      <c r="E62" s="132">
        <v>4000</v>
      </c>
      <c r="F62" s="119">
        <f t="shared" si="1"/>
        <v>6.9271590179574467</v>
      </c>
      <c r="G62" s="124">
        <v>577.43730000000005</v>
      </c>
    </row>
    <row r="63" spans="1:7" x14ac:dyDescent="0.3">
      <c r="A63" s="131">
        <v>45733</v>
      </c>
      <c r="B63" s="122" t="s">
        <v>28</v>
      </c>
      <c r="C63" s="50" t="s">
        <v>8</v>
      </c>
      <c r="D63" s="56" t="s">
        <v>4</v>
      </c>
      <c r="E63" s="132">
        <v>4000</v>
      </c>
      <c r="F63" s="119">
        <f t="shared" si="1"/>
        <v>6.9271590179574467</v>
      </c>
      <c r="G63" s="124">
        <v>577.43730000000005</v>
      </c>
    </row>
    <row r="64" spans="1:7" x14ac:dyDescent="0.3">
      <c r="A64" s="131">
        <v>45733</v>
      </c>
      <c r="B64" s="122" t="s">
        <v>28</v>
      </c>
      <c r="C64" s="50" t="s">
        <v>8</v>
      </c>
      <c r="D64" s="56" t="s">
        <v>4</v>
      </c>
      <c r="E64" s="132">
        <v>4000</v>
      </c>
      <c r="F64" s="119">
        <f t="shared" si="1"/>
        <v>6.9271590179574467</v>
      </c>
      <c r="G64" s="124">
        <v>577.43730000000005</v>
      </c>
    </row>
    <row r="65" spans="1:7" x14ac:dyDescent="0.3">
      <c r="A65" s="131">
        <v>45733</v>
      </c>
      <c r="B65" s="122" t="s">
        <v>28</v>
      </c>
      <c r="C65" s="50" t="s">
        <v>8</v>
      </c>
      <c r="D65" s="56" t="s">
        <v>4</v>
      </c>
      <c r="E65" s="132">
        <v>4000</v>
      </c>
      <c r="F65" s="119">
        <f t="shared" si="1"/>
        <v>6.9271590179574467</v>
      </c>
      <c r="G65" s="124">
        <v>577.43730000000005</v>
      </c>
    </row>
    <row r="66" spans="1:7" s="47" customFormat="1" x14ac:dyDescent="0.3">
      <c r="A66" s="131">
        <v>45733</v>
      </c>
      <c r="B66" s="122" t="s">
        <v>28</v>
      </c>
      <c r="C66" s="50" t="s">
        <v>8</v>
      </c>
      <c r="D66" s="56" t="s">
        <v>4</v>
      </c>
      <c r="E66" s="132">
        <v>4000</v>
      </c>
      <c r="F66" s="119">
        <f t="shared" si="1"/>
        <v>6.9271590179574467</v>
      </c>
      <c r="G66" s="124">
        <v>577.43730000000005</v>
      </c>
    </row>
    <row r="67" spans="1:7" x14ac:dyDescent="0.3">
      <c r="A67" s="131">
        <v>45733</v>
      </c>
      <c r="B67" s="122" t="s">
        <v>28</v>
      </c>
      <c r="C67" s="50" t="s">
        <v>8</v>
      </c>
      <c r="D67" s="56" t="s">
        <v>4</v>
      </c>
      <c r="E67" s="132">
        <v>4000</v>
      </c>
      <c r="F67" s="119">
        <f t="shared" si="1"/>
        <v>6.9271590179574467</v>
      </c>
      <c r="G67" s="124">
        <v>577.43730000000005</v>
      </c>
    </row>
    <row r="68" spans="1:7" x14ac:dyDescent="0.3">
      <c r="A68" s="135">
        <v>45733</v>
      </c>
      <c r="B68" s="136" t="s">
        <v>32</v>
      </c>
      <c r="C68" s="56" t="s">
        <v>99</v>
      </c>
      <c r="D68" s="56" t="s">
        <v>4</v>
      </c>
      <c r="E68" s="130">
        <v>5000</v>
      </c>
      <c r="F68" s="119">
        <f t="shared" si="1"/>
        <v>8.6589487724468093</v>
      </c>
      <c r="G68" s="124">
        <v>577.43730000000005</v>
      </c>
    </row>
    <row r="69" spans="1:7" x14ac:dyDescent="0.3">
      <c r="A69" s="135">
        <v>45734</v>
      </c>
      <c r="B69" s="129" t="s">
        <v>181</v>
      </c>
      <c r="C69" s="56" t="s">
        <v>16</v>
      </c>
      <c r="D69" s="56" t="s">
        <v>9</v>
      </c>
      <c r="E69" s="130">
        <v>100000</v>
      </c>
      <c r="F69" s="119">
        <f t="shared" si="1"/>
        <v>163.50002542425395</v>
      </c>
      <c r="G69" s="120">
        <v>611.62070000000006</v>
      </c>
    </row>
    <row r="70" spans="1:7" x14ac:dyDescent="0.3">
      <c r="A70" s="135">
        <v>45735</v>
      </c>
      <c r="B70" s="136" t="s">
        <v>182</v>
      </c>
      <c r="C70" s="56" t="s">
        <v>10</v>
      </c>
      <c r="D70" s="56" t="s">
        <v>9</v>
      </c>
      <c r="E70" s="130">
        <v>300</v>
      </c>
      <c r="F70" s="119">
        <f t="shared" si="1"/>
        <v>0.51953692634680848</v>
      </c>
      <c r="G70" s="124">
        <v>577.43730000000005</v>
      </c>
    </row>
    <row r="71" spans="1:7" x14ac:dyDescent="0.3">
      <c r="A71" s="48">
        <v>45735</v>
      </c>
      <c r="B71" s="126" t="s">
        <v>160</v>
      </c>
      <c r="C71" s="56" t="s">
        <v>22</v>
      </c>
      <c r="D71" s="56" t="s">
        <v>9</v>
      </c>
      <c r="E71" s="127">
        <v>100</v>
      </c>
      <c r="F71" s="119">
        <f t="shared" si="1"/>
        <v>0.17317897544893618</v>
      </c>
      <c r="G71" s="124">
        <v>577.43730000000005</v>
      </c>
    </row>
    <row r="72" spans="1:7" x14ac:dyDescent="0.3">
      <c r="A72" s="48">
        <v>45736</v>
      </c>
      <c r="B72" s="134" t="s">
        <v>183</v>
      </c>
      <c r="C72" s="56" t="s">
        <v>12</v>
      </c>
      <c r="D72" s="56" t="s">
        <v>9</v>
      </c>
      <c r="E72" s="127">
        <v>314883</v>
      </c>
      <c r="F72" s="119">
        <f t="shared" si="1"/>
        <v>532.92327480478559</v>
      </c>
      <c r="G72" s="124">
        <v>590.85991339999998</v>
      </c>
    </row>
    <row r="73" spans="1:7" x14ac:dyDescent="0.3">
      <c r="A73" s="135">
        <v>45736</v>
      </c>
      <c r="B73" s="136" t="s">
        <v>34</v>
      </c>
      <c r="C73" s="56" t="s">
        <v>7</v>
      </c>
      <c r="D73" s="56" t="s">
        <v>4</v>
      </c>
      <c r="E73" s="130">
        <v>15000</v>
      </c>
      <c r="F73" s="119">
        <f t="shared" si="1"/>
        <v>25.386728156400263</v>
      </c>
      <c r="G73" s="124">
        <v>590.85991339999998</v>
      </c>
    </row>
    <row r="74" spans="1:7" x14ac:dyDescent="0.3">
      <c r="A74" s="135">
        <v>45736</v>
      </c>
      <c r="B74" s="136" t="s">
        <v>34</v>
      </c>
      <c r="C74" s="56" t="s">
        <v>7</v>
      </c>
      <c r="D74" s="56" t="s">
        <v>4</v>
      </c>
      <c r="E74" s="130">
        <v>5000</v>
      </c>
      <c r="F74" s="119">
        <f t="shared" si="1"/>
        <v>8.4622427188000877</v>
      </c>
      <c r="G74" s="124">
        <v>590.85991339999998</v>
      </c>
    </row>
    <row r="75" spans="1:7" x14ac:dyDescent="0.3">
      <c r="A75" s="135">
        <v>45736</v>
      </c>
      <c r="B75" s="136" t="s">
        <v>34</v>
      </c>
      <c r="C75" s="56" t="s">
        <v>7</v>
      </c>
      <c r="D75" s="56" t="s">
        <v>4</v>
      </c>
      <c r="E75" s="130">
        <v>5000</v>
      </c>
      <c r="F75" s="119">
        <f t="shared" si="1"/>
        <v>8.4622427188000877</v>
      </c>
      <c r="G75" s="124">
        <v>590.85991339999998</v>
      </c>
    </row>
    <row r="76" spans="1:7" x14ac:dyDescent="0.3">
      <c r="A76" s="135">
        <v>45708</v>
      </c>
      <c r="B76" s="136" t="s">
        <v>32</v>
      </c>
      <c r="C76" s="56" t="s">
        <v>99</v>
      </c>
      <c r="D76" s="56" t="s">
        <v>4</v>
      </c>
      <c r="E76" s="130">
        <v>5000</v>
      </c>
      <c r="F76" s="119">
        <f t="shared" si="1"/>
        <v>8.4622427188000877</v>
      </c>
      <c r="G76" s="124">
        <v>590.85991339999998</v>
      </c>
    </row>
    <row r="77" spans="1:7" x14ac:dyDescent="0.3">
      <c r="A77" s="135">
        <v>45736</v>
      </c>
      <c r="B77" s="136" t="s">
        <v>184</v>
      </c>
      <c r="C77" s="56" t="s">
        <v>12</v>
      </c>
      <c r="D77" s="56" t="s">
        <v>9</v>
      </c>
      <c r="E77" s="130">
        <v>26700</v>
      </c>
      <c r="F77" s="119">
        <f t="shared" si="1"/>
        <v>45.188376118392469</v>
      </c>
      <c r="G77" s="124">
        <v>590.85991339999998</v>
      </c>
    </row>
    <row r="78" spans="1:7" x14ac:dyDescent="0.3">
      <c r="A78" s="135">
        <v>45737</v>
      </c>
      <c r="B78" s="136" t="s">
        <v>25</v>
      </c>
      <c r="C78" s="56" t="s">
        <v>8</v>
      </c>
      <c r="D78" s="56" t="s">
        <v>2</v>
      </c>
      <c r="E78" s="130">
        <v>20000</v>
      </c>
      <c r="F78" s="119">
        <f t="shared" si="1"/>
        <v>33.848970875200351</v>
      </c>
      <c r="G78" s="124">
        <v>590.85991339999998</v>
      </c>
    </row>
    <row r="79" spans="1:7" x14ac:dyDescent="0.3">
      <c r="A79" s="135">
        <v>45737</v>
      </c>
      <c r="B79" s="136" t="s">
        <v>161</v>
      </c>
      <c r="C79" s="56" t="s">
        <v>11</v>
      </c>
      <c r="D79" s="56" t="s">
        <v>9</v>
      </c>
      <c r="E79" s="130">
        <v>1500</v>
      </c>
      <c r="F79" s="119">
        <f t="shared" si="1"/>
        <v>2.5386728156400262</v>
      </c>
      <c r="G79" s="124">
        <v>590.85991339999998</v>
      </c>
    </row>
    <row r="80" spans="1:7" x14ac:dyDescent="0.3">
      <c r="A80" s="135">
        <v>45737</v>
      </c>
      <c r="B80" s="136" t="s">
        <v>34</v>
      </c>
      <c r="C80" s="56" t="s">
        <v>7</v>
      </c>
      <c r="D80" s="56" t="s">
        <v>4</v>
      </c>
      <c r="E80" s="130">
        <v>5000</v>
      </c>
      <c r="F80" s="119">
        <f t="shared" si="1"/>
        <v>8.4622427188000877</v>
      </c>
      <c r="G80" s="124">
        <v>590.85991339999998</v>
      </c>
    </row>
    <row r="81" spans="1:7" x14ac:dyDescent="0.3">
      <c r="A81" s="135">
        <v>45737</v>
      </c>
      <c r="B81" s="129" t="s">
        <v>34</v>
      </c>
      <c r="C81" s="56" t="s">
        <v>7</v>
      </c>
      <c r="D81" s="56" t="s">
        <v>4</v>
      </c>
      <c r="E81" s="130">
        <v>10000</v>
      </c>
      <c r="F81" s="119">
        <f t="shared" si="1"/>
        <v>16.350002542425393</v>
      </c>
      <c r="G81" s="120">
        <v>611.62070000000006</v>
      </c>
    </row>
    <row r="82" spans="1:7" s="47" customFormat="1" x14ac:dyDescent="0.3">
      <c r="A82" s="135">
        <v>45740</v>
      </c>
      <c r="B82" s="122" t="s">
        <v>28</v>
      </c>
      <c r="C82" s="50" t="s">
        <v>8</v>
      </c>
      <c r="D82" s="50" t="s">
        <v>9</v>
      </c>
      <c r="E82" s="130">
        <v>4000</v>
      </c>
      <c r="F82" s="119">
        <f t="shared" si="1"/>
        <v>6.7697941750400696</v>
      </c>
      <c r="G82" s="124">
        <v>590.85991339999998</v>
      </c>
    </row>
    <row r="83" spans="1:7" x14ac:dyDescent="0.3">
      <c r="A83" s="135">
        <v>45740</v>
      </c>
      <c r="B83" s="122" t="s">
        <v>28</v>
      </c>
      <c r="C83" s="50" t="s">
        <v>8</v>
      </c>
      <c r="D83" s="50" t="s">
        <v>3</v>
      </c>
      <c r="E83" s="130">
        <v>4000</v>
      </c>
      <c r="F83" s="119">
        <f t="shared" si="1"/>
        <v>6.7697941750400696</v>
      </c>
      <c r="G83" s="124">
        <v>590.85991339999998</v>
      </c>
    </row>
    <row r="84" spans="1:7" x14ac:dyDescent="0.3">
      <c r="A84" s="135">
        <v>45740</v>
      </c>
      <c r="B84" s="122" t="s">
        <v>28</v>
      </c>
      <c r="C84" s="50" t="s">
        <v>8</v>
      </c>
      <c r="D84" s="50" t="s">
        <v>3</v>
      </c>
      <c r="E84" s="130">
        <v>4000</v>
      </c>
      <c r="F84" s="119">
        <f t="shared" si="1"/>
        <v>6.7697941750400696</v>
      </c>
      <c r="G84" s="124">
        <v>590.85991339999998</v>
      </c>
    </row>
    <row r="85" spans="1:7" x14ac:dyDescent="0.3">
      <c r="A85" s="135">
        <v>45740</v>
      </c>
      <c r="B85" s="122" t="s">
        <v>28</v>
      </c>
      <c r="C85" s="50" t="s">
        <v>8</v>
      </c>
      <c r="D85" s="56" t="s">
        <v>4</v>
      </c>
      <c r="E85" s="130">
        <v>4000</v>
      </c>
      <c r="F85" s="119">
        <f t="shared" si="1"/>
        <v>6.7697941750400696</v>
      </c>
      <c r="G85" s="124">
        <v>590.85991339999998</v>
      </c>
    </row>
    <row r="86" spans="1:7" x14ac:dyDescent="0.3">
      <c r="A86" s="135">
        <v>45740</v>
      </c>
      <c r="B86" s="122" t="s">
        <v>28</v>
      </c>
      <c r="C86" s="50" t="s">
        <v>8</v>
      </c>
      <c r="D86" s="56" t="s">
        <v>4</v>
      </c>
      <c r="E86" s="130">
        <v>4000</v>
      </c>
      <c r="F86" s="119">
        <f t="shared" si="1"/>
        <v>6.7697941750400696</v>
      </c>
      <c r="G86" s="124">
        <v>590.85991339999998</v>
      </c>
    </row>
    <row r="87" spans="1:7" x14ac:dyDescent="0.3">
      <c r="A87" s="135">
        <v>45740</v>
      </c>
      <c r="B87" s="122" t="s">
        <v>28</v>
      </c>
      <c r="C87" s="50" t="s">
        <v>8</v>
      </c>
      <c r="D87" s="56" t="s">
        <v>4</v>
      </c>
      <c r="E87" s="130">
        <v>4000</v>
      </c>
      <c r="F87" s="119">
        <f t="shared" si="1"/>
        <v>6.7697941750400696</v>
      </c>
      <c r="G87" s="124">
        <v>590.85991339999998</v>
      </c>
    </row>
    <row r="88" spans="1:7" x14ac:dyDescent="0.3">
      <c r="A88" s="135">
        <v>45740</v>
      </c>
      <c r="B88" s="122" t="s">
        <v>28</v>
      </c>
      <c r="C88" s="50" t="s">
        <v>8</v>
      </c>
      <c r="D88" s="56" t="s">
        <v>4</v>
      </c>
      <c r="E88" s="130">
        <v>4000</v>
      </c>
      <c r="F88" s="119">
        <f t="shared" si="1"/>
        <v>6.7697941750400696</v>
      </c>
      <c r="G88" s="124">
        <v>590.85991339999998</v>
      </c>
    </row>
    <row r="89" spans="1:7" x14ac:dyDescent="0.3">
      <c r="A89" s="135">
        <v>45740</v>
      </c>
      <c r="B89" s="122" t="s">
        <v>28</v>
      </c>
      <c r="C89" s="50" t="s">
        <v>8</v>
      </c>
      <c r="D89" s="56" t="s">
        <v>4</v>
      </c>
      <c r="E89" s="130">
        <v>4000</v>
      </c>
      <c r="F89" s="119">
        <f t="shared" si="1"/>
        <v>6.7697941750400696</v>
      </c>
      <c r="G89" s="124">
        <v>590.85991339999998</v>
      </c>
    </row>
    <row r="90" spans="1:7" x14ac:dyDescent="0.3">
      <c r="A90" s="135">
        <v>45740</v>
      </c>
      <c r="B90" s="122" t="s">
        <v>28</v>
      </c>
      <c r="C90" s="50" t="s">
        <v>8</v>
      </c>
      <c r="D90" s="56" t="s">
        <v>4</v>
      </c>
      <c r="E90" s="130">
        <v>4000</v>
      </c>
      <c r="F90" s="119">
        <f t="shared" si="1"/>
        <v>6.7697941750400696</v>
      </c>
      <c r="G90" s="124">
        <v>590.85991339999998</v>
      </c>
    </row>
    <row r="91" spans="1:7" x14ac:dyDescent="0.3">
      <c r="A91" s="135">
        <v>45741</v>
      </c>
      <c r="B91" s="137" t="s">
        <v>37</v>
      </c>
      <c r="C91" s="56" t="s">
        <v>12</v>
      </c>
      <c r="D91" s="56" t="s">
        <v>9</v>
      </c>
      <c r="E91" s="138">
        <v>49740</v>
      </c>
      <c r="F91" s="119">
        <f t="shared" si="1"/>
        <v>84.182390566623269</v>
      </c>
      <c r="G91" s="124">
        <v>590.85991339999998</v>
      </c>
    </row>
    <row r="92" spans="1:7" x14ac:dyDescent="0.3">
      <c r="A92" s="135">
        <v>45741</v>
      </c>
      <c r="B92" s="49" t="s">
        <v>116</v>
      </c>
      <c r="C92" s="56" t="s">
        <v>16</v>
      </c>
      <c r="D92" s="56" t="s">
        <v>9</v>
      </c>
      <c r="E92" s="138">
        <v>60000</v>
      </c>
      <c r="F92" s="119">
        <f t="shared" si="1"/>
        <v>101.54691262560105</v>
      </c>
      <c r="G92" s="124">
        <v>590.85991339999998</v>
      </c>
    </row>
    <row r="93" spans="1:7" x14ac:dyDescent="0.3">
      <c r="A93" s="48">
        <v>45741</v>
      </c>
      <c r="B93" s="126" t="s">
        <v>185</v>
      </c>
      <c r="C93" s="56" t="s">
        <v>16</v>
      </c>
      <c r="D93" s="56" t="s">
        <v>3</v>
      </c>
      <c r="E93" s="127">
        <v>3000000</v>
      </c>
      <c r="F93" s="119">
        <f t="shared" si="1"/>
        <v>5077.3456312800527</v>
      </c>
      <c r="G93" s="124">
        <v>590.85991339999998</v>
      </c>
    </row>
    <row r="94" spans="1:7" x14ac:dyDescent="0.3">
      <c r="A94" s="48">
        <v>45743</v>
      </c>
      <c r="B94" s="139" t="s">
        <v>162</v>
      </c>
      <c r="C94" s="56" t="s">
        <v>22</v>
      </c>
      <c r="D94" s="56" t="s">
        <v>9</v>
      </c>
      <c r="E94" s="127">
        <v>11700</v>
      </c>
      <c r="F94" s="119">
        <f t="shared" si="1"/>
        <v>19.801647961992206</v>
      </c>
      <c r="G94" s="124">
        <v>590.85991339999998</v>
      </c>
    </row>
    <row r="95" spans="1:7" x14ac:dyDescent="0.3">
      <c r="A95" s="135">
        <v>45743</v>
      </c>
      <c r="B95" s="140" t="s">
        <v>186</v>
      </c>
      <c r="C95" s="56" t="s">
        <v>12</v>
      </c>
      <c r="D95" s="56" t="s">
        <v>9</v>
      </c>
      <c r="E95" s="130">
        <v>3500</v>
      </c>
      <c r="F95" s="119">
        <f t="shared" si="1"/>
        <v>5.923569903160061</v>
      </c>
      <c r="G95" s="124">
        <v>590.85991339999998</v>
      </c>
    </row>
    <row r="96" spans="1:7" x14ac:dyDescent="0.3">
      <c r="A96" s="135">
        <v>45744</v>
      </c>
      <c r="B96" s="140" t="s">
        <v>163</v>
      </c>
      <c r="C96" s="56" t="s">
        <v>11</v>
      </c>
      <c r="D96" s="56" t="s">
        <v>9</v>
      </c>
      <c r="E96" s="130">
        <v>50000</v>
      </c>
      <c r="F96" s="119">
        <f t="shared" si="1"/>
        <v>84.62242718800087</v>
      </c>
      <c r="G96" s="124">
        <v>590.85991339999998</v>
      </c>
    </row>
    <row r="97" spans="1:7" x14ac:dyDescent="0.3">
      <c r="A97" s="141">
        <v>45747</v>
      </c>
      <c r="B97" s="142" t="s">
        <v>153</v>
      </c>
      <c r="C97" s="56" t="s">
        <v>13</v>
      </c>
      <c r="D97" s="56" t="s">
        <v>2</v>
      </c>
      <c r="E97" s="143">
        <v>32000</v>
      </c>
      <c r="F97" s="119">
        <f t="shared" si="1"/>
        <v>54.158353400320557</v>
      </c>
      <c r="G97" s="124">
        <v>590.85991339999998</v>
      </c>
    </row>
    <row r="98" spans="1:7" x14ac:dyDescent="0.3">
      <c r="A98" s="141">
        <v>45747</v>
      </c>
      <c r="B98" s="142" t="s">
        <v>153</v>
      </c>
      <c r="C98" s="56" t="s">
        <v>13</v>
      </c>
      <c r="D98" s="56" t="s">
        <v>9</v>
      </c>
      <c r="E98" s="143">
        <v>71500</v>
      </c>
      <c r="F98" s="119">
        <f t="shared" si="1"/>
        <v>121.01007087884125</v>
      </c>
      <c r="G98" s="124">
        <v>590.85991339999998</v>
      </c>
    </row>
    <row r="99" spans="1:7" x14ac:dyDescent="0.3">
      <c r="A99" s="141">
        <v>45747</v>
      </c>
      <c r="B99" s="142" t="s">
        <v>153</v>
      </c>
      <c r="C99" s="56" t="s">
        <v>13</v>
      </c>
      <c r="D99" s="56" t="s">
        <v>3</v>
      </c>
      <c r="E99" s="143">
        <v>45600</v>
      </c>
      <c r="F99" s="119">
        <f t="shared" si="1"/>
        <v>77.175653595456794</v>
      </c>
      <c r="G99" s="124">
        <v>590.85991339999998</v>
      </c>
    </row>
    <row r="100" spans="1:7" x14ac:dyDescent="0.3">
      <c r="A100" s="141">
        <v>45747</v>
      </c>
      <c r="B100" s="142" t="s">
        <v>153</v>
      </c>
      <c r="C100" s="56" t="s">
        <v>13</v>
      </c>
      <c r="D100" s="56" t="s">
        <v>3</v>
      </c>
      <c r="E100" s="143">
        <v>19600</v>
      </c>
      <c r="F100" s="119">
        <f t="shared" si="1"/>
        <v>33.171991457696343</v>
      </c>
      <c r="G100" s="124">
        <v>590.85991339999998</v>
      </c>
    </row>
    <row r="101" spans="1:7" x14ac:dyDescent="0.3">
      <c r="A101" s="141">
        <v>45747</v>
      </c>
      <c r="B101" s="142" t="s">
        <v>153</v>
      </c>
      <c r="C101" s="56" t="s">
        <v>13</v>
      </c>
      <c r="D101" s="56" t="s">
        <v>4</v>
      </c>
      <c r="E101" s="143">
        <v>43500</v>
      </c>
      <c r="F101" s="119">
        <f t="shared" si="1"/>
        <v>73.621511653560759</v>
      </c>
      <c r="G101" s="124">
        <v>590.85991339999998</v>
      </c>
    </row>
    <row r="102" spans="1:7" x14ac:dyDescent="0.3">
      <c r="A102" s="141">
        <v>45747</v>
      </c>
      <c r="B102" s="142" t="s">
        <v>153</v>
      </c>
      <c r="C102" s="56" t="s">
        <v>13</v>
      </c>
      <c r="D102" s="56" t="s">
        <v>4</v>
      </c>
      <c r="E102" s="144">
        <v>77000</v>
      </c>
      <c r="F102" s="119">
        <f t="shared" si="1"/>
        <v>133.34781109568084</v>
      </c>
      <c r="G102" s="124">
        <v>577.43730000000005</v>
      </c>
    </row>
    <row r="103" spans="1:7" x14ac:dyDescent="0.3">
      <c r="A103" s="141">
        <v>45747</v>
      </c>
      <c r="B103" s="142" t="s">
        <v>153</v>
      </c>
      <c r="C103" s="56" t="s">
        <v>13</v>
      </c>
      <c r="D103" s="56" t="s">
        <v>4</v>
      </c>
      <c r="E103" s="144">
        <v>48900</v>
      </c>
      <c r="F103" s="119">
        <f t="shared" si="1"/>
        <v>84.684518994529782</v>
      </c>
      <c r="G103" s="124">
        <v>577.43730000000005</v>
      </c>
    </row>
    <row r="104" spans="1:7" x14ac:dyDescent="0.3">
      <c r="A104" s="141">
        <v>45747</v>
      </c>
      <c r="B104" s="142" t="s">
        <v>153</v>
      </c>
      <c r="C104" s="56" t="s">
        <v>13</v>
      </c>
      <c r="D104" s="56" t="s">
        <v>4</v>
      </c>
      <c r="E104" s="144">
        <v>19000</v>
      </c>
      <c r="F104" s="119">
        <f t="shared" si="1"/>
        <v>32.156522331440328</v>
      </c>
      <c r="G104" s="124">
        <v>590.85991339999998</v>
      </c>
    </row>
    <row r="105" spans="1:7" x14ac:dyDescent="0.3">
      <c r="A105" s="141">
        <v>45747</v>
      </c>
      <c r="B105" s="142" t="s">
        <v>153</v>
      </c>
      <c r="C105" s="56" t="s">
        <v>13</v>
      </c>
      <c r="D105" s="56" t="s">
        <v>4</v>
      </c>
      <c r="E105" s="144">
        <v>16500</v>
      </c>
      <c r="F105" s="119">
        <f t="shared" ref="F105:F110" si="2">E105/G105</f>
        <v>27.92540097204029</v>
      </c>
      <c r="G105" s="124">
        <v>590.85991339999998</v>
      </c>
    </row>
    <row r="106" spans="1:7" x14ac:dyDescent="0.3">
      <c r="A106" s="141">
        <v>45747</v>
      </c>
      <c r="B106" s="142" t="s">
        <v>153</v>
      </c>
      <c r="C106" s="56" t="s">
        <v>13</v>
      </c>
      <c r="D106" s="56" t="s">
        <v>4</v>
      </c>
      <c r="E106" s="144">
        <v>24000</v>
      </c>
      <c r="F106" s="119">
        <f t="shared" si="2"/>
        <v>40.61876505024042</v>
      </c>
      <c r="G106" s="124">
        <v>590.85991339999998</v>
      </c>
    </row>
    <row r="107" spans="1:7" x14ac:dyDescent="0.3">
      <c r="A107" s="141">
        <v>45747</v>
      </c>
      <c r="B107" s="142" t="s">
        <v>153</v>
      </c>
      <c r="C107" s="56" t="s">
        <v>13</v>
      </c>
      <c r="D107" s="56" t="s">
        <v>4</v>
      </c>
      <c r="E107" s="144">
        <v>64000</v>
      </c>
      <c r="F107" s="119">
        <f t="shared" si="2"/>
        <v>108.31670680064111</v>
      </c>
      <c r="G107" s="124">
        <v>590.85991339999998</v>
      </c>
    </row>
    <row r="108" spans="1:7" x14ac:dyDescent="0.3">
      <c r="A108" s="141">
        <v>45747</v>
      </c>
      <c r="B108" s="142" t="s">
        <v>153</v>
      </c>
      <c r="C108" s="56" t="s">
        <v>13</v>
      </c>
      <c r="D108" s="56" t="s">
        <v>9</v>
      </c>
      <c r="E108" s="144">
        <v>24000</v>
      </c>
      <c r="F108" s="119">
        <f t="shared" si="2"/>
        <v>40.61876505024042</v>
      </c>
      <c r="G108" s="124">
        <v>590.85991339999998</v>
      </c>
    </row>
    <row r="109" spans="1:7" x14ac:dyDescent="0.3">
      <c r="A109" s="141">
        <v>45747</v>
      </c>
      <c r="B109" s="142" t="s">
        <v>153</v>
      </c>
      <c r="C109" s="56" t="s">
        <v>13</v>
      </c>
      <c r="D109" s="56" t="s">
        <v>9</v>
      </c>
      <c r="E109" s="144">
        <v>18000</v>
      </c>
      <c r="F109" s="119">
        <f t="shared" si="2"/>
        <v>29.430004576365707</v>
      </c>
      <c r="G109" s="120">
        <v>611.62070000000006</v>
      </c>
    </row>
    <row r="110" spans="1:7" ht="15" thickBot="1" x14ac:dyDescent="0.35">
      <c r="A110" s="72">
        <v>45747</v>
      </c>
      <c r="B110" s="145" t="s">
        <v>164</v>
      </c>
      <c r="C110" s="74" t="s">
        <v>22</v>
      </c>
      <c r="D110" s="74" t="s">
        <v>9</v>
      </c>
      <c r="E110" s="146">
        <v>20475</v>
      </c>
      <c r="F110" s="147">
        <f t="shared" si="2"/>
        <v>34.652883933486358</v>
      </c>
      <c r="G110" s="148">
        <v>590.85991339999998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Global 31,03,25</vt:lpstr>
      <vt:lpstr>TCD Global 31,03,25</vt:lpstr>
      <vt:lpstr>Data 31,03,25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COMPTABILITE</dc:creator>
  <dc:description/>
  <cp:lastModifiedBy>user</cp:lastModifiedBy>
  <cp:revision>14</cp:revision>
  <cp:lastPrinted>2024-07-23T12:32:12Z</cp:lastPrinted>
  <dcterms:created xsi:type="dcterms:W3CDTF">2021-08-05T12:57:39Z</dcterms:created>
  <dcterms:modified xsi:type="dcterms:W3CDTF">2025-04-14T10:48:39Z</dcterms:modified>
  <dc:language>fr-FR</dc:language>
</cp:coreProperties>
</file>