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Rapport Web 2025\"/>
    </mc:Choice>
  </mc:AlternateContent>
  <xr:revisionPtr revIDLastSave="0" documentId="13_ncr:1_{87C58CA5-BFE7-4884-A51A-F4BF205A5D34}" xr6:coauthVersionLast="47" xr6:coauthVersionMax="47" xr10:uidLastSave="{00000000-0000-0000-0000-000000000000}"/>
  <bookViews>
    <workbookView xWindow="-108" yWindow="-108" windowWidth="23256" windowHeight="12456" tabRatio="498" activeTab="2" xr2:uid="{00000000-000D-0000-FFFF-FFFF00000000}"/>
  </bookViews>
  <sheets>
    <sheet name="Data Global 28,02,25" sheetId="61" r:id="rId1"/>
    <sheet name="TCD Global 28,02,25" sheetId="62" r:id="rId2"/>
    <sheet name="Data 28,02,25" sheetId="63" r:id="rId3"/>
  </sheets>
  <definedNames>
    <definedName name="_xlnm._FilterDatabase" localSheetId="2" hidden="1">'Data 28,02,25'!$A$1:$G$161</definedName>
    <definedName name="_xlnm._FilterDatabase" localSheetId="0" hidden="1">'Data Global 28,02,25'!$A$1:$G$326</definedName>
  </definedNames>
  <calcPr calcId="181029"/>
  <pivotCaches>
    <pivotCache cacheId="21" r:id="rId4"/>
  </pivotCaches>
</workbook>
</file>

<file path=xl/calcChain.xml><?xml version="1.0" encoding="utf-8"?>
<calcChain xmlns="http://schemas.openxmlformats.org/spreadsheetml/2006/main">
  <c r="F326" i="61" l="1"/>
  <c r="F325" i="61"/>
  <c r="F324" i="61"/>
  <c r="F323" i="61"/>
  <c r="F322" i="61"/>
  <c r="F321" i="61"/>
  <c r="F320" i="61"/>
  <c r="F319" i="61"/>
  <c r="F318" i="61"/>
  <c r="F317" i="61"/>
  <c r="F316" i="61"/>
  <c r="F315" i="61"/>
  <c r="F314" i="61"/>
  <c r="F313" i="61"/>
  <c r="F312" i="61"/>
  <c r="F311" i="61"/>
  <c r="F310" i="61"/>
  <c r="F309" i="61"/>
  <c r="F308" i="61"/>
  <c r="F307" i="61"/>
  <c r="F306" i="61"/>
  <c r="F305" i="61"/>
  <c r="F304" i="61"/>
  <c r="F303" i="61"/>
  <c r="F302" i="61"/>
  <c r="F301" i="61"/>
  <c r="F300" i="61"/>
  <c r="F299" i="61"/>
  <c r="F298" i="61"/>
  <c r="F297" i="61"/>
  <c r="F296" i="61"/>
  <c r="F295" i="61"/>
  <c r="F294" i="61"/>
  <c r="F293" i="61"/>
  <c r="F292" i="61"/>
  <c r="F291" i="61"/>
  <c r="F290" i="61"/>
  <c r="F289" i="61"/>
  <c r="F288" i="61"/>
  <c r="F287" i="61"/>
  <c r="F286" i="61"/>
  <c r="F285" i="61"/>
  <c r="F284" i="61"/>
  <c r="F283" i="61"/>
  <c r="F282" i="61"/>
  <c r="F281" i="61"/>
  <c r="F280" i="61"/>
  <c r="F279" i="61"/>
  <c r="F278" i="61"/>
  <c r="F277" i="61"/>
  <c r="F276" i="61"/>
  <c r="F275" i="61"/>
  <c r="F274" i="61"/>
  <c r="F273" i="61"/>
  <c r="F272" i="61"/>
  <c r="F271" i="61"/>
  <c r="F270" i="61"/>
  <c r="F269" i="61"/>
  <c r="F268" i="61"/>
  <c r="F267" i="61"/>
  <c r="F266" i="61"/>
  <c r="F265" i="61"/>
  <c r="F264" i="61"/>
  <c r="F263" i="61"/>
  <c r="F262" i="61"/>
  <c r="F261" i="61"/>
  <c r="F260" i="61"/>
  <c r="F259" i="61"/>
  <c r="F258" i="61"/>
  <c r="F257" i="61"/>
  <c r="F256" i="61"/>
  <c r="F255" i="61"/>
  <c r="F254" i="61"/>
  <c r="F253" i="61"/>
  <c r="F252" i="61"/>
  <c r="F251" i="61"/>
  <c r="F250" i="61"/>
  <c r="F249" i="61"/>
  <c r="F248" i="61"/>
  <c r="F247" i="61"/>
  <c r="F246" i="61"/>
  <c r="F245" i="61"/>
  <c r="F244" i="61"/>
  <c r="F243" i="61"/>
  <c r="F242" i="61"/>
  <c r="F241" i="61"/>
  <c r="F240" i="61"/>
  <c r="F239" i="61"/>
  <c r="F238" i="61"/>
  <c r="F237" i="61"/>
  <c r="F236" i="61"/>
  <c r="F235" i="61"/>
  <c r="F234" i="61"/>
  <c r="F233" i="61"/>
  <c r="F232" i="61"/>
  <c r="F231" i="61"/>
  <c r="F230" i="61"/>
  <c r="F229" i="61"/>
  <c r="F228" i="61"/>
  <c r="F227" i="61"/>
  <c r="F225" i="61"/>
  <c r="F224" i="61"/>
  <c r="F223" i="61"/>
  <c r="F222" i="61"/>
  <c r="F221" i="61"/>
  <c r="F220" i="61"/>
  <c r="F219" i="61"/>
  <c r="F218" i="61"/>
  <c r="F217" i="61"/>
  <c r="F216" i="61"/>
  <c r="F215" i="61"/>
  <c r="F214" i="61"/>
  <c r="F213" i="61"/>
  <c r="F212" i="61"/>
  <c r="F211" i="61"/>
  <c r="F210" i="61"/>
  <c r="F209" i="61"/>
  <c r="F208" i="61"/>
  <c r="F207" i="61"/>
  <c r="F206" i="61"/>
  <c r="F205" i="61"/>
  <c r="F204" i="61"/>
  <c r="F203" i="61"/>
  <c r="F202" i="61"/>
  <c r="F201" i="61"/>
  <c r="F200" i="61"/>
  <c r="F199" i="61"/>
  <c r="F198" i="61"/>
  <c r="F197" i="61"/>
  <c r="F196" i="61"/>
  <c r="F195" i="61"/>
  <c r="F194" i="61"/>
  <c r="F193" i="61"/>
  <c r="F192" i="61"/>
  <c r="F191" i="61"/>
  <c r="F190" i="61"/>
  <c r="F189" i="61"/>
  <c r="F188" i="61"/>
  <c r="F187" i="61"/>
  <c r="F186" i="61"/>
  <c r="F185" i="61"/>
  <c r="F184" i="61"/>
  <c r="F183" i="61"/>
  <c r="F182" i="61"/>
  <c r="F181" i="61"/>
  <c r="F180" i="61"/>
  <c r="F179" i="61"/>
  <c r="F178" i="61"/>
  <c r="F177" i="61"/>
  <c r="F176" i="61"/>
  <c r="F175" i="61"/>
  <c r="F174" i="61"/>
  <c r="F173" i="61"/>
  <c r="F172" i="61"/>
  <c r="F171" i="61"/>
  <c r="F170" i="61"/>
  <c r="F169" i="61"/>
  <c r="F168" i="61"/>
  <c r="F167" i="61"/>
  <c r="F161" i="63" l="1"/>
  <c r="F160" i="63"/>
  <c r="F159" i="63"/>
  <c r="F158" i="63"/>
  <c r="F157" i="63"/>
  <c r="F156" i="63"/>
  <c r="F155" i="63"/>
  <c r="F154" i="63"/>
  <c r="F153" i="63"/>
  <c r="F152" i="63"/>
  <c r="F151" i="63"/>
  <c r="F150" i="63"/>
  <c r="F149" i="63"/>
  <c r="F148" i="63"/>
  <c r="F147" i="63"/>
  <c r="F146" i="63"/>
  <c r="F145" i="63"/>
  <c r="F144" i="63"/>
  <c r="F143" i="63"/>
  <c r="F142" i="63"/>
  <c r="F141" i="63"/>
  <c r="F140" i="63"/>
  <c r="F139" i="63"/>
  <c r="F138" i="63"/>
  <c r="F137" i="63"/>
  <c r="F136" i="63"/>
  <c r="F135" i="63"/>
  <c r="F134" i="63"/>
  <c r="F133" i="63"/>
  <c r="F132" i="63"/>
  <c r="F131" i="63"/>
  <c r="F130" i="63"/>
  <c r="F129" i="63"/>
  <c r="F128" i="63"/>
  <c r="F127" i="63"/>
  <c r="F126" i="63"/>
  <c r="F125" i="63"/>
  <c r="F124" i="63"/>
  <c r="F123" i="63"/>
  <c r="F122" i="63"/>
  <c r="F121" i="63"/>
  <c r="F120" i="63"/>
  <c r="F119" i="63"/>
  <c r="F118" i="63"/>
  <c r="F117" i="63"/>
  <c r="F116" i="63"/>
  <c r="F115" i="63"/>
  <c r="F114" i="63"/>
  <c r="F113" i="63"/>
  <c r="F112" i="63"/>
  <c r="F111" i="63"/>
  <c r="F110" i="63"/>
  <c r="F109" i="63"/>
  <c r="F108" i="63"/>
  <c r="F107" i="63"/>
  <c r="F106" i="63"/>
  <c r="F105" i="63"/>
  <c r="F104" i="63"/>
  <c r="F103" i="63"/>
  <c r="F102" i="63"/>
  <c r="F101" i="63"/>
  <c r="F100" i="63"/>
  <c r="F99" i="63"/>
  <c r="F98" i="63"/>
  <c r="F97" i="63"/>
  <c r="F96" i="63"/>
  <c r="F95" i="63"/>
  <c r="F94" i="63"/>
  <c r="F93" i="63"/>
  <c r="F92" i="63"/>
  <c r="F91" i="63"/>
  <c r="F90" i="63"/>
  <c r="F89" i="63"/>
  <c r="F88" i="63"/>
  <c r="F87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8" i="63"/>
  <c r="F67" i="63"/>
  <c r="F66" i="63"/>
  <c r="F65" i="63"/>
  <c r="F64" i="63"/>
  <c r="F63" i="63"/>
  <c r="F62" i="63"/>
  <c r="F60" i="63"/>
  <c r="F59" i="63"/>
  <c r="F58" i="63"/>
  <c r="F57" i="63"/>
  <c r="F56" i="63"/>
  <c r="F55" i="63"/>
  <c r="F54" i="63"/>
  <c r="F53" i="63"/>
  <c r="F52" i="63"/>
  <c r="F51" i="63"/>
  <c r="F50" i="63"/>
  <c r="F49" i="63"/>
  <c r="F48" i="63"/>
  <c r="F47" i="63"/>
  <c r="F46" i="63"/>
  <c r="F45" i="63"/>
  <c r="F44" i="63"/>
  <c r="F43" i="63"/>
  <c r="F42" i="63"/>
  <c r="F41" i="63"/>
  <c r="F40" i="63"/>
  <c r="F39" i="63"/>
  <c r="F38" i="63"/>
  <c r="F37" i="63"/>
  <c r="F36" i="63"/>
  <c r="F35" i="63"/>
  <c r="F34" i="63"/>
  <c r="F33" i="63"/>
  <c r="F32" i="63"/>
  <c r="F31" i="63"/>
  <c r="F30" i="63"/>
  <c r="F29" i="63"/>
  <c r="F28" i="63"/>
  <c r="F27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  <c r="F4" i="63"/>
  <c r="F3" i="63"/>
  <c r="F2" i="63"/>
  <c r="F26" i="61" l="1"/>
  <c r="F27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166" i="61"/>
  <c r="F165" i="61"/>
  <c r="F164" i="61"/>
  <c r="F163" i="61"/>
  <c r="F162" i="61"/>
  <c r="F161" i="61"/>
  <c r="F160" i="61"/>
  <c r="F159" i="61"/>
  <c r="F158" i="61"/>
  <c r="F157" i="61"/>
  <c r="F156" i="61"/>
  <c r="F155" i="61"/>
  <c r="F154" i="61"/>
  <c r="F153" i="61"/>
  <c r="F152" i="61"/>
  <c r="F151" i="61"/>
  <c r="F150" i="61"/>
  <c r="F149" i="61"/>
  <c r="F148" i="61"/>
  <c r="F147" i="61"/>
  <c r="F146" i="61"/>
  <c r="F145" i="61"/>
  <c r="F144" i="61"/>
  <c r="F143" i="61"/>
  <c r="F142" i="61"/>
  <c r="F141" i="61"/>
  <c r="F140" i="61"/>
  <c r="F139" i="61"/>
  <c r="F138" i="61"/>
  <c r="F137" i="61"/>
  <c r="F136" i="61"/>
  <c r="F135" i="61"/>
  <c r="F134" i="61"/>
  <c r="F133" i="61"/>
  <c r="F132" i="61"/>
  <c r="F131" i="61"/>
  <c r="F130" i="61"/>
  <c r="F129" i="61"/>
  <c r="F128" i="61"/>
  <c r="F127" i="61"/>
  <c r="F126" i="61"/>
  <c r="F125" i="61"/>
  <c r="F124" i="61"/>
  <c r="F123" i="61"/>
  <c r="F122" i="61"/>
  <c r="F121" i="61"/>
  <c r="F120" i="61"/>
  <c r="F119" i="61"/>
  <c r="F118" i="61"/>
  <c r="F117" i="61"/>
  <c r="F116" i="61"/>
  <c r="F115" i="61"/>
  <c r="F114" i="61"/>
  <c r="F113" i="61"/>
  <c r="F112" i="61"/>
  <c r="F111" i="61"/>
  <c r="F110" i="61"/>
  <c r="F109" i="61"/>
  <c r="F108" i="61"/>
  <c r="F107" i="61"/>
  <c r="F106" i="61"/>
  <c r="F105" i="61"/>
  <c r="F104" i="61"/>
  <c r="F103" i="61"/>
  <c r="F102" i="61"/>
  <c r="F101" i="61"/>
  <c r="F100" i="61"/>
  <c r="F99" i="61"/>
  <c r="F98" i="61"/>
  <c r="F97" i="61"/>
  <c r="F96" i="61"/>
  <c r="F95" i="61"/>
  <c r="F94" i="61"/>
  <c r="F93" i="61"/>
  <c r="F92" i="61"/>
  <c r="F91" i="61"/>
  <c r="F90" i="61"/>
  <c r="F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F25" i="61"/>
  <c r="F24" i="61"/>
  <c r="F11" i="61"/>
  <c r="F10" i="61"/>
  <c r="F9" i="61"/>
  <c r="F8" i="61"/>
  <c r="F7" i="61"/>
  <c r="F6" i="61"/>
  <c r="F5" i="61"/>
  <c r="F4" i="61"/>
  <c r="F3" i="61"/>
  <c r="F2" i="61"/>
</calcChain>
</file>

<file path=xl/sharedStrings.xml><?xml version="1.0" encoding="utf-8"?>
<sst xmlns="http://schemas.openxmlformats.org/spreadsheetml/2006/main" count="1496" uniqueCount="156">
  <si>
    <t>Date</t>
  </si>
  <si>
    <t>Montant dépensé</t>
  </si>
  <si>
    <t>Management</t>
  </si>
  <si>
    <t>Legal</t>
  </si>
  <si>
    <t>Investigation</t>
  </si>
  <si>
    <t>Dépenses en $</t>
  </si>
  <si>
    <t>Taux de change en $</t>
  </si>
  <si>
    <t>Travel Subsistence</t>
  </si>
  <si>
    <t>Telephone</t>
  </si>
  <si>
    <t>Office</t>
  </si>
  <si>
    <t>Transfer Fees</t>
  </si>
  <si>
    <t>Rent &amp; Utilities</t>
  </si>
  <si>
    <t>Office Materials</t>
  </si>
  <si>
    <t>Transport</t>
  </si>
  <si>
    <t>Internet</t>
  </si>
  <si>
    <t>Services</t>
  </si>
  <si>
    <t>Personnel</t>
  </si>
  <si>
    <t>Team Building</t>
  </si>
  <si>
    <t>Étiquettes de lignes</t>
  </si>
  <si>
    <t>Total général</t>
  </si>
  <si>
    <t>Somme de Montant dépensé</t>
  </si>
  <si>
    <t>Étiquettes de colonnes</t>
  </si>
  <si>
    <t>Bank Fees</t>
  </si>
  <si>
    <t>Achat de crédit</t>
  </si>
  <si>
    <t>Trust building</t>
  </si>
  <si>
    <t xml:space="preserve">Achat de crédit </t>
  </si>
  <si>
    <t>Investigation Materials</t>
  </si>
  <si>
    <t>Equipment</t>
  </si>
  <si>
    <t xml:space="preserve">Achat de seddo </t>
  </si>
  <si>
    <t xml:space="preserve">Frais d'envoi </t>
  </si>
  <si>
    <t xml:space="preserve">Paiement de la facture d'internet </t>
  </si>
  <si>
    <t xml:space="preserve">Paiement des impôts VRS </t>
  </si>
  <si>
    <t xml:space="preserve">Trust building </t>
  </si>
  <si>
    <t xml:space="preserve">Achat d'équipement </t>
  </si>
  <si>
    <t xml:space="preserve">Panier repas </t>
  </si>
  <si>
    <t>Website and software</t>
  </si>
  <si>
    <t xml:space="preserve">Frais bancaire </t>
  </si>
  <si>
    <t xml:space="preserve">Achat de produits de ménage </t>
  </si>
  <si>
    <t>Hébergement</t>
  </si>
  <si>
    <t>Transport mensuel</t>
  </si>
  <si>
    <t>Details</t>
  </si>
  <si>
    <t>Type de dépenses</t>
  </si>
  <si>
    <t>Departement</t>
  </si>
  <si>
    <t>Perte sur taux de change</t>
  </si>
  <si>
    <t>Renouvellement de l'hébergement du site web</t>
  </si>
  <si>
    <t>Perte sur taux de change sur renouvellement de l'hébergement du site web</t>
  </si>
  <si>
    <t>Achat de puce pour la balise</t>
  </si>
  <si>
    <t>Achat d'internet pour la Balise</t>
  </si>
  <si>
    <t>Frais Telecomp reserve A BCEAO</t>
  </si>
  <si>
    <t>Audit</t>
  </si>
  <si>
    <t>Trust building (achat de thé, sucre et charbon)</t>
  </si>
  <si>
    <t>15/14/2025</t>
  </si>
  <si>
    <t>Frais d'envoi de reliquat de budget au enquêteur, SN1</t>
  </si>
  <si>
    <t>Trust Building achat de crédit pour la cible</t>
  </si>
  <si>
    <t>Trust building achat de 08 sacs en pagne</t>
  </si>
  <si>
    <t>Achat de crédit pour appel international, Bassirou</t>
  </si>
  <si>
    <t>Paiement du CFE de Cécile pour l'année 2025 (</t>
  </si>
  <si>
    <t>Frais d'envoi des reliquats de budget au enquêteurs</t>
  </si>
  <si>
    <t>IBE ABONNEMENT IBE STANDARD</t>
  </si>
  <si>
    <t>Achat de woyofal via wave</t>
  </si>
  <si>
    <t>Agios du mois de janvier 2025</t>
  </si>
  <si>
    <t xml:space="preserve">Remboursement sur déplacement </t>
  </si>
  <si>
    <t>Paiment de la facture d'achat d'office matérials</t>
  </si>
  <si>
    <t xml:space="preserve">Paiement de l'assurance Multirisque </t>
  </si>
  <si>
    <t>Achat d'équipement</t>
  </si>
  <si>
    <t xml:space="preserve">Achat d'office matérials </t>
  </si>
  <si>
    <t>Achat de matériels de trust</t>
  </si>
  <si>
    <t xml:space="preserve">Achat de complément de produits de ménage </t>
  </si>
  <si>
    <t xml:space="preserve">Team building anniversaire </t>
  </si>
  <si>
    <t xml:space="preserve">Paiement des impôts  BRS </t>
  </si>
  <si>
    <t xml:space="preserve">Perte sur taux de change </t>
  </si>
  <si>
    <t xml:space="preserve">Paiement du loyer </t>
  </si>
  <si>
    <t xml:space="preserve">Avance sur les frais de l'audit </t>
  </si>
  <si>
    <t>Paiment de la facture d'assurance individuelle accident</t>
  </si>
  <si>
    <t xml:space="preserve">Ticket d'entrée et de sortie à la frontière </t>
  </si>
  <si>
    <t xml:space="preserve">Hébergment </t>
  </si>
  <si>
    <t>Paiement de frais d'analyse</t>
  </si>
  <si>
    <t>Achat d'ordonnance</t>
  </si>
  <si>
    <t xml:space="preserve">Confection d'un trophé en cristal </t>
  </si>
  <si>
    <t xml:space="preserve">Achat de gasoil  </t>
  </si>
  <si>
    <t>Achat de café et sucre</t>
  </si>
  <si>
    <t xml:space="preserve">Achat de casque audio </t>
  </si>
  <si>
    <t xml:space="preserve">Perte sur achat </t>
  </si>
  <si>
    <t>Achat d'équipement  (02 Souris) à Amazon</t>
  </si>
  <si>
    <t>Achat d'équipement  Multiport USB ) à Amazon</t>
  </si>
  <si>
    <t>Achat d'équipement  ( 02 écouteurs,) à Amazon</t>
  </si>
  <si>
    <t>Achat d'équipement  ( 01 Housse canonn) à Amazon</t>
  </si>
  <si>
    <t>Achat d'équipement  (01 Casque audio ) à Amazon</t>
  </si>
  <si>
    <t>Achat d'équipement  (02 Batteries externes Power Bank .) à Amazon</t>
  </si>
  <si>
    <t>Achat d'équipement  (02 chargeur USB) à Amazon</t>
  </si>
  <si>
    <t>Achat d'équipement  ( 01 Câble USB) à Amazon</t>
  </si>
  <si>
    <t>Achat d'équipement  ( chargeur  ordinateur ASUS) à Amazon</t>
  </si>
  <si>
    <t>Achat d'équipement  ( KEXIN Carte Micro SD 64 GO 5 Pièces) à Amazon</t>
  </si>
  <si>
    <t>Achat d'équipement  ( AIPIE Housse pour 13 13, 3 14 Pouces ordinateur Portable Sacoches) à Amazon</t>
  </si>
  <si>
    <t>Achat d'équipement ( Achat de EKSA H12 casque Micro PC) à Amazon</t>
  </si>
  <si>
    <t>Achat d'équipement l ( Guisessy Coque Compatible avec Xiaomi Redmi 14 C) à Amazon</t>
  </si>
  <si>
    <t>Achat d'équipement (01 Mini caméra) à Amazon</t>
  </si>
  <si>
    <t>Achat d'équipement (02 Enrégistreurs Vocales .) à Amazon</t>
  </si>
  <si>
    <t>Achat d'équipement (02 Traceur GPS) à Amazon</t>
  </si>
  <si>
    <t>Trust Building</t>
  </si>
  <si>
    <t xml:space="preserve">Paiement de la facture de Sen Eau </t>
  </si>
  <si>
    <t>Frais de télécomp reserve A BCEAO</t>
  </si>
  <si>
    <t>Frais de retrait via Gab</t>
  </si>
  <si>
    <t>Achat de 04 bouteilles de 20 litres vide, 02 gamelles en plastique</t>
  </si>
  <si>
    <t>Investigation Marerials</t>
  </si>
  <si>
    <t>Achat de 20 mètres de cordes</t>
  </si>
  <si>
    <t>Operation</t>
  </si>
  <si>
    <t>Renouvellement de l'abonnement de protonmail</t>
  </si>
  <si>
    <t>Website and Software</t>
  </si>
  <si>
    <t>Perte sur taux d'échange paiement abonnement de protonmail</t>
  </si>
  <si>
    <t>Frais de bancaire sur paiement de l'abonnement de proton</t>
  </si>
  <si>
    <t>Operation Materials</t>
  </si>
  <si>
    <t>Jail visit</t>
  </si>
  <si>
    <t>Achat de ram de papier</t>
  </si>
  <si>
    <t>Bonus</t>
  </si>
  <si>
    <t>(vide)</t>
  </si>
  <si>
    <t xml:space="preserve">Prestation de juriste </t>
  </si>
  <si>
    <t xml:space="preserve">Paiement de la facture d'IPM </t>
  </si>
  <si>
    <t xml:space="preserve">Paimenet de l'assurance santé </t>
  </si>
  <si>
    <t xml:space="preserve">Achat de crédit mensuel </t>
  </si>
  <si>
    <t xml:space="preserve">Achat de Gasoil </t>
  </si>
  <si>
    <t>Frais de parking</t>
  </si>
  <si>
    <t xml:space="preserve">Achat d'électricité </t>
  </si>
  <si>
    <t>Paiement des impôts VRS</t>
  </si>
  <si>
    <t xml:space="preserve">Paiement des impôts BRS </t>
  </si>
  <si>
    <t xml:space="preserve">Paiment de la facture d'hébergement </t>
  </si>
  <si>
    <t xml:space="preserve">Team Building anniversaire </t>
  </si>
  <si>
    <t>Hébergement, une nuitée</t>
  </si>
  <si>
    <t xml:space="preserve">Achat de gasoil </t>
  </si>
  <si>
    <t xml:space="preserve">Frais de parking </t>
  </si>
  <si>
    <t xml:space="preserve">Réparation de la voiture </t>
  </si>
  <si>
    <t xml:space="preserve">Recharge de la carte Xéweul </t>
  </si>
  <si>
    <t xml:space="preserve">Location voiture </t>
  </si>
  <si>
    <t xml:space="preserve">Achat de carte de crédit </t>
  </si>
  <si>
    <t xml:space="preserve">Panier repas  </t>
  </si>
  <si>
    <t xml:space="preserve">Achat de carburant </t>
  </si>
  <si>
    <t>Achat de carburant</t>
  </si>
  <si>
    <t>Location fourgonette</t>
  </si>
  <si>
    <t xml:space="preserve">Péage voiture location </t>
  </si>
  <si>
    <t xml:space="preserve">Prestation conduite </t>
  </si>
  <si>
    <t>Panier repas</t>
  </si>
  <si>
    <t>Frais de péage</t>
  </si>
  <si>
    <t>Achat de deux poulets braisés, 02 sandwich, 05 bouteilles d'eau et 01 jus</t>
  </si>
  <si>
    <t xml:space="preserve">Recharge 03 cartes rapido </t>
  </si>
  <si>
    <t>Hébergement une nuitée</t>
  </si>
  <si>
    <t xml:space="preserve">Hébergement, une nuitée </t>
  </si>
  <si>
    <t>Achat de viande</t>
  </si>
  <si>
    <t xml:space="preserve">Achat de deux kilos de riz </t>
  </si>
  <si>
    <t xml:space="preserve">Achat eau </t>
  </si>
  <si>
    <t xml:space="preserve">Jail vist </t>
  </si>
  <si>
    <t>Achat d'eau</t>
  </si>
  <si>
    <t xml:space="preserve">Achat bouteilles d'eau </t>
  </si>
  <si>
    <t xml:space="preserve">Prime </t>
  </si>
  <si>
    <t xml:space="preserve">Achat carburant </t>
  </si>
  <si>
    <t xml:space="preserve">Transport mensuel </t>
  </si>
  <si>
    <t xml:space="preserve">Agios du mois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</si>
</sst>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\-??\ _€_-;_-@_-"/>
    <numFmt numFmtId="168" formatCode="_-* #,##0_-;\-* #,##0_-;_-* &quot;-&quot;??_-;_-@_-"/>
    <numFmt numFmtId="169" formatCode="#,##0_ ;[Red]\-#,##0\ "/>
    <numFmt numFmtId="170" formatCode="#,##0.00_ ;[Red]\-#,##0.00\ "/>
    <numFmt numFmtId="171" formatCode="_-* #,##0.0000_-;\-* #,##0.0000_-;_-* &quot;-&quot;??_-;_-@_-"/>
    <numFmt numFmtId="172" formatCode="_-* #,##0\ _€_-;\-* #,##0\ _€_-;_-* &quot;- &quot;_€_-;_-@_-"/>
  </numFmts>
  <fonts count="2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6" fontId="7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7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4" fontId="11" fillId="3" borderId="3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0" fontId="0" fillId="0" borderId="3" xfId="0" applyBorder="1"/>
    <xf numFmtId="14" fontId="11" fillId="3" borderId="5" xfId="0" applyNumberFormat="1" applyFont="1" applyFill="1" applyBorder="1" applyAlignment="1">
      <alignment horizontal="right"/>
    </xf>
    <xf numFmtId="0" fontId="11" fillId="3" borderId="6" xfId="0" applyFont="1" applyFill="1" applyBorder="1" applyAlignment="1">
      <alignment horizontal="left"/>
    </xf>
    <xf numFmtId="0" fontId="0" fillId="0" borderId="5" xfId="0" applyBorder="1"/>
    <xf numFmtId="14" fontId="11" fillId="2" borderId="5" xfId="0" applyNumberFormat="1" applyFont="1" applyFill="1" applyBorder="1"/>
    <xf numFmtId="0" fontId="11" fillId="2" borderId="6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14" fontId="11" fillId="2" borderId="3" xfId="0" applyNumberFormat="1" applyFont="1" applyFill="1" applyBorder="1"/>
    <xf numFmtId="0" fontId="11" fillId="2" borderId="4" xfId="0" applyFont="1" applyFill="1" applyBorder="1" applyAlignment="1">
      <alignment horizontal="left"/>
    </xf>
    <xf numFmtId="0" fontId="0" fillId="2" borderId="5" xfId="0" applyFill="1" applyBorder="1"/>
    <xf numFmtId="0" fontId="11" fillId="2" borderId="6" xfId="0" applyFont="1" applyFill="1" applyBorder="1" applyAlignment="1">
      <alignment horizontal="left" wrapText="1"/>
    </xf>
    <xf numFmtId="14" fontId="1" fillId="2" borderId="5" xfId="0" applyNumberFormat="1" applyFont="1" applyFill="1" applyBorder="1" applyAlignment="1">
      <alignment horizontal="right"/>
    </xf>
    <xf numFmtId="17" fontId="1" fillId="2" borderId="6" xfId="0" applyNumberFormat="1" applyFont="1" applyFill="1" applyBorder="1" applyAlignment="1">
      <alignment horizontal="left"/>
    </xf>
    <xf numFmtId="0" fontId="13" fillId="3" borderId="6" xfId="0" applyFont="1" applyFill="1" applyBorder="1"/>
    <xf numFmtId="14" fontId="14" fillId="2" borderId="5" xfId="0" applyNumberFormat="1" applyFont="1" applyFill="1" applyBorder="1" applyAlignment="1">
      <alignment horizontal="right"/>
    </xf>
    <xf numFmtId="0" fontId="11" fillId="2" borderId="6" xfId="0" applyFont="1" applyFill="1" applyBorder="1"/>
    <xf numFmtId="14" fontId="15" fillId="2" borderId="5" xfId="0" applyNumberFormat="1" applyFont="1" applyFill="1" applyBorder="1"/>
    <xf numFmtId="0" fontId="15" fillId="2" borderId="6" xfId="0" applyFont="1" applyFill="1" applyBorder="1" applyAlignment="1">
      <alignment horizontal="left"/>
    </xf>
    <xf numFmtId="0" fontId="15" fillId="3" borderId="6" xfId="0" applyFont="1" applyFill="1" applyBorder="1"/>
    <xf numFmtId="0" fontId="12" fillId="2" borderId="6" xfId="0" applyFont="1" applyFill="1" applyBorder="1" applyAlignment="1">
      <alignment horizontal="left" wrapText="1"/>
    </xf>
    <xf numFmtId="0" fontId="14" fillId="2" borderId="6" xfId="0" applyFont="1" applyFill="1" applyBorder="1"/>
    <xf numFmtId="14" fontId="14" fillId="2" borderId="6" xfId="0" applyNumberFormat="1" applyFont="1" applyFill="1" applyBorder="1" applyAlignment="1">
      <alignment horizontal="left"/>
    </xf>
    <xf numFmtId="14" fontId="0" fillId="2" borderId="5" xfId="0" applyNumberFormat="1" applyFill="1" applyBorder="1"/>
    <xf numFmtId="0" fontId="0" fillId="2" borderId="6" xfId="0" applyFill="1" applyBorder="1"/>
    <xf numFmtId="0" fontId="0" fillId="2" borderId="8" xfId="0" applyFill="1" applyBorder="1"/>
    <xf numFmtId="14" fontId="0" fillId="0" borderId="10" xfId="0" applyNumberFormat="1" applyBorder="1"/>
    <xf numFmtId="0" fontId="0" fillId="0" borderId="11" xfId="0" applyBorder="1"/>
    <xf numFmtId="0" fontId="0" fillId="0" borderId="10" xfId="0" applyBorder="1"/>
    <xf numFmtId="14" fontId="0" fillId="0" borderId="0" xfId="0" applyNumberFormat="1"/>
    <xf numFmtId="14" fontId="11" fillId="2" borderId="3" xfId="18" applyNumberFormat="1" applyFont="1" applyFill="1" applyBorder="1"/>
    <xf numFmtId="0" fontId="11" fillId="2" borderId="6" xfId="18" applyFont="1" applyFill="1" applyBorder="1" applyAlignment="1">
      <alignment horizontal="left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170" fontId="17" fillId="4" borderId="1" xfId="16" applyNumberFormat="1" applyFont="1" applyFill="1" applyBorder="1" applyAlignment="1">
      <alignment horizontal="right"/>
    </xf>
    <xf numFmtId="164" fontId="17" fillId="4" borderId="2" xfId="16" applyNumberFormat="1" applyFont="1" applyFill="1" applyBorder="1" applyAlignment="1">
      <alignment horizontal="left"/>
    </xf>
    <xf numFmtId="171" fontId="17" fillId="4" borderId="1" xfId="19" applyNumberFormat="1" applyFont="1" applyFill="1" applyBorder="1" applyAlignment="1">
      <alignment horizontal="left"/>
    </xf>
    <xf numFmtId="0" fontId="12" fillId="0" borderId="0" xfId="0" applyFont="1"/>
    <xf numFmtId="14" fontId="18" fillId="2" borderId="3" xfId="0" applyNumberFormat="1" applyFont="1" applyFill="1" applyBorder="1"/>
    <xf numFmtId="0" fontId="19" fillId="2" borderId="4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172" fontId="18" fillId="2" borderId="3" xfId="19" applyNumberFormat="1" applyFont="1" applyFill="1" applyBorder="1" applyAlignment="1" applyProtection="1">
      <alignment horizontal="center"/>
    </xf>
    <xf numFmtId="4" fontId="20" fillId="2" borderId="4" xfId="0" applyNumberFormat="1" applyFont="1" applyFill="1" applyBorder="1"/>
    <xf numFmtId="171" fontId="20" fillId="2" borderId="3" xfId="19" applyNumberFormat="1" applyFont="1" applyFill="1" applyBorder="1"/>
    <xf numFmtId="0" fontId="12" fillId="2" borderId="0" xfId="0" applyFont="1" applyFill="1"/>
    <xf numFmtId="14" fontId="18" fillId="2" borderId="5" xfId="0" applyNumberFormat="1" applyFont="1" applyFill="1" applyBorder="1"/>
    <xf numFmtId="0" fontId="18" fillId="2" borderId="6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172" fontId="18" fillId="2" borderId="5" xfId="19" applyNumberFormat="1" applyFont="1" applyFill="1" applyBorder="1" applyAlignment="1" applyProtection="1">
      <alignment horizontal="center"/>
    </xf>
    <xf numFmtId="4" fontId="20" fillId="2" borderId="6" xfId="0" applyNumberFormat="1" applyFont="1" applyFill="1" applyBorder="1"/>
    <xf numFmtId="171" fontId="20" fillId="2" borderId="5" xfId="19" applyNumberFormat="1" applyFont="1" applyFill="1" applyBorder="1"/>
    <xf numFmtId="0" fontId="20" fillId="2" borderId="6" xfId="0" applyFont="1" applyFill="1" applyBorder="1"/>
    <xf numFmtId="14" fontId="18" fillId="3" borderId="5" xfId="0" applyNumberFormat="1" applyFont="1" applyFill="1" applyBorder="1" applyAlignment="1">
      <alignment horizontal="right"/>
    </xf>
    <xf numFmtId="0" fontId="18" fillId="3" borderId="6" xfId="0" applyFont="1" applyFill="1" applyBorder="1" applyAlignment="1">
      <alignment horizontal="left"/>
    </xf>
    <xf numFmtId="0" fontId="20" fillId="2" borderId="5" xfId="0" applyFont="1" applyFill="1" applyBorder="1"/>
    <xf numFmtId="168" fontId="20" fillId="2" borderId="5" xfId="19" applyNumberFormat="1" applyFont="1" applyFill="1" applyBorder="1" applyProtection="1"/>
    <xf numFmtId="0" fontId="19" fillId="3" borderId="6" xfId="0" applyFont="1" applyFill="1" applyBorder="1"/>
    <xf numFmtId="168" fontId="18" fillId="2" borderId="5" xfId="19" applyNumberFormat="1" applyFont="1" applyFill="1" applyBorder="1" applyProtection="1"/>
    <xf numFmtId="17" fontId="20" fillId="2" borderId="6" xfId="0" applyNumberFormat="1" applyFont="1" applyFill="1" applyBorder="1" applyAlignment="1">
      <alignment horizontal="left"/>
    </xf>
    <xf numFmtId="14" fontId="20" fillId="2" borderId="5" xfId="0" applyNumberFormat="1" applyFont="1" applyFill="1" applyBorder="1" applyAlignment="1">
      <alignment horizontal="right"/>
    </xf>
    <xf numFmtId="4" fontId="12" fillId="0" borderId="0" xfId="0" applyNumberFormat="1" applyFont="1"/>
    <xf numFmtId="14" fontId="19" fillId="2" borderId="5" xfId="0" applyNumberFormat="1" applyFont="1" applyFill="1" applyBorder="1" applyAlignment="1">
      <alignment horizontal="right"/>
    </xf>
    <xf numFmtId="0" fontId="18" fillId="2" borderId="6" xfId="0" applyFont="1" applyFill="1" applyBorder="1"/>
    <xf numFmtId="168" fontId="20" fillId="2" borderId="5" xfId="19" applyNumberFormat="1" applyFont="1" applyFill="1" applyBorder="1"/>
    <xf numFmtId="0" fontId="19" fillId="2" borderId="6" xfId="0" applyFont="1" applyFill="1" applyBorder="1" applyAlignment="1">
      <alignment horizontal="left"/>
    </xf>
    <xf numFmtId="0" fontId="18" fillId="2" borderId="5" xfId="0" applyFont="1" applyFill="1" applyBorder="1"/>
    <xf numFmtId="172" fontId="18" fillId="2" borderId="5" xfId="19" applyNumberFormat="1" applyFont="1" applyFill="1" applyBorder="1" applyAlignment="1" applyProtection="1">
      <alignment horizontal="left"/>
    </xf>
    <xf numFmtId="0" fontId="19" fillId="2" borderId="6" xfId="0" applyFont="1" applyFill="1" applyBorder="1"/>
    <xf numFmtId="14" fontId="19" fillId="2" borderId="5" xfId="0" applyNumberFormat="1" applyFont="1" applyFill="1" applyBorder="1"/>
    <xf numFmtId="168" fontId="19" fillId="2" borderId="5" xfId="19" applyNumberFormat="1" applyFont="1" applyFill="1" applyBorder="1" applyAlignment="1">
      <alignment horizontal="center"/>
    </xf>
    <xf numFmtId="0" fontId="19" fillId="2" borderId="5" xfId="0" applyFont="1" applyFill="1" applyBorder="1"/>
    <xf numFmtId="0" fontId="18" fillId="2" borderId="6" xfId="0" applyFont="1" applyFill="1" applyBorder="1" applyAlignment="1">
      <alignment horizontal="left" wrapText="1"/>
    </xf>
    <xf numFmtId="43" fontId="18" fillId="2" borderId="5" xfId="19" applyFont="1" applyFill="1" applyBorder="1" applyAlignment="1" applyProtection="1">
      <alignment horizontal="left"/>
    </xf>
    <xf numFmtId="0" fontId="12" fillId="2" borderId="5" xfId="0" applyFont="1" applyFill="1" applyBorder="1"/>
    <xf numFmtId="168" fontId="20" fillId="2" borderId="5" xfId="19" applyNumberFormat="1" applyFont="1" applyFill="1" applyBorder="1" applyAlignment="1">
      <alignment horizontal="center"/>
    </xf>
    <xf numFmtId="14" fontId="20" fillId="0" borderId="5" xfId="0" applyNumberFormat="1" applyFont="1" applyBorder="1"/>
    <xf numFmtId="0" fontId="20" fillId="0" borderId="6" xfId="0" applyFont="1" applyBorder="1"/>
    <xf numFmtId="168" fontId="20" fillId="0" borderId="5" xfId="19" applyNumberFormat="1" applyFont="1" applyBorder="1"/>
    <xf numFmtId="14" fontId="18" fillId="2" borderId="10" xfId="0" applyNumberFormat="1" applyFont="1" applyFill="1" applyBorder="1"/>
    <xf numFmtId="0" fontId="20" fillId="2" borderId="11" xfId="0" applyFont="1" applyFill="1" applyBorder="1"/>
    <xf numFmtId="0" fontId="20" fillId="2" borderId="10" xfId="0" applyFont="1" applyFill="1" applyBorder="1"/>
    <xf numFmtId="43" fontId="18" fillId="2" borderId="10" xfId="19" applyFont="1" applyFill="1" applyBorder="1" applyAlignment="1" applyProtection="1">
      <alignment horizontal="left"/>
    </xf>
    <xf numFmtId="4" fontId="20" fillId="2" borderId="11" xfId="0" applyNumberFormat="1" applyFont="1" applyFill="1" applyBorder="1"/>
    <xf numFmtId="171" fontId="20" fillId="2" borderId="10" xfId="19" applyNumberFormat="1" applyFont="1" applyFill="1" applyBorder="1"/>
    <xf numFmtId="14" fontId="12" fillId="0" borderId="0" xfId="0" applyNumberFormat="1" applyFont="1"/>
    <xf numFmtId="170" fontId="12" fillId="0" borderId="0" xfId="0" applyNumberFormat="1" applyFont="1" applyAlignment="1">
      <alignment horizontal="right"/>
    </xf>
    <xf numFmtId="171" fontId="12" fillId="0" borderId="0" xfId="19" applyNumberFormat="1" applyFont="1"/>
    <xf numFmtId="168" fontId="12" fillId="0" borderId="0" xfId="19" applyNumberFormat="1" applyFont="1"/>
    <xf numFmtId="169" fontId="9" fillId="4" borderId="2" xfId="16" applyNumberFormat="1" applyFont="1" applyFill="1" applyBorder="1"/>
    <xf numFmtId="164" fontId="9" fillId="4" borderId="1" xfId="16" applyNumberFormat="1" applyFont="1" applyFill="1" applyBorder="1"/>
    <xf numFmtId="169" fontId="0" fillId="2" borderId="4" xfId="1" applyNumberFormat="1" applyFont="1" applyFill="1" applyBorder="1" applyProtection="1"/>
    <xf numFmtId="4" fontId="0" fillId="0" borderId="3" xfId="0" applyNumberFormat="1" applyBorder="1"/>
    <xf numFmtId="169" fontId="0" fillId="2" borderId="6" xfId="1" applyNumberFormat="1" applyFont="1" applyFill="1" applyBorder="1" applyProtection="1"/>
    <xf numFmtId="169" fontId="11" fillId="2" borderId="6" xfId="1" applyNumberFormat="1" applyFont="1" applyFill="1" applyBorder="1" applyProtection="1"/>
    <xf numFmtId="4" fontId="11" fillId="2" borderId="4" xfId="1" applyNumberFormat="1" applyFont="1" applyFill="1" applyBorder="1" applyProtection="1"/>
    <xf numFmtId="4" fontId="0" fillId="2" borderId="3" xfId="0" applyNumberFormat="1" applyFill="1" applyBorder="1"/>
    <xf numFmtId="0" fontId="11" fillId="2" borderId="7" xfId="0" applyFont="1" applyFill="1" applyBorder="1"/>
    <xf numFmtId="4" fontId="11" fillId="2" borderId="6" xfId="19" applyNumberFormat="1" applyFont="1" applyFill="1" applyBorder="1" applyAlignment="1" applyProtection="1"/>
    <xf numFmtId="0" fontId="11" fillId="2" borderId="5" xfId="0" applyFont="1" applyFill="1" applyBorder="1"/>
    <xf numFmtId="4" fontId="11" fillId="2" borderId="6" xfId="1" applyNumberFormat="1" applyFont="1" applyFill="1" applyBorder="1" applyProtection="1"/>
    <xf numFmtId="4" fontId="11" fillId="2" borderId="6" xfId="24" applyNumberFormat="1" applyFont="1" applyFill="1" applyBorder="1" applyAlignment="1" applyProtection="1"/>
    <xf numFmtId="169" fontId="1" fillId="2" borderId="6" xfId="0" applyNumberFormat="1" applyFont="1" applyFill="1" applyBorder="1"/>
    <xf numFmtId="169" fontId="0" fillId="2" borderId="6" xfId="1" applyNumberFormat="1" applyFont="1" applyFill="1" applyBorder="1"/>
    <xf numFmtId="169" fontId="15" fillId="2" borderId="6" xfId="1" applyNumberFormat="1" applyFont="1" applyFill="1" applyBorder="1" applyProtection="1"/>
    <xf numFmtId="167" fontId="0" fillId="2" borderId="6" xfId="1" applyNumberFormat="1" applyFont="1" applyFill="1" applyBorder="1" applyProtection="1"/>
    <xf numFmtId="169" fontId="12" fillId="2" borderId="6" xfId="1" applyNumberFormat="1" applyFont="1" applyFill="1" applyBorder="1" applyProtection="1"/>
    <xf numFmtId="169" fontId="0" fillId="2" borderId="6" xfId="0" applyNumberFormat="1" applyFill="1" applyBorder="1"/>
    <xf numFmtId="169" fontId="0" fillId="2" borderId="8" xfId="0" applyNumberFormat="1" applyFill="1" applyBorder="1"/>
    <xf numFmtId="169" fontId="0" fillId="0" borderId="11" xfId="0" applyNumberFormat="1" applyBorder="1"/>
    <xf numFmtId="4" fontId="0" fillId="0" borderId="9" xfId="0" applyNumberFormat="1" applyBorder="1"/>
    <xf numFmtId="172" fontId="18" fillId="2" borderId="3" xfId="19" applyNumberFormat="1" applyFont="1" applyFill="1" applyBorder="1" applyAlignment="1" applyProtection="1"/>
    <xf numFmtId="171" fontId="20" fillId="2" borderId="3" xfId="19" applyNumberFormat="1" applyFont="1" applyFill="1" applyBorder="1" applyAlignment="1"/>
    <xf numFmtId="172" fontId="18" fillId="2" borderId="5" xfId="19" applyNumberFormat="1" applyFont="1" applyFill="1" applyBorder="1" applyAlignment="1" applyProtection="1"/>
    <xf numFmtId="171" fontId="20" fillId="2" borderId="5" xfId="19" applyNumberFormat="1" applyFont="1" applyFill="1" applyBorder="1" applyAlignment="1"/>
    <xf numFmtId="168" fontId="20" fillId="2" borderId="5" xfId="19" applyNumberFormat="1" applyFont="1" applyFill="1" applyBorder="1" applyAlignment="1" applyProtection="1"/>
    <xf numFmtId="168" fontId="18" fillId="2" borderId="5" xfId="19" applyNumberFormat="1" applyFont="1" applyFill="1" applyBorder="1" applyAlignment="1" applyProtection="1"/>
    <xf numFmtId="168" fontId="20" fillId="2" borderId="5" xfId="19" applyNumberFormat="1" applyFont="1" applyFill="1" applyBorder="1" applyAlignment="1"/>
    <xf numFmtId="168" fontId="19" fillId="2" borderId="5" xfId="19" applyNumberFormat="1" applyFont="1" applyFill="1" applyBorder="1" applyAlignment="1"/>
    <xf numFmtId="43" fontId="18" fillId="2" borderId="5" xfId="19" applyFont="1" applyFill="1" applyBorder="1" applyAlignment="1" applyProtection="1"/>
    <xf numFmtId="168" fontId="20" fillId="0" borderId="5" xfId="19" applyNumberFormat="1" applyFont="1" applyBorder="1" applyAlignment="1"/>
    <xf numFmtId="43" fontId="18" fillId="2" borderId="10" xfId="19" applyFont="1" applyFill="1" applyBorder="1" applyAlignment="1" applyProtection="1"/>
    <xf numFmtId="171" fontId="20" fillId="2" borderId="10" xfId="19" applyNumberFormat="1" applyFont="1" applyFill="1" applyBorder="1" applyAlignment="1"/>
    <xf numFmtId="169" fontId="0" fillId="0" borderId="0" xfId="0" applyNumberFormat="1"/>
    <xf numFmtId="4" fontId="0" fillId="0" borderId="0" xfId="0" applyNumberFormat="1"/>
    <xf numFmtId="168" fontId="21" fillId="0" borderId="1" xfId="0" applyNumberFormat="1" applyFont="1" applyBorder="1"/>
    <xf numFmtId="168" fontId="21" fillId="0" borderId="2" xfId="0" applyNumberFormat="1" applyFont="1" applyBorder="1"/>
    <xf numFmtId="168" fontId="21" fillId="0" borderId="12" xfId="0" applyNumberFormat="1" applyFont="1" applyBorder="1"/>
    <xf numFmtId="168" fontId="21" fillId="0" borderId="13" xfId="0" applyNumberFormat="1" applyFont="1" applyBorder="1"/>
    <xf numFmtId="0" fontId="21" fillId="0" borderId="5" xfId="0" applyFont="1" applyBorder="1" applyAlignment="1">
      <alignment horizontal="left"/>
    </xf>
    <xf numFmtId="168" fontId="21" fillId="0" borderId="14" xfId="0" applyNumberFormat="1" applyFont="1" applyBorder="1"/>
    <xf numFmtId="168" fontId="21" fillId="0" borderId="5" xfId="0" applyNumberFormat="1" applyFont="1" applyBorder="1"/>
    <xf numFmtId="168" fontId="21" fillId="0" borderId="15" xfId="0" applyNumberFormat="1" applyFont="1" applyBorder="1"/>
    <xf numFmtId="0" fontId="21" fillId="0" borderId="10" xfId="0" applyFont="1" applyBorder="1" applyAlignment="1">
      <alignment horizontal="left"/>
    </xf>
    <xf numFmtId="168" fontId="21" fillId="0" borderId="10" xfId="0" applyNumberFormat="1" applyFont="1" applyBorder="1"/>
    <xf numFmtId="0" fontId="21" fillId="0" borderId="1" xfId="0" applyFont="1" applyBorder="1" applyAlignment="1">
      <alignment horizontal="left"/>
    </xf>
    <xf numFmtId="0" fontId="21" fillId="0" borderId="1" xfId="0" pivotButton="1" applyFont="1" applyBorder="1"/>
    <xf numFmtId="168" fontId="21" fillId="0" borderId="1" xfId="0" pivotButton="1" applyNumberFormat="1" applyFont="1" applyBorder="1"/>
  </cellXfs>
  <cellStyles count="25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Milliers 3" xfId="19" xr:uid="{FCF55B9B-9FB7-4B2F-BF19-AE29BB0AD353}"/>
    <cellStyle name="Milliers 4" xfId="21" xr:uid="{D3E00B2B-97C4-44C6-95B8-2DA9DC512953}"/>
    <cellStyle name="Milliers 5" xfId="22" xr:uid="{42A90980-8F9A-4C2D-B7EB-F426F73EB756}"/>
    <cellStyle name="Milliers 6" xfId="20" xr:uid="{814FB6A4-8490-4BEE-AE05-5E08F9D64EC9}"/>
    <cellStyle name="Milliers 7" xfId="23" xr:uid="{158B476F-2095-4BAD-A1B0-6709D8B2F2DD}"/>
    <cellStyle name="Milliers 8" xfId="24" xr:uid="{BB071ADD-B82A-4DCB-B6EB-67DE81FF3AA4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 7" xfId="18" xr:uid="{59D8DFDE-D937-41F4-B3C2-47CF91327EF3}"/>
    <cellStyle name="Normal_Total expenses by date 2" xfId="16" xr:uid="{9D86B379-EFA4-4429-A412-2422049D7406}"/>
  </cellStyles>
  <dxfs count="14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top style="medium">
          <color indexed="64"/>
        </top>
      </border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68" formatCode="_-* #,##0_-;\-* #,##0_-;_-* &quot;-&quot;??_-;_-@_-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Compta%20Eagle%20S&#233;n&#233;gal\Rapports\Rapport%20financier%202025\02%20Eagle%20S&#233;n&#233;gal%20rapport%20financier%20F&#233;vrier%202025_SST%20Corrig&#23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35.566240624998" createdVersion="8" refreshedVersion="8" minRefreshableVersion="3" recordCount="160" xr:uid="{03CFFACA-B90C-46AE-83CE-74B5047FB0EA}">
  <cacheSource type="worksheet">
    <worksheetSource ref="A1:M161" sheet="Data " r:id="rId2"/>
  </cacheSource>
  <cacheFields count="13">
    <cacheField name="Date" numFmtId="14">
      <sharedItems containsSemiMixedTypes="0" containsNonDate="0" containsDate="1" containsString="0" minDate="2025-02-01T00:00:00" maxDate="2025-03-01T00:00:00"/>
    </cacheField>
    <cacheField name="Details" numFmtId="0">
      <sharedItems/>
    </cacheField>
    <cacheField name="Type de dépenses" numFmtId="0">
      <sharedItems count="16">
        <s v="Personnel"/>
        <s v="Telephone"/>
        <s v="Travel Subsistence"/>
        <s v="Transport"/>
        <s v="Rent &amp; Utilities"/>
        <s v="Trust Building"/>
        <s v="Internet"/>
        <s v="Bank Fees"/>
        <s v="Transfer Fees"/>
        <s v="Services"/>
        <s v="Investigation Marerials"/>
        <s v="Website and Software"/>
        <s v="Operation Materials"/>
        <s v="Jail visit"/>
        <s v="Office Materials"/>
        <s v="Bonus"/>
      </sharedItems>
    </cacheField>
    <cacheField name="Departement" numFmtId="0">
      <sharedItems containsBlank="1" count="7">
        <s v="Legal"/>
        <s v="Office"/>
        <s v="Management"/>
        <s v="Investigation"/>
        <s v="Team Building"/>
        <m/>
        <s v="Operation"/>
      </sharedItems>
    </cacheField>
    <cacheField name="Montant dépensé" numFmtId="0">
      <sharedItems containsSemiMixedTypes="0" containsString="0" containsNumber="1" minValue="50" maxValue="1313550"/>
    </cacheField>
    <cacheField name="Dépenses en $" numFmtId="4">
      <sharedItems containsString="0" containsBlank="1" containsNumber="1" minValue="8.1750007699828847E-2" maxValue="2147.6544522822037"/>
    </cacheField>
    <cacheField name="Taux de change en $" numFmtId="171">
      <sharedItems containsSemiMixedTypes="0" containsString="0" containsNumber="1" minValue="611.62073750000002" maxValue="611.62073750000002"/>
    </cacheField>
    <cacheField name="Nom" numFmtId="0">
      <sharedItems count="15">
        <s v="SGBS"/>
        <s v="Bassirou"/>
        <s v="E12"/>
        <s v="Souaibou"/>
        <s v="NDOYE"/>
        <s v="DIEYE"/>
        <s v="E30"/>
        <s v="E31"/>
        <s v="E32"/>
        <s v="IG7"/>
        <s v="IG8"/>
        <s v="SN1"/>
        <s v="Khaly"/>
        <s v="Cécile"/>
        <s v="Yacine"/>
      </sharedItems>
    </cacheField>
    <cacheField name="N° de piece" numFmtId="0">
      <sharedItems/>
    </cacheField>
    <cacheField name="Project" numFmtId="0">
      <sharedItems/>
    </cacheField>
    <cacheField name="Donateurs" numFmtId="49">
      <sharedItems/>
    </cacheField>
    <cacheField name="Pays" numFmtId="0">
      <sharedItems/>
    </cacheField>
    <cacheField name="Commentai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d v="2025-02-01T00:00:00"/>
    <s v="Prestation de juriste du mois de janvier 2025, Oumar"/>
    <x v="0"/>
    <x v="0"/>
    <n v="220000"/>
    <n v="359.70003387924692"/>
    <n v="611.62073750000002"/>
    <x v="0"/>
    <s v="BQ-25-02-01"/>
    <s v="Eagle Sénégal"/>
    <s v="Wildcat  2024"/>
    <s v="Sénégal"/>
    <m/>
  </r>
  <r>
    <d v="2025-02-01T00:00:00"/>
    <s v="Paiement de la facture d'IPM du mois de janvier 2025"/>
    <x v="0"/>
    <x v="1"/>
    <n v="60000"/>
    <n v="98.100009239794616"/>
    <n v="611.62073750000002"/>
    <x v="0"/>
    <s v="BQ-25-02-02"/>
    <s v="Eagle Sénégal"/>
    <s v="Wildcat  2024"/>
    <s v="Sénégal"/>
    <m/>
  </r>
  <r>
    <d v="2025-02-01T00:00:00"/>
    <s v="Paimenet de l'assurance santé Cécile de l'année 2025"/>
    <x v="0"/>
    <x v="2"/>
    <n v="1313550"/>
    <n v="2147.6544522822037"/>
    <n v="611.62073750000002"/>
    <x v="0"/>
    <s v="BQ-25-02-03"/>
    <s v="Eagle Sénégal"/>
    <s v="Wildcat  2024"/>
    <s v="Sénégal"/>
    <m/>
  </r>
  <r>
    <d v="2025-02-02T00:00:00"/>
    <s v="Achat de crédit mensuel pour Bassirou"/>
    <x v="1"/>
    <x v="2"/>
    <n v="15000"/>
    <n v="24.525002309948654"/>
    <n v="611.62073750000002"/>
    <x v="1"/>
    <s v="CA-25-02-02"/>
    <s v="Eagle Sénégal"/>
    <s v="Wildcat  2024"/>
    <s v="Sénégal"/>
    <m/>
  </r>
  <r>
    <d v="2025-02-03T00:00:00"/>
    <s v="Achat de crédit mensuel pour E12"/>
    <x v="1"/>
    <x v="3"/>
    <n v="15000"/>
    <n v="24.525002309948654"/>
    <n v="611.62073750000002"/>
    <x v="2"/>
    <s v="CA-25-02-03"/>
    <s v="Eagle Sénégal"/>
    <s v="Wildcat  2024"/>
    <s v="Sénégal"/>
    <m/>
  </r>
  <r>
    <d v="2025-02-03T00:00:00"/>
    <s v="Achat de seddo de la semaine du 03 au 07 février 2025, Souaibou"/>
    <x v="1"/>
    <x v="1"/>
    <n v="4000"/>
    <n v="6.5400006159863082"/>
    <n v="611.62073750000002"/>
    <x v="3"/>
    <s v="CA-25-02-05"/>
    <s v="Eagle Sénégal"/>
    <s v="Wildcat  2024"/>
    <s v="Sénégal"/>
    <m/>
  </r>
  <r>
    <d v="2025-02-03T00:00:00"/>
    <s v="Achat de seddo de la semaine du 03 au 07 février 2025, NDOYE"/>
    <x v="1"/>
    <x v="0"/>
    <n v="4000"/>
    <n v="6.5400006159863082"/>
    <n v="611.62073750000002"/>
    <x v="4"/>
    <s v="CA-25-02-05"/>
    <s v="Eagle Sénégal"/>
    <s v="Wildcat  2024"/>
    <s v="Sénégal"/>
    <m/>
  </r>
  <r>
    <d v="2025-02-03T00:00:00"/>
    <s v="Achat de seddo de la semaine du 03 au 07 février 2025, DIEYE"/>
    <x v="1"/>
    <x v="0"/>
    <n v="4000"/>
    <n v="6.5400006159863082"/>
    <n v="611.62073750000002"/>
    <x v="5"/>
    <s v="CA-25-02-05"/>
    <s v="Eagle Sénégal"/>
    <s v="Wildcat  2024"/>
    <s v="Sénégal"/>
    <m/>
  </r>
  <r>
    <d v="2025-02-03T00:00:00"/>
    <s v="Achat de seddo de la semaine du 03 au 07 février 2025, E30"/>
    <x v="1"/>
    <x v="3"/>
    <n v="4000"/>
    <n v="6.5400006159863082"/>
    <n v="611.62073750000002"/>
    <x v="6"/>
    <s v="CA-25-02-05"/>
    <s v="Eagle Sénégal"/>
    <s v="Wildcat  2024"/>
    <s v="Sénégal"/>
    <m/>
  </r>
  <r>
    <d v="2025-02-03T00:00:00"/>
    <s v="Achat de seddo de la semaine du 03 au 07 février 2025, E31"/>
    <x v="1"/>
    <x v="3"/>
    <n v="4000"/>
    <n v="6.5400006159863082"/>
    <n v="611.62073750000002"/>
    <x v="7"/>
    <s v="CA-25-02-05"/>
    <s v="Eagle Sénégal"/>
    <s v="Wildcat  2024"/>
    <s v="Sénégal"/>
    <m/>
  </r>
  <r>
    <d v="2025-02-03T00:00:00"/>
    <s v="Achat de seddo de la semaine du 03 au 07 février 2025, E32"/>
    <x v="1"/>
    <x v="3"/>
    <n v="4000"/>
    <n v="6.5400006159863082"/>
    <n v="611.62073750000002"/>
    <x v="8"/>
    <s v="CA-25-02-05"/>
    <s v="Eagle Sénégal"/>
    <s v="Wildcat  2024"/>
    <s v="Sénégal"/>
    <m/>
  </r>
  <r>
    <d v="2025-02-03T00:00:00"/>
    <s v="Achat de seddo de la semaine du 03 au 07 février 2025, IG7"/>
    <x v="1"/>
    <x v="3"/>
    <n v="4000"/>
    <n v="6.5400006159863082"/>
    <n v="611.62073750000002"/>
    <x v="9"/>
    <s v="CA-25-02-05"/>
    <s v="Eagle Sénégal"/>
    <s v="Wildcat  2024"/>
    <s v="Sénégal"/>
    <m/>
  </r>
  <r>
    <d v="2025-02-03T00:00:00"/>
    <s v="Achat de seddo de la semaine du 03 au 07 février 2025, IG8"/>
    <x v="1"/>
    <x v="3"/>
    <n v="4000"/>
    <n v="6.5400006159863082"/>
    <n v="611.62073750000002"/>
    <x v="10"/>
    <s v="CA-25-02-05"/>
    <s v="Eagle Sénégal"/>
    <s v="Wildcat  2024"/>
    <s v="Sénégal"/>
    <m/>
  </r>
  <r>
    <d v="2025-02-03T00:00:00"/>
    <s v="Achat de seddo de la semaine du 03 au 07 février 2025, SN1"/>
    <x v="1"/>
    <x v="3"/>
    <n v="4000"/>
    <n v="6.5400006159863082"/>
    <n v="611.62073750000002"/>
    <x v="11"/>
    <s v="CA-25-02-05"/>
    <s v="Eagle Sénégal"/>
    <s v="Wildcat  2024"/>
    <s v="Sénégal"/>
    <m/>
  </r>
  <r>
    <d v="2025-02-04T00:00:00"/>
    <s v="Panier repas de la journée du 04 février 2025, IG8"/>
    <x v="2"/>
    <x v="3"/>
    <n v="5000"/>
    <n v="8.1750007699828853"/>
    <n v="611.62073750000002"/>
    <x v="10"/>
    <s v="CA-25-02-06"/>
    <s v="Eagle Sénégal"/>
    <s v="Wildcat  2024"/>
    <s v="Sénégal"/>
    <m/>
  </r>
  <r>
    <d v="2025-02-04T00:00:00"/>
    <s v="Achat de Gasoil pour chercher la coordinatrice à l'AIBD"/>
    <x v="3"/>
    <x v="1"/>
    <n v="40000"/>
    <n v="65.400006159863082"/>
    <n v="611.62073750000002"/>
    <x v="12"/>
    <s v="CA-25-02-07"/>
    <s v="Eagle Sénégal"/>
    <s v="Wildcat  2024"/>
    <s v="Sénégal"/>
    <m/>
  </r>
  <r>
    <d v="2025-02-04T00:00:00"/>
    <s v="Frais de parking à l'AIBD"/>
    <x v="3"/>
    <x v="1"/>
    <n v="2000"/>
    <n v="3.2700003079931541"/>
    <n v="611.62073750000002"/>
    <x v="12"/>
    <s v="CA-25-02-08"/>
    <s v="Eagle Sénégal"/>
    <s v="Wildcat  2024"/>
    <s v="Sénégal"/>
    <m/>
  </r>
  <r>
    <d v="2025-02-04T00:00:00"/>
    <s v="Panier repas de la journée du 04 février 2025, Khaly"/>
    <x v="2"/>
    <x v="2"/>
    <n v="5000"/>
    <n v="8.1750007699828853"/>
    <n v="611.62073750000002"/>
    <x v="12"/>
    <s v="CA-25-02-09"/>
    <s v="Eagle Sénégal"/>
    <s v="Wildcat  2024"/>
    <s v="Sénégal"/>
    <m/>
  </r>
  <r>
    <d v="2025-02-06T00:00:00"/>
    <s v="Panier repas de la journée du 06 février 2025, SN1"/>
    <x v="2"/>
    <x v="3"/>
    <n v="5000"/>
    <n v="8.1750007699828853"/>
    <n v="611.62073750000002"/>
    <x v="11"/>
    <s v="CA-25-02-10"/>
    <s v="Eagle Sénégal"/>
    <s v="Wildcat  2024"/>
    <s v="Sénégal"/>
    <m/>
  </r>
  <r>
    <d v="2025-02-07T00:00:00"/>
    <s v="Achat de crédit pour la coordinatrice"/>
    <x v="1"/>
    <x v="2"/>
    <n v="20000"/>
    <n v="32.700003079931541"/>
    <n v="611.62073750000002"/>
    <x v="13"/>
    <s v="CA-25-02-11"/>
    <s v="Eagle Sénégal"/>
    <s v="Wildcat  2024"/>
    <s v="Sénégal"/>
    <m/>
  </r>
  <r>
    <d v="2025-02-10T00:00:00"/>
    <s v="Achat d'électricité woyofal via wave"/>
    <x v="4"/>
    <x v="1"/>
    <n v="50000"/>
    <n v="81.750007699828842"/>
    <n v="611.62073750000002"/>
    <x v="3"/>
    <s v="CA-25-02-12"/>
    <s v="Eagle Sénégal"/>
    <s v="Wildcat  2024"/>
    <s v="Sénégal"/>
    <m/>
  </r>
  <r>
    <d v="2025-02-10T00:00:00"/>
    <s v="Achat de seddo de la semaine du 10 au 14 février 2025, Souaibou"/>
    <x v="1"/>
    <x v="1"/>
    <n v="4000"/>
    <n v="6.5400006159863082"/>
    <n v="611.62073750000002"/>
    <x v="3"/>
    <s v="CA-25-02-13"/>
    <s v="Eagle Sénégal"/>
    <s v="Wildcat  2024"/>
    <s v="Sénégal"/>
    <m/>
  </r>
  <r>
    <d v="2025-02-10T00:00:00"/>
    <s v="Achat de seddo de la semaine du 10 au 14 février 2025, NDOYE"/>
    <x v="1"/>
    <x v="0"/>
    <n v="4000"/>
    <n v="6.5400006159863082"/>
    <n v="611.62073750000002"/>
    <x v="4"/>
    <s v="CA-25-02-13"/>
    <s v="Eagle Sénégal"/>
    <s v="Wildcat  2024"/>
    <s v="Sénégal"/>
    <m/>
  </r>
  <r>
    <d v="2025-02-10T00:00:00"/>
    <s v="Achat de seddo de la semaine du 10 au 14 février 2025, DIEYE"/>
    <x v="1"/>
    <x v="0"/>
    <n v="4000"/>
    <n v="6.5400006159863082"/>
    <n v="611.62073750000002"/>
    <x v="5"/>
    <s v="CA-25-02-13"/>
    <s v="Eagle Sénégal"/>
    <s v="Wildcat  2024"/>
    <s v="Sénégal"/>
    <m/>
  </r>
  <r>
    <d v="2025-02-10T00:00:00"/>
    <s v="Achat de seddo de la semaine du 10 au 14 février 2025, E30"/>
    <x v="1"/>
    <x v="3"/>
    <n v="4000"/>
    <n v="6.5400006159863082"/>
    <n v="611.62073750000002"/>
    <x v="6"/>
    <s v="CA-25-02-13"/>
    <s v="Eagle Sénégal"/>
    <s v="Wildcat  2024"/>
    <s v="Sénégal"/>
    <m/>
  </r>
  <r>
    <d v="2025-02-10T00:00:00"/>
    <s v="Achat de seddo de la semaine du 10 au 14 février 2025, E31"/>
    <x v="1"/>
    <x v="3"/>
    <n v="4000"/>
    <n v="6.5400006159863082"/>
    <n v="611.62073750000002"/>
    <x v="7"/>
    <s v="CA-25-02-13"/>
    <s v="Eagle Sénégal"/>
    <s v="Wildcat  2024"/>
    <s v="Sénégal"/>
    <m/>
  </r>
  <r>
    <d v="2025-02-10T00:00:00"/>
    <s v="Achat de seddo de la semaine du 10 au 14 février 2025, E32"/>
    <x v="1"/>
    <x v="3"/>
    <n v="4000"/>
    <n v="6.5400006159863082"/>
    <n v="611.62073750000002"/>
    <x v="8"/>
    <s v="CA-25-02-13"/>
    <s v="Eagle Sénégal"/>
    <s v="Wildcat  2024"/>
    <s v="Sénégal"/>
    <m/>
  </r>
  <r>
    <d v="2025-02-10T00:00:00"/>
    <s v="Achat de seddo de la semaine du 10 au 14 février 2025, IG7"/>
    <x v="1"/>
    <x v="3"/>
    <n v="4000"/>
    <n v="6.5400006159863082"/>
    <n v="611.62073750000002"/>
    <x v="9"/>
    <s v="CA-25-02-13"/>
    <s v="Eagle Sénégal"/>
    <s v="Wildcat  2024"/>
    <s v="Sénégal"/>
    <m/>
  </r>
  <r>
    <d v="2025-02-10T00:00:00"/>
    <s v="Achat de seddo de la semaine du 10 au 14 février 2025, IG8"/>
    <x v="1"/>
    <x v="3"/>
    <n v="4000"/>
    <n v="6.5400006159863082"/>
    <n v="611.62073750000002"/>
    <x v="10"/>
    <s v="CA-25-02-13"/>
    <s v="Eagle Sénégal"/>
    <s v="Wildcat  2024"/>
    <s v="Sénégal"/>
    <m/>
  </r>
  <r>
    <d v="2025-02-10T00:00:00"/>
    <s v="Achat de seddo de la semaine du 10 au 14 février 2025, SN1"/>
    <x v="1"/>
    <x v="3"/>
    <n v="4000"/>
    <n v="6.5400006159863082"/>
    <n v="611.62073750000002"/>
    <x v="11"/>
    <s v="CA-25-02-13"/>
    <s v="Eagle Sénégal"/>
    <s v="Wildcat  2024"/>
    <s v="Sénégal"/>
    <m/>
  </r>
  <r>
    <d v="2025-02-11T00:00:00"/>
    <s v="Trust building achat de crédit pour la cible, E12"/>
    <x v="5"/>
    <x v="3"/>
    <n v="3000"/>
    <n v="4.9050004619897312"/>
    <n v="611.62073750000002"/>
    <x v="2"/>
    <s v="CA-25-02-14"/>
    <s v="Eagle Sénégal"/>
    <s v="Wildcat  2024"/>
    <s v="Sénégal"/>
    <m/>
  </r>
  <r>
    <d v="2025-02-14T00:00:00"/>
    <s v="Trust building achat  de 02 plats de athiéqué avec aloco et 03 boissons"/>
    <x v="5"/>
    <x v="3"/>
    <n v="20000"/>
    <n v="32.700003079931541"/>
    <n v="611.62073750000002"/>
    <x v="2"/>
    <s v="CA-25-02-15"/>
    <s v="Eagle Sénégal"/>
    <s v="Wildcat  2024"/>
    <s v="Sénégal"/>
    <m/>
  </r>
  <r>
    <d v="2025-02-17T00:00:00"/>
    <s v="Paiement des impôts VRS du mois de janvier 2025, Bassirou"/>
    <x v="0"/>
    <x v="2"/>
    <n v="160534"/>
    <n v="262.4731147216865"/>
    <n v="611.62073750000002"/>
    <x v="0"/>
    <s v="BQ-25-02-04"/>
    <s v="Eagle Sénégal"/>
    <s v="Wildcat  2024"/>
    <s v="Sénégal"/>
    <m/>
  </r>
  <r>
    <d v="2025-02-17T00:00:00"/>
    <s v="Paiement des impôts VRS du mois de janvier 2025, E12"/>
    <x v="0"/>
    <x v="3"/>
    <n v="130269"/>
    <n v="212.98983506098008"/>
    <n v="611.62073750000002"/>
    <x v="0"/>
    <s v="BQ-25-02-04"/>
    <s v="Eagle Sénégal"/>
    <s v="Wildcat  2024"/>
    <s v="Sénégal"/>
    <m/>
  </r>
  <r>
    <d v="2025-02-17T00:00:00"/>
    <s v="Paiement des impôts VRS du mois de janvier 2025, Souaibou"/>
    <x v="0"/>
    <x v="1"/>
    <n v="140905"/>
    <n v="230.37969669888767"/>
    <n v="611.62073750000002"/>
    <x v="0"/>
    <s v="BQ-25-02-04"/>
    <s v="Eagle Sénégal"/>
    <s v="Wildcat  2024"/>
    <s v="Sénégal"/>
    <m/>
  </r>
  <r>
    <d v="2025-02-17T00:00:00"/>
    <s v="Paiement des impôts BRS du mois de janvier 2025, Yacine"/>
    <x v="0"/>
    <x v="1"/>
    <n v="3684"/>
    <n v="6.0233405673233893"/>
    <n v="611.62073750000002"/>
    <x v="0"/>
    <s v="BQ-25-02-04"/>
    <s v="Eagle Sénégal"/>
    <s v="Wildcat  2024"/>
    <s v="Sénégal"/>
    <m/>
  </r>
  <r>
    <d v="2025-02-17T00:00:00"/>
    <s v="Paiement des impôts BRS du mois de janvier 2025, Khaly"/>
    <x v="0"/>
    <x v="1"/>
    <n v="3684"/>
    <n v="6.0233405673233893"/>
    <n v="611.62073750000002"/>
    <x v="0"/>
    <s v="BQ-25-02-04"/>
    <s v="Eagle Sénégal"/>
    <s v="Wildcat  2024"/>
    <s v="Sénégal"/>
    <m/>
  </r>
  <r>
    <d v="2025-02-17T00:00:00"/>
    <s v="Paiement des impôts BRS du mois de janvier 2025, E30"/>
    <x v="0"/>
    <x v="3"/>
    <n v="8197"/>
    <n v="13.402096262309941"/>
    <n v="611.62073750000002"/>
    <x v="0"/>
    <s v="BQ-25-02-04"/>
    <s v="Eagle Sénégal"/>
    <s v="Wildcat  2024"/>
    <s v="Sénégal"/>
    <m/>
  </r>
  <r>
    <d v="2025-02-17T00:00:00"/>
    <s v="Paiement des impôts BRS du mois de janvier 2025, Oumar"/>
    <x v="0"/>
    <x v="0"/>
    <n v="12106"/>
    <n v="19.793311864282561"/>
    <n v="611.62073750000002"/>
    <x v="0"/>
    <s v="BQ-25-02-04"/>
    <s v="Eagle Sénégal"/>
    <s v="Wildcat  2024"/>
    <s v="Sénégal"/>
    <m/>
  </r>
  <r>
    <d v="2025-02-17T00:00:00"/>
    <s v="Paiment de la facture d'hébergement de IG7 et IG8 du 17 février au 17 mai 2025"/>
    <x v="2"/>
    <x v="3"/>
    <n v="300000"/>
    <n v="490.50004619897311"/>
    <n v="611.62073750000002"/>
    <x v="1"/>
    <s v="CA-25-02-16"/>
    <s v="Eagle Sénégal"/>
    <s v="Wildcat  2024"/>
    <s v="Sénégal"/>
    <m/>
  </r>
  <r>
    <d v="2025-02-17T00:00:00"/>
    <s v="Team Building anniversaire de Bassirou (achat de gâteau et boisson)"/>
    <x v="0"/>
    <x v="4"/>
    <n v="31845"/>
    <n v="52.06657990402099"/>
    <n v="611.62073750000002"/>
    <x v="7"/>
    <s v="CA-25-02-17"/>
    <s v="Eagle Sénégal"/>
    <s v="Wildcat  2024"/>
    <s v="Sénégal"/>
    <m/>
  </r>
  <r>
    <d v="2025-02-17T00:00:00"/>
    <s v="Panier repas de la journée du 17 février 2025, E12"/>
    <x v="2"/>
    <x v="3"/>
    <n v="5000"/>
    <n v="8.1750007699828853"/>
    <n v="611.62073750000002"/>
    <x v="2"/>
    <s v="CA-25-02-18"/>
    <s v="Eagle Sénégal"/>
    <s v="Wildcat  2024"/>
    <s v="Sénégal"/>
    <m/>
  </r>
  <r>
    <d v="2025-02-17T00:00:00"/>
    <s v="Panier repas de journée du 17 février 2025, SN1"/>
    <x v="2"/>
    <x v="3"/>
    <n v="5000"/>
    <n v="8.1750007699828853"/>
    <n v="611.62073750000002"/>
    <x v="11"/>
    <s v="CA-25-02-19"/>
    <s v="Eagle Sénégal"/>
    <s v="Wildcat  2024"/>
    <s v="Sénégal"/>
    <m/>
  </r>
  <r>
    <d v="2025-02-17T00:00:00"/>
    <s v="Achat de seddo de la semaine du 17 au 21 février 2025, Souaibou"/>
    <x v="1"/>
    <x v="1"/>
    <n v="4000"/>
    <n v="6.5400006159863082"/>
    <n v="611.62073750000002"/>
    <x v="3"/>
    <s v="CA-25-02-20"/>
    <s v="Eagle Sénégal"/>
    <s v="Wildcat  2024"/>
    <s v="Sénégal"/>
    <m/>
  </r>
  <r>
    <d v="2025-02-17T00:00:00"/>
    <s v="Achat de seddo de la semaine du 17 au 21 février 2025, NDOYE"/>
    <x v="1"/>
    <x v="0"/>
    <n v="4000"/>
    <n v="6.5400006159863082"/>
    <n v="611.62073750000002"/>
    <x v="4"/>
    <s v="CA-25-02-20"/>
    <s v="Eagle Sénégal"/>
    <s v="Wildcat  2024"/>
    <s v="Sénégal"/>
    <m/>
  </r>
  <r>
    <d v="2025-02-17T00:00:00"/>
    <s v="Achat de seddo de la semaine du 17 au 21 février 2025, DIEYE"/>
    <x v="1"/>
    <x v="0"/>
    <n v="4000"/>
    <n v="6.5400006159863082"/>
    <n v="611.62073750000002"/>
    <x v="5"/>
    <s v="CA-25-02-20"/>
    <s v="Eagle Sénégal"/>
    <s v="Wildcat  2024"/>
    <s v="Sénégal"/>
    <m/>
  </r>
  <r>
    <d v="2025-02-17T00:00:00"/>
    <s v="Achat de seddo de la semaine du 17 au 21 février 2025, E30"/>
    <x v="1"/>
    <x v="3"/>
    <n v="4000"/>
    <n v="6.5400006159863082"/>
    <n v="611.62073750000002"/>
    <x v="6"/>
    <s v="CA-25-02-20"/>
    <s v="Eagle Sénégal"/>
    <s v="Wildcat  2024"/>
    <s v="Sénégal"/>
    <m/>
  </r>
  <r>
    <d v="2025-02-17T00:00:00"/>
    <s v="Achat de seddo de la semaine du 17 au 21 février 2025, E31"/>
    <x v="1"/>
    <x v="3"/>
    <n v="4000"/>
    <n v="6.5400006159863082"/>
    <n v="611.62073750000002"/>
    <x v="7"/>
    <s v="CA-25-02-20"/>
    <s v="Eagle Sénégal"/>
    <s v="Wildcat  2024"/>
    <s v="Sénégal"/>
    <m/>
  </r>
  <r>
    <d v="2025-02-17T00:00:00"/>
    <s v="Achat de seddo de la semaine du 17 au 21 février 2025, E32"/>
    <x v="1"/>
    <x v="3"/>
    <n v="4000"/>
    <n v="6.5400006159863082"/>
    <n v="611.62073750000002"/>
    <x v="8"/>
    <s v="CA-25-02-20"/>
    <s v="Eagle Sénégal"/>
    <s v="Wildcat  2024"/>
    <s v="Sénégal"/>
    <m/>
  </r>
  <r>
    <d v="2025-02-17T00:00:00"/>
    <s v="Achat de seddo de la semaine du 17 au 21 février 2025, IG7"/>
    <x v="1"/>
    <x v="3"/>
    <n v="4000"/>
    <n v="6.5400006159863082"/>
    <n v="611.62073750000002"/>
    <x v="9"/>
    <s v="CA-25-02-20"/>
    <s v="Eagle Sénégal"/>
    <s v="Wildcat  2024"/>
    <s v="Sénégal"/>
    <m/>
  </r>
  <r>
    <d v="2025-02-17T00:00:00"/>
    <s v="Achat de seddo de la semaine du 17 au 21 février 2025, IG8"/>
    <x v="1"/>
    <x v="3"/>
    <n v="4000"/>
    <n v="6.5400006159863082"/>
    <n v="611.62073750000002"/>
    <x v="10"/>
    <s v="CA-25-02-20"/>
    <s v="Eagle Sénégal"/>
    <s v="Wildcat  2024"/>
    <s v="Sénégal"/>
    <m/>
  </r>
  <r>
    <d v="2025-02-17T00:00:00"/>
    <s v="Achat de seddo de la semaine du 17 au 21 février 2025, SN1"/>
    <x v="1"/>
    <x v="3"/>
    <n v="4000"/>
    <n v="6.5400006159863082"/>
    <n v="611.62073750000002"/>
    <x v="11"/>
    <s v="CA-25-02-20"/>
    <s v="Eagle Sénégal"/>
    <s v="Wildcat  2024"/>
    <s v="Sénégal"/>
    <m/>
  </r>
  <r>
    <d v="2025-02-17T00:00:00"/>
    <s v="Paiement de la facture d'internet du mois de janvier 2025"/>
    <x v="6"/>
    <x v="1"/>
    <n v="48800"/>
    <n v="79.788007515032959"/>
    <n v="611.62073750000002"/>
    <x v="3"/>
    <s v="CA-25-02-21"/>
    <s v="Eagle Sénégal"/>
    <s v="Wildcat  2024"/>
    <s v="Sénégal"/>
    <m/>
  </r>
  <r>
    <d v="2025-02-18T00:00:00"/>
    <s v="Panier repas de la journée du 18 février 2025, E30"/>
    <x v="2"/>
    <x v="3"/>
    <n v="5000"/>
    <n v="8.1750007699828853"/>
    <n v="611.62073750000002"/>
    <x v="6"/>
    <s v="CA-25-02-22"/>
    <s v="Eagle Sénégal"/>
    <s v="Wildcat  2024"/>
    <s v="Sénégal"/>
    <m/>
  </r>
  <r>
    <d v="2025-02-18T00:00:00"/>
    <s v="Panier repas de la journée du 18 février 2025, SN1"/>
    <x v="2"/>
    <x v="3"/>
    <n v="5000"/>
    <n v="8.1750007699828853"/>
    <n v="611.62073750000002"/>
    <x v="11"/>
    <s v="CA-25-02-23"/>
    <s v="Eagle Sénégal"/>
    <s v="Wildcat  2024"/>
    <s v="Sénégal"/>
    <m/>
  </r>
  <r>
    <d v="2025-02-18T00:00:00"/>
    <s v="Paiement de la facture de Sen Eau "/>
    <x v="4"/>
    <x v="1"/>
    <n v="52702"/>
    <n v="86.167778115927604"/>
    <n v="611.62073750000002"/>
    <x v="3"/>
    <s v="CA-25-02-24"/>
    <s v="Eagle Sénégal"/>
    <s v="Wildcat  2024"/>
    <s v="Sénégal"/>
    <m/>
  </r>
  <r>
    <d v="2025-02-19T00:00:00"/>
    <s v="Achat d'électricité Woyofal via Wave"/>
    <x v="4"/>
    <x v="1"/>
    <n v="50000"/>
    <n v="81.750007699828842"/>
    <n v="611.62073750000002"/>
    <x v="3"/>
    <s v="CA-25-02-25"/>
    <s v="Eagle Sénégal"/>
    <s v="Wildcat  2024"/>
    <s v="Sénégal"/>
    <m/>
  </r>
  <r>
    <d v="2025-02-19T00:00:00"/>
    <s v="Hébergement, une nuitée, la nuitée du 19 février 2025, Complex ARC en CIEL, facture n°005369, SN1"/>
    <x v="2"/>
    <x v="3"/>
    <n v="18600"/>
    <n v="30.411002864336332"/>
    <n v="611.62073750000002"/>
    <x v="11"/>
    <s v="CA-25-02-26"/>
    <s v="Eagle Sénégal"/>
    <s v="Wildcat  2024"/>
    <s v="Sénégal"/>
    <m/>
  </r>
  <r>
    <d v="2025-02-20T00:00:00"/>
    <s v="Hébergement, une nuitée, la nuitée du 20 février 2025, Complex ARC en CIEL, facture n°005374, SN1"/>
    <x v="2"/>
    <x v="3"/>
    <n v="18600"/>
    <n v="30.411002864336332"/>
    <n v="611.62073750000002"/>
    <x v="11"/>
    <s v="CA-25-02-27"/>
    <s v="Eagle Sénégal"/>
    <s v="Wildcat  2024"/>
    <s v="Sénégal"/>
    <m/>
  </r>
  <r>
    <d v="2025-02-20T00:00:00"/>
    <s v="Frais de télécomp reserve A BCEAO"/>
    <x v="7"/>
    <x v="1"/>
    <n v="100"/>
    <m/>
    <n v="611.62073750000002"/>
    <x v="0"/>
    <s v="BQ-25-02-06"/>
    <s v="Eagle Sénégal"/>
    <s v="Wildcat  2024"/>
    <s v="Sénégal"/>
    <m/>
  </r>
  <r>
    <d v="2025-02-20T00:00:00"/>
    <s v="Trust building achat de boisson à l'hôtel le relais de Kaolack"/>
    <x v="5"/>
    <x v="3"/>
    <n v="4500"/>
    <n v="7.3575006929845959"/>
    <n v="611.62073750000002"/>
    <x v="11"/>
    <s v="CA-25-02-28"/>
    <s v="Eagle Sénégal"/>
    <s v="Wildcat  2024"/>
    <s v="Sénégal"/>
    <m/>
  </r>
  <r>
    <d v="2025-02-20T00:00:00"/>
    <s v="Frais d'envoi de surplus de budget à SN1"/>
    <x v="8"/>
    <x v="1"/>
    <n v="200"/>
    <n v="0.32700003079931539"/>
    <n v="611.62073750000002"/>
    <x v="3"/>
    <s v="CA-25-02-29"/>
    <s v="Eagle Sénégal"/>
    <s v="Wildcat  2024"/>
    <s v="Sénégal"/>
    <m/>
  </r>
  <r>
    <d v="2025-02-20T00:00:00"/>
    <s v="Frais d'envoi de surplus de budget à SN1"/>
    <x v="8"/>
    <x v="1"/>
    <n v="192"/>
    <n v="0.31392002956734277"/>
    <n v="611.62073750000002"/>
    <x v="2"/>
    <s v="CA-25-02-30"/>
    <s v="Eagle Sénégal"/>
    <s v="Wildcat  2024"/>
    <s v="Sénégal"/>
    <m/>
  </r>
  <r>
    <d v="2025-02-21T00:00:00"/>
    <s v="Trust building achat de 02 pizza et 04 boissons avec cible"/>
    <x v="5"/>
    <x v="3"/>
    <n v="20000"/>
    <n v="32.700003079931541"/>
    <n v="611.62073750000002"/>
    <x v="2"/>
    <s v="CA-25-02-31"/>
    <s v="Eagle Sénégal"/>
    <s v="Wildcat  2024"/>
    <s v="Sénégal"/>
    <m/>
  </r>
  <r>
    <d v="2025-02-21T00:00:00"/>
    <s v="Achat de crédit enquête"/>
    <x v="1"/>
    <x v="3"/>
    <n v="2000"/>
    <n v="3.2700003079931541"/>
    <n v="611.62073750000002"/>
    <x v="7"/>
    <s v="CA-25-02-32"/>
    <s v="Eagle Sénégal"/>
    <s v="Wildcat  2024"/>
    <s v="Sénégal"/>
    <m/>
  </r>
  <r>
    <d v="2025-02-21T00:00:00"/>
    <s v="Panier repas 03 jours, du 19 au 21 février 2025, SN1"/>
    <x v="2"/>
    <x v="3"/>
    <n v="15000"/>
    <n v="24.525002309948654"/>
    <n v="611.62073750000002"/>
    <x v="11"/>
    <s v="CA-25-02-33"/>
    <s v="Eagle Sénégal"/>
    <s v="Wildcat  2024"/>
    <s v="Sénégal"/>
    <m/>
  </r>
  <r>
    <d v="2025-02-21T00:00:00"/>
    <s v="Trust building achat de boisson à l'hôtel le relais de Kaolack"/>
    <x v="5"/>
    <x v="3"/>
    <n v="2000"/>
    <n v="3.2700003079931541"/>
    <n v="611.62073750000002"/>
    <x v="11"/>
    <s v="CA-25-02-34"/>
    <s v="Eagle Sénégal"/>
    <s v="Wildcat  2024"/>
    <s v="Sénégal"/>
    <m/>
  </r>
  <r>
    <d v="2025-02-21T00:00:00"/>
    <s v="Frais d'envoi de surplus de budget à SN1"/>
    <x v="8"/>
    <x v="1"/>
    <n v="50"/>
    <n v="8.1750007699828847E-2"/>
    <n v="611.62073750000002"/>
    <x v="3"/>
    <s v="CA-25-02-35"/>
    <s v="Eagle Sénégal"/>
    <s v="Wildcat  2024"/>
    <s v="Sénégal"/>
    <m/>
  </r>
  <r>
    <d v="2025-02-21T00:00:00"/>
    <s v="Panier repas de la journée du 21 février 2025, Cécile"/>
    <x v="2"/>
    <x v="2"/>
    <n v="5000"/>
    <n v="8.1750007699828853"/>
    <n v="611.62073750000002"/>
    <x v="13"/>
    <s v="CA-25-02-36"/>
    <s v="Eagle Sénégal"/>
    <s v="Wildcat  2024"/>
    <s v="Sénégal"/>
    <m/>
  </r>
  <r>
    <d v="2025-02-21T00:00:00"/>
    <s v="Panier repas de la journée du 21 février 2025, Khaly"/>
    <x v="2"/>
    <x v="2"/>
    <n v="5000"/>
    <n v="8.1750007699828853"/>
    <n v="611.62073750000002"/>
    <x v="12"/>
    <s v="CA-25-02-37"/>
    <s v="Eagle Sénégal"/>
    <s v="Wildcat  2024"/>
    <s v="Sénégal"/>
    <m/>
  </r>
  <r>
    <d v="2025-02-21T00:00:00"/>
    <s v="Achat de gasoil pour la mission à Kaolack"/>
    <x v="3"/>
    <x v="2"/>
    <n v="22000"/>
    <n v="35.970003387924692"/>
    <n v="611.62073750000002"/>
    <x v="13"/>
    <s v="CA-25-02-38"/>
    <s v="Eagle Sénégal"/>
    <s v="Wildcat  2024"/>
    <s v="Sénégal"/>
    <m/>
  </r>
  <r>
    <d v="2025-02-21T00:00:00"/>
    <s v="Frais de parking à Kaolack"/>
    <x v="3"/>
    <x v="2"/>
    <n v="1000"/>
    <n v="1.6350001539965771"/>
    <n v="611.62073750000002"/>
    <x v="13"/>
    <s v="CA-25-02-39"/>
    <s v="Eagle Sénégal"/>
    <s v="Wildcat  2024"/>
    <s v="Sénégal"/>
    <m/>
  </r>
  <r>
    <d v="2025-02-21T00:00:00"/>
    <s v="Réparation de la voiture de la coordinatrice mise à la disposition du projet pour les besions d'opération à Kaolack"/>
    <x v="9"/>
    <x v="1"/>
    <n v="175000"/>
    <n v="286.12502694940099"/>
    <n v="611.62073750000002"/>
    <x v="12"/>
    <s v="CA-25-02-40"/>
    <s v="Eagle Sénégal"/>
    <s v="Wildcat  2024"/>
    <s v="Sénégal"/>
    <m/>
  </r>
  <r>
    <d v="2025-02-22T00:00:00"/>
    <s v="Recharge de la carte Xéweul de Eagle Sénégal"/>
    <x v="3"/>
    <x v="1"/>
    <n v="30000"/>
    <n v="49.050004619897308"/>
    <n v="611.62073750000002"/>
    <x v="3"/>
    <s v="CA-25-02-41"/>
    <s v="Eagle Sénégal"/>
    <s v="Wildcat  2024"/>
    <s v="Sénégal"/>
    <m/>
  </r>
  <r>
    <d v="2025-02-22T00:00:00"/>
    <s v="Hébergement, une nuitée, la nuit du 21 février 2025, deux chambres singles, Hôtel le Paris, facture n°008299 Cécile et Khaly"/>
    <x v="2"/>
    <x v="2"/>
    <n v="70000"/>
    <n v="114.45001077976039"/>
    <n v="611.62073750000002"/>
    <x v="13"/>
    <s v="CA-25-02-42"/>
    <s v="Eagle Sénégal"/>
    <s v="Wildcat  2024"/>
    <s v="Sénégal"/>
    <m/>
  </r>
  <r>
    <d v="2025-02-24T00:00:00"/>
    <s v="Frais de retrait via Gab"/>
    <x v="7"/>
    <x v="5"/>
    <n v="500"/>
    <n v="0.81750007699828853"/>
    <n v="611.62073750000002"/>
    <x v="0"/>
    <s v="BQ-25-02-08"/>
    <s v="Eagle Sénégal"/>
    <s v="Wildcat  2024"/>
    <s v="Sénégal"/>
    <m/>
  </r>
  <r>
    <d v="2025-02-24T00:00:00"/>
    <s v="Achat de 04 bouteilles de 20 litres vide, 02 gamelles en plastique"/>
    <x v="10"/>
    <x v="3"/>
    <n v="7775"/>
    <n v="12.712126197323386"/>
    <n v="611.62073750000002"/>
    <x v="10"/>
    <s v="CA-25-02-43"/>
    <s v="Eagle Sénégal"/>
    <s v="Wildcat  2024"/>
    <s v="Sénégal"/>
    <m/>
  </r>
  <r>
    <d v="2025-02-24T00:00:00"/>
    <s v="Achat de 20 mètres de cordes"/>
    <x v="10"/>
    <x v="3"/>
    <n v="6000"/>
    <n v="9.8100009239794623"/>
    <n v="611.62073750000002"/>
    <x v="10"/>
    <s v="CA-25-02-44"/>
    <s v="Eagle Sénégal"/>
    <s v="Wildcat  2024"/>
    <s v="Sénégal"/>
    <m/>
  </r>
  <r>
    <d v="2025-02-24T00:00:00"/>
    <s v="Achat de seddo de la semaine du 24 au 28 février 2025, Souaibou"/>
    <x v="1"/>
    <x v="1"/>
    <n v="4000"/>
    <n v="6.5400006159863082"/>
    <n v="611.62073750000002"/>
    <x v="3"/>
    <s v="CA-25-02-45"/>
    <s v="Eagle Sénégal"/>
    <s v="Wildcat  2024"/>
    <s v="Sénégal"/>
    <m/>
  </r>
  <r>
    <d v="2025-02-24T00:00:00"/>
    <s v="Achat de seddo de la semaine du 24 au 28 février 2025, NDOYE"/>
    <x v="1"/>
    <x v="0"/>
    <n v="4000"/>
    <n v="6.5400006159863082"/>
    <n v="611.62073750000002"/>
    <x v="4"/>
    <s v="CA-25-02-45"/>
    <s v="Eagle Sénégal"/>
    <s v="Wildcat  2024"/>
    <s v="Sénégal"/>
    <m/>
  </r>
  <r>
    <d v="2025-02-24T00:00:00"/>
    <s v="Achat de seddo de la semaine du 24 au 28 février 2025, DIEYE"/>
    <x v="1"/>
    <x v="0"/>
    <n v="4000"/>
    <n v="6.5400006159863082"/>
    <n v="611.62073750000002"/>
    <x v="5"/>
    <s v="CA-25-02-45"/>
    <s v="Eagle Sénégal"/>
    <s v="Wildcat  2024"/>
    <s v="Sénégal"/>
    <m/>
  </r>
  <r>
    <d v="2025-02-24T00:00:00"/>
    <s v="Achat de seddo de la semaine du 24 au 28 février 2025, E30"/>
    <x v="1"/>
    <x v="3"/>
    <n v="4000"/>
    <n v="6.5400006159863082"/>
    <n v="611.62073750000002"/>
    <x v="6"/>
    <s v="CA-25-02-45"/>
    <s v="Eagle Sénégal"/>
    <s v="Wildcat  2024"/>
    <s v="Sénégal"/>
    <m/>
  </r>
  <r>
    <d v="2025-02-24T00:00:00"/>
    <s v="Achat de seddo de la semaine du 24 au 28 février 2025, E31"/>
    <x v="1"/>
    <x v="3"/>
    <n v="4000"/>
    <n v="6.5400006159863082"/>
    <n v="611.62073750000002"/>
    <x v="7"/>
    <s v="CA-25-02-45"/>
    <s v="Eagle Sénégal"/>
    <s v="Wildcat  2024"/>
    <s v="Sénégal"/>
    <m/>
  </r>
  <r>
    <d v="2025-02-24T00:00:00"/>
    <s v="Achat de seddo de la semaine du 24 au 28 février 2025, E32"/>
    <x v="1"/>
    <x v="3"/>
    <n v="4000"/>
    <n v="6.5400006159863082"/>
    <n v="611.62073750000002"/>
    <x v="8"/>
    <s v="CA-25-02-45"/>
    <s v="Eagle Sénégal"/>
    <s v="Wildcat  2024"/>
    <s v="Sénégal"/>
    <m/>
  </r>
  <r>
    <d v="2025-02-24T00:00:00"/>
    <s v="Achat de seddo de la semaine du 24 au 28 février 2025, IG7"/>
    <x v="1"/>
    <x v="3"/>
    <n v="4000"/>
    <n v="6.5400006159863082"/>
    <n v="611.62073750000002"/>
    <x v="9"/>
    <s v="CA-25-02-45"/>
    <s v="Eagle Sénégal"/>
    <s v="Wildcat  2024"/>
    <s v="Sénégal"/>
    <m/>
  </r>
  <r>
    <d v="2025-02-24T00:00:00"/>
    <s v="Achat de seddo de la semaine du 24 au 28 février 2025, IG8"/>
    <x v="1"/>
    <x v="3"/>
    <n v="4000"/>
    <n v="6.5400006159863082"/>
    <n v="611.62073750000002"/>
    <x v="10"/>
    <s v="CA-25-02-45"/>
    <s v="Eagle Sénégal"/>
    <s v="Wildcat  2024"/>
    <s v="Sénégal"/>
    <m/>
  </r>
  <r>
    <d v="2025-02-24T00:00:00"/>
    <s v="Achat de seddo de la semaine du 24 au 28 février 2025, SN1"/>
    <x v="1"/>
    <x v="3"/>
    <n v="4000"/>
    <n v="6.5400006159863082"/>
    <n v="611.62073750000002"/>
    <x v="11"/>
    <s v="CA-25-02-45"/>
    <s v="Eagle Sénégal"/>
    <s v="Wildcat  2024"/>
    <s v="Sénégal"/>
    <m/>
  </r>
  <r>
    <d v="2025-02-24T00:00:00"/>
    <s v="Location voiture ford explorer sans chauffeur chez Mustafa Business Services"/>
    <x v="3"/>
    <x v="6"/>
    <n v="120000"/>
    <n v="196.20001847958923"/>
    <n v="611.62073750000002"/>
    <x v="7"/>
    <s v="CA-25-02-46"/>
    <s v="Eagle Sénégal"/>
    <s v="Wildcat  2024"/>
    <s v="Sénégal"/>
    <m/>
  </r>
  <r>
    <d v="2025-02-24T00:00:00"/>
    <s v="Achat de carte de crédit pour opération"/>
    <x v="1"/>
    <x v="6"/>
    <n v="20000"/>
    <n v="32.700003079931541"/>
    <n v="611.62073750000002"/>
    <x v="1"/>
    <s v="CA-25-02-47"/>
    <s v="Eagle Sénégal"/>
    <s v="Wildcat  2024"/>
    <s v="Sénégal"/>
    <m/>
  </r>
  <r>
    <d v="2025-02-24T00:00:00"/>
    <s v="Panier repas  05 jours du 25 au 28 février 2025, Cécile"/>
    <x v="2"/>
    <x v="6"/>
    <n v="20000"/>
    <n v="32.700003079931541"/>
    <n v="611.62073750000002"/>
    <x v="13"/>
    <s v="CA-25-02-48"/>
    <s v="Eagle Sénégal"/>
    <s v="Wildcat  2024"/>
    <s v="Sénégal"/>
    <m/>
  </r>
  <r>
    <d v="2025-02-24T00:00:00"/>
    <s v="Panier repas, 08 jours,  25 février au 04 Mars 2025, DIEYE"/>
    <x v="2"/>
    <x v="6"/>
    <n v="40000"/>
    <n v="65.400006159863082"/>
    <n v="611.62073750000002"/>
    <x v="5"/>
    <s v="CA-25-02-49"/>
    <s v="Eagle Sénégal"/>
    <s v="Wildcat  2024"/>
    <s v="Sénégal"/>
    <m/>
  </r>
  <r>
    <d v="2025-02-24T00:00:00"/>
    <s v="Panier repas, 08 jours,  25 février au 04 Mars 2025, NDOYE"/>
    <x v="2"/>
    <x v="6"/>
    <n v="40000"/>
    <n v="65.400006159863082"/>
    <n v="611.62073750000002"/>
    <x v="4"/>
    <s v="CA-25-02-50"/>
    <s v="Eagle Sénégal"/>
    <s v="Wildcat  2024"/>
    <s v="Sénégal"/>
    <m/>
  </r>
  <r>
    <d v="2025-02-24T00:00:00"/>
    <s v="Panier repas, 05 jours,  25 février au 01 Mars 2025, BASSIROU"/>
    <x v="2"/>
    <x v="6"/>
    <n v="25000"/>
    <n v="40.875003849914421"/>
    <n v="611.62073750000002"/>
    <x v="1"/>
    <s v="CA-25-02-51"/>
    <s v="Eagle Sénégal"/>
    <s v="Wildcat  2024"/>
    <s v="Sénégal"/>
    <m/>
  </r>
  <r>
    <d v="2025-02-25T00:00:00"/>
    <s v="Panier repas, 05 jours,  25 au 28 février 2025, E32"/>
    <x v="2"/>
    <x v="6"/>
    <n v="20000"/>
    <n v="32.700003079931541"/>
    <n v="611.62073750000002"/>
    <x v="8"/>
    <s v="CA-25-02-52"/>
    <s v="Eagle Sénégal"/>
    <s v="Wildcat  2024"/>
    <s v="Sénégal"/>
    <m/>
  </r>
  <r>
    <d v="2025-02-25T00:00:00"/>
    <s v="Achat de carburant voiture location ford Explorer location"/>
    <x v="3"/>
    <x v="6"/>
    <n v="50000"/>
    <n v="81.750007699828842"/>
    <n v="611.62073750000002"/>
    <x v="7"/>
    <s v="CA-25-02-53"/>
    <s v="Eagle Sénégal"/>
    <s v="Wildcat  2024"/>
    <s v="Sénégal"/>
    <m/>
  </r>
  <r>
    <d v="2025-02-25T00:00:00"/>
    <s v="Achat de carburant voiture Colonel DPN"/>
    <x v="3"/>
    <x v="6"/>
    <n v="40000"/>
    <n v="65.400006159863082"/>
    <n v="611.62073750000002"/>
    <x v="11"/>
    <s v="CA-25-02-54"/>
    <s v="Eagle Sénégal"/>
    <s v="Wildcat  2024"/>
    <s v="Sénégal"/>
    <m/>
  </r>
  <r>
    <d v="2025-02-25T00:00:00"/>
    <s v="Achat de carburant fourgonette location ford transit  "/>
    <x v="3"/>
    <x v="6"/>
    <n v="55000"/>
    <n v="89.925008469811729"/>
    <n v="611.62073750000002"/>
    <x v="11"/>
    <s v="CA-25-02-55"/>
    <s v="Eagle Sénégal"/>
    <s v="Wildcat  2024"/>
    <s v="Sénégal"/>
    <m/>
  </r>
  <r>
    <d v="2025-02-25T00:00:00"/>
    <s v="Location fourgonette ford transit sans chauffeur du 26 au 28 février 2025 "/>
    <x v="3"/>
    <x v="6"/>
    <n v="120000"/>
    <n v="196.20001847958923"/>
    <n v="611.62073750000002"/>
    <x v="11"/>
    <s v="CA-25-02-56"/>
    <s v="Eagle Sénégal"/>
    <s v="Wildcat  2024"/>
    <s v="Sénégal"/>
    <m/>
  </r>
  <r>
    <d v="2025-02-25T00:00:00"/>
    <s v="Péage voiture location Peugeot expert Dakar Touba Toul"/>
    <x v="3"/>
    <x v="6"/>
    <n v="4500"/>
    <n v="7.3575006929845959"/>
    <n v="611.62073750000002"/>
    <x v="11"/>
    <s v="CA-25-02-57"/>
    <s v="Eagle Sénégal"/>
    <s v="Wildcat  2024"/>
    <s v="Sénégal"/>
    <m/>
  </r>
  <r>
    <d v="2025-02-25T00:00:00"/>
    <s v="Achat de carburant voiture EAGLE Berlinghot"/>
    <x v="3"/>
    <x v="6"/>
    <n v="27000"/>
    <n v="44.145004157907579"/>
    <n v="611.62073750000002"/>
    <x v="1"/>
    <s v="CA-25-02-58"/>
    <s v="Eagle Sénégal"/>
    <s v="Wildcat  2024"/>
    <s v="Sénégal"/>
    <m/>
  </r>
  <r>
    <d v="2025-02-25T00:00:00"/>
    <s v="Prestation conduite Khaly LEYE du 25 février au 1 er Mars  2025"/>
    <x v="3"/>
    <x v="6"/>
    <n v="70000"/>
    <n v="114.45001077976039"/>
    <n v="611.62073750000002"/>
    <x v="1"/>
    <s v="CA-25-02-59"/>
    <s v="Eagle Sénégal"/>
    <s v="Wildcat  2024"/>
    <s v="Sénégal"/>
    <m/>
  </r>
  <r>
    <d v="2025-02-25T00:00:00"/>
    <s v="Prestation conduite Mor Diouf du 25 au 27 février 2025"/>
    <x v="3"/>
    <x v="6"/>
    <n v="42000"/>
    <n v="68.670006467856226"/>
    <n v="611.62073750000002"/>
    <x v="1"/>
    <s v="CA-25-02-60"/>
    <s v="Eagle Sénégal"/>
    <s v="Wildcat  2024"/>
    <s v="Sénégal"/>
    <m/>
  </r>
  <r>
    <d v="2025-02-25T00:00:00"/>
    <s v="Panier repas, 05 jours, du 25 février au 1er mars 2025 Colanel DPN"/>
    <x v="2"/>
    <x v="6"/>
    <n v="25000"/>
    <n v="40.875003849914421"/>
    <n v="611.62073750000002"/>
    <x v="1"/>
    <s v="CA-25-02-61"/>
    <s v="Eagle Sénégal"/>
    <s v="Wildcat  2024"/>
    <s v="Sénégal"/>
    <m/>
  </r>
  <r>
    <d v="2025-02-25T00:00:00"/>
    <s v="Panier repas, 03 jours du 25 au 27 février 2025 sergent DPN"/>
    <x v="2"/>
    <x v="6"/>
    <n v="15000"/>
    <n v="24.525002309948654"/>
    <n v="611.62073750000002"/>
    <x v="1"/>
    <s v="CA-25-02-62"/>
    <s v="Eagle Sénégal"/>
    <s v="Wildcat  2024"/>
    <s v="Sénégal"/>
    <m/>
  </r>
  <r>
    <d v="2025-02-25T00:00:00"/>
    <s v="Panier repas, 03 jours  du 25 au 27 février 2025 agent DPN"/>
    <x v="2"/>
    <x v="6"/>
    <n v="15000"/>
    <n v="24.525002309948654"/>
    <n v="611.62073750000002"/>
    <x v="1"/>
    <s v="CA-25-02-63"/>
    <s v="Eagle Sénégal"/>
    <s v="Wildcat  2024"/>
    <s v="Sénégal"/>
    <m/>
  </r>
  <r>
    <d v="2025-02-25T00:00:00"/>
    <s v="Péage voiture colonel DPN"/>
    <x v="3"/>
    <x v="6"/>
    <n v="4500"/>
    <n v="7.3575006929845959"/>
    <n v="611.62073750000002"/>
    <x v="1"/>
    <s v="CA-25-02-64"/>
    <s v="Eagle Sénégal"/>
    <s v="Wildcat  2024"/>
    <s v="Sénégal"/>
    <m/>
  </r>
  <r>
    <d v="2025-02-25T00:00:00"/>
    <s v="Achat de deux poulets braisés, 02 sandwich, 05 bouteilles d'eau et 01 jus, pour l'équipe opération"/>
    <x v="2"/>
    <x v="6"/>
    <n v="16000"/>
    <n v="26.160002463945233"/>
    <n v="611.62073750000002"/>
    <x v="1"/>
    <s v="CA-25-02-65"/>
    <s v="Eagle Sénégal"/>
    <s v="Wildcat  2024"/>
    <s v="Sénégal"/>
    <m/>
  </r>
  <r>
    <d v="2025-02-25T00:00:00"/>
    <s v="Péage voiture location ford explorer"/>
    <x v="3"/>
    <x v="6"/>
    <n v="2500"/>
    <n v="4.0875003849914426"/>
    <n v="611.62073750000002"/>
    <x v="1"/>
    <s v="CA-25-02-66"/>
    <s v="Eagle Sénégal"/>
    <s v="Wildcat  2024"/>
    <s v="Sénégal"/>
    <m/>
  </r>
  <r>
    <d v="2025-02-25T00:00:00"/>
    <s v="Péage voiture location remplacement Dakar - Touba Toul"/>
    <x v="3"/>
    <x v="6"/>
    <n v="3500"/>
    <n v="5.7225005389880197"/>
    <n v="611.62073750000002"/>
    <x v="11"/>
    <s v="CA-25-02-67"/>
    <s v="Eagle Sénégal"/>
    <s v="Wildcat  2024"/>
    <s v="Sénégal"/>
    <m/>
  </r>
  <r>
    <d v="2025-02-25T00:00:00"/>
    <s v="Recharge 03 cartes rapido du projet"/>
    <x v="3"/>
    <x v="6"/>
    <n v="60000"/>
    <n v="98.100009239794616"/>
    <n v="611.62073750000002"/>
    <x v="3"/>
    <s v="CA-25-02-68"/>
    <s v="Eagle Sénégal"/>
    <s v="Wildcat  2024"/>
    <s v="Sénégal"/>
    <m/>
  </r>
  <r>
    <d v="2025-02-25T00:00:00"/>
    <s v="Frais d'envoi de surplus de budget à SN1"/>
    <x v="8"/>
    <x v="1"/>
    <n v="385"/>
    <n v="0.62947505928868208"/>
    <n v="611.62073750000002"/>
    <x v="3"/>
    <s v="CA-25-02-69"/>
    <s v="Eagle Sénégal"/>
    <s v="Wildcat  2024"/>
    <s v="Sénégal"/>
    <m/>
  </r>
  <r>
    <d v="2025-02-26T00:00:00"/>
    <s v="Panier repas, 02 jours, du 26 et 27 février 2025, E12"/>
    <x v="2"/>
    <x v="6"/>
    <n v="10000"/>
    <n v="16.350001539965771"/>
    <n v="611.62073750000002"/>
    <x v="2"/>
    <s v="CA-25-02-70"/>
    <s v="Eagle Sénégal"/>
    <s v="Wildcat  2024"/>
    <s v="Sénégal"/>
    <m/>
  </r>
  <r>
    <d v="2025-02-26T00:00:00"/>
    <s v="Hébergement une nuitée,une chambre double, hôtel Djoloff INN, facture n°0000155, E12 et IG8"/>
    <x v="2"/>
    <x v="6"/>
    <n v="22000"/>
    <n v="35.970003387924692"/>
    <n v="611.62073750000002"/>
    <x v="2"/>
    <s v="CA-25-02-71"/>
    <s v="Eagle Sénégal"/>
    <s v="Wildcat  2024"/>
    <s v="Sénégal"/>
    <m/>
  </r>
  <r>
    <d v="2025-02-26T00:00:00"/>
    <s v="Panier repas, 02 jours du 26 et 27 février 2025, IG8"/>
    <x v="2"/>
    <x v="6"/>
    <n v="10000"/>
    <n v="16.350001539965771"/>
    <n v="611.62073750000002"/>
    <x v="10"/>
    <s v="CA-25-02-72"/>
    <s v="Eagle Sénégal"/>
    <s v="Wildcat  2024"/>
    <s v="Sénégal"/>
    <m/>
  </r>
  <r>
    <d v="2025-02-26T00:00:00"/>
    <s v="Trust building achat de fruits de mer pour accéder au domicile de la cible"/>
    <x v="5"/>
    <x v="6"/>
    <n v="7000"/>
    <n v="11.445001077976039"/>
    <n v="611.62073750000002"/>
    <x v="11"/>
    <s v="CA-25-02-73"/>
    <s v="Eagle Sénégal"/>
    <s v="Wildcat  2024"/>
    <s v="Sénégal"/>
    <m/>
  </r>
  <r>
    <d v="2025-02-26T00:00:00"/>
    <s v="Panier repas, 02 jours du 26 et 27 février 2025, SN1"/>
    <x v="2"/>
    <x v="6"/>
    <n v="10000"/>
    <n v="16.350001539965771"/>
    <n v="611.62073750000002"/>
    <x v="11"/>
    <s v="CA-25-02-74"/>
    <s v="Eagle Sénégal"/>
    <s v="Wildcat  2024"/>
    <s v="Sénégal"/>
    <m/>
  </r>
  <r>
    <d v="2025-02-26T00:00:00"/>
    <s v="Renouvellement de l'abonnement de protonmail"/>
    <x v="11"/>
    <x v="1"/>
    <n v="176073.3786312"/>
    <n v="287.88000117670958"/>
    <n v="611.62073750000002"/>
    <x v="0"/>
    <s v="BQ-25-02-10"/>
    <s v="Eagle Sénégal"/>
    <s v="Wildcat  2024"/>
    <s v="Sénégal"/>
    <m/>
  </r>
  <r>
    <d v="2025-02-26T00:00:00"/>
    <s v="Perte sur taux d'échange paiement abonnement de protonmail"/>
    <x v="7"/>
    <x v="1"/>
    <n v="22669.621368799999"/>
    <n v="37.064834429032089"/>
    <n v="611.62073750000002"/>
    <x v="0"/>
    <s v="BQ-25-02-11"/>
    <s v="Eagle Sénégal"/>
    <s v="Wildcat  2024"/>
    <s v="Sénégal"/>
    <m/>
  </r>
  <r>
    <d v="2025-02-27T00:00:00"/>
    <s v="Frais de bancaire sur paiement de l'abonnement de proton"/>
    <x v="7"/>
    <x v="1"/>
    <n v="3488"/>
    <n v="5.7028805371400608"/>
    <n v="611.62073750000002"/>
    <x v="0"/>
    <s v="BQ-25-02-12"/>
    <s v="Eagle Sénégal"/>
    <s v="Wildcat  2024"/>
    <s v="Sénégal"/>
    <m/>
  </r>
  <r>
    <d v="2025-02-27T00:00:00"/>
    <s v="IBE ABONNEMENT IBE STANDARD"/>
    <x v="7"/>
    <x v="1"/>
    <n v="11700"/>
    <n v="19.12950180175995"/>
    <n v="611.62073750000002"/>
    <x v="0"/>
    <s v="BQ-25-02-13"/>
    <s v="Eagle Sénégal"/>
    <s v="Wildcat  2024"/>
    <s v="Sénégal"/>
    <m/>
  </r>
  <r>
    <d v="2025-02-27T00:00:00"/>
    <s v="Trust building achat poulet et boisson"/>
    <x v="5"/>
    <x v="6"/>
    <n v="10000"/>
    <n v="16.350001539965771"/>
    <n v="611.62073750000002"/>
    <x v="2"/>
    <s v="CA-25-02-75"/>
    <s v="Eagle Sénégal"/>
    <s v="Wildcat  2024"/>
    <s v="Sénégal"/>
    <m/>
  </r>
  <r>
    <d v="2025-02-27T00:00:00"/>
    <s v="Hébergement, une nuitée la nuit du 27 février 2025, hôtel Métis, facture n°00501, SN1"/>
    <x v="2"/>
    <x v="6"/>
    <n v="20000"/>
    <n v="32.700003079931541"/>
    <n v="611.62073750000002"/>
    <x v="11"/>
    <s v="CA-25-02-76"/>
    <s v="Eagle Sénégal"/>
    <s v="Wildcat  2024"/>
    <s v="Sénégal"/>
    <m/>
  </r>
  <r>
    <d v="2025-02-27T00:00:00"/>
    <s v="Achat de carburant pour la ford explorer"/>
    <x v="3"/>
    <x v="6"/>
    <n v="35000"/>
    <n v="57.225005389880195"/>
    <n v="611.62073750000002"/>
    <x v="1"/>
    <s v="CA-25-02-77"/>
    <s v="Eagle Sénégal"/>
    <s v="Wildcat  2024"/>
    <s v="Sénégal"/>
    <m/>
  </r>
  <r>
    <d v="2025-02-27T00:00:00"/>
    <s v="Achat de viande pour la nourriture des hyènes"/>
    <x v="12"/>
    <x v="6"/>
    <n v="48000"/>
    <n v="78.480007391835699"/>
    <n v="611.62073750000002"/>
    <x v="7"/>
    <s v="CA-25-02-78"/>
    <s v="Eagle Sénégal"/>
    <s v="Wildcat  2024"/>
    <s v="Sénégal"/>
    <m/>
  </r>
  <r>
    <d v="2025-02-27T00:00:00"/>
    <s v="Panier repas de la journée du  27 février 2025, E31"/>
    <x v="2"/>
    <x v="6"/>
    <n v="5000"/>
    <n v="8.1750007699828853"/>
    <n v="611.62073750000002"/>
    <x v="7"/>
    <s v="CA-25-02-79"/>
    <s v="Eagle Sénégal"/>
    <s v="Wildcat  2024"/>
    <s v="Sénégal"/>
    <m/>
  </r>
  <r>
    <d v="2025-02-27T00:00:00"/>
    <s v="Achat de deux kilos de riz pour les hyènes"/>
    <x v="12"/>
    <x v="6"/>
    <n v="2000"/>
    <n v="3.2700003079931541"/>
    <n v="611.62073750000002"/>
    <x v="7"/>
    <s v="CA-25-02-80"/>
    <s v="Eagle Sénégal"/>
    <s v="Wildcat  2024"/>
    <s v="Sénégal"/>
    <m/>
  </r>
  <r>
    <d v="2025-02-27T00:00:00"/>
    <s v="Peage retour voiture location ford explorer"/>
    <x v="3"/>
    <x v="6"/>
    <n v="3500"/>
    <n v="5.7225005389880197"/>
    <n v="611.62073750000002"/>
    <x v="1"/>
    <s v="CA-25-02-81"/>
    <s v="Eagle Sénégal"/>
    <s v="Wildcat  2024"/>
    <s v="Sénégal"/>
    <m/>
  </r>
  <r>
    <d v="2025-02-27T00:00:00"/>
    <s v="Achat eau pour E12 et IG8"/>
    <x v="2"/>
    <x v="6"/>
    <n v="300"/>
    <n v="0.49050004619897308"/>
    <n v="611.62073750000002"/>
    <x v="4"/>
    <s v="CA-25-02-82"/>
    <s v="Eagle Sénégal"/>
    <s v="Wildcat  2024"/>
    <s v="Sénégal"/>
    <m/>
  </r>
  <r>
    <d v="2025-02-27T00:00:00"/>
    <s v="Jail vist achat de 04 sandwich et 04 sachet d'eau du 27 février pour trois cibles"/>
    <x v="13"/>
    <x v="6"/>
    <n v="4200"/>
    <n v="6.8670006467856233"/>
    <n v="611.62073750000002"/>
    <x v="4"/>
    <s v="CA-25-02-83"/>
    <s v="Eagle Sénégal"/>
    <s v="Wildcat  2024"/>
    <s v="Sénégal"/>
    <m/>
  </r>
  <r>
    <d v="2025-02-27T00:00:00"/>
    <s v="Achat d'eau position attente cible"/>
    <x v="2"/>
    <x v="6"/>
    <n v="1500"/>
    <n v="2.4525002309948656"/>
    <n v="611.62073750000002"/>
    <x v="5"/>
    <s v="CA-25-02-84"/>
    <s v="Eagle Sénégal"/>
    <s v="Wildcat  2024"/>
    <s v="Sénégal"/>
    <m/>
  </r>
  <r>
    <d v="2025-02-27T00:00:00"/>
    <s v="Achat de ram de papier"/>
    <x v="14"/>
    <x v="1"/>
    <n v="2500"/>
    <n v="4.0875003849914426"/>
    <n v="611.62073750000002"/>
    <x v="5"/>
    <s v="CA-25-02-85"/>
    <s v="Eagle Sénégal"/>
    <s v="Wildcat  2024"/>
    <s v="Sénégal"/>
    <m/>
  </r>
  <r>
    <d v="2025-02-27T00:00:00"/>
    <s v="Hébergement une nuitée, 02 chambres, la nuit du 27 février 2025, BALAFON CAFE,  E31"/>
    <x v="2"/>
    <x v="6"/>
    <n v="70000"/>
    <n v="114.45001077976039"/>
    <n v="611.62073750000002"/>
    <x v="7"/>
    <s v="CA-25-02-86"/>
    <s v="Eagle Sénégal"/>
    <s v="Wildcat  2024"/>
    <s v="Sénégal"/>
    <m/>
  </r>
  <r>
    <d v="2025-02-27T00:00:00"/>
    <s v="Frais d'envoi de surplus de budget à E31"/>
    <x v="8"/>
    <x v="1"/>
    <n v="850"/>
    <n v="1.3897501308970903"/>
    <n v="611.62073750000002"/>
    <x v="3"/>
    <s v="CA-25-02-87"/>
    <s v="Eagle Sénégal"/>
    <s v="Wildcat  2024"/>
    <s v="Sénégal"/>
    <m/>
  </r>
  <r>
    <d v="2025-02-28T00:00:00"/>
    <s v="Jail vist matin achat de pain, croisant au beurre, eau minéral et café touba, 28  février pour trois cibles"/>
    <x v="13"/>
    <x v="6"/>
    <n v="3750"/>
    <n v="6.1312505774871635"/>
    <n v="611.62073750000002"/>
    <x v="5"/>
    <s v="CA-25-02-88"/>
    <s v="Eagle Sénégal"/>
    <s v="Wildcat  2024"/>
    <s v="Sénégal"/>
    <m/>
  </r>
  <r>
    <d v="2025-02-28T00:00:00"/>
    <s v="Jail vist soir achat de sandwich eau, 28  février pour trois cibles"/>
    <x v="13"/>
    <x v="6"/>
    <n v="4500"/>
    <n v="7.3575006929845959"/>
    <n v="611.62073750000002"/>
    <x v="5"/>
    <s v="CA-25-02-89"/>
    <s v="Eagle Sénégal"/>
    <s v="Wildcat  2024"/>
    <s v="Sénégal"/>
    <m/>
  </r>
  <r>
    <d v="2025-02-28T00:00:00"/>
    <s v="Achat de carburant voiture police pour perquisition à Fadial"/>
    <x v="3"/>
    <x v="6"/>
    <n v="40000"/>
    <n v="65.400006159863082"/>
    <n v="611.62073750000002"/>
    <x v="1"/>
    <s v="CA-25-02-90"/>
    <s v="Eagle Sénégal"/>
    <s v="Wildcat  2024"/>
    <s v="Sénégal"/>
    <m/>
  </r>
  <r>
    <d v="2025-02-28T00:00:00"/>
    <s v="Achat bouteilles d'eau pour équipe perquisition"/>
    <x v="2"/>
    <x v="6"/>
    <n v="1500"/>
    <n v="2.4525002309948656"/>
    <n v="611.62073750000002"/>
    <x v="1"/>
    <s v="CA-25-02-91"/>
    <s v="Eagle Sénégal"/>
    <s v="Wildcat  2024"/>
    <s v="Sénégal"/>
    <m/>
  </r>
  <r>
    <d v="2025-02-28T00:00:00"/>
    <s v="Achat de carburant berlinghot pour retour Dakar"/>
    <x v="3"/>
    <x v="6"/>
    <n v="33000"/>
    <n v="53.955005081887037"/>
    <n v="611.62073750000002"/>
    <x v="1"/>
    <s v="CA-25-02-92"/>
    <s v="Eagle Sénégal"/>
    <s v="Wildcat  2024"/>
    <s v="Sénégal"/>
    <m/>
  </r>
  <r>
    <d v="2025-02-28T00:00:00"/>
    <s v="Prime officiers et agents de police"/>
    <x v="15"/>
    <x v="6"/>
    <n v="290000"/>
    <n v="474.15004465900734"/>
    <n v="611.62073750000002"/>
    <x v="1"/>
    <s v="CA-25-02-93"/>
    <s v="Eagle Sénégal"/>
    <s v="Wildcat  2024"/>
    <s v="Sénégal"/>
    <m/>
  </r>
  <r>
    <d v="2025-02-28T00:00:00"/>
    <s v="Hébergement, différente nuitées, 09, 11 et 03, Résidence MAME DIARRA, hébergement de l'équipe d'opération, Bassirou"/>
    <x v="2"/>
    <x v="6"/>
    <n v="530000"/>
    <n v="866.5500816181858"/>
    <n v="611.62073750000002"/>
    <x v="1"/>
    <s v="CA-25-02-94"/>
    <s v="Eagle Sénégal"/>
    <s v="Wildcat  2024"/>
    <s v="Sénégal"/>
    <m/>
  </r>
  <r>
    <d v="2025-02-28T00:00:00"/>
    <s v="Achat carburant ford transit pour retour Dakar"/>
    <x v="3"/>
    <x v="6"/>
    <n v="30000"/>
    <n v="49.050004619897308"/>
    <n v="611.62073750000002"/>
    <x v="1"/>
    <s v="CA-25-02-95"/>
    <s v="Eagle Sénégal"/>
    <s v="Wildcat  2024"/>
    <s v="Sénégal"/>
    <m/>
  </r>
  <r>
    <d v="2025-02-28T00:00:00"/>
    <s v="Péage retour sur Dakar ford transit"/>
    <x v="3"/>
    <x v="6"/>
    <n v="3500"/>
    <n v="5.7225005389880197"/>
    <n v="611.62073750000002"/>
    <x v="1"/>
    <s v="CA-25-02-96"/>
    <s v="Eagle Sénégal"/>
    <s v="Wildcat  2024"/>
    <s v="Sénégal"/>
    <m/>
  </r>
  <r>
    <d v="2025-02-28T00:00:00"/>
    <s v="Panier repas de la journée du 28 février 2025, pour les 02 agents du parcs"/>
    <x v="2"/>
    <x v="6"/>
    <n v="10000"/>
    <n v="16.350001539965771"/>
    <n v="611.62073750000002"/>
    <x v="7"/>
    <s v="CA-25-02-97"/>
    <s v="Eagle Sénégal"/>
    <s v="Wildcat  2024"/>
    <s v="Sénégal"/>
    <m/>
  </r>
  <r>
    <d v="2025-02-28T00:00:00"/>
    <s v="Panier repas de la journée du 28 février 2025, E31"/>
    <x v="2"/>
    <x v="6"/>
    <n v="5000"/>
    <n v="8.1750007699828853"/>
    <n v="611.62073750000002"/>
    <x v="7"/>
    <s v="CA-25-02-98"/>
    <s v="Eagle Sénégal"/>
    <s v="Wildcat  2024"/>
    <s v="Sénégal"/>
    <m/>
  </r>
  <r>
    <d v="2025-02-28T00:00:00"/>
    <s v="Frais d'envoi de budget à SN1"/>
    <x v="8"/>
    <x v="1"/>
    <n v="100"/>
    <n v="0.16350001539965769"/>
    <n v="611.62073750000002"/>
    <x v="3"/>
    <s v="CA-25-02-99"/>
    <s v="Eagle Sénégal"/>
    <s v="Wildcat  2024"/>
    <s v="Sénégal"/>
    <m/>
  </r>
  <r>
    <d v="2025-02-28T00:00:00"/>
    <s v="Achat d'électricité Woyofal via Wave"/>
    <x v="4"/>
    <x v="1"/>
    <n v="50000"/>
    <n v="81.750007699828842"/>
    <n v="611.62073750000002"/>
    <x v="3"/>
    <s v="CA-25-02-100"/>
    <s v="Eagle Sénégal"/>
    <s v="Wildcat  2024"/>
    <s v="Sénégal"/>
    <m/>
  </r>
  <r>
    <d v="2025-02-28T00:00:00"/>
    <s v="Transport mensuel du mois de février 2025, Bassirou"/>
    <x v="3"/>
    <x v="2"/>
    <n v="35500"/>
    <n v="58.042505466878481"/>
    <n v="611.62073750000002"/>
    <x v="1"/>
    <s v="CA-25-02-101"/>
    <s v="Eagle Sénégal"/>
    <s v="Wildcat  2024"/>
    <s v="Sénégal"/>
    <m/>
  </r>
  <r>
    <d v="2025-02-28T00:00:00"/>
    <s v="Transport mensuel du mois de février 2025, Souaibou"/>
    <x v="3"/>
    <x v="1"/>
    <n v="39000"/>
    <n v="63.765006005866503"/>
    <n v="611.62073750000002"/>
    <x v="3"/>
    <s v="CA-25-02-102"/>
    <s v="Eagle Sénégal"/>
    <s v="Wildcat  2024"/>
    <s v="Sénégal"/>
    <m/>
  </r>
  <r>
    <d v="2025-02-28T00:00:00"/>
    <s v="Transport mensuel du mois de février 2025, NDOYE"/>
    <x v="3"/>
    <x v="0"/>
    <n v="10000"/>
    <n v="16.350001539965771"/>
    <n v="611.62073750000002"/>
    <x v="4"/>
    <s v="CA-25-02-103"/>
    <s v="Eagle Sénégal"/>
    <s v="Wildcat  2024"/>
    <s v="Sénégal"/>
    <m/>
  </r>
  <r>
    <d v="2025-02-28T00:00:00"/>
    <s v="Transport mensuel du mois de février 2025, DIEYE"/>
    <x v="3"/>
    <x v="0"/>
    <n v="4000"/>
    <n v="6.5400006159863082"/>
    <n v="611.62073750000002"/>
    <x v="5"/>
    <s v="CA-25-02-104"/>
    <s v="Eagle Sénégal"/>
    <s v="Wildcat  2024"/>
    <s v="Sénégal"/>
    <m/>
  </r>
  <r>
    <d v="2025-02-28T00:00:00"/>
    <s v="Transport mensuel du mois de février 2025, E12"/>
    <x v="3"/>
    <x v="3"/>
    <n v="120500"/>
    <n v="197.01751855658753"/>
    <n v="611.62073750000002"/>
    <x v="2"/>
    <s v="CA-25-02-105"/>
    <s v="Eagle Sénégal"/>
    <s v="Wildcat  2024"/>
    <s v="Sénégal"/>
    <m/>
  </r>
  <r>
    <d v="2025-02-28T00:00:00"/>
    <s v="Transport mensuel du mois de février 2025, E30"/>
    <x v="3"/>
    <x v="3"/>
    <n v="73000"/>
    <n v="119.35501124175012"/>
    <n v="611.62073750000002"/>
    <x v="6"/>
    <s v="CA-25-02-106"/>
    <s v="Eagle Sénégal"/>
    <s v="Wildcat  2024"/>
    <s v="Sénégal"/>
    <m/>
  </r>
  <r>
    <d v="2025-02-28T00:00:00"/>
    <s v="Transport mensuel du mois de février 2025, E31"/>
    <x v="3"/>
    <x v="3"/>
    <n v="85000"/>
    <n v="138.97501308970905"/>
    <n v="611.62073750000002"/>
    <x v="7"/>
    <s v="CA-25-02-107"/>
    <s v="Eagle Sénégal"/>
    <s v="Wildcat  2024"/>
    <s v="Sénégal"/>
    <m/>
  </r>
  <r>
    <d v="2025-02-28T00:00:00"/>
    <s v="Transport mensuel du mois de février 2025, E32"/>
    <x v="3"/>
    <x v="3"/>
    <n v="28500"/>
    <n v="46.597504388902443"/>
    <n v="611.62073750000002"/>
    <x v="8"/>
    <s v="CA-25-02-108"/>
    <s v="Eagle Sénégal"/>
    <s v="Wildcat  2024"/>
    <s v="Sénégal"/>
    <m/>
  </r>
  <r>
    <d v="2025-02-28T00:00:00"/>
    <s v="Transport mensuel du mois de février 2025, IG7"/>
    <x v="3"/>
    <x v="3"/>
    <n v="21000"/>
    <n v="34.335003233928113"/>
    <n v="611.62073750000002"/>
    <x v="9"/>
    <s v="CA-25-02-109"/>
    <s v="Eagle Sénégal"/>
    <s v="Wildcat  2024"/>
    <s v="Sénégal"/>
    <m/>
  </r>
  <r>
    <d v="2025-02-28T00:00:00"/>
    <s v="Transport mensuel du mois de février 2025, IG8"/>
    <x v="3"/>
    <x v="3"/>
    <n v="39900"/>
    <n v="65.236506144463419"/>
    <n v="611.62073750000002"/>
    <x v="10"/>
    <s v="CA-25-02-110"/>
    <s v="Eagle Sénégal"/>
    <s v="Wildcat  2024"/>
    <s v="Sénégal"/>
    <m/>
  </r>
  <r>
    <d v="2025-02-28T00:00:00"/>
    <s v="Transport mensuel du mois de février 2025, SN1"/>
    <x v="3"/>
    <x v="3"/>
    <n v="197000"/>
    <n v="322.09503033732568"/>
    <n v="611.62073750000002"/>
    <x v="11"/>
    <s v="CA-25-02-111"/>
    <s v="Eagle Sénégal"/>
    <s v="Wildcat  2024"/>
    <s v="Sénégal"/>
    <m/>
  </r>
  <r>
    <d v="2025-02-28T00:00:00"/>
    <s v="Transport mensuel du mois de février 2025, Yacine"/>
    <x v="3"/>
    <x v="1"/>
    <n v="24000"/>
    <n v="39.240003695917849"/>
    <n v="611.62073750000002"/>
    <x v="14"/>
    <s v="CA-25-02-112"/>
    <s v="Eagle Sénégal"/>
    <s v="Wildcat  2024"/>
    <s v="Sénégal"/>
    <m/>
  </r>
  <r>
    <d v="2025-02-28T00:00:00"/>
    <s v="Transport mensuel du mois de février 2025, Khaly"/>
    <x v="3"/>
    <x v="1"/>
    <n v="42000"/>
    <n v="68.670006467856226"/>
    <n v="611.62073750000002"/>
    <x v="12"/>
    <s v="CA-25-02-113"/>
    <s v="Eagle Sénégal"/>
    <s v="Wildcat  2024"/>
    <s v="Sénégal"/>
    <m/>
  </r>
  <r>
    <d v="2025-02-28T00:00:00"/>
    <s v="Agios du mois de Février 2025"/>
    <x v="7"/>
    <x v="1"/>
    <n v="20475"/>
    <n v="33.476628153079915"/>
    <n v="611.62073750000002"/>
    <x v="0"/>
    <s v="BQ-25-02-14"/>
    <s v="Eagle Sénégal"/>
    <s v="Wildcat  2024"/>
    <s v="Sénégal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A0E4DA-9D7F-405B-870E-77AFC20DCC6B}" name="Tableau croisé dynamique1" cacheId="2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R12" firstHeaderRow="1" firstDataRow="2" firstDataCol="1"/>
  <pivotFields count="13">
    <pivotField numFmtId="14" showAll="0"/>
    <pivotField showAll="0"/>
    <pivotField axis="axisCol" showAll="0">
      <items count="17">
        <item x="7"/>
        <item x="15"/>
        <item x="6"/>
        <item x="10"/>
        <item x="13"/>
        <item x="14"/>
        <item x="12"/>
        <item x="0"/>
        <item x="4"/>
        <item x="9"/>
        <item x="1"/>
        <item x="8"/>
        <item x="3"/>
        <item x="2"/>
        <item x="5"/>
        <item x="11"/>
        <item t="default"/>
      </items>
    </pivotField>
    <pivotField axis="axisRow" showAll="0">
      <items count="8">
        <item x="3"/>
        <item x="0"/>
        <item x="2"/>
        <item x="1"/>
        <item x="6"/>
        <item x="4"/>
        <item x="5"/>
        <item t="default"/>
      </items>
    </pivotField>
    <pivotField dataField="1" showAll="0"/>
    <pivotField showAll="0"/>
    <pivotField numFmtId="17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" fld="4" baseField="0" baseItem="0" numFmtId="168"/>
  </dataFields>
  <formats count="70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6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9">
      <pivotArea type="origin" dataOnly="0" labelOnly="1" outline="0" fieldPosition="0"/>
    </format>
    <format dxfId="10">
      <pivotArea field="2" type="button" dataOnly="0" labelOnly="1" outline="0" axis="axisCol" fieldPosition="0"/>
    </format>
    <format dxfId="11">
      <pivotArea type="topRight" dataOnly="0" labelOnly="1" outline="0" fieldPosition="0"/>
    </format>
    <format dxfId="12">
      <pivotArea dataOnly="0" labelOnly="1" fieldPosition="0">
        <references count="1">
          <reference field="2" count="0"/>
        </references>
      </pivotArea>
    </format>
    <format dxfId="13">
      <pivotArea dataOnly="0" labelOnly="1" grandCol="1" outline="0" fieldPosition="0"/>
    </format>
    <format dxfId="14">
      <pivotArea dataOnly="0" labelOnly="1" grandRow="1" outline="0" fieldPosition="0"/>
    </format>
    <format dxfId="15">
      <pivotArea type="origin" dataOnly="0" labelOnly="1" outline="0" fieldPosition="0"/>
    </format>
    <format dxfId="16">
      <pivotArea dataOnly="0" labelOnly="1" grandRow="1" outline="0" fieldPosition="0"/>
    </format>
    <format dxfId="1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8">
      <pivotArea type="topRight" dataOnly="0" labelOnly="1" outline="0" offset="A1" fieldPosition="0"/>
    </format>
    <format dxfId="19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20">
      <pivotArea type="topRight" dataOnly="0" labelOnly="1" outline="0" offset="C1" fieldPosition="0"/>
    </format>
    <format dxfId="21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2">
      <pivotArea type="topRight" dataOnly="0" labelOnly="1" outline="0" offset="E1" fieldPosition="0"/>
    </format>
    <format dxfId="23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24">
      <pivotArea type="topRight" dataOnly="0" labelOnly="1" outline="0" offset="G1" fieldPosition="0"/>
    </format>
    <format dxfId="25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26">
      <pivotArea type="topRight" dataOnly="0" labelOnly="1" outline="0" offset="I1" fieldPosition="0"/>
    </format>
    <format dxfId="27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28">
      <pivotArea type="topRight" dataOnly="0" labelOnly="1" outline="0" offset="K1" fieldPosition="0"/>
    </format>
    <format dxfId="29">
      <pivotArea outline="0" collapsedLevelsAreSubtotals="1" fieldPosition="0">
        <references count="1">
          <reference field="2" count="1" selected="0">
            <x v="13"/>
          </reference>
        </references>
      </pivotArea>
    </format>
    <format dxfId="30">
      <pivotArea type="topRight" dataOnly="0" labelOnly="1" outline="0" offset="M1" fieldPosition="0"/>
    </format>
    <format dxfId="31">
      <pivotArea outline="0" collapsedLevelsAreSubtotals="1" fieldPosition="0">
        <references count="1">
          <reference field="2" count="1" selected="0">
            <x v="15"/>
          </reference>
        </references>
      </pivotArea>
    </format>
    <format dxfId="32">
      <pivotArea type="topRight" dataOnly="0" labelOnly="1" outline="0" offset="O1" fieldPosition="0"/>
    </format>
    <format dxfId="33">
      <pivotArea outline="0" collapsedLevelsAreSubtotals="1" fieldPosition="0"/>
    </format>
    <format dxfId="34">
      <pivotArea field="2" type="button" dataOnly="0" labelOnly="1" outline="0" axis="axisCol" fieldPosition="0"/>
    </format>
    <format dxfId="35">
      <pivotArea type="topRight" dataOnly="0" labelOnly="1" outline="0" fieldPosition="0"/>
    </format>
    <format dxfId="36">
      <pivotArea dataOnly="0" labelOnly="1" fieldPosition="0">
        <references count="1">
          <reference field="2" count="0"/>
        </references>
      </pivotArea>
    </format>
    <format dxfId="37">
      <pivotArea dataOnly="0" labelOnly="1" grandCol="1" outline="0" fieldPosition="0"/>
    </format>
    <format dxfId="38">
      <pivotArea collapsedLevelsAreSubtotals="1" fieldPosition="0">
        <references count="1">
          <reference field="3" count="0"/>
        </references>
      </pivotArea>
    </format>
    <format dxfId="39">
      <pivotArea dataOnly="0" labelOnly="1" fieldPosition="0">
        <references count="1">
          <reference field="3" count="0"/>
        </references>
      </pivotArea>
    </format>
    <format dxfId="40">
      <pivotArea type="all" dataOnly="0" outline="0" fieldPosition="0"/>
    </format>
    <format dxfId="41">
      <pivotArea field="3" type="button" dataOnly="0" labelOnly="1" outline="0" axis="axisRow" fieldPosition="0"/>
    </format>
    <format dxfId="42">
      <pivotArea dataOnly="0" labelOnly="1" fieldPosition="0">
        <references count="1">
          <reference field="3" count="0"/>
        </references>
      </pivotArea>
    </format>
    <format dxfId="43">
      <pivotArea collapsedLevelsAreSubtotals="1" fieldPosition="0">
        <references count="2">
          <reference field="2" count="1" selected="0">
            <x v="1"/>
          </reference>
          <reference field="3" count="0"/>
        </references>
      </pivotArea>
    </format>
    <format dxfId="44">
      <pivotArea dataOnly="0" labelOnly="1" fieldPosition="0">
        <references count="1">
          <reference field="2" count="1">
            <x v="1"/>
          </reference>
        </references>
      </pivotArea>
    </format>
    <format dxfId="45">
      <pivotArea collapsedLevelsAreSubtotals="1" fieldPosition="0">
        <references count="2">
          <reference field="2" count="1" selected="0">
            <x v="3"/>
          </reference>
          <reference field="3" count="0"/>
        </references>
      </pivotArea>
    </format>
    <format dxfId="46">
      <pivotArea dataOnly="0" labelOnly="1" fieldPosition="0">
        <references count="1">
          <reference field="2" count="1">
            <x v="3"/>
          </reference>
        </references>
      </pivotArea>
    </format>
    <format dxfId="47">
      <pivotArea collapsedLevelsAreSubtotals="1" fieldPosition="0">
        <references count="2">
          <reference field="2" count="1" selected="0">
            <x v="5"/>
          </reference>
          <reference field="3" count="0"/>
        </references>
      </pivotArea>
    </format>
    <format dxfId="48">
      <pivotArea dataOnly="0" labelOnly="1" fieldPosition="0">
        <references count="1">
          <reference field="2" count="1">
            <x v="5"/>
          </reference>
        </references>
      </pivotArea>
    </format>
    <format dxfId="49">
      <pivotArea collapsedLevelsAreSubtotals="1" fieldPosition="0">
        <references count="2">
          <reference field="2" count="1" selected="0">
            <x v="7"/>
          </reference>
          <reference field="3" count="0"/>
        </references>
      </pivotArea>
    </format>
    <format dxfId="50">
      <pivotArea dataOnly="0" labelOnly="1" fieldPosition="0">
        <references count="1">
          <reference field="2" count="1">
            <x v="7"/>
          </reference>
        </references>
      </pivotArea>
    </format>
    <format dxfId="51">
      <pivotArea collapsedLevelsAreSubtotals="1" fieldPosition="0">
        <references count="2">
          <reference field="2" count="1" selected="0">
            <x v="9"/>
          </reference>
          <reference field="3" count="0"/>
        </references>
      </pivotArea>
    </format>
    <format dxfId="52">
      <pivotArea dataOnly="0" labelOnly="1" fieldPosition="0">
        <references count="1">
          <reference field="2" count="1">
            <x v="9"/>
          </reference>
        </references>
      </pivotArea>
    </format>
    <format dxfId="53">
      <pivotArea collapsedLevelsAreSubtotals="1" fieldPosition="0">
        <references count="2">
          <reference field="2" count="1" selected="0">
            <x v="11"/>
          </reference>
          <reference field="3" count="0"/>
        </references>
      </pivotArea>
    </format>
    <format dxfId="54">
      <pivotArea dataOnly="0" labelOnly="1" fieldPosition="0">
        <references count="1">
          <reference field="2" count="1">
            <x v="11"/>
          </reference>
        </references>
      </pivotArea>
    </format>
    <format dxfId="55">
      <pivotArea collapsedLevelsAreSubtotals="1" fieldPosition="0">
        <references count="2">
          <reference field="2" count="1" selected="0">
            <x v="13"/>
          </reference>
          <reference field="3" count="0"/>
        </references>
      </pivotArea>
    </format>
    <format dxfId="56">
      <pivotArea dataOnly="0" labelOnly="1" fieldPosition="0">
        <references count="1">
          <reference field="2" count="1">
            <x v="13"/>
          </reference>
        </references>
      </pivotArea>
    </format>
    <format dxfId="57">
      <pivotArea collapsedLevelsAreSubtotals="1" fieldPosition="0">
        <references count="2">
          <reference field="2" count="1" selected="0">
            <x v="15"/>
          </reference>
          <reference field="3" count="0"/>
        </references>
      </pivotArea>
    </format>
    <format dxfId="58">
      <pivotArea dataOnly="0" labelOnly="1" fieldPosition="0">
        <references count="1">
          <reference field="2" count="1">
            <x v="15"/>
          </reference>
        </references>
      </pivotArea>
    </format>
    <format dxfId="59">
      <pivotArea grandRow="1" outline="0" collapsedLevelsAreSubtotals="1" fieldPosition="0"/>
    </format>
    <format dxfId="60">
      <pivotArea type="all" dataOnly="0" outline="0" fieldPosition="0"/>
    </format>
    <format dxfId="61">
      <pivotArea outline="0" collapsedLevelsAreSubtotals="1" fieldPosition="0"/>
    </format>
    <format dxfId="62">
      <pivotArea type="origin" dataOnly="0" labelOnly="1" outline="0" fieldPosition="0"/>
    </format>
    <format dxfId="63">
      <pivotArea field="2" type="button" dataOnly="0" labelOnly="1" outline="0" axis="axisCol" fieldPosition="0"/>
    </format>
    <format dxfId="64">
      <pivotArea type="topRight" dataOnly="0" labelOnly="1" outline="0" fieldPosition="0"/>
    </format>
    <format dxfId="65">
      <pivotArea field="3" type="button" dataOnly="0" labelOnly="1" outline="0" axis="axisRow" fieldPosition="0"/>
    </format>
    <format dxfId="66">
      <pivotArea dataOnly="0" labelOnly="1" fieldPosition="0">
        <references count="1">
          <reference field="3" count="0"/>
        </references>
      </pivotArea>
    </format>
    <format dxfId="67">
      <pivotArea dataOnly="0" labelOnly="1" grandRow="1" outline="0" fieldPosition="0"/>
    </format>
    <format dxfId="68">
      <pivotArea dataOnly="0" labelOnly="1" fieldPosition="0">
        <references count="1">
          <reference field="2" count="0"/>
        </references>
      </pivotArea>
    </format>
    <format dxfId="6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8E52-8C66-42FF-9E82-88C63B3049B7}">
  <dimension ref="A1:G326"/>
  <sheetViews>
    <sheetView topLeftCell="A61" workbookViewId="0">
      <selection activeCell="B85" sqref="B85"/>
    </sheetView>
  </sheetViews>
  <sheetFormatPr baseColWidth="10" defaultColWidth="8.88671875" defaultRowHeight="14.4" x14ac:dyDescent="0.3"/>
  <cols>
    <col min="1" max="1" width="12.6640625" style="35" customWidth="1"/>
    <col min="2" max="2" width="69.5546875" customWidth="1"/>
    <col min="3" max="3" width="16.6640625" customWidth="1"/>
    <col min="4" max="4" width="12.6640625" customWidth="1"/>
    <col min="5" max="5" width="17.88671875" style="131" customWidth="1"/>
    <col min="6" max="6" width="17.33203125" style="132" customWidth="1"/>
    <col min="7" max="7" width="15.5546875" customWidth="1"/>
  </cols>
  <sheetData>
    <row r="1" spans="1:7" ht="15" thickBot="1" x14ac:dyDescent="0.35">
      <c r="A1" s="2" t="s">
        <v>0</v>
      </c>
      <c r="B1" s="3" t="s">
        <v>40</v>
      </c>
      <c r="C1" s="4" t="s">
        <v>41</v>
      </c>
      <c r="D1" s="4" t="s">
        <v>42</v>
      </c>
      <c r="E1" s="97" t="s">
        <v>1</v>
      </c>
      <c r="F1" s="98" t="s">
        <v>5</v>
      </c>
      <c r="G1" s="98" t="s">
        <v>6</v>
      </c>
    </row>
    <row r="2" spans="1:7" x14ac:dyDescent="0.3">
      <c r="A2" s="5">
        <v>45658</v>
      </c>
      <c r="B2" s="6" t="s">
        <v>25</v>
      </c>
      <c r="C2" s="7" t="s">
        <v>8</v>
      </c>
      <c r="D2" s="7" t="s">
        <v>2</v>
      </c>
      <c r="E2" s="99">
        <v>15000</v>
      </c>
      <c r="F2" s="100">
        <f>E2/G2</f>
        <v>23.883549734614355</v>
      </c>
      <c r="G2" s="7">
        <v>628.04734499999995</v>
      </c>
    </row>
    <row r="3" spans="1:7" x14ac:dyDescent="0.3">
      <c r="A3" s="8">
        <v>45658</v>
      </c>
      <c r="B3" s="9" t="s">
        <v>61</v>
      </c>
      <c r="C3" s="10" t="s">
        <v>13</v>
      </c>
      <c r="D3" s="10" t="s">
        <v>9</v>
      </c>
      <c r="E3" s="101">
        <v>6000</v>
      </c>
      <c r="F3" s="100">
        <f t="shared" ref="F3:F84" si="0">E3/G3</f>
        <v>9.5534198938457422</v>
      </c>
      <c r="G3" s="7">
        <v>628.04734499999995</v>
      </c>
    </row>
    <row r="4" spans="1:7" x14ac:dyDescent="0.3">
      <c r="A4" s="8">
        <v>45659</v>
      </c>
      <c r="B4" s="9" t="s">
        <v>34</v>
      </c>
      <c r="C4" s="10" t="s">
        <v>7</v>
      </c>
      <c r="D4" s="10" t="s">
        <v>4</v>
      </c>
      <c r="E4" s="101">
        <v>5000</v>
      </c>
      <c r="F4" s="100">
        <f t="shared" si="0"/>
        <v>7.9611832448714521</v>
      </c>
      <c r="G4" s="7">
        <v>628.04734499999995</v>
      </c>
    </row>
    <row r="5" spans="1:7" x14ac:dyDescent="0.3">
      <c r="A5" s="8">
        <v>45659</v>
      </c>
      <c r="B5" s="9" t="s">
        <v>34</v>
      </c>
      <c r="C5" s="10" t="s">
        <v>7</v>
      </c>
      <c r="D5" s="10" t="s">
        <v>4</v>
      </c>
      <c r="E5" s="101">
        <v>5000</v>
      </c>
      <c r="F5" s="100">
        <f t="shared" si="0"/>
        <v>7.9611832448714521</v>
      </c>
      <c r="G5" s="7">
        <v>628.04734499999995</v>
      </c>
    </row>
    <row r="6" spans="1:7" x14ac:dyDescent="0.3">
      <c r="A6" s="11">
        <v>45659</v>
      </c>
      <c r="B6" s="12" t="s">
        <v>62</v>
      </c>
      <c r="C6" s="10" t="s">
        <v>12</v>
      </c>
      <c r="D6" s="10" t="s">
        <v>9</v>
      </c>
      <c r="E6" s="102">
        <v>43477</v>
      </c>
      <c r="F6" s="100">
        <f t="shared" si="0"/>
        <v>69.225672787455224</v>
      </c>
      <c r="G6" s="7">
        <v>628.04734499999995</v>
      </c>
    </row>
    <row r="7" spans="1:7" x14ac:dyDescent="0.3">
      <c r="A7" s="11">
        <v>45659</v>
      </c>
      <c r="B7" s="13" t="s">
        <v>63</v>
      </c>
      <c r="C7" s="10" t="s">
        <v>16</v>
      </c>
      <c r="D7" s="10" t="s">
        <v>9</v>
      </c>
      <c r="E7" s="102">
        <v>741280</v>
      </c>
      <c r="F7" s="100">
        <f t="shared" si="0"/>
        <v>1203.0215097847306</v>
      </c>
      <c r="G7" s="10">
        <v>616.18183380000005</v>
      </c>
    </row>
    <row r="8" spans="1:7" x14ac:dyDescent="0.3">
      <c r="A8" s="14">
        <v>45660</v>
      </c>
      <c r="B8" s="15" t="s">
        <v>33</v>
      </c>
      <c r="C8" s="16" t="s">
        <v>27</v>
      </c>
      <c r="D8" s="16" t="s">
        <v>2</v>
      </c>
      <c r="E8" s="103">
        <v>179541.26822699999</v>
      </c>
      <c r="F8" s="104">
        <f t="shared" si="0"/>
        <v>293.55</v>
      </c>
      <c r="G8" s="105">
        <v>611.62073999999996</v>
      </c>
    </row>
    <row r="9" spans="1:7" x14ac:dyDescent="0.3">
      <c r="A9" s="14">
        <v>45660</v>
      </c>
      <c r="B9" s="15" t="s">
        <v>64</v>
      </c>
      <c r="C9" s="16" t="s">
        <v>27</v>
      </c>
      <c r="D9" s="16" t="s">
        <v>2</v>
      </c>
      <c r="E9" s="103">
        <v>65443.419179999997</v>
      </c>
      <c r="F9" s="104">
        <f t="shared" si="0"/>
        <v>107</v>
      </c>
      <c r="G9" s="105">
        <v>611.62073999999996</v>
      </c>
    </row>
    <row r="10" spans="1:7" x14ac:dyDescent="0.3">
      <c r="A10" s="14">
        <v>45660</v>
      </c>
      <c r="B10" s="15" t="s">
        <v>64</v>
      </c>
      <c r="C10" s="16" t="s">
        <v>27</v>
      </c>
      <c r="D10" s="16" t="s">
        <v>2</v>
      </c>
      <c r="E10" s="103">
        <v>160782.8601312</v>
      </c>
      <c r="F10" s="104">
        <f t="shared" si="0"/>
        <v>262.88</v>
      </c>
      <c r="G10" s="105">
        <v>611.62073999999996</v>
      </c>
    </row>
    <row r="11" spans="1:7" x14ac:dyDescent="0.3">
      <c r="A11" s="14">
        <v>45660</v>
      </c>
      <c r="B11" s="37" t="s">
        <v>83</v>
      </c>
      <c r="C11" s="16" t="s">
        <v>27</v>
      </c>
      <c r="D11" s="16" t="s">
        <v>9</v>
      </c>
      <c r="E11" s="106">
        <v>7327.2164652000001</v>
      </c>
      <c r="F11" s="104">
        <f t="shared" si="0"/>
        <v>11.98</v>
      </c>
      <c r="G11" s="107">
        <v>611.62073999999996</v>
      </c>
    </row>
    <row r="12" spans="1:7" x14ac:dyDescent="0.3">
      <c r="A12" s="14">
        <v>45660</v>
      </c>
      <c r="B12" s="37" t="s">
        <v>84</v>
      </c>
      <c r="C12" s="16" t="s">
        <v>27</v>
      </c>
      <c r="D12" s="16" t="s">
        <v>9</v>
      </c>
      <c r="E12" s="106">
        <v>6905.1981545999997</v>
      </c>
      <c r="F12" s="104">
        <f t="shared" si="0"/>
        <v>11.290000000000001</v>
      </c>
      <c r="G12" s="107">
        <v>611.62073999999996</v>
      </c>
    </row>
    <row r="13" spans="1:7" x14ac:dyDescent="0.3">
      <c r="A13" s="14">
        <v>45660</v>
      </c>
      <c r="B13" s="37" t="s">
        <v>85</v>
      </c>
      <c r="C13" s="16" t="s">
        <v>27</v>
      </c>
      <c r="D13" s="16" t="s">
        <v>9</v>
      </c>
      <c r="E13" s="106">
        <v>12220.1823852</v>
      </c>
      <c r="F13" s="104">
        <f t="shared" si="0"/>
        <v>19.98</v>
      </c>
      <c r="G13" s="107">
        <v>611.62073999999996</v>
      </c>
    </row>
    <row r="14" spans="1:7" x14ac:dyDescent="0.3">
      <c r="A14" s="14">
        <v>45660</v>
      </c>
      <c r="B14" s="37" t="s">
        <v>86</v>
      </c>
      <c r="C14" s="16" t="s">
        <v>27</v>
      </c>
      <c r="D14" s="16" t="s">
        <v>9</v>
      </c>
      <c r="E14" s="106">
        <v>16507.6437726</v>
      </c>
      <c r="F14" s="104">
        <f t="shared" si="0"/>
        <v>26.990000000000002</v>
      </c>
      <c r="G14" s="107">
        <v>611.62073999999996</v>
      </c>
    </row>
    <row r="15" spans="1:7" x14ac:dyDescent="0.3">
      <c r="A15" s="14">
        <v>45660</v>
      </c>
      <c r="B15" s="37" t="s">
        <v>87</v>
      </c>
      <c r="C15" s="16" t="s">
        <v>27</v>
      </c>
      <c r="D15" s="16" t="s">
        <v>9</v>
      </c>
      <c r="E15" s="106">
        <v>11614.6778526</v>
      </c>
      <c r="F15" s="104">
        <f t="shared" si="0"/>
        <v>18.990000000000002</v>
      </c>
      <c r="G15" s="107">
        <v>611.62073999999996</v>
      </c>
    </row>
    <row r="16" spans="1:7" x14ac:dyDescent="0.3">
      <c r="A16" s="14">
        <v>45660</v>
      </c>
      <c r="B16" s="37" t="s">
        <v>88</v>
      </c>
      <c r="C16" s="16" t="s">
        <v>27</v>
      </c>
      <c r="D16" s="16" t="s">
        <v>9</v>
      </c>
      <c r="E16" s="106">
        <v>26727.826337999999</v>
      </c>
      <c r="F16" s="104">
        <f t="shared" si="0"/>
        <v>43.7</v>
      </c>
      <c r="G16" s="107">
        <v>611.62073999999996</v>
      </c>
    </row>
    <row r="17" spans="1:7" x14ac:dyDescent="0.3">
      <c r="A17" s="14">
        <v>45660</v>
      </c>
      <c r="B17" s="37" t="s">
        <v>89</v>
      </c>
      <c r="C17" s="16" t="s">
        <v>27</v>
      </c>
      <c r="D17" s="16" t="s">
        <v>9</v>
      </c>
      <c r="E17" s="106">
        <v>10935.778831199999</v>
      </c>
      <c r="F17" s="104">
        <f t="shared" si="0"/>
        <v>17.88</v>
      </c>
      <c r="G17" s="107">
        <v>611.62073999999996</v>
      </c>
    </row>
    <row r="18" spans="1:7" x14ac:dyDescent="0.3">
      <c r="A18" s="14">
        <v>45660</v>
      </c>
      <c r="B18" s="37" t="s">
        <v>90</v>
      </c>
      <c r="C18" s="16" t="s">
        <v>27</v>
      </c>
      <c r="D18" s="16" t="s">
        <v>9</v>
      </c>
      <c r="E18" s="106">
        <v>6850.1522880000002</v>
      </c>
      <c r="F18" s="104">
        <f t="shared" si="0"/>
        <v>11.200000000000001</v>
      </c>
      <c r="G18" s="107">
        <v>611.62073999999996</v>
      </c>
    </row>
    <row r="19" spans="1:7" x14ac:dyDescent="0.3">
      <c r="A19" s="14">
        <v>45660</v>
      </c>
      <c r="B19" s="37" t="s">
        <v>91</v>
      </c>
      <c r="C19" s="16" t="s">
        <v>27</v>
      </c>
      <c r="D19" s="16" t="s">
        <v>9</v>
      </c>
      <c r="E19" s="106">
        <v>12593.271036599999</v>
      </c>
      <c r="F19" s="104">
        <f t="shared" si="0"/>
        <v>20.59</v>
      </c>
      <c r="G19" s="107">
        <v>611.62073999999996</v>
      </c>
    </row>
    <row r="20" spans="1:7" x14ac:dyDescent="0.3">
      <c r="A20" s="14">
        <v>45660</v>
      </c>
      <c r="B20" s="37" t="s">
        <v>92</v>
      </c>
      <c r="C20" s="16" t="s">
        <v>27</v>
      </c>
      <c r="D20" s="16" t="s">
        <v>9</v>
      </c>
      <c r="E20" s="106">
        <v>15896.0230326</v>
      </c>
      <c r="F20" s="104">
        <f t="shared" si="0"/>
        <v>25.990000000000002</v>
      </c>
      <c r="G20" s="107">
        <v>611.62073999999996</v>
      </c>
    </row>
    <row r="21" spans="1:7" ht="28.8" x14ac:dyDescent="0.3">
      <c r="A21" s="14">
        <v>45660</v>
      </c>
      <c r="B21" s="37" t="s">
        <v>93</v>
      </c>
      <c r="C21" s="16" t="s">
        <v>27</v>
      </c>
      <c r="D21" s="16" t="s">
        <v>9</v>
      </c>
      <c r="E21" s="106">
        <v>9779.8156326000008</v>
      </c>
      <c r="F21" s="104">
        <f t="shared" si="0"/>
        <v>15.990000000000002</v>
      </c>
      <c r="G21" s="107">
        <v>611.62073999999996</v>
      </c>
    </row>
    <row r="22" spans="1:7" x14ac:dyDescent="0.3">
      <c r="A22" s="14">
        <v>45660</v>
      </c>
      <c r="B22" s="37" t="s">
        <v>94</v>
      </c>
      <c r="C22" s="16" t="s">
        <v>27</v>
      </c>
      <c r="D22" s="16" t="s">
        <v>9</v>
      </c>
      <c r="E22" s="106">
        <v>12837.9193326</v>
      </c>
      <c r="F22" s="104">
        <f t="shared" si="0"/>
        <v>20.990000000000002</v>
      </c>
      <c r="G22" s="107">
        <v>611.62073999999996</v>
      </c>
    </row>
    <row r="23" spans="1:7" ht="28.8" x14ac:dyDescent="0.3">
      <c r="A23" s="14">
        <v>45660</v>
      </c>
      <c r="B23" s="37" t="s">
        <v>95</v>
      </c>
      <c r="C23" s="16" t="s">
        <v>27</v>
      </c>
      <c r="D23" s="16" t="s">
        <v>9</v>
      </c>
      <c r="E23" s="106">
        <v>4886.8497126000002</v>
      </c>
      <c r="F23" s="104">
        <f t="shared" si="0"/>
        <v>7.9900000000000011</v>
      </c>
      <c r="G23" s="107">
        <v>611.62073999999996</v>
      </c>
    </row>
    <row r="24" spans="1:7" x14ac:dyDescent="0.3">
      <c r="A24" s="14">
        <v>45660</v>
      </c>
      <c r="B24" s="17" t="s">
        <v>65</v>
      </c>
      <c r="C24" s="16" t="s">
        <v>12</v>
      </c>
      <c r="D24" s="16" t="s">
        <v>9</v>
      </c>
      <c r="E24" s="108">
        <v>114666.65633519999</v>
      </c>
      <c r="F24" s="104">
        <f t="shared" si="0"/>
        <v>187.48</v>
      </c>
      <c r="G24" s="107">
        <v>611.62073999999996</v>
      </c>
    </row>
    <row r="25" spans="1:7" x14ac:dyDescent="0.3">
      <c r="A25" s="36">
        <v>45660</v>
      </c>
      <c r="B25" s="37" t="s">
        <v>96</v>
      </c>
      <c r="C25" s="16" t="s">
        <v>27</v>
      </c>
      <c r="D25" s="16" t="s">
        <v>4</v>
      </c>
      <c r="E25" s="109">
        <v>36691.128192600001</v>
      </c>
      <c r="F25" s="104">
        <f t="shared" si="0"/>
        <v>59.990000000000009</v>
      </c>
      <c r="G25" s="105">
        <v>611.62073999999996</v>
      </c>
    </row>
    <row r="26" spans="1:7" x14ac:dyDescent="0.3">
      <c r="A26" s="36">
        <v>45660</v>
      </c>
      <c r="B26" s="37" t="s">
        <v>97</v>
      </c>
      <c r="C26" s="16" t="s">
        <v>27</v>
      </c>
      <c r="D26" s="16" t="s">
        <v>4</v>
      </c>
      <c r="E26" s="109">
        <v>51363.909745199999</v>
      </c>
      <c r="F26" s="104">
        <f t="shared" si="0"/>
        <v>83.98</v>
      </c>
      <c r="G26" s="105">
        <v>611.62073999999996</v>
      </c>
    </row>
    <row r="27" spans="1:7" x14ac:dyDescent="0.3">
      <c r="A27" s="36">
        <v>45660</v>
      </c>
      <c r="B27" s="37" t="s">
        <v>98</v>
      </c>
      <c r="C27" s="16" t="s">
        <v>27</v>
      </c>
      <c r="D27" s="16" t="s">
        <v>4</v>
      </c>
      <c r="E27" s="109">
        <v>103951.06097039999</v>
      </c>
      <c r="F27" s="104">
        <f t="shared" si="0"/>
        <v>169.96</v>
      </c>
      <c r="G27" s="105">
        <v>611.62073999999996</v>
      </c>
    </row>
    <row r="28" spans="1:7" x14ac:dyDescent="0.3">
      <c r="A28" s="14">
        <v>45660</v>
      </c>
      <c r="B28" s="17" t="s">
        <v>66</v>
      </c>
      <c r="C28" s="16" t="s">
        <v>26</v>
      </c>
      <c r="D28" s="16" t="s">
        <v>4</v>
      </c>
      <c r="E28" s="108">
        <v>64036.691478000001</v>
      </c>
      <c r="F28" s="104">
        <f t="shared" si="0"/>
        <v>104.7</v>
      </c>
      <c r="G28" s="105">
        <v>611.62073999999996</v>
      </c>
    </row>
    <row r="29" spans="1:7" x14ac:dyDescent="0.3">
      <c r="A29" s="11">
        <v>45660</v>
      </c>
      <c r="B29" s="17" t="s">
        <v>43</v>
      </c>
      <c r="C29" s="10" t="s">
        <v>22</v>
      </c>
      <c r="D29" s="10" t="s">
        <v>9</v>
      </c>
      <c r="E29" s="102">
        <v>136262.93</v>
      </c>
      <c r="F29" s="100">
        <f t="shared" si="0"/>
        <v>216.96283104261829</v>
      </c>
      <c r="G29" s="10">
        <v>628.04734499999995</v>
      </c>
    </row>
    <row r="30" spans="1:7" x14ac:dyDescent="0.3">
      <c r="A30" s="8">
        <v>45660</v>
      </c>
      <c r="B30" s="9" t="s">
        <v>34</v>
      </c>
      <c r="C30" s="10" t="s">
        <v>7</v>
      </c>
      <c r="D30" s="10" t="s">
        <v>4</v>
      </c>
      <c r="E30" s="101">
        <v>5000</v>
      </c>
      <c r="F30" s="100">
        <f t="shared" si="0"/>
        <v>7.9611832448714521</v>
      </c>
      <c r="G30" s="10">
        <v>628.04734499999995</v>
      </c>
    </row>
    <row r="31" spans="1:7" x14ac:dyDescent="0.3">
      <c r="A31" s="18">
        <v>45660</v>
      </c>
      <c r="B31" s="19" t="s">
        <v>25</v>
      </c>
      <c r="C31" s="10" t="s">
        <v>8</v>
      </c>
      <c r="D31" s="10" t="s">
        <v>2</v>
      </c>
      <c r="E31" s="110">
        <v>15000</v>
      </c>
      <c r="F31" s="100">
        <f t="shared" si="0"/>
        <v>23.883549734614355</v>
      </c>
      <c r="G31" s="10">
        <v>628.04734499999995</v>
      </c>
    </row>
    <row r="32" spans="1:7" x14ac:dyDescent="0.3">
      <c r="A32" s="18">
        <v>45660</v>
      </c>
      <c r="B32" s="19" t="s">
        <v>25</v>
      </c>
      <c r="C32" s="10" t="s">
        <v>8</v>
      </c>
      <c r="D32" s="10" t="s">
        <v>4</v>
      </c>
      <c r="E32" s="110">
        <v>15000</v>
      </c>
      <c r="F32" s="100">
        <f t="shared" si="0"/>
        <v>23.883549734614355</v>
      </c>
      <c r="G32" s="10">
        <v>628.04734499999995</v>
      </c>
    </row>
    <row r="33" spans="1:7" s="1" customFormat="1" x14ac:dyDescent="0.3">
      <c r="A33" s="18">
        <v>45660</v>
      </c>
      <c r="B33" s="19" t="s">
        <v>37</v>
      </c>
      <c r="C33" s="16" t="s">
        <v>12</v>
      </c>
      <c r="D33" s="16" t="s">
        <v>9</v>
      </c>
      <c r="E33" s="110">
        <v>65325</v>
      </c>
      <c r="F33" s="104">
        <f t="shared" si="0"/>
        <v>104.01285909424553</v>
      </c>
      <c r="G33" s="16">
        <v>628.04734499999995</v>
      </c>
    </row>
    <row r="34" spans="1:7" x14ac:dyDescent="0.3">
      <c r="A34" s="18">
        <v>45663</v>
      </c>
      <c r="B34" s="20" t="s">
        <v>28</v>
      </c>
      <c r="C34" s="10" t="s">
        <v>8</v>
      </c>
      <c r="D34" s="10" t="s">
        <v>9</v>
      </c>
      <c r="E34" s="102">
        <v>4000</v>
      </c>
      <c r="F34" s="100">
        <f t="shared" si="0"/>
        <v>6.4915902751172601</v>
      </c>
      <c r="G34" s="10">
        <v>616.18183380000005</v>
      </c>
    </row>
    <row r="35" spans="1:7" x14ac:dyDescent="0.3">
      <c r="A35" s="18">
        <v>45663</v>
      </c>
      <c r="B35" s="20" t="s">
        <v>28</v>
      </c>
      <c r="C35" s="10" t="s">
        <v>8</v>
      </c>
      <c r="D35" s="10" t="s">
        <v>3</v>
      </c>
      <c r="E35" s="102">
        <v>4000</v>
      </c>
      <c r="F35" s="100">
        <f t="shared" si="0"/>
        <v>6.4915902751172601</v>
      </c>
      <c r="G35" s="10">
        <v>616.18183380000005</v>
      </c>
    </row>
    <row r="36" spans="1:7" x14ac:dyDescent="0.3">
      <c r="A36" s="18">
        <v>45663</v>
      </c>
      <c r="B36" s="20" t="s">
        <v>28</v>
      </c>
      <c r="C36" s="10" t="s">
        <v>8</v>
      </c>
      <c r="D36" s="10" t="s">
        <v>3</v>
      </c>
      <c r="E36" s="102">
        <v>4000</v>
      </c>
      <c r="F36" s="100">
        <f t="shared" si="0"/>
        <v>6.4915902751172601</v>
      </c>
      <c r="G36" s="10">
        <v>616.18183380000005</v>
      </c>
    </row>
    <row r="37" spans="1:7" x14ac:dyDescent="0.3">
      <c r="A37" s="18">
        <v>45663</v>
      </c>
      <c r="B37" s="20" t="s">
        <v>28</v>
      </c>
      <c r="C37" s="10" t="s">
        <v>8</v>
      </c>
      <c r="D37" s="10" t="s">
        <v>4</v>
      </c>
      <c r="E37" s="102">
        <v>4000</v>
      </c>
      <c r="F37" s="100">
        <f t="shared" si="0"/>
        <v>6.4915902751172601</v>
      </c>
      <c r="G37" s="10">
        <v>616.18183380000005</v>
      </c>
    </row>
    <row r="38" spans="1:7" x14ac:dyDescent="0.3">
      <c r="A38" s="18">
        <v>45663</v>
      </c>
      <c r="B38" s="20" t="s">
        <v>28</v>
      </c>
      <c r="C38" s="10" t="s">
        <v>8</v>
      </c>
      <c r="D38" s="10" t="s">
        <v>4</v>
      </c>
      <c r="E38" s="102">
        <v>4000</v>
      </c>
      <c r="F38" s="100">
        <f t="shared" si="0"/>
        <v>6.4915902751172601</v>
      </c>
      <c r="G38" s="10">
        <v>616.18183380000005</v>
      </c>
    </row>
    <row r="39" spans="1:7" x14ac:dyDescent="0.3">
      <c r="A39" s="18">
        <v>45663</v>
      </c>
      <c r="B39" s="20" t="s">
        <v>28</v>
      </c>
      <c r="C39" s="10" t="s">
        <v>8</v>
      </c>
      <c r="D39" s="10" t="s">
        <v>4</v>
      </c>
      <c r="E39" s="102">
        <v>4000</v>
      </c>
      <c r="F39" s="100">
        <f t="shared" si="0"/>
        <v>6.4915902751172601</v>
      </c>
      <c r="G39" s="10">
        <v>616.18183380000005</v>
      </c>
    </row>
    <row r="40" spans="1:7" x14ac:dyDescent="0.3">
      <c r="A40" s="18">
        <v>45663</v>
      </c>
      <c r="B40" s="20" t="s">
        <v>28</v>
      </c>
      <c r="C40" s="10" t="s">
        <v>8</v>
      </c>
      <c r="D40" s="10" t="s">
        <v>4</v>
      </c>
      <c r="E40" s="102">
        <v>4000</v>
      </c>
      <c r="F40" s="100">
        <f t="shared" si="0"/>
        <v>6.4915902751172601</v>
      </c>
      <c r="G40" s="10">
        <v>616.18183380000005</v>
      </c>
    </row>
    <row r="41" spans="1:7" x14ac:dyDescent="0.3">
      <c r="A41" s="18">
        <v>45663</v>
      </c>
      <c r="B41" s="20" t="s">
        <v>28</v>
      </c>
      <c r="C41" s="10" t="s">
        <v>8</v>
      </c>
      <c r="D41" s="10" t="s">
        <v>4</v>
      </c>
      <c r="E41" s="102">
        <v>4000</v>
      </c>
      <c r="F41" s="100">
        <f t="shared" si="0"/>
        <v>6.4915902751172601</v>
      </c>
      <c r="G41" s="10">
        <v>616.18183380000005</v>
      </c>
    </row>
    <row r="42" spans="1:7" x14ac:dyDescent="0.3">
      <c r="A42" s="18">
        <v>45663</v>
      </c>
      <c r="B42" s="20" t="s">
        <v>28</v>
      </c>
      <c r="C42" s="10" t="s">
        <v>8</v>
      </c>
      <c r="D42" s="10" t="s">
        <v>4</v>
      </c>
      <c r="E42" s="102">
        <v>4000</v>
      </c>
      <c r="F42" s="100">
        <f t="shared" si="0"/>
        <v>6.4915902751172601</v>
      </c>
      <c r="G42" s="10">
        <v>616.18183380000005</v>
      </c>
    </row>
    <row r="43" spans="1:7" x14ac:dyDescent="0.3">
      <c r="A43" s="21">
        <v>45664</v>
      </c>
      <c r="B43" s="22" t="s">
        <v>32</v>
      </c>
      <c r="C43" s="10" t="s">
        <v>24</v>
      </c>
      <c r="D43" s="10" t="s">
        <v>4</v>
      </c>
      <c r="E43" s="111">
        <v>30000</v>
      </c>
      <c r="F43" s="100">
        <f t="shared" si="0"/>
        <v>47.767099469228711</v>
      </c>
      <c r="G43" s="10">
        <v>628.04734499999995</v>
      </c>
    </row>
    <row r="44" spans="1:7" x14ac:dyDescent="0.3">
      <c r="A44" s="21">
        <v>45664</v>
      </c>
      <c r="B44" s="22" t="s">
        <v>38</v>
      </c>
      <c r="C44" s="10" t="s">
        <v>7</v>
      </c>
      <c r="D44" s="10" t="s">
        <v>4</v>
      </c>
      <c r="E44" s="111">
        <v>105000</v>
      </c>
      <c r="F44" s="100">
        <f t="shared" si="0"/>
        <v>167.1848481423005</v>
      </c>
      <c r="G44" s="10">
        <v>628.04734499999995</v>
      </c>
    </row>
    <row r="45" spans="1:7" x14ac:dyDescent="0.3">
      <c r="A45" s="21">
        <v>45665</v>
      </c>
      <c r="B45" s="19" t="s">
        <v>67</v>
      </c>
      <c r="C45" s="10" t="s">
        <v>12</v>
      </c>
      <c r="D45" s="10" t="s">
        <v>9</v>
      </c>
      <c r="E45" s="102">
        <v>51190</v>
      </c>
      <c r="F45" s="100">
        <f t="shared" si="0"/>
        <v>81.506594060993933</v>
      </c>
      <c r="G45" s="10">
        <v>628.04734499999995</v>
      </c>
    </row>
    <row r="46" spans="1:7" x14ac:dyDescent="0.3">
      <c r="A46" s="21">
        <v>45665</v>
      </c>
      <c r="B46" s="9" t="s">
        <v>34</v>
      </c>
      <c r="C46" s="10" t="s">
        <v>7</v>
      </c>
      <c r="D46" s="10" t="s">
        <v>4</v>
      </c>
      <c r="E46" s="102">
        <v>5000</v>
      </c>
      <c r="F46" s="100">
        <f t="shared" si="0"/>
        <v>7.9611832448714521</v>
      </c>
      <c r="G46" s="10">
        <v>628.04734499999995</v>
      </c>
    </row>
    <row r="47" spans="1:7" x14ac:dyDescent="0.3">
      <c r="A47" s="21">
        <v>45665</v>
      </c>
      <c r="B47" s="9" t="s">
        <v>34</v>
      </c>
      <c r="C47" s="10" t="s">
        <v>7</v>
      </c>
      <c r="D47" s="10" t="s">
        <v>4</v>
      </c>
      <c r="E47" s="102">
        <v>5000</v>
      </c>
      <c r="F47" s="100">
        <f t="shared" si="0"/>
        <v>7.9611832448714521</v>
      </c>
      <c r="G47" s="10">
        <v>628.04734499999995</v>
      </c>
    </row>
    <row r="48" spans="1:7" x14ac:dyDescent="0.3">
      <c r="A48" s="21">
        <v>45666</v>
      </c>
      <c r="B48" s="19" t="s">
        <v>32</v>
      </c>
      <c r="C48" s="10" t="s">
        <v>24</v>
      </c>
      <c r="D48" s="10" t="s">
        <v>4</v>
      </c>
      <c r="E48" s="102">
        <v>5000</v>
      </c>
      <c r="F48" s="100">
        <f t="shared" si="0"/>
        <v>7.9611832448714521</v>
      </c>
      <c r="G48" s="10">
        <v>628.04734499999995</v>
      </c>
    </row>
    <row r="49" spans="1:7" x14ac:dyDescent="0.3">
      <c r="A49" s="21">
        <v>45666</v>
      </c>
      <c r="B49" s="22" t="s">
        <v>29</v>
      </c>
      <c r="C49" s="10" t="s">
        <v>10</v>
      </c>
      <c r="D49" s="10" t="s">
        <v>9</v>
      </c>
      <c r="E49" s="101">
        <v>1000</v>
      </c>
      <c r="F49" s="100">
        <f t="shared" si="0"/>
        <v>1.5922366489742905</v>
      </c>
      <c r="G49" s="10">
        <v>628.04734499999995</v>
      </c>
    </row>
    <row r="50" spans="1:7" x14ac:dyDescent="0.3">
      <c r="A50" s="21">
        <v>45666</v>
      </c>
      <c r="B50" s="9" t="s">
        <v>34</v>
      </c>
      <c r="C50" s="10" t="s">
        <v>7</v>
      </c>
      <c r="D50" s="10" t="s">
        <v>4</v>
      </c>
      <c r="E50" s="101">
        <v>5000</v>
      </c>
      <c r="F50" s="100">
        <f t="shared" si="0"/>
        <v>7.9611832448714521</v>
      </c>
      <c r="G50" s="10">
        <v>628.04734499999995</v>
      </c>
    </row>
    <row r="51" spans="1:7" x14ac:dyDescent="0.3">
      <c r="A51" s="23">
        <v>45666</v>
      </c>
      <c r="B51" s="24" t="s">
        <v>44</v>
      </c>
      <c r="C51" s="10" t="s">
        <v>35</v>
      </c>
      <c r="D51" s="10" t="s">
        <v>9</v>
      </c>
      <c r="E51" s="112">
        <v>16434.2492838</v>
      </c>
      <c r="F51" s="100">
        <f t="shared" si="0"/>
        <v>26.87</v>
      </c>
      <c r="G51" s="105">
        <v>611.62073999999996</v>
      </c>
    </row>
    <row r="52" spans="1:7" x14ac:dyDescent="0.3">
      <c r="A52" s="23">
        <v>45666</v>
      </c>
      <c r="B52" s="24" t="s">
        <v>45</v>
      </c>
      <c r="C52" s="10" t="s">
        <v>22</v>
      </c>
      <c r="D52" s="10" t="s">
        <v>9</v>
      </c>
      <c r="E52" s="112">
        <v>1191.7507161999999</v>
      </c>
      <c r="F52" s="100">
        <f t="shared" si="0"/>
        <v>1.9340893399119872</v>
      </c>
      <c r="G52" s="10">
        <v>616.18183380000005</v>
      </c>
    </row>
    <row r="53" spans="1:7" x14ac:dyDescent="0.3">
      <c r="A53" s="23">
        <v>45666</v>
      </c>
      <c r="B53" s="24" t="s">
        <v>36</v>
      </c>
      <c r="C53" s="10" t="s">
        <v>22</v>
      </c>
      <c r="D53" s="10" t="s">
        <v>9</v>
      </c>
      <c r="E53" s="112">
        <v>1755</v>
      </c>
      <c r="F53" s="100">
        <f t="shared" si="0"/>
        <v>2.8481852332076976</v>
      </c>
      <c r="G53" s="10">
        <v>616.18183380000005</v>
      </c>
    </row>
    <row r="54" spans="1:7" x14ac:dyDescent="0.3">
      <c r="A54" s="21">
        <v>45667</v>
      </c>
      <c r="B54" s="20" t="s">
        <v>68</v>
      </c>
      <c r="C54" s="10" t="s">
        <v>16</v>
      </c>
      <c r="D54" s="10" t="s">
        <v>17</v>
      </c>
      <c r="E54" s="102">
        <v>24000</v>
      </c>
      <c r="F54" s="100">
        <f t="shared" si="0"/>
        <v>38.949541650703559</v>
      </c>
      <c r="G54" s="10">
        <v>616.18183380000005</v>
      </c>
    </row>
    <row r="55" spans="1:7" x14ac:dyDescent="0.3">
      <c r="A55" s="21">
        <v>45668</v>
      </c>
      <c r="B55" s="20" t="s">
        <v>29</v>
      </c>
      <c r="C55" s="10" t="s">
        <v>10</v>
      </c>
      <c r="D55" s="10" t="s">
        <v>9</v>
      </c>
      <c r="E55" s="101">
        <v>2000</v>
      </c>
      <c r="F55" s="100">
        <f t="shared" si="0"/>
        <v>3.24579513755863</v>
      </c>
      <c r="G55" s="10">
        <v>616.18183380000005</v>
      </c>
    </row>
    <row r="56" spans="1:7" x14ac:dyDescent="0.3">
      <c r="A56" s="21">
        <v>45670</v>
      </c>
      <c r="B56" s="20" t="s">
        <v>32</v>
      </c>
      <c r="C56" s="10" t="s">
        <v>24</v>
      </c>
      <c r="D56" s="10" t="s">
        <v>4</v>
      </c>
      <c r="E56" s="101">
        <v>5000</v>
      </c>
      <c r="F56" s="100">
        <f t="shared" si="0"/>
        <v>8.1144878438965744</v>
      </c>
      <c r="G56" s="10">
        <v>616.18183380000005</v>
      </c>
    </row>
    <row r="57" spans="1:7" x14ac:dyDescent="0.3">
      <c r="A57" s="21">
        <v>45670</v>
      </c>
      <c r="B57" s="20" t="s">
        <v>30</v>
      </c>
      <c r="C57" s="10" t="s">
        <v>14</v>
      </c>
      <c r="D57" s="10" t="s">
        <v>9</v>
      </c>
      <c r="E57" s="101">
        <v>48700</v>
      </c>
      <c r="F57" s="100">
        <f t="shared" si="0"/>
        <v>79.035111599552636</v>
      </c>
      <c r="G57" s="10">
        <v>616.18183380000005</v>
      </c>
    </row>
    <row r="58" spans="1:7" x14ac:dyDescent="0.3">
      <c r="A58" s="21">
        <v>45670</v>
      </c>
      <c r="B58" s="20" t="s">
        <v>28</v>
      </c>
      <c r="C58" s="10" t="s">
        <v>8</v>
      </c>
      <c r="D58" s="10" t="s">
        <v>3</v>
      </c>
      <c r="E58" s="101">
        <v>4000</v>
      </c>
      <c r="F58" s="100">
        <f t="shared" si="0"/>
        <v>6.4915902751172601</v>
      </c>
      <c r="G58" s="10">
        <v>616.18183380000005</v>
      </c>
    </row>
    <row r="59" spans="1:7" x14ac:dyDescent="0.3">
      <c r="A59" s="21">
        <v>45670</v>
      </c>
      <c r="B59" s="20" t="s">
        <v>28</v>
      </c>
      <c r="C59" s="10" t="s">
        <v>8</v>
      </c>
      <c r="D59" s="10" t="s">
        <v>3</v>
      </c>
      <c r="E59" s="101">
        <v>4000</v>
      </c>
      <c r="F59" s="100">
        <f t="shared" si="0"/>
        <v>6.4915902751172601</v>
      </c>
      <c r="G59" s="10">
        <v>616.18183380000005</v>
      </c>
    </row>
    <row r="60" spans="1:7" x14ac:dyDescent="0.3">
      <c r="A60" s="21">
        <v>45670</v>
      </c>
      <c r="B60" s="20" t="s">
        <v>28</v>
      </c>
      <c r="C60" s="10" t="s">
        <v>8</v>
      </c>
      <c r="D60" s="10" t="s">
        <v>9</v>
      </c>
      <c r="E60" s="101">
        <v>4000</v>
      </c>
      <c r="F60" s="100">
        <f t="shared" si="0"/>
        <v>6.4915902751172601</v>
      </c>
      <c r="G60" s="10">
        <v>616.18183380000005</v>
      </c>
    </row>
    <row r="61" spans="1:7" x14ac:dyDescent="0.3">
      <c r="A61" s="21">
        <v>45670</v>
      </c>
      <c r="B61" s="20" t="s">
        <v>28</v>
      </c>
      <c r="C61" s="10" t="s">
        <v>8</v>
      </c>
      <c r="D61" s="10" t="s">
        <v>4</v>
      </c>
      <c r="E61" s="101">
        <v>4000</v>
      </c>
      <c r="F61" s="100">
        <f t="shared" si="0"/>
        <v>6.4915902751172601</v>
      </c>
      <c r="G61" s="10">
        <v>616.18183380000005</v>
      </c>
    </row>
    <row r="62" spans="1:7" x14ac:dyDescent="0.3">
      <c r="A62" s="21">
        <v>45670</v>
      </c>
      <c r="B62" s="20" t="s">
        <v>28</v>
      </c>
      <c r="C62" s="10" t="s">
        <v>8</v>
      </c>
      <c r="D62" s="10" t="s">
        <v>4</v>
      </c>
      <c r="E62" s="101">
        <v>4000</v>
      </c>
      <c r="F62" s="100">
        <f t="shared" si="0"/>
        <v>6.4915902751172601</v>
      </c>
      <c r="G62" s="10">
        <v>616.18183380000005</v>
      </c>
    </row>
    <row r="63" spans="1:7" x14ac:dyDescent="0.3">
      <c r="A63" s="21">
        <v>45670</v>
      </c>
      <c r="B63" s="20" t="s">
        <v>28</v>
      </c>
      <c r="C63" s="10" t="s">
        <v>8</v>
      </c>
      <c r="D63" s="10" t="s">
        <v>4</v>
      </c>
      <c r="E63" s="101">
        <v>4000</v>
      </c>
      <c r="F63" s="100">
        <f t="shared" si="0"/>
        <v>6.4915902751172601</v>
      </c>
      <c r="G63" s="10">
        <v>616.18183380000005</v>
      </c>
    </row>
    <row r="64" spans="1:7" x14ac:dyDescent="0.3">
      <c r="A64" s="21">
        <v>45670</v>
      </c>
      <c r="B64" s="20" t="s">
        <v>28</v>
      </c>
      <c r="C64" s="10" t="s">
        <v>8</v>
      </c>
      <c r="D64" s="10" t="s">
        <v>4</v>
      </c>
      <c r="E64" s="101">
        <v>4000</v>
      </c>
      <c r="F64" s="100">
        <f t="shared" si="0"/>
        <v>6.4915902751172601</v>
      </c>
      <c r="G64" s="10">
        <v>616.18183380000005</v>
      </c>
    </row>
    <row r="65" spans="1:7" x14ac:dyDescent="0.3">
      <c r="A65" s="21">
        <v>45670</v>
      </c>
      <c r="B65" s="20" t="s">
        <v>28</v>
      </c>
      <c r="C65" s="10" t="s">
        <v>8</v>
      </c>
      <c r="D65" s="10" t="s">
        <v>4</v>
      </c>
      <c r="E65" s="101">
        <v>4000</v>
      </c>
      <c r="F65" s="100">
        <f t="shared" si="0"/>
        <v>6.4915902751172601</v>
      </c>
      <c r="G65" s="10">
        <v>616.18183380000005</v>
      </c>
    </row>
    <row r="66" spans="1:7" x14ac:dyDescent="0.3">
      <c r="A66" s="21">
        <v>45670</v>
      </c>
      <c r="B66" s="20" t="s">
        <v>28</v>
      </c>
      <c r="C66" s="10" t="s">
        <v>8</v>
      </c>
      <c r="D66" s="10" t="s">
        <v>4</v>
      </c>
      <c r="E66" s="101">
        <v>4000</v>
      </c>
      <c r="F66" s="100">
        <f t="shared" si="0"/>
        <v>6.4915902751172601</v>
      </c>
      <c r="G66" s="10">
        <v>616.18183380000005</v>
      </c>
    </row>
    <row r="67" spans="1:7" x14ac:dyDescent="0.3">
      <c r="A67" s="21">
        <v>45670</v>
      </c>
      <c r="B67" s="25" t="s">
        <v>46</v>
      </c>
      <c r="C67" s="10" t="s">
        <v>26</v>
      </c>
      <c r="D67" s="10" t="s">
        <v>4</v>
      </c>
      <c r="E67" s="101">
        <v>2000</v>
      </c>
      <c r="F67" s="100">
        <f t="shared" si="0"/>
        <v>3.24579513755863</v>
      </c>
      <c r="G67" s="10">
        <v>616.18183380000005</v>
      </c>
    </row>
    <row r="68" spans="1:7" x14ac:dyDescent="0.3">
      <c r="A68" s="21">
        <v>45670</v>
      </c>
      <c r="B68" s="25" t="s">
        <v>47</v>
      </c>
      <c r="C68" s="10" t="s">
        <v>14</v>
      </c>
      <c r="D68" s="10" t="s">
        <v>4</v>
      </c>
      <c r="E68" s="101">
        <v>2000</v>
      </c>
      <c r="F68" s="100">
        <f t="shared" si="0"/>
        <v>3.24579513755863</v>
      </c>
      <c r="G68" s="10">
        <v>616.18183380000005</v>
      </c>
    </row>
    <row r="69" spans="1:7" x14ac:dyDescent="0.3">
      <c r="A69" s="21">
        <v>45670</v>
      </c>
      <c r="B69" s="15" t="s">
        <v>70</v>
      </c>
      <c r="C69" s="16" t="s">
        <v>22</v>
      </c>
      <c r="D69" s="16" t="s">
        <v>9</v>
      </c>
      <c r="E69" s="102">
        <v>3140.2367250000002</v>
      </c>
      <c r="F69" s="100">
        <f t="shared" si="0"/>
        <v>5.0962825463940185</v>
      </c>
      <c r="G69" s="10">
        <v>616.18183380000005</v>
      </c>
    </row>
    <row r="70" spans="1:7" x14ac:dyDescent="0.3">
      <c r="A70" s="21">
        <v>45670</v>
      </c>
      <c r="B70" s="15" t="s">
        <v>70</v>
      </c>
      <c r="C70" s="16" t="s">
        <v>22</v>
      </c>
      <c r="D70" s="16" t="s">
        <v>9</v>
      </c>
      <c r="E70" s="102">
        <v>3140.2367250000002</v>
      </c>
      <c r="F70" s="100">
        <f t="shared" si="0"/>
        <v>5.0962825463940185</v>
      </c>
      <c r="G70" s="10">
        <v>616.18183380000005</v>
      </c>
    </row>
    <row r="71" spans="1:7" x14ac:dyDescent="0.3">
      <c r="A71" s="11">
        <v>45670</v>
      </c>
      <c r="B71" s="17" t="s">
        <v>31</v>
      </c>
      <c r="C71" s="16" t="s">
        <v>16</v>
      </c>
      <c r="D71" s="16" t="s">
        <v>2</v>
      </c>
      <c r="E71" s="102">
        <v>269826</v>
      </c>
      <c r="F71" s="100">
        <f t="shared" si="0"/>
        <v>437.89995939344743</v>
      </c>
      <c r="G71" s="10">
        <v>616.18183380000005</v>
      </c>
    </row>
    <row r="72" spans="1:7" x14ac:dyDescent="0.3">
      <c r="A72" s="11">
        <v>45670</v>
      </c>
      <c r="B72" s="17" t="s">
        <v>31</v>
      </c>
      <c r="C72" s="16" t="s">
        <v>16</v>
      </c>
      <c r="D72" s="16" t="s">
        <v>4</v>
      </c>
      <c r="E72" s="102">
        <v>188429</v>
      </c>
      <c r="F72" s="100">
        <f t="shared" si="0"/>
        <v>305.80096598751754</v>
      </c>
      <c r="G72" s="10">
        <v>616.18183380000005</v>
      </c>
    </row>
    <row r="73" spans="1:7" x14ac:dyDescent="0.3">
      <c r="A73" s="11">
        <v>45670</v>
      </c>
      <c r="B73" s="17" t="s">
        <v>31</v>
      </c>
      <c r="C73" s="16" t="s">
        <v>16</v>
      </c>
      <c r="D73" s="16" t="s">
        <v>9</v>
      </c>
      <c r="E73" s="102">
        <v>310930</v>
      </c>
      <c r="F73" s="100">
        <f t="shared" si="0"/>
        <v>504.60754106055242</v>
      </c>
      <c r="G73" s="10">
        <v>616.18183380000005</v>
      </c>
    </row>
    <row r="74" spans="1:7" x14ac:dyDescent="0.3">
      <c r="A74" s="11">
        <v>45670</v>
      </c>
      <c r="B74" s="17" t="s">
        <v>69</v>
      </c>
      <c r="C74" s="16" t="s">
        <v>16</v>
      </c>
      <c r="D74" s="16" t="s">
        <v>9</v>
      </c>
      <c r="E74" s="102">
        <v>3684</v>
      </c>
      <c r="F74" s="100">
        <f t="shared" si="0"/>
        <v>5.9787546433829961</v>
      </c>
      <c r="G74" s="10">
        <v>616.18183380000005</v>
      </c>
    </row>
    <row r="75" spans="1:7" x14ac:dyDescent="0.3">
      <c r="A75" s="11">
        <v>45670</v>
      </c>
      <c r="B75" s="17" t="s">
        <v>69</v>
      </c>
      <c r="C75" s="16" t="s">
        <v>16</v>
      </c>
      <c r="D75" s="16" t="s">
        <v>9</v>
      </c>
      <c r="E75" s="102">
        <v>3684</v>
      </c>
      <c r="F75" s="100">
        <f t="shared" si="0"/>
        <v>5.9787546433829961</v>
      </c>
      <c r="G75" s="10">
        <v>616.18183380000005</v>
      </c>
    </row>
    <row r="76" spans="1:7" x14ac:dyDescent="0.3">
      <c r="A76" s="11">
        <v>45670</v>
      </c>
      <c r="B76" s="17" t="s">
        <v>69</v>
      </c>
      <c r="C76" s="16" t="s">
        <v>16</v>
      </c>
      <c r="D76" s="16" t="s">
        <v>4</v>
      </c>
      <c r="E76" s="102">
        <v>8197</v>
      </c>
      <c r="F76" s="100">
        <f t="shared" si="0"/>
        <v>13.302891371284044</v>
      </c>
      <c r="G76" s="10">
        <v>616.18183380000005</v>
      </c>
    </row>
    <row r="77" spans="1:7" x14ac:dyDescent="0.3">
      <c r="A77" s="11">
        <v>45670</v>
      </c>
      <c r="B77" s="17" t="s">
        <v>69</v>
      </c>
      <c r="C77" s="16" t="s">
        <v>16</v>
      </c>
      <c r="D77" s="16" t="s">
        <v>3</v>
      </c>
      <c r="E77" s="102">
        <v>12106</v>
      </c>
      <c r="F77" s="100">
        <f t="shared" si="0"/>
        <v>19.646797967642385</v>
      </c>
      <c r="G77" s="10">
        <v>616.18183380000005</v>
      </c>
    </row>
    <row r="78" spans="1:7" x14ac:dyDescent="0.3">
      <c r="A78" s="11">
        <v>45670</v>
      </c>
      <c r="B78" s="26" t="s">
        <v>71</v>
      </c>
      <c r="C78" s="10" t="s">
        <v>11</v>
      </c>
      <c r="D78" s="10" t="s">
        <v>9</v>
      </c>
      <c r="E78" s="102">
        <v>2550000</v>
      </c>
      <c r="F78" s="100">
        <f t="shared" si="0"/>
        <v>4060.2034548844408</v>
      </c>
      <c r="G78" s="10">
        <v>628.04734499999995</v>
      </c>
    </row>
    <row r="79" spans="1:7" x14ac:dyDescent="0.3">
      <c r="A79" s="11">
        <v>45671</v>
      </c>
      <c r="B79" s="12" t="s">
        <v>48</v>
      </c>
      <c r="C79" s="10" t="s">
        <v>22</v>
      </c>
      <c r="D79" s="10" t="s">
        <v>9</v>
      </c>
      <c r="E79" s="102">
        <v>100</v>
      </c>
      <c r="F79" s="100">
        <f t="shared" si="0"/>
        <v>0.16228975687793148</v>
      </c>
      <c r="G79" s="10">
        <v>616.18183380000005</v>
      </c>
    </row>
    <row r="80" spans="1:7" x14ac:dyDescent="0.3">
      <c r="A80" s="11">
        <v>45671</v>
      </c>
      <c r="B80" s="12" t="s">
        <v>72</v>
      </c>
      <c r="C80" s="16" t="s">
        <v>49</v>
      </c>
      <c r="D80" s="16" t="s">
        <v>9</v>
      </c>
      <c r="E80" s="102">
        <v>2676000</v>
      </c>
      <c r="F80" s="100">
        <f t="shared" si="0"/>
        <v>4260.8252726552009</v>
      </c>
      <c r="G80" s="10">
        <v>628.04734499999995</v>
      </c>
    </row>
    <row r="81" spans="1:7" x14ac:dyDescent="0.3">
      <c r="A81" s="21">
        <v>45671</v>
      </c>
      <c r="B81" s="9" t="s">
        <v>34</v>
      </c>
      <c r="C81" s="10" t="s">
        <v>7</v>
      </c>
      <c r="D81" s="10" t="s">
        <v>4</v>
      </c>
      <c r="E81" s="101">
        <v>40000</v>
      </c>
      <c r="F81" s="100">
        <f t="shared" si="0"/>
        <v>64.915902751172595</v>
      </c>
      <c r="G81" s="10">
        <v>616.18183380000005</v>
      </c>
    </row>
    <row r="82" spans="1:7" x14ac:dyDescent="0.3">
      <c r="A82" s="21">
        <v>45671</v>
      </c>
      <c r="B82" s="9" t="s">
        <v>29</v>
      </c>
      <c r="C82" s="10" t="s">
        <v>10</v>
      </c>
      <c r="D82" s="10" t="s">
        <v>9</v>
      </c>
      <c r="E82" s="101">
        <v>2054</v>
      </c>
      <c r="F82" s="100">
        <f t="shared" si="0"/>
        <v>3.333431606272713</v>
      </c>
      <c r="G82" s="10">
        <v>616.18183380000005</v>
      </c>
    </row>
    <row r="83" spans="1:7" x14ac:dyDescent="0.3">
      <c r="A83" s="21">
        <v>45671</v>
      </c>
      <c r="B83" s="25" t="s">
        <v>38</v>
      </c>
      <c r="C83" s="10" t="s">
        <v>7</v>
      </c>
      <c r="D83" s="10" t="s">
        <v>4</v>
      </c>
      <c r="E83" s="101">
        <v>45000</v>
      </c>
      <c r="F83" s="100">
        <f t="shared" si="0"/>
        <v>73.030390595069179</v>
      </c>
      <c r="G83" s="10">
        <v>616.18183380000005</v>
      </c>
    </row>
    <row r="84" spans="1:7" x14ac:dyDescent="0.3">
      <c r="A84" s="21">
        <v>45672</v>
      </c>
      <c r="B84" s="25" t="s">
        <v>50</v>
      </c>
      <c r="C84" s="10" t="s">
        <v>24</v>
      </c>
      <c r="D84" s="10" t="s">
        <v>4</v>
      </c>
      <c r="E84" s="101">
        <v>2000</v>
      </c>
      <c r="F84" s="100">
        <f t="shared" si="0"/>
        <v>3.24579513755863</v>
      </c>
      <c r="G84" s="10">
        <v>616.18183380000005</v>
      </c>
    </row>
    <row r="85" spans="1:7" x14ac:dyDescent="0.3">
      <c r="A85" s="21" t="s">
        <v>51</v>
      </c>
      <c r="B85" s="9" t="s">
        <v>52</v>
      </c>
      <c r="C85" s="10" t="s">
        <v>10</v>
      </c>
      <c r="D85" s="10" t="s">
        <v>9</v>
      </c>
      <c r="E85" s="113">
        <v>80</v>
      </c>
      <c r="F85" s="100">
        <f t="shared" ref="F85:F148" si="1">E85/G85</f>
        <v>0.12983180550234519</v>
      </c>
      <c r="G85" s="10">
        <v>616.18183380000005</v>
      </c>
    </row>
    <row r="86" spans="1:7" x14ac:dyDescent="0.3">
      <c r="A86" s="21">
        <v>45674</v>
      </c>
      <c r="B86" s="25" t="s">
        <v>38</v>
      </c>
      <c r="C86" s="10" t="s">
        <v>7</v>
      </c>
      <c r="D86" s="10" t="s">
        <v>4</v>
      </c>
      <c r="E86" s="101">
        <v>60000</v>
      </c>
      <c r="F86" s="100">
        <f t="shared" si="1"/>
        <v>97.3738541267589</v>
      </c>
      <c r="G86" s="10">
        <v>616.18183380000005</v>
      </c>
    </row>
    <row r="87" spans="1:7" x14ac:dyDescent="0.3">
      <c r="A87" s="21">
        <v>45674</v>
      </c>
      <c r="B87" s="9" t="s">
        <v>34</v>
      </c>
      <c r="C87" s="10" t="s">
        <v>7</v>
      </c>
      <c r="D87" s="10" t="s">
        <v>4</v>
      </c>
      <c r="E87" s="101">
        <v>20000</v>
      </c>
      <c r="F87" s="100">
        <f t="shared" si="1"/>
        <v>32.457951375586298</v>
      </c>
      <c r="G87" s="10">
        <v>616.18183380000005</v>
      </c>
    </row>
    <row r="88" spans="1:7" x14ac:dyDescent="0.3">
      <c r="A88" s="21">
        <v>45674</v>
      </c>
      <c r="B88" s="9" t="s">
        <v>34</v>
      </c>
      <c r="C88" s="10" t="s">
        <v>7</v>
      </c>
      <c r="D88" s="10" t="s">
        <v>4</v>
      </c>
      <c r="E88" s="101">
        <v>10000</v>
      </c>
      <c r="F88" s="100">
        <f t="shared" si="1"/>
        <v>16.228975687793149</v>
      </c>
      <c r="G88" s="10">
        <v>616.18183380000005</v>
      </c>
    </row>
    <row r="89" spans="1:7" x14ac:dyDescent="0.3">
      <c r="A89" s="21">
        <v>45674</v>
      </c>
      <c r="B89" s="20" t="s">
        <v>53</v>
      </c>
      <c r="C89" s="10" t="s">
        <v>24</v>
      </c>
      <c r="D89" s="10" t="s">
        <v>4</v>
      </c>
      <c r="E89" s="101">
        <v>3000</v>
      </c>
      <c r="F89" s="100">
        <f t="shared" si="1"/>
        <v>4.8686927063379448</v>
      </c>
      <c r="G89" s="10">
        <v>616.18183380000005</v>
      </c>
    </row>
    <row r="90" spans="1:7" x14ac:dyDescent="0.3">
      <c r="A90" s="21">
        <v>45674</v>
      </c>
      <c r="B90" s="25" t="s">
        <v>38</v>
      </c>
      <c r="C90" s="10" t="s">
        <v>7</v>
      </c>
      <c r="D90" s="10" t="s">
        <v>4</v>
      </c>
      <c r="E90" s="101">
        <v>60000</v>
      </c>
      <c r="F90" s="100">
        <f t="shared" si="1"/>
        <v>97.3738541267589</v>
      </c>
      <c r="G90" s="10">
        <v>616.18183380000005</v>
      </c>
    </row>
    <row r="91" spans="1:7" x14ac:dyDescent="0.3">
      <c r="A91" s="21">
        <v>45675</v>
      </c>
      <c r="B91" s="9" t="s">
        <v>34</v>
      </c>
      <c r="C91" s="10" t="s">
        <v>7</v>
      </c>
      <c r="D91" s="10" t="s">
        <v>4</v>
      </c>
      <c r="E91" s="101">
        <v>25000</v>
      </c>
      <c r="F91" s="100">
        <f t="shared" si="1"/>
        <v>40.572439219482874</v>
      </c>
      <c r="G91" s="10">
        <v>616.18183380000005</v>
      </c>
    </row>
    <row r="92" spans="1:7" x14ac:dyDescent="0.3">
      <c r="A92" s="21">
        <v>45675</v>
      </c>
      <c r="B92" s="9" t="s">
        <v>34</v>
      </c>
      <c r="C92" s="10" t="s">
        <v>7</v>
      </c>
      <c r="D92" s="10" t="s">
        <v>4</v>
      </c>
      <c r="E92" s="101">
        <v>25000</v>
      </c>
      <c r="F92" s="100">
        <f t="shared" si="1"/>
        <v>40.572439219482874</v>
      </c>
      <c r="G92" s="10">
        <v>616.18183380000005</v>
      </c>
    </row>
    <row r="93" spans="1:7" x14ac:dyDescent="0.3">
      <c r="A93" s="21">
        <v>45677</v>
      </c>
      <c r="B93" s="9" t="s">
        <v>54</v>
      </c>
      <c r="C93" s="10" t="s">
        <v>24</v>
      </c>
      <c r="D93" s="10" t="s">
        <v>4</v>
      </c>
      <c r="E93" s="101">
        <v>20000</v>
      </c>
      <c r="F93" s="100">
        <f t="shared" si="1"/>
        <v>32.457951375586298</v>
      </c>
      <c r="G93" s="10">
        <v>616.18183380000005</v>
      </c>
    </row>
    <row r="94" spans="1:7" x14ac:dyDescent="0.3">
      <c r="A94" s="21">
        <v>45677</v>
      </c>
      <c r="B94" s="20" t="s">
        <v>28</v>
      </c>
      <c r="C94" s="10" t="s">
        <v>8</v>
      </c>
      <c r="D94" s="10" t="s">
        <v>9</v>
      </c>
      <c r="E94" s="101">
        <v>4000</v>
      </c>
      <c r="F94" s="100">
        <f t="shared" si="1"/>
        <v>6.4915902751172601</v>
      </c>
      <c r="G94" s="10">
        <v>616.18183380000005</v>
      </c>
    </row>
    <row r="95" spans="1:7" x14ac:dyDescent="0.3">
      <c r="A95" s="21">
        <v>45677</v>
      </c>
      <c r="B95" s="20" t="s">
        <v>28</v>
      </c>
      <c r="C95" s="10" t="s">
        <v>8</v>
      </c>
      <c r="D95" s="10" t="s">
        <v>3</v>
      </c>
      <c r="E95" s="101">
        <v>4000</v>
      </c>
      <c r="F95" s="100">
        <f t="shared" si="1"/>
        <v>6.4915902751172601</v>
      </c>
      <c r="G95" s="10">
        <v>616.18183380000005</v>
      </c>
    </row>
    <row r="96" spans="1:7" x14ac:dyDescent="0.3">
      <c r="A96" s="21">
        <v>45677</v>
      </c>
      <c r="B96" s="20" t="s">
        <v>28</v>
      </c>
      <c r="C96" s="10" t="s">
        <v>8</v>
      </c>
      <c r="D96" s="10" t="s">
        <v>3</v>
      </c>
      <c r="E96" s="101">
        <v>4000</v>
      </c>
      <c r="F96" s="100">
        <f t="shared" si="1"/>
        <v>6.4915902751172601</v>
      </c>
      <c r="G96" s="10">
        <v>616.18183380000005</v>
      </c>
    </row>
    <row r="97" spans="1:7" x14ac:dyDescent="0.3">
      <c r="A97" s="21">
        <v>45677</v>
      </c>
      <c r="B97" s="20" t="s">
        <v>28</v>
      </c>
      <c r="C97" s="10" t="s">
        <v>8</v>
      </c>
      <c r="D97" s="10" t="s">
        <v>4</v>
      </c>
      <c r="E97" s="101">
        <v>4000</v>
      </c>
      <c r="F97" s="100">
        <f t="shared" si="1"/>
        <v>6.4915902751172601</v>
      </c>
      <c r="G97" s="10">
        <v>616.18183380000005</v>
      </c>
    </row>
    <row r="98" spans="1:7" x14ac:dyDescent="0.3">
      <c r="A98" s="21">
        <v>45677</v>
      </c>
      <c r="B98" s="20" t="s">
        <v>28</v>
      </c>
      <c r="C98" s="10" t="s">
        <v>8</v>
      </c>
      <c r="D98" s="10" t="s">
        <v>4</v>
      </c>
      <c r="E98" s="101">
        <v>4000</v>
      </c>
      <c r="F98" s="100">
        <f t="shared" si="1"/>
        <v>6.4915902751172601</v>
      </c>
      <c r="G98" s="10">
        <v>616.18183380000005</v>
      </c>
    </row>
    <row r="99" spans="1:7" x14ac:dyDescent="0.3">
      <c r="A99" s="21">
        <v>45677</v>
      </c>
      <c r="B99" s="20" t="s">
        <v>28</v>
      </c>
      <c r="C99" s="10" t="s">
        <v>8</v>
      </c>
      <c r="D99" s="10" t="s">
        <v>4</v>
      </c>
      <c r="E99" s="101">
        <v>4000</v>
      </c>
      <c r="F99" s="100">
        <f t="shared" si="1"/>
        <v>6.4915902751172601</v>
      </c>
      <c r="G99" s="10">
        <v>616.18183380000005</v>
      </c>
    </row>
    <row r="100" spans="1:7" x14ac:dyDescent="0.3">
      <c r="A100" s="21">
        <v>45677</v>
      </c>
      <c r="B100" s="20" t="s">
        <v>28</v>
      </c>
      <c r="C100" s="10" t="s">
        <v>8</v>
      </c>
      <c r="D100" s="10" t="s">
        <v>4</v>
      </c>
      <c r="E100" s="101">
        <v>4000</v>
      </c>
      <c r="F100" s="100">
        <f t="shared" si="1"/>
        <v>6.4915902751172601</v>
      </c>
      <c r="G100" s="10">
        <v>616.18183380000005</v>
      </c>
    </row>
    <row r="101" spans="1:7" x14ac:dyDescent="0.3">
      <c r="A101" s="21">
        <v>45677</v>
      </c>
      <c r="B101" s="20" t="s">
        <v>28</v>
      </c>
      <c r="C101" s="10" t="s">
        <v>8</v>
      </c>
      <c r="D101" s="10" t="s">
        <v>4</v>
      </c>
      <c r="E101" s="101">
        <v>4000</v>
      </c>
      <c r="F101" s="100">
        <f t="shared" si="1"/>
        <v>6.4915902751172601</v>
      </c>
      <c r="G101" s="10">
        <v>616.18183380000005</v>
      </c>
    </row>
    <row r="102" spans="1:7" x14ac:dyDescent="0.3">
      <c r="A102" s="21">
        <v>45677</v>
      </c>
      <c r="B102" s="20" t="s">
        <v>28</v>
      </c>
      <c r="C102" s="10" t="s">
        <v>8</v>
      </c>
      <c r="D102" s="10" t="s">
        <v>4</v>
      </c>
      <c r="E102" s="101">
        <v>4000</v>
      </c>
      <c r="F102" s="100">
        <f t="shared" si="1"/>
        <v>6.4915902751172601</v>
      </c>
      <c r="G102" s="10">
        <v>616.18183380000005</v>
      </c>
    </row>
    <row r="103" spans="1:7" x14ac:dyDescent="0.3">
      <c r="A103" s="21">
        <v>45677</v>
      </c>
      <c r="B103" s="27" t="s">
        <v>55</v>
      </c>
      <c r="C103" s="10" t="s">
        <v>8</v>
      </c>
      <c r="D103" s="10" t="s">
        <v>2</v>
      </c>
      <c r="E103" s="101">
        <v>10000</v>
      </c>
      <c r="F103" s="100">
        <f t="shared" si="1"/>
        <v>16.228975687793149</v>
      </c>
      <c r="G103" s="10">
        <v>616.18183380000005</v>
      </c>
    </row>
    <row r="104" spans="1:7" x14ac:dyDescent="0.3">
      <c r="A104" s="11">
        <v>45677</v>
      </c>
      <c r="B104" s="12" t="s">
        <v>48</v>
      </c>
      <c r="C104" s="10" t="s">
        <v>22</v>
      </c>
      <c r="D104" s="10" t="s">
        <v>9</v>
      </c>
      <c r="E104" s="102">
        <v>100</v>
      </c>
      <c r="F104" s="100">
        <f t="shared" si="1"/>
        <v>0.15922366489742903</v>
      </c>
      <c r="G104" s="10">
        <v>628.04734499999995</v>
      </c>
    </row>
    <row r="105" spans="1:7" x14ac:dyDescent="0.3">
      <c r="A105" s="11">
        <v>45678</v>
      </c>
      <c r="B105" s="12" t="s">
        <v>56</v>
      </c>
      <c r="C105" s="10" t="s">
        <v>16</v>
      </c>
      <c r="D105" s="10" t="s">
        <v>2</v>
      </c>
      <c r="E105" s="102">
        <v>1491156</v>
      </c>
      <c r="F105" s="100">
        <f t="shared" si="1"/>
        <v>2419.993447070688</v>
      </c>
      <c r="G105" s="10">
        <v>616.18183380000005</v>
      </c>
    </row>
    <row r="106" spans="1:7" x14ac:dyDescent="0.3">
      <c r="A106" s="21">
        <v>45678</v>
      </c>
      <c r="B106" s="27" t="s">
        <v>57</v>
      </c>
      <c r="C106" s="10" t="s">
        <v>10</v>
      </c>
      <c r="D106" s="10" t="s">
        <v>9</v>
      </c>
      <c r="E106" s="101">
        <v>5190</v>
      </c>
      <c r="F106" s="100">
        <f t="shared" si="1"/>
        <v>8.4228383819646453</v>
      </c>
      <c r="G106" s="10">
        <v>616.18183380000005</v>
      </c>
    </row>
    <row r="107" spans="1:7" x14ac:dyDescent="0.3">
      <c r="A107" s="21">
        <v>45678</v>
      </c>
      <c r="B107" s="25" t="s">
        <v>38</v>
      </c>
      <c r="C107" s="10" t="s">
        <v>7</v>
      </c>
      <c r="D107" s="10" t="s">
        <v>4</v>
      </c>
      <c r="E107" s="101">
        <v>60000</v>
      </c>
      <c r="F107" s="100">
        <f t="shared" si="1"/>
        <v>97.3738541267589</v>
      </c>
      <c r="G107" s="10">
        <v>616.18183380000005</v>
      </c>
    </row>
    <row r="108" spans="1:7" x14ac:dyDescent="0.3">
      <c r="A108" s="8">
        <v>45679</v>
      </c>
      <c r="B108" s="20" t="s">
        <v>73</v>
      </c>
      <c r="C108" s="10" t="s">
        <v>16</v>
      </c>
      <c r="D108" s="10" t="s">
        <v>4</v>
      </c>
      <c r="E108" s="111">
        <v>79800</v>
      </c>
      <c r="F108" s="100">
        <f t="shared" si="1"/>
        <v>129.50722598858934</v>
      </c>
      <c r="G108" s="10">
        <v>616.18183380000005</v>
      </c>
    </row>
    <row r="109" spans="1:7" x14ac:dyDescent="0.3">
      <c r="A109" s="8">
        <v>45679</v>
      </c>
      <c r="B109" s="27" t="s">
        <v>29</v>
      </c>
      <c r="C109" s="10" t="s">
        <v>10</v>
      </c>
      <c r="D109" s="10" t="s">
        <v>9</v>
      </c>
      <c r="E109" s="111">
        <v>800</v>
      </c>
      <c r="F109" s="100">
        <f t="shared" si="1"/>
        <v>1.2983180550234519</v>
      </c>
      <c r="G109" s="10">
        <v>616.18183380000005</v>
      </c>
    </row>
    <row r="110" spans="1:7" x14ac:dyDescent="0.3">
      <c r="A110" s="11">
        <v>45679</v>
      </c>
      <c r="B110" s="12" t="s">
        <v>36</v>
      </c>
      <c r="C110" s="10" t="s">
        <v>22</v>
      </c>
      <c r="D110" s="10" t="s">
        <v>9</v>
      </c>
      <c r="E110" s="102">
        <v>26169</v>
      </c>
      <c r="F110" s="100">
        <f t="shared" si="1"/>
        <v>42.469606477385895</v>
      </c>
      <c r="G110" s="10">
        <v>616.18183380000005</v>
      </c>
    </row>
    <row r="111" spans="1:7" x14ac:dyDescent="0.3">
      <c r="A111" s="11">
        <v>45680</v>
      </c>
      <c r="B111" s="12" t="s">
        <v>36</v>
      </c>
      <c r="C111" s="10" t="s">
        <v>22</v>
      </c>
      <c r="D111" s="10" t="s">
        <v>9</v>
      </c>
      <c r="E111" s="102">
        <v>17550</v>
      </c>
      <c r="F111" s="100">
        <f t="shared" si="1"/>
        <v>27.943753189498796</v>
      </c>
      <c r="G111" s="10">
        <v>628.04734499999995</v>
      </c>
    </row>
    <row r="112" spans="1:7" x14ac:dyDescent="0.3">
      <c r="A112" s="11">
        <v>45680</v>
      </c>
      <c r="B112" s="12" t="s">
        <v>58</v>
      </c>
      <c r="C112" s="10" t="s">
        <v>22</v>
      </c>
      <c r="D112" s="10" t="s">
        <v>9</v>
      </c>
      <c r="E112" s="102">
        <v>11700</v>
      </c>
      <c r="F112" s="100">
        <f t="shared" si="1"/>
        <v>18.987901554717986</v>
      </c>
      <c r="G112" s="10">
        <v>616.18183380000005</v>
      </c>
    </row>
    <row r="113" spans="1:7" x14ac:dyDescent="0.3">
      <c r="A113" s="21">
        <v>45680</v>
      </c>
      <c r="B113" s="28" t="s">
        <v>23</v>
      </c>
      <c r="C113" s="10" t="s">
        <v>8</v>
      </c>
      <c r="D113" s="10" t="s">
        <v>4</v>
      </c>
      <c r="E113" s="111">
        <v>10000</v>
      </c>
      <c r="F113" s="100">
        <f t="shared" si="1"/>
        <v>16.228975687793149</v>
      </c>
      <c r="G113" s="10">
        <v>616.18183380000005</v>
      </c>
    </row>
    <row r="114" spans="1:7" x14ac:dyDescent="0.3">
      <c r="A114" s="21">
        <v>45680</v>
      </c>
      <c r="B114" s="22" t="s">
        <v>29</v>
      </c>
      <c r="C114" s="10" t="s">
        <v>10</v>
      </c>
      <c r="D114" s="10" t="s">
        <v>9</v>
      </c>
      <c r="E114" s="111">
        <v>950</v>
      </c>
      <c r="F114" s="100">
        <f t="shared" si="1"/>
        <v>1.5417526903403491</v>
      </c>
      <c r="G114" s="10">
        <v>616.18183380000005</v>
      </c>
    </row>
    <row r="115" spans="1:7" x14ac:dyDescent="0.3">
      <c r="A115" s="21">
        <v>45681</v>
      </c>
      <c r="B115" s="25" t="s">
        <v>38</v>
      </c>
      <c r="C115" s="10" t="s">
        <v>7</v>
      </c>
      <c r="D115" s="10" t="s">
        <v>4</v>
      </c>
      <c r="E115" s="111">
        <v>45000</v>
      </c>
      <c r="F115" s="100">
        <f t="shared" si="1"/>
        <v>73.030390595069179</v>
      </c>
      <c r="G115" s="10">
        <v>616.18183380000005</v>
      </c>
    </row>
    <row r="116" spans="1:7" x14ac:dyDescent="0.3">
      <c r="A116" s="21">
        <v>45681</v>
      </c>
      <c r="B116" s="9" t="s">
        <v>34</v>
      </c>
      <c r="C116" s="10" t="s">
        <v>7</v>
      </c>
      <c r="D116" s="10" t="s">
        <v>4</v>
      </c>
      <c r="E116" s="111">
        <v>20000</v>
      </c>
      <c r="F116" s="100">
        <f t="shared" si="1"/>
        <v>32.457951375586298</v>
      </c>
      <c r="G116" s="10">
        <v>616.18183380000005</v>
      </c>
    </row>
    <row r="117" spans="1:7" x14ac:dyDescent="0.3">
      <c r="A117" s="21">
        <v>45681</v>
      </c>
      <c r="B117" s="22" t="s">
        <v>29</v>
      </c>
      <c r="C117" s="10" t="s">
        <v>10</v>
      </c>
      <c r="D117" s="10" t="s">
        <v>9</v>
      </c>
      <c r="E117" s="111">
        <v>310</v>
      </c>
      <c r="F117" s="100">
        <f t="shared" si="1"/>
        <v>0.50309824632158762</v>
      </c>
      <c r="G117" s="10">
        <v>616.18183380000005</v>
      </c>
    </row>
    <row r="118" spans="1:7" x14ac:dyDescent="0.3">
      <c r="A118" s="21">
        <v>45682</v>
      </c>
      <c r="B118" s="25" t="s">
        <v>38</v>
      </c>
      <c r="C118" s="10" t="s">
        <v>7</v>
      </c>
      <c r="D118" s="10" t="s">
        <v>4</v>
      </c>
      <c r="E118" s="111">
        <v>60000</v>
      </c>
      <c r="F118" s="100">
        <f t="shared" si="1"/>
        <v>97.3738541267589</v>
      </c>
      <c r="G118" s="10">
        <v>616.18183380000005</v>
      </c>
    </row>
    <row r="119" spans="1:7" x14ac:dyDescent="0.3">
      <c r="A119" s="21">
        <v>45682</v>
      </c>
      <c r="B119" s="9" t="s">
        <v>34</v>
      </c>
      <c r="C119" s="10" t="s">
        <v>7</v>
      </c>
      <c r="D119" s="10" t="s">
        <v>4</v>
      </c>
      <c r="E119" s="111">
        <v>25000</v>
      </c>
      <c r="F119" s="100">
        <f t="shared" si="1"/>
        <v>40.572439219482874</v>
      </c>
      <c r="G119" s="10">
        <v>616.18183380000005</v>
      </c>
    </row>
    <row r="120" spans="1:7" x14ac:dyDescent="0.3">
      <c r="A120" s="21">
        <v>45682</v>
      </c>
      <c r="B120" s="22" t="s">
        <v>74</v>
      </c>
      <c r="C120" s="10" t="s">
        <v>16</v>
      </c>
      <c r="D120" s="10" t="s">
        <v>4</v>
      </c>
      <c r="E120" s="111">
        <v>12000</v>
      </c>
      <c r="F120" s="100">
        <f t="shared" si="1"/>
        <v>19.474770825351779</v>
      </c>
      <c r="G120" s="10">
        <v>616.18183380000005</v>
      </c>
    </row>
    <row r="121" spans="1:7" x14ac:dyDescent="0.3">
      <c r="A121" s="21">
        <v>45682</v>
      </c>
      <c r="B121" s="9" t="s">
        <v>34</v>
      </c>
      <c r="C121" s="10" t="s">
        <v>7</v>
      </c>
      <c r="D121" s="10" t="s">
        <v>4</v>
      </c>
      <c r="E121" s="111">
        <v>25000</v>
      </c>
      <c r="F121" s="100">
        <f t="shared" si="1"/>
        <v>40.572439219482874</v>
      </c>
      <c r="G121" s="10">
        <v>616.18183380000005</v>
      </c>
    </row>
    <row r="122" spans="1:7" x14ac:dyDescent="0.3">
      <c r="A122" s="21">
        <v>45682</v>
      </c>
      <c r="B122" s="25" t="s">
        <v>38</v>
      </c>
      <c r="C122" s="10" t="s">
        <v>7</v>
      </c>
      <c r="D122" s="10" t="s">
        <v>4</v>
      </c>
      <c r="E122" s="111">
        <v>60000</v>
      </c>
      <c r="F122" s="100">
        <f t="shared" si="1"/>
        <v>97.3738541267589</v>
      </c>
      <c r="G122" s="10">
        <v>616.18183380000005</v>
      </c>
    </row>
    <row r="123" spans="1:7" x14ac:dyDescent="0.3">
      <c r="A123" s="21">
        <v>45682</v>
      </c>
      <c r="B123" s="9" t="s">
        <v>34</v>
      </c>
      <c r="C123" s="10" t="s">
        <v>7</v>
      </c>
      <c r="D123" s="10" t="s">
        <v>4</v>
      </c>
      <c r="E123" s="111">
        <v>25000</v>
      </c>
      <c r="F123" s="100">
        <f t="shared" si="1"/>
        <v>40.572439219482874</v>
      </c>
      <c r="G123" s="10">
        <v>616.18183380000005</v>
      </c>
    </row>
    <row r="124" spans="1:7" x14ac:dyDescent="0.3">
      <c r="A124" s="21">
        <v>45682</v>
      </c>
      <c r="B124" s="22" t="s">
        <v>75</v>
      </c>
      <c r="C124" s="10" t="s">
        <v>7</v>
      </c>
      <c r="D124" s="10" t="s">
        <v>4</v>
      </c>
      <c r="E124" s="111">
        <v>60000</v>
      </c>
      <c r="F124" s="100">
        <f t="shared" si="1"/>
        <v>97.3738541267589</v>
      </c>
      <c r="G124" s="10">
        <v>616.18183380000005</v>
      </c>
    </row>
    <row r="125" spans="1:7" x14ac:dyDescent="0.3">
      <c r="A125" s="21">
        <v>45682</v>
      </c>
      <c r="B125" s="9" t="s">
        <v>34</v>
      </c>
      <c r="C125" s="10" t="s">
        <v>7</v>
      </c>
      <c r="D125" s="10" t="s">
        <v>4</v>
      </c>
      <c r="E125" s="111">
        <v>25000</v>
      </c>
      <c r="F125" s="100">
        <f t="shared" si="1"/>
        <v>40.572439219482874</v>
      </c>
      <c r="G125" s="10">
        <v>616.18183380000005</v>
      </c>
    </row>
    <row r="126" spans="1:7" x14ac:dyDescent="0.3">
      <c r="A126" s="21">
        <v>45682</v>
      </c>
      <c r="B126" s="25" t="s">
        <v>38</v>
      </c>
      <c r="C126" s="10" t="s">
        <v>7</v>
      </c>
      <c r="D126" s="10" t="s">
        <v>4</v>
      </c>
      <c r="E126" s="111">
        <v>60000</v>
      </c>
      <c r="F126" s="100">
        <f t="shared" si="1"/>
        <v>97.3738541267589</v>
      </c>
      <c r="G126" s="10">
        <v>616.18183380000005</v>
      </c>
    </row>
    <row r="127" spans="1:7" x14ac:dyDescent="0.3">
      <c r="A127" s="21">
        <v>45682</v>
      </c>
      <c r="B127" s="9" t="s">
        <v>34</v>
      </c>
      <c r="C127" s="10" t="s">
        <v>7</v>
      </c>
      <c r="D127" s="10" t="s">
        <v>4</v>
      </c>
      <c r="E127" s="111">
        <v>25000</v>
      </c>
      <c r="F127" s="100">
        <f t="shared" si="1"/>
        <v>40.572439219482874</v>
      </c>
      <c r="G127" s="10">
        <v>616.18183380000005</v>
      </c>
    </row>
    <row r="128" spans="1:7" x14ac:dyDescent="0.3">
      <c r="A128" s="21">
        <v>45683</v>
      </c>
      <c r="B128" s="22" t="s">
        <v>76</v>
      </c>
      <c r="C128" s="10" t="s">
        <v>16</v>
      </c>
      <c r="D128" s="10" t="s">
        <v>4</v>
      </c>
      <c r="E128" s="111">
        <v>8250</v>
      </c>
      <c r="F128" s="100">
        <f t="shared" si="1"/>
        <v>13.388904942429349</v>
      </c>
      <c r="G128" s="10">
        <v>616.18183380000005</v>
      </c>
    </row>
    <row r="129" spans="1:7" x14ac:dyDescent="0.3">
      <c r="A129" s="21">
        <v>45684</v>
      </c>
      <c r="B129" s="22" t="s">
        <v>77</v>
      </c>
      <c r="C129" s="10" t="s">
        <v>16</v>
      </c>
      <c r="D129" s="10" t="s">
        <v>4</v>
      </c>
      <c r="E129" s="101">
        <v>13395</v>
      </c>
      <c r="F129" s="100">
        <f t="shared" si="1"/>
        <v>21.738712933798922</v>
      </c>
      <c r="G129" s="10">
        <v>616.18183380000005</v>
      </c>
    </row>
    <row r="130" spans="1:7" x14ac:dyDescent="0.3">
      <c r="A130" s="21">
        <v>45684</v>
      </c>
      <c r="B130" s="27" t="s">
        <v>78</v>
      </c>
      <c r="C130" s="10" t="s">
        <v>12</v>
      </c>
      <c r="D130" s="10" t="s">
        <v>9</v>
      </c>
      <c r="E130" s="101">
        <v>25000</v>
      </c>
      <c r="F130" s="100">
        <f t="shared" si="1"/>
        <v>40.572439219482874</v>
      </c>
      <c r="G130" s="10">
        <v>616.18183380000005</v>
      </c>
    </row>
    <row r="131" spans="1:7" x14ac:dyDescent="0.3">
      <c r="A131" s="21">
        <v>45684</v>
      </c>
      <c r="B131" s="20" t="s">
        <v>28</v>
      </c>
      <c r="C131" s="10" t="s">
        <v>8</v>
      </c>
      <c r="D131" s="10" t="s">
        <v>9</v>
      </c>
      <c r="E131" s="101">
        <v>4000</v>
      </c>
      <c r="F131" s="100">
        <f t="shared" si="1"/>
        <v>6.4915902751172601</v>
      </c>
      <c r="G131" s="10">
        <v>616.18183380000005</v>
      </c>
    </row>
    <row r="132" spans="1:7" x14ac:dyDescent="0.3">
      <c r="A132" s="21">
        <v>45684</v>
      </c>
      <c r="B132" s="20" t="s">
        <v>28</v>
      </c>
      <c r="C132" s="10" t="s">
        <v>8</v>
      </c>
      <c r="D132" s="10" t="s">
        <v>3</v>
      </c>
      <c r="E132" s="101">
        <v>4000</v>
      </c>
      <c r="F132" s="100">
        <f t="shared" si="1"/>
        <v>6.4915902751172601</v>
      </c>
      <c r="G132" s="10">
        <v>616.18183380000005</v>
      </c>
    </row>
    <row r="133" spans="1:7" x14ac:dyDescent="0.3">
      <c r="A133" s="21">
        <v>45684</v>
      </c>
      <c r="B133" s="20" t="s">
        <v>28</v>
      </c>
      <c r="C133" s="10" t="s">
        <v>8</v>
      </c>
      <c r="D133" s="10" t="s">
        <v>3</v>
      </c>
      <c r="E133" s="101">
        <v>4000</v>
      </c>
      <c r="F133" s="100">
        <f t="shared" si="1"/>
        <v>6.4915902751172601</v>
      </c>
      <c r="G133" s="10">
        <v>616.18183380000005</v>
      </c>
    </row>
    <row r="134" spans="1:7" x14ac:dyDescent="0.3">
      <c r="A134" s="21">
        <v>45684</v>
      </c>
      <c r="B134" s="20" t="s">
        <v>28</v>
      </c>
      <c r="C134" s="10" t="s">
        <v>8</v>
      </c>
      <c r="D134" s="10" t="s">
        <v>4</v>
      </c>
      <c r="E134" s="101">
        <v>4000</v>
      </c>
      <c r="F134" s="100">
        <f t="shared" si="1"/>
        <v>6.4915902751172601</v>
      </c>
      <c r="G134" s="10">
        <v>616.18183380000005</v>
      </c>
    </row>
    <row r="135" spans="1:7" x14ac:dyDescent="0.3">
      <c r="A135" s="21">
        <v>45684</v>
      </c>
      <c r="B135" s="20" t="s">
        <v>28</v>
      </c>
      <c r="C135" s="10" t="s">
        <v>8</v>
      </c>
      <c r="D135" s="10" t="s">
        <v>4</v>
      </c>
      <c r="E135" s="101">
        <v>4000</v>
      </c>
      <c r="F135" s="100">
        <f t="shared" si="1"/>
        <v>6.4915902751172601</v>
      </c>
      <c r="G135" s="10">
        <v>616.18183380000005</v>
      </c>
    </row>
    <row r="136" spans="1:7" x14ac:dyDescent="0.3">
      <c r="A136" s="21">
        <v>45684</v>
      </c>
      <c r="B136" s="20" t="s">
        <v>28</v>
      </c>
      <c r="C136" s="10" t="s">
        <v>8</v>
      </c>
      <c r="D136" s="10" t="s">
        <v>4</v>
      </c>
      <c r="E136" s="101">
        <v>4000</v>
      </c>
      <c r="F136" s="100">
        <f t="shared" si="1"/>
        <v>6.4915902751172601</v>
      </c>
      <c r="G136" s="10">
        <v>616.18183380000005</v>
      </c>
    </row>
    <row r="137" spans="1:7" x14ac:dyDescent="0.3">
      <c r="A137" s="21">
        <v>45684</v>
      </c>
      <c r="B137" s="20" t="s">
        <v>28</v>
      </c>
      <c r="C137" s="10" t="s">
        <v>8</v>
      </c>
      <c r="D137" s="10" t="s">
        <v>4</v>
      </c>
      <c r="E137" s="101">
        <v>4000</v>
      </c>
      <c r="F137" s="100">
        <f t="shared" si="1"/>
        <v>6.4915902751172601</v>
      </c>
      <c r="G137" s="10">
        <v>616.18183380000005</v>
      </c>
    </row>
    <row r="138" spans="1:7" x14ac:dyDescent="0.3">
      <c r="A138" s="21">
        <v>45684</v>
      </c>
      <c r="B138" s="20" t="s">
        <v>28</v>
      </c>
      <c r="C138" s="10" t="s">
        <v>8</v>
      </c>
      <c r="D138" s="10" t="s">
        <v>4</v>
      </c>
      <c r="E138" s="101">
        <v>4000</v>
      </c>
      <c r="F138" s="100">
        <f t="shared" si="1"/>
        <v>6.4915902751172601</v>
      </c>
      <c r="G138" s="10">
        <v>616.18183380000005</v>
      </c>
    </row>
    <row r="139" spans="1:7" x14ac:dyDescent="0.3">
      <c r="A139" s="21">
        <v>45684</v>
      </c>
      <c r="B139" s="20" t="s">
        <v>28</v>
      </c>
      <c r="C139" s="10" t="s">
        <v>8</v>
      </c>
      <c r="D139" s="10" t="s">
        <v>4</v>
      </c>
      <c r="E139" s="101">
        <v>4000</v>
      </c>
      <c r="F139" s="100">
        <f t="shared" si="1"/>
        <v>6.4915902751172601</v>
      </c>
      <c r="G139" s="10">
        <v>616.18183380000005</v>
      </c>
    </row>
    <row r="140" spans="1:7" x14ac:dyDescent="0.3">
      <c r="A140" s="21">
        <v>45685</v>
      </c>
      <c r="B140" s="27" t="s">
        <v>59</v>
      </c>
      <c r="C140" s="10" t="s">
        <v>11</v>
      </c>
      <c r="D140" s="10" t="s">
        <v>9</v>
      </c>
      <c r="E140" s="101">
        <v>50000</v>
      </c>
      <c r="F140" s="100">
        <f t="shared" si="1"/>
        <v>81.144878438965748</v>
      </c>
      <c r="G140" s="10">
        <v>616.18183380000005</v>
      </c>
    </row>
    <row r="141" spans="1:7" x14ac:dyDescent="0.3">
      <c r="A141" s="21">
        <v>45686</v>
      </c>
      <c r="B141" s="9" t="s">
        <v>34</v>
      </c>
      <c r="C141" s="10" t="s">
        <v>7</v>
      </c>
      <c r="D141" s="10" t="s">
        <v>4</v>
      </c>
      <c r="E141" s="101">
        <v>5000</v>
      </c>
      <c r="F141" s="100">
        <f t="shared" si="1"/>
        <v>8.1144878438965744</v>
      </c>
      <c r="G141" s="10">
        <v>616.18183380000005</v>
      </c>
    </row>
    <row r="142" spans="1:7" x14ac:dyDescent="0.3">
      <c r="A142" s="21">
        <v>45686</v>
      </c>
      <c r="B142" s="9" t="s">
        <v>34</v>
      </c>
      <c r="C142" s="10" t="s">
        <v>7</v>
      </c>
      <c r="D142" s="10" t="s">
        <v>4</v>
      </c>
      <c r="E142" s="101">
        <v>5000</v>
      </c>
      <c r="F142" s="100">
        <f t="shared" si="1"/>
        <v>8.1144878438965744</v>
      </c>
      <c r="G142" s="10">
        <v>616.18183380000005</v>
      </c>
    </row>
    <row r="143" spans="1:7" x14ac:dyDescent="0.3">
      <c r="A143" s="21">
        <v>45686</v>
      </c>
      <c r="B143" s="9" t="s">
        <v>34</v>
      </c>
      <c r="C143" s="10" t="s">
        <v>7</v>
      </c>
      <c r="D143" s="10" t="s">
        <v>4</v>
      </c>
      <c r="E143" s="101">
        <v>5000</v>
      </c>
      <c r="F143" s="100">
        <f t="shared" si="1"/>
        <v>8.1144878438965744</v>
      </c>
      <c r="G143" s="10">
        <v>616.18183380000005</v>
      </c>
    </row>
    <row r="144" spans="1:7" x14ac:dyDescent="0.3">
      <c r="A144" s="21">
        <v>45686</v>
      </c>
      <c r="B144" s="9" t="s">
        <v>34</v>
      </c>
      <c r="C144" s="10" t="s">
        <v>7</v>
      </c>
      <c r="D144" s="10" t="s">
        <v>4</v>
      </c>
      <c r="E144" s="101">
        <v>5000</v>
      </c>
      <c r="F144" s="100">
        <f t="shared" si="1"/>
        <v>8.1144878438965744</v>
      </c>
      <c r="G144" s="10">
        <v>616.18183380000005</v>
      </c>
    </row>
    <row r="145" spans="1:7" x14ac:dyDescent="0.3">
      <c r="A145" s="21">
        <v>45686</v>
      </c>
      <c r="B145" s="20" t="s">
        <v>79</v>
      </c>
      <c r="C145" s="10" t="s">
        <v>13</v>
      </c>
      <c r="D145" s="10" t="s">
        <v>9</v>
      </c>
      <c r="E145" s="101">
        <v>20000</v>
      </c>
      <c r="F145" s="100">
        <f t="shared" si="1"/>
        <v>32.457951375586298</v>
      </c>
      <c r="G145" s="10">
        <v>616.18183380000005</v>
      </c>
    </row>
    <row r="146" spans="1:7" x14ac:dyDescent="0.3">
      <c r="A146" s="21">
        <v>45686</v>
      </c>
      <c r="B146" s="9" t="s">
        <v>34</v>
      </c>
      <c r="C146" s="10" t="s">
        <v>7</v>
      </c>
      <c r="D146" s="10" t="s">
        <v>2</v>
      </c>
      <c r="E146" s="101">
        <v>5000</v>
      </c>
      <c r="F146" s="100">
        <f t="shared" si="1"/>
        <v>8.1144878438965744</v>
      </c>
      <c r="G146" s="10">
        <v>616.18183380000005</v>
      </c>
    </row>
    <row r="147" spans="1:7" x14ac:dyDescent="0.3">
      <c r="A147" s="21">
        <v>45686</v>
      </c>
      <c r="B147" s="20" t="s">
        <v>77</v>
      </c>
      <c r="C147" s="10" t="s">
        <v>16</v>
      </c>
      <c r="D147" s="10" t="s">
        <v>4</v>
      </c>
      <c r="E147" s="101">
        <v>11973</v>
      </c>
      <c r="F147" s="100">
        <f t="shared" si="1"/>
        <v>19.430952590994739</v>
      </c>
      <c r="G147" s="10">
        <v>616.18183380000005</v>
      </c>
    </row>
    <row r="148" spans="1:7" x14ac:dyDescent="0.3">
      <c r="A148" s="21">
        <v>45686</v>
      </c>
      <c r="B148" s="20" t="s">
        <v>80</v>
      </c>
      <c r="C148" s="10" t="s">
        <v>12</v>
      </c>
      <c r="D148" s="10" t="s">
        <v>9</v>
      </c>
      <c r="E148" s="101">
        <v>8765</v>
      </c>
      <c r="F148" s="100">
        <f t="shared" si="1"/>
        <v>14.224697190350696</v>
      </c>
      <c r="G148" s="10">
        <v>616.18183380000005</v>
      </c>
    </row>
    <row r="149" spans="1:7" x14ac:dyDescent="0.3">
      <c r="A149" s="11">
        <v>45686</v>
      </c>
      <c r="B149" s="15" t="s">
        <v>70</v>
      </c>
      <c r="C149" s="16" t="s">
        <v>22</v>
      </c>
      <c r="D149" s="16" t="s">
        <v>9</v>
      </c>
      <c r="E149" s="114">
        <v>3081.1745999999998</v>
      </c>
      <c r="F149" s="100">
        <f t="shared" ref="F149:F169" si="2">E149/G149</f>
        <v>5.0004307673245778</v>
      </c>
      <c r="G149" s="10">
        <v>616.18183380000005</v>
      </c>
    </row>
    <row r="150" spans="1:7" x14ac:dyDescent="0.3">
      <c r="A150" s="29">
        <v>45686</v>
      </c>
      <c r="B150" s="30" t="s">
        <v>81</v>
      </c>
      <c r="C150" s="16" t="s">
        <v>27</v>
      </c>
      <c r="D150" s="16" t="s">
        <v>2</v>
      </c>
      <c r="E150" s="115">
        <v>50237.503527000001</v>
      </c>
      <c r="F150" s="100">
        <f t="shared" si="2"/>
        <v>81.530322335510562</v>
      </c>
      <c r="G150" s="10">
        <v>616.18183380000005</v>
      </c>
    </row>
    <row r="151" spans="1:7" x14ac:dyDescent="0.3">
      <c r="A151" s="29">
        <v>45686</v>
      </c>
      <c r="B151" s="30" t="s">
        <v>36</v>
      </c>
      <c r="C151" s="16" t="s">
        <v>22</v>
      </c>
      <c r="D151" s="16" t="s">
        <v>9</v>
      </c>
      <c r="E151" s="115">
        <v>1755</v>
      </c>
      <c r="F151" s="100">
        <f t="shared" si="2"/>
        <v>2.8481852332076976</v>
      </c>
      <c r="G151" s="10">
        <v>616.18183380000005</v>
      </c>
    </row>
    <row r="152" spans="1:7" x14ac:dyDescent="0.3">
      <c r="A152" s="29">
        <v>45686</v>
      </c>
      <c r="B152" s="31" t="s">
        <v>82</v>
      </c>
      <c r="C152" s="16" t="s">
        <v>22</v>
      </c>
      <c r="D152" s="16" t="s">
        <v>9</v>
      </c>
      <c r="E152" s="116">
        <v>4806.4964730000002</v>
      </c>
      <c r="F152" s="100">
        <f t="shared" si="2"/>
        <v>7.6530798374762661</v>
      </c>
      <c r="G152" s="10">
        <v>628.04734499999995</v>
      </c>
    </row>
    <row r="153" spans="1:7" x14ac:dyDescent="0.3">
      <c r="A153" s="21">
        <v>45688</v>
      </c>
      <c r="B153" s="20" t="s">
        <v>39</v>
      </c>
      <c r="C153" s="10" t="s">
        <v>13</v>
      </c>
      <c r="D153" s="10" t="s">
        <v>2</v>
      </c>
      <c r="E153" s="101">
        <v>25000</v>
      </c>
      <c r="F153" s="100">
        <f t="shared" si="2"/>
        <v>40.572439219482874</v>
      </c>
      <c r="G153" s="10">
        <v>616.18183380000005</v>
      </c>
    </row>
    <row r="154" spans="1:7" x14ac:dyDescent="0.3">
      <c r="A154" s="21">
        <v>45688</v>
      </c>
      <c r="B154" s="20" t="s">
        <v>39</v>
      </c>
      <c r="C154" s="10" t="s">
        <v>13</v>
      </c>
      <c r="D154" s="10" t="s">
        <v>9</v>
      </c>
      <c r="E154" s="101">
        <v>51500</v>
      </c>
      <c r="F154" s="100">
        <f t="shared" si="2"/>
        <v>83.579224792134724</v>
      </c>
      <c r="G154" s="10">
        <v>616.18183380000005</v>
      </c>
    </row>
    <row r="155" spans="1:7" x14ac:dyDescent="0.3">
      <c r="A155" s="21">
        <v>45688</v>
      </c>
      <c r="B155" s="20" t="s">
        <v>39</v>
      </c>
      <c r="C155" s="10" t="s">
        <v>13</v>
      </c>
      <c r="D155" s="10" t="s">
        <v>3</v>
      </c>
      <c r="E155" s="101">
        <v>7200</v>
      </c>
      <c r="F155" s="100">
        <f t="shared" si="2"/>
        <v>11.684862495211068</v>
      </c>
      <c r="G155" s="10">
        <v>616.18183380000005</v>
      </c>
    </row>
    <row r="156" spans="1:7" x14ac:dyDescent="0.3">
      <c r="A156" s="21">
        <v>45688</v>
      </c>
      <c r="B156" s="20" t="s">
        <v>39</v>
      </c>
      <c r="C156" s="10" t="s">
        <v>13</v>
      </c>
      <c r="D156" s="10" t="s">
        <v>3</v>
      </c>
      <c r="E156" s="101">
        <v>25200</v>
      </c>
      <c r="F156" s="100">
        <f t="shared" si="2"/>
        <v>40.897018733238738</v>
      </c>
      <c r="G156" s="10">
        <v>616.18183380000005</v>
      </c>
    </row>
    <row r="157" spans="1:7" x14ac:dyDescent="0.3">
      <c r="A157" s="21">
        <v>45688</v>
      </c>
      <c r="B157" s="20" t="s">
        <v>39</v>
      </c>
      <c r="C157" s="10" t="s">
        <v>13</v>
      </c>
      <c r="D157" s="10" t="s">
        <v>4</v>
      </c>
      <c r="E157" s="101">
        <v>460350</v>
      </c>
      <c r="F157" s="100">
        <f t="shared" si="2"/>
        <v>747.10089578755765</v>
      </c>
      <c r="G157" s="10">
        <v>616.18183380000005</v>
      </c>
    </row>
    <row r="158" spans="1:7" x14ac:dyDescent="0.3">
      <c r="A158" s="21">
        <v>45688</v>
      </c>
      <c r="B158" s="20" t="s">
        <v>39</v>
      </c>
      <c r="C158" s="10" t="s">
        <v>13</v>
      </c>
      <c r="D158" s="10" t="s">
        <v>4</v>
      </c>
      <c r="E158" s="101">
        <v>255900</v>
      </c>
      <c r="F158" s="100">
        <f t="shared" si="2"/>
        <v>415.29948785062669</v>
      </c>
      <c r="G158" s="10">
        <v>616.18183380000005</v>
      </c>
    </row>
    <row r="159" spans="1:7" x14ac:dyDescent="0.3">
      <c r="A159" s="21">
        <v>45688</v>
      </c>
      <c r="B159" s="20" t="s">
        <v>39</v>
      </c>
      <c r="C159" s="10" t="s">
        <v>13</v>
      </c>
      <c r="D159" s="10" t="s">
        <v>4</v>
      </c>
      <c r="E159" s="101">
        <v>219600</v>
      </c>
      <c r="F159" s="100">
        <f t="shared" si="2"/>
        <v>356.38830610393757</v>
      </c>
      <c r="G159" s="10">
        <v>616.18183380000005</v>
      </c>
    </row>
    <row r="160" spans="1:7" x14ac:dyDescent="0.3">
      <c r="A160" s="21">
        <v>45688</v>
      </c>
      <c r="B160" s="20" t="s">
        <v>39</v>
      </c>
      <c r="C160" s="10" t="s">
        <v>13</v>
      </c>
      <c r="D160" s="10" t="s">
        <v>4</v>
      </c>
      <c r="E160" s="101">
        <v>20000</v>
      </c>
      <c r="F160" s="100">
        <f t="shared" si="2"/>
        <v>32.457951375586298</v>
      </c>
      <c r="G160" s="10">
        <v>616.18183380000005</v>
      </c>
    </row>
    <row r="161" spans="1:7" x14ac:dyDescent="0.3">
      <c r="A161" s="21">
        <v>45688</v>
      </c>
      <c r="B161" s="20" t="s">
        <v>39</v>
      </c>
      <c r="C161" s="10" t="s">
        <v>13</v>
      </c>
      <c r="D161" s="10" t="s">
        <v>4</v>
      </c>
      <c r="E161" s="101">
        <v>231300</v>
      </c>
      <c r="F161" s="100">
        <f t="shared" si="2"/>
        <v>375.37620765865557</v>
      </c>
      <c r="G161" s="10">
        <v>616.18183380000005</v>
      </c>
    </row>
    <row r="162" spans="1:7" x14ac:dyDescent="0.3">
      <c r="A162" s="21">
        <v>45688</v>
      </c>
      <c r="B162" s="20" t="s">
        <v>39</v>
      </c>
      <c r="C162" s="10" t="s">
        <v>13</v>
      </c>
      <c r="D162" s="10" t="s">
        <v>4</v>
      </c>
      <c r="E162" s="101">
        <v>106700</v>
      </c>
      <c r="F162" s="100">
        <f t="shared" si="2"/>
        <v>173.16317058875291</v>
      </c>
      <c r="G162" s="10">
        <v>616.18183380000005</v>
      </c>
    </row>
    <row r="163" spans="1:7" x14ac:dyDescent="0.3">
      <c r="A163" s="21">
        <v>45688</v>
      </c>
      <c r="B163" s="20" t="s">
        <v>39</v>
      </c>
      <c r="C163" s="10" t="s">
        <v>13</v>
      </c>
      <c r="D163" s="10" t="s">
        <v>4</v>
      </c>
      <c r="E163" s="101">
        <v>233900</v>
      </c>
      <c r="F163" s="100">
        <f t="shared" si="2"/>
        <v>379.5957413374818</v>
      </c>
      <c r="G163" s="10">
        <v>616.18183380000005</v>
      </c>
    </row>
    <row r="164" spans="1:7" x14ac:dyDescent="0.3">
      <c r="A164" s="21">
        <v>45688</v>
      </c>
      <c r="B164" s="20" t="s">
        <v>39</v>
      </c>
      <c r="C164" s="10" t="s">
        <v>13</v>
      </c>
      <c r="D164" s="10" t="s">
        <v>9</v>
      </c>
      <c r="E164" s="101">
        <v>29000</v>
      </c>
      <c r="F164" s="100">
        <f t="shared" si="2"/>
        <v>47.064029494600135</v>
      </c>
      <c r="G164" s="10">
        <v>616.18183380000005</v>
      </c>
    </row>
    <row r="165" spans="1:7" x14ac:dyDescent="0.3">
      <c r="A165" s="21">
        <v>45688</v>
      </c>
      <c r="B165" s="20" t="s">
        <v>39</v>
      </c>
      <c r="C165" s="10" t="s">
        <v>13</v>
      </c>
      <c r="D165" s="10" t="s">
        <v>9</v>
      </c>
      <c r="E165" s="101">
        <v>40000</v>
      </c>
      <c r="F165" s="100">
        <f t="shared" si="2"/>
        <v>64.915902751172595</v>
      </c>
      <c r="G165" s="10">
        <v>616.18183380000005</v>
      </c>
    </row>
    <row r="166" spans="1:7" ht="15" thickBot="1" x14ac:dyDescent="0.35">
      <c r="A166" s="32">
        <v>45688</v>
      </c>
      <c r="B166" s="33" t="s">
        <v>60</v>
      </c>
      <c r="C166" s="34" t="s">
        <v>22</v>
      </c>
      <c r="D166" s="34" t="s">
        <v>9</v>
      </c>
      <c r="E166" s="117">
        <v>20475</v>
      </c>
      <c r="F166" s="118">
        <f t="shared" si="2"/>
        <v>33.22882772075647</v>
      </c>
      <c r="G166" s="34">
        <v>616.18183380000005</v>
      </c>
    </row>
    <row r="167" spans="1:7" x14ac:dyDescent="0.3">
      <c r="A167" s="45">
        <v>45689</v>
      </c>
      <c r="B167" s="46" t="s">
        <v>116</v>
      </c>
      <c r="C167" s="47" t="s">
        <v>16</v>
      </c>
      <c r="D167" s="48" t="s">
        <v>3</v>
      </c>
      <c r="E167" s="119">
        <v>220000</v>
      </c>
      <c r="F167" s="50">
        <f t="shared" si="2"/>
        <v>359.70003387924692</v>
      </c>
      <c r="G167" s="120">
        <v>611.62073750000002</v>
      </c>
    </row>
    <row r="168" spans="1:7" x14ac:dyDescent="0.3">
      <c r="A168" s="53">
        <v>45689</v>
      </c>
      <c r="B168" s="54" t="s">
        <v>117</v>
      </c>
      <c r="C168" s="55" t="s">
        <v>16</v>
      </c>
      <c r="D168" s="56" t="s">
        <v>9</v>
      </c>
      <c r="E168" s="121">
        <v>60000</v>
      </c>
      <c r="F168" s="58">
        <f t="shared" si="2"/>
        <v>98.100009239794616</v>
      </c>
      <c r="G168" s="122">
        <v>611.62073750000002</v>
      </c>
    </row>
    <row r="169" spans="1:7" x14ac:dyDescent="0.3">
      <c r="A169" s="53">
        <v>45689</v>
      </c>
      <c r="B169" s="54" t="s">
        <v>118</v>
      </c>
      <c r="C169" s="55" t="s">
        <v>16</v>
      </c>
      <c r="D169" s="56" t="s">
        <v>2</v>
      </c>
      <c r="E169" s="121">
        <v>1313550</v>
      </c>
      <c r="F169" s="58">
        <f t="shared" si="2"/>
        <v>2147.6544522822037</v>
      </c>
      <c r="G169" s="122">
        <v>611.62073750000002</v>
      </c>
    </row>
    <row r="170" spans="1:7" x14ac:dyDescent="0.3">
      <c r="A170" s="61">
        <v>45690</v>
      </c>
      <c r="B170" s="62" t="s">
        <v>119</v>
      </c>
      <c r="C170" s="63" t="s">
        <v>8</v>
      </c>
      <c r="D170" s="60" t="s">
        <v>2</v>
      </c>
      <c r="E170" s="123">
        <v>15000</v>
      </c>
      <c r="F170" s="58">
        <f>E170/G170</f>
        <v>24.525002309948654</v>
      </c>
      <c r="G170" s="122">
        <v>611.62073750000002</v>
      </c>
    </row>
    <row r="171" spans="1:7" x14ac:dyDescent="0.3">
      <c r="A171" s="61">
        <v>45691</v>
      </c>
      <c r="B171" s="62" t="s">
        <v>119</v>
      </c>
      <c r="C171" s="63" t="s">
        <v>8</v>
      </c>
      <c r="D171" s="60" t="s">
        <v>4</v>
      </c>
      <c r="E171" s="123">
        <v>15000</v>
      </c>
      <c r="F171" s="58">
        <f t="shared" ref="F171:F234" si="3">E171/G171</f>
        <v>24.525002309948654</v>
      </c>
      <c r="G171" s="122">
        <v>611.62073750000002</v>
      </c>
    </row>
    <row r="172" spans="1:7" x14ac:dyDescent="0.3">
      <c r="A172" s="61">
        <v>45691</v>
      </c>
      <c r="B172" s="62" t="s">
        <v>28</v>
      </c>
      <c r="C172" s="63" t="s">
        <v>8</v>
      </c>
      <c r="D172" s="60" t="s">
        <v>9</v>
      </c>
      <c r="E172" s="123">
        <v>4000</v>
      </c>
      <c r="F172" s="58">
        <f t="shared" si="3"/>
        <v>6.5400006159863082</v>
      </c>
      <c r="G172" s="122">
        <v>611.62073750000002</v>
      </c>
    </row>
    <row r="173" spans="1:7" x14ac:dyDescent="0.3">
      <c r="A173" s="61">
        <v>45691</v>
      </c>
      <c r="B173" s="62" t="s">
        <v>28</v>
      </c>
      <c r="C173" s="63" t="s">
        <v>8</v>
      </c>
      <c r="D173" s="60" t="s">
        <v>3</v>
      </c>
      <c r="E173" s="123">
        <v>4000</v>
      </c>
      <c r="F173" s="58">
        <f t="shared" si="3"/>
        <v>6.5400006159863082</v>
      </c>
      <c r="G173" s="122">
        <v>611.62073750000002</v>
      </c>
    </row>
    <row r="174" spans="1:7" x14ac:dyDescent="0.3">
      <c r="A174" s="61">
        <v>45691</v>
      </c>
      <c r="B174" s="62" t="s">
        <v>28</v>
      </c>
      <c r="C174" s="63" t="s">
        <v>8</v>
      </c>
      <c r="D174" s="60" t="s">
        <v>3</v>
      </c>
      <c r="E174" s="123">
        <v>4000</v>
      </c>
      <c r="F174" s="58">
        <f t="shared" si="3"/>
        <v>6.5400006159863082</v>
      </c>
      <c r="G174" s="122">
        <v>611.62073750000002</v>
      </c>
    </row>
    <row r="175" spans="1:7" x14ac:dyDescent="0.3">
      <c r="A175" s="61">
        <v>45691</v>
      </c>
      <c r="B175" s="62" t="s">
        <v>28</v>
      </c>
      <c r="C175" s="63" t="s">
        <v>8</v>
      </c>
      <c r="D175" s="60" t="s">
        <v>4</v>
      </c>
      <c r="E175" s="123">
        <v>4000</v>
      </c>
      <c r="F175" s="58">
        <f t="shared" si="3"/>
        <v>6.5400006159863082</v>
      </c>
      <c r="G175" s="122">
        <v>611.62073750000002</v>
      </c>
    </row>
    <row r="176" spans="1:7" x14ac:dyDescent="0.3">
      <c r="A176" s="61">
        <v>45691</v>
      </c>
      <c r="B176" s="62" t="s">
        <v>28</v>
      </c>
      <c r="C176" s="63" t="s">
        <v>8</v>
      </c>
      <c r="D176" s="60" t="s">
        <v>4</v>
      </c>
      <c r="E176" s="123">
        <v>4000</v>
      </c>
      <c r="F176" s="58">
        <f t="shared" si="3"/>
        <v>6.5400006159863082</v>
      </c>
      <c r="G176" s="122">
        <v>611.62073750000002</v>
      </c>
    </row>
    <row r="177" spans="1:7" x14ac:dyDescent="0.3">
      <c r="A177" s="61">
        <v>45691</v>
      </c>
      <c r="B177" s="62" t="s">
        <v>28</v>
      </c>
      <c r="C177" s="63" t="s">
        <v>8</v>
      </c>
      <c r="D177" s="60" t="s">
        <v>4</v>
      </c>
      <c r="E177" s="123">
        <v>4000</v>
      </c>
      <c r="F177" s="58">
        <f t="shared" si="3"/>
        <v>6.5400006159863082</v>
      </c>
      <c r="G177" s="122">
        <v>611.62073750000002</v>
      </c>
    </row>
    <row r="178" spans="1:7" x14ac:dyDescent="0.3">
      <c r="A178" s="61">
        <v>45691</v>
      </c>
      <c r="B178" s="62" t="s">
        <v>28</v>
      </c>
      <c r="C178" s="63" t="s">
        <v>8</v>
      </c>
      <c r="D178" s="60" t="s">
        <v>4</v>
      </c>
      <c r="E178" s="123">
        <v>4000</v>
      </c>
      <c r="F178" s="58">
        <f t="shared" si="3"/>
        <v>6.5400006159863082</v>
      </c>
      <c r="G178" s="122">
        <v>611.62073750000002</v>
      </c>
    </row>
    <row r="179" spans="1:7" x14ac:dyDescent="0.3">
      <c r="A179" s="61">
        <v>45691</v>
      </c>
      <c r="B179" s="62" t="s">
        <v>28</v>
      </c>
      <c r="C179" s="63" t="s">
        <v>8</v>
      </c>
      <c r="D179" s="60" t="s">
        <v>4</v>
      </c>
      <c r="E179" s="123">
        <v>4000</v>
      </c>
      <c r="F179" s="58">
        <f t="shared" si="3"/>
        <v>6.5400006159863082</v>
      </c>
      <c r="G179" s="122">
        <v>611.62073750000002</v>
      </c>
    </row>
    <row r="180" spans="1:7" x14ac:dyDescent="0.3">
      <c r="A180" s="61">
        <v>45691</v>
      </c>
      <c r="B180" s="62" t="s">
        <v>28</v>
      </c>
      <c r="C180" s="63" t="s">
        <v>8</v>
      </c>
      <c r="D180" s="60" t="s">
        <v>4</v>
      </c>
      <c r="E180" s="123">
        <v>4000</v>
      </c>
      <c r="F180" s="58">
        <f t="shared" si="3"/>
        <v>6.5400006159863082</v>
      </c>
      <c r="G180" s="122">
        <v>611.62073750000002</v>
      </c>
    </row>
    <row r="181" spans="1:7" x14ac:dyDescent="0.3">
      <c r="A181" s="61">
        <v>45692</v>
      </c>
      <c r="B181" s="65" t="s">
        <v>34</v>
      </c>
      <c r="C181" s="63" t="s">
        <v>7</v>
      </c>
      <c r="D181" s="60" t="s">
        <v>4</v>
      </c>
      <c r="E181" s="124">
        <v>5000</v>
      </c>
      <c r="F181" s="58">
        <f t="shared" si="3"/>
        <v>8.1750007699828853</v>
      </c>
      <c r="G181" s="122">
        <v>611.62073750000002</v>
      </c>
    </row>
    <row r="182" spans="1:7" x14ac:dyDescent="0.3">
      <c r="A182" s="61">
        <v>45692</v>
      </c>
      <c r="B182" s="65" t="s">
        <v>120</v>
      </c>
      <c r="C182" s="63" t="s">
        <v>13</v>
      </c>
      <c r="D182" s="60" t="s">
        <v>9</v>
      </c>
      <c r="E182" s="124">
        <v>40000</v>
      </c>
      <c r="F182" s="58">
        <f t="shared" si="3"/>
        <v>65.400006159863082</v>
      </c>
      <c r="G182" s="122">
        <v>611.62073750000002</v>
      </c>
    </row>
    <row r="183" spans="1:7" x14ac:dyDescent="0.3">
      <c r="A183" s="61">
        <v>45692</v>
      </c>
      <c r="B183" s="65" t="s">
        <v>121</v>
      </c>
      <c r="C183" s="63" t="s">
        <v>13</v>
      </c>
      <c r="D183" s="60" t="s">
        <v>9</v>
      </c>
      <c r="E183" s="124">
        <v>2000</v>
      </c>
      <c r="F183" s="58">
        <f t="shared" si="3"/>
        <v>3.2700003079931541</v>
      </c>
      <c r="G183" s="122">
        <v>611.62073750000002</v>
      </c>
    </row>
    <row r="184" spans="1:7" x14ac:dyDescent="0.3">
      <c r="A184" s="61">
        <v>45692</v>
      </c>
      <c r="B184" s="65" t="s">
        <v>34</v>
      </c>
      <c r="C184" s="63" t="s">
        <v>7</v>
      </c>
      <c r="D184" s="60" t="s">
        <v>2</v>
      </c>
      <c r="E184" s="124">
        <v>5000</v>
      </c>
      <c r="F184" s="58">
        <f t="shared" si="3"/>
        <v>8.1750007699828853</v>
      </c>
      <c r="G184" s="122">
        <v>611.62073750000002</v>
      </c>
    </row>
    <row r="185" spans="1:7" x14ac:dyDescent="0.3">
      <c r="A185" s="68">
        <v>45694</v>
      </c>
      <c r="B185" s="65" t="s">
        <v>34</v>
      </c>
      <c r="C185" s="63" t="s">
        <v>7</v>
      </c>
      <c r="D185" s="60" t="s">
        <v>4</v>
      </c>
      <c r="E185" s="124">
        <v>5000</v>
      </c>
      <c r="F185" s="58">
        <f t="shared" si="3"/>
        <v>8.1750007699828853</v>
      </c>
      <c r="G185" s="122">
        <v>611.62073750000002</v>
      </c>
    </row>
    <row r="186" spans="1:7" x14ac:dyDescent="0.3">
      <c r="A186" s="68">
        <v>45695</v>
      </c>
      <c r="B186" s="65" t="s">
        <v>25</v>
      </c>
      <c r="C186" s="63" t="s">
        <v>8</v>
      </c>
      <c r="D186" s="60" t="s">
        <v>2</v>
      </c>
      <c r="E186" s="124">
        <v>20000</v>
      </c>
      <c r="F186" s="58">
        <f t="shared" si="3"/>
        <v>32.700003079931541</v>
      </c>
      <c r="G186" s="122">
        <v>611.62073750000002</v>
      </c>
    </row>
    <row r="187" spans="1:7" x14ac:dyDescent="0.3">
      <c r="A187" s="68">
        <v>45698</v>
      </c>
      <c r="B187" s="65" t="s">
        <v>122</v>
      </c>
      <c r="C187" s="63" t="s">
        <v>11</v>
      </c>
      <c r="D187" s="60" t="s">
        <v>9</v>
      </c>
      <c r="E187" s="124">
        <v>50000</v>
      </c>
      <c r="F187" s="58">
        <f t="shared" si="3"/>
        <v>81.750007699828842</v>
      </c>
      <c r="G187" s="122">
        <v>611.62073750000002</v>
      </c>
    </row>
    <row r="188" spans="1:7" x14ac:dyDescent="0.3">
      <c r="A188" s="68">
        <v>45698</v>
      </c>
      <c r="B188" s="65" t="s">
        <v>28</v>
      </c>
      <c r="C188" s="63" t="s">
        <v>8</v>
      </c>
      <c r="D188" s="60" t="s">
        <v>9</v>
      </c>
      <c r="E188" s="123">
        <v>4000</v>
      </c>
      <c r="F188" s="58">
        <f t="shared" si="3"/>
        <v>6.5400006159863082</v>
      </c>
      <c r="G188" s="122">
        <v>611.62073750000002</v>
      </c>
    </row>
    <row r="189" spans="1:7" x14ac:dyDescent="0.3">
      <c r="A189" s="68">
        <v>45698</v>
      </c>
      <c r="B189" s="65" t="s">
        <v>28</v>
      </c>
      <c r="C189" s="63" t="s">
        <v>8</v>
      </c>
      <c r="D189" s="60" t="s">
        <v>3</v>
      </c>
      <c r="E189" s="123">
        <v>4000</v>
      </c>
      <c r="F189" s="58">
        <f t="shared" si="3"/>
        <v>6.5400006159863082</v>
      </c>
      <c r="G189" s="122">
        <v>611.62073750000002</v>
      </c>
    </row>
    <row r="190" spans="1:7" x14ac:dyDescent="0.3">
      <c r="A190" s="68">
        <v>45698</v>
      </c>
      <c r="B190" s="65" t="s">
        <v>28</v>
      </c>
      <c r="C190" s="63" t="s">
        <v>8</v>
      </c>
      <c r="D190" s="60" t="s">
        <v>3</v>
      </c>
      <c r="E190" s="123">
        <v>4000</v>
      </c>
      <c r="F190" s="58">
        <f t="shared" si="3"/>
        <v>6.5400006159863082</v>
      </c>
      <c r="G190" s="122">
        <v>611.62073750000002</v>
      </c>
    </row>
    <row r="191" spans="1:7" x14ac:dyDescent="0.3">
      <c r="A191" s="68">
        <v>45698</v>
      </c>
      <c r="B191" s="65" t="s">
        <v>28</v>
      </c>
      <c r="C191" s="63" t="s">
        <v>8</v>
      </c>
      <c r="D191" s="60" t="s">
        <v>4</v>
      </c>
      <c r="E191" s="123">
        <v>4000</v>
      </c>
      <c r="F191" s="58">
        <f t="shared" si="3"/>
        <v>6.5400006159863082</v>
      </c>
      <c r="G191" s="122">
        <v>611.62073750000002</v>
      </c>
    </row>
    <row r="192" spans="1:7" x14ac:dyDescent="0.3">
      <c r="A192" s="68">
        <v>45698</v>
      </c>
      <c r="B192" s="65" t="s">
        <v>28</v>
      </c>
      <c r="C192" s="63" t="s">
        <v>8</v>
      </c>
      <c r="D192" s="60" t="s">
        <v>4</v>
      </c>
      <c r="E192" s="123">
        <v>4000</v>
      </c>
      <c r="F192" s="58">
        <f t="shared" si="3"/>
        <v>6.5400006159863082</v>
      </c>
      <c r="G192" s="122">
        <v>611.62073750000002</v>
      </c>
    </row>
    <row r="193" spans="1:7" x14ac:dyDescent="0.3">
      <c r="A193" s="68">
        <v>45698</v>
      </c>
      <c r="B193" s="65" t="s">
        <v>28</v>
      </c>
      <c r="C193" s="63" t="s">
        <v>8</v>
      </c>
      <c r="D193" s="60" t="s">
        <v>4</v>
      </c>
      <c r="E193" s="123">
        <v>4000</v>
      </c>
      <c r="F193" s="58">
        <f t="shared" si="3"/>
        <v>6.5400006159863082</v>
      </c>
      <c r="G193" s="122">
        <v>611.62073750000002</v>
      </c>
    </row>
    <row r="194" spans="1:7" x14ac:dyDescent="0.3">
      <c r="A194" s="68">
        <v>45698</v>
      </c>
      <c r="B194" s="65" t="s">
        <v>28</v>
      </c>
      <c r="C194" s="63" t="s">
        <v>8</v>
      </c>
      <c r="D194" s="60" t="s">
        <v>4</v>
      </c>
      <c r="E194" s="123">
        <v>4000</v>
      </c>
      <c r="F194" s="58">
        <f t="shared" si="3"/>
        <v>6.5400006159863082</v>
      </c>
      <c r="G194" s="122">
        <v>611.62073750000002</v>
      </c>
    </row>
    <row r="195" spans="1:7" x14ac:dyDescent="0.3">
      <c r="A195" s="68">
        <v>45698</v>
      </c>
      <c r="B195" s="65" t="s">
        <v>28</v>
      </c>
      <c r="C195" s="63" t="s">
        <v>8</v>
      </c>
      <c r="D195" s="60" t="s">
        <v>4</v>
      </c>
      <c r="E195" s="123">
        <v>4000</v>
      </c>
      <c r="F195" s="58">
        <f t="shared" si="3"/>
        <v>6.5400006159863082</v>
      </c>
      <c r="G195" s="122">
        <v>611.62073750000002</v>
      </c>
    </row>
    <row r="196" spans="1:7" x14ac:dyDescent="0.3">
      <c r="A196" s="68">
        <v>45698</v>
      </c>
      <c r="B196" s="65" t="s">
        <v>28</v>
      </c>
      <c r="C196" s="63" t="s">
        <v>8</v>
      </c>
      <c r="D196" s="60" t="s">
        <v>4</v>
      </c>
      <c r="E196" s="123">
        <v>4000</v>
      </c>
      <c r="F196" s="58">
        <f t="shared" si="3"/>
        <v>6.5400006159863082</v>
      </c>
      <c r="G196" s="122">
        <v>611.62073750000002</v>
      </c>
    </row>
    <row r="197" spans="1:7" x14ac:dyDescent="0.3">
      <c r="A197" s="70">
        <v>45699</v>
      </c>
      <c r="B197" s="71" t="s">
        <v>32</v>
      </c>
      <c r="C197" s="63" t="s">
        <v>99</v>
      </c>
      <c r="D197" s="60" t="s">
        <v>4</v>
      </c>
      <c r="E197" s="125">
        <v>3000</v>
      </c>
      <c r="F197" s="58">
        <f t="shared" si="3"/>
        <v>4.9050004619897312</v>
      </c>
      <c r="G197" s="122">
        <v>611.62073750000002</v>
      </c>
    </row>
    <row r="198" spans="1:7" x14ac:dyDescent="0.3">
      <c r="A198" s="70">
        <v>45702</v>
      </c>
      <c r="B198" s="71" t="s">
        <v>32</v>
      </c>
      <c r="C198" s="63" t="s">
        <v>99</v>
      </c>
      <c r="D198" s="60" t="s">
        <v>4</v>
      </c>
      <c r="E198" s="124">
        <v>20000</v>
      </c>
      <c r="F198" s="58">
        <f t="shared" si="3"/>
        <v>32.700003079931541</v>
      </c>
      <c r="G198" s="122">
        <v>611.62073750000002</v>
      </c>
    </row>
    <row r="199" spans="1:7" x14ac:dyDescent="0.3">
      <c r="A199" s="53">
        <v>45705</v>
      </c>
      <c r="B199" s="54" t="s">
        <v>123</v>
      </c>
      <c r="C199" s="55" t="s">
        <v>16</v>
      </c>
      <c r="D199" s="56" t="s">
        <v>2</v>
      </c>
      <c r="E199" s="121">
        <v>160534</v>
      </c>
      <c r="F199" s="58">
        <f t="shared" si="3"/>
        <v>262.4731147216865</v>
      </c>
      <c r="G199" s="122">
        <v>611.62073750000002</v>
      </c>
    </row>
    <row r="200" spans="1:7" x14ac:dyDescent="0.3">
      <c r="A200" s="53">
        <v>45705</v>
      </c>
      <c r="B200" s="54" t="s">
        <v>123</v>
      </c>
      <c r="C200" s="55" t="s">
        <v>16</v>
      </c>
      <c r="D200" s="56" t="s">
        <v>4</v>
      </c>
      <c r="E200" s="121">
        <v>130269</v>
      </c>
      <c r="F200" s="58">
        <f t="shared" si="3"/>
        <v>212.98983506098008</v>
      </c>
      <c r="G200" s="122">
        <v>611.62073750000002</v>
      </c>
    </row>
    <row r="201" spans="1:7" x14ac:dyDescent="0.3">
      <c r="A201" s="53">
        <v>45705</v>
      </c>
      <c r="B201" s="54" t="s">
        <v>123</v>
      </c>
      <c r="C201" s="55" t="s">
        <v>16</v>
      </c>
      <c r="D201" s="56" t="s">
        <v>9</v>
      </c>
      <c r="E201" s="121">
        <v>140905</v>
      </c>
      <c r="F201" s="58">
        <f t="shared" si="3"/>
        <v>230.37969669888767</v>
      </c>
      <c r="G201" s="122">
        <v>611.62073750000002</v>
      </c>
    </row>
    <row r="202" spans="1:7" x14ac:dyDescent="0.3">
      <c r="A202" s="53">
        <v>45705</v>
      </c>
      <c r="B202" s="54" t="s">
        <v>124</v>
      </c>
      <c r="C202" s="55" t="s">
        <v>16</v>
      </c>
      <c r="D202" s="56" t="s">
        <v>9</v>
      </c>
      <c r="E202" s="121">
        <v>3684</v>
      </c>
      <c r="F202" s="58">
        <f t="shared" si="3"/>
        <v>6.0233405673233893</v>
      </c>
      <c r="G202" s="122">
        <v>611.62073750000002</v>
      </c>
    </row>
    <row r="203" spans="1:7" x14ac:dyDescent="0.3">
      <c r="A203" s="53">
        <v>45705</v>
      </c>
      <c r="B203" s="54" t="s">
        <v>124</v>
      </c>
      <c r="C203" s="55" t="s">
        <v>16</v>
      </c>
      <c r="D203" s="56" t="s">
        <v>9</v>
      </c>
      <c r="E203" s="121">
        <v>3684</v>
      </c>
      <c r="F203" s="58">
        <f t="shared" si="3"/>
        <v>6.0233405673233893</v>
      </c>
      <c r="G203" s="122">
        <v>611.62073750000002</v>
      </c>
    </row>
    <row r="204" spans="1:7" x14ac:dyDescent="0.3">
      <c r="A204" s="53">
        <v>45705</v>
      </c>
      <c r="B204" s="54" t="s">
        <v>124</v>
      </c>
      <c r="C204" s="55" t="s">
        <v>16</v>
      </c>
      <c r="D204" s="56" t="s">
        <v>4</v>
      </c>
      <c r="E204" s="121">
        <v>8197</v>
      </c>
      <c r="F204" s="58">
        <f t="shared" si="3"/>
        <v>13.402096262309941</v>
      </c>
      <c r="G204" s="122">
        <v>611.62073750000002</v>
      </c>
    </row>
    <row r="205" spans="1:7" x14ac:dyDescent="0.3">
      <c r="A205" s="53">
        <v>45705</v>
      </c>
      <c r="B205" s="54" t="s">
        <v>124</v>
      </c>
      <c r="C205" s="55" t="s">
        <v>16</v>
      </c>
      <c r="D205" s="56" t="s">
        <v>3</v>
      </c>
      <c r="E205" s="121">
        <v>12106</v>
      </c>
      <c r="F205" s="58">
        <f t="shared" si="3"/>
        <v>19.793311864282561</v>
      </c>
      <c r="G205" s="122">
        <v>611.62073750000002</v>
      </c>
    </row>
    <row r="206" spans="1:7" x14ac:dyDescent="0.3">
      <c r="A206" s="70">
        <v>45705</v>
      </c>
      <c r="B206" s="67" t="s">
        <v>125</v>
      </c>
      <c r="C206" s="63" t="s">
        <v>7</v>
      </c>
      <c r="D206" s="60" t="s">
        <v>4</v>
      </c>
      <c r="E206" s="124">
        <v>300000</v>
      </c>
      <c r="F206" s="58">
        <f t="shared" si="3"/>
        <v>490.50004619897311</v>
      </c>
      <c r="G206" s="122">
        <v>611.62073750000002</v>
      </c>
    </row>
    <row r="207" spans="1:7" x14ac:dyDescent="0.3">
      <c r="A207" s="70">
        <v>45705</v>
      </c>
      <c r="B207" s="67" t="s">
        <v>126</v>
      </c>
      <c r="C207" s="63" t="s">
        <v>16</v>
      </c>
      <c r="D207" s="60" t="s">
        <v>17</v>
      </c>
      <c r="E207" s="124">
        <v>31845</v>
      </c>
      <c r="F207" s="58">
        <f t="shared" si="3"/>
        <v>52.06657990402099</v>
      </c>
      <c r="G207" s="122">
        <v>611.62073750000002</v>
      </c>
    </row>
    <row r="208" spans="1:7" x14ac:dyDescent="0.3">
      <c r="A208" s="70">
        <v>45705</v>
      </c>
      <c r="B208" s="67" t="s">
        <v>34</v>
      </c>
      <c r="C208" s="63" t="s">
        <v>7</v>
      </c>
      <c r="D208" s="60" t="s">
        <v>4</v>
      </c>
      <c r="E208" s="124">
        <v>5000</v>
      </c>
      <c r="F208" s="58">
        <f t="shared" si="3"/>
        <v>8.1750007699828853</v>
      </c>
      <c r="G208" s="122">
        <v>611.62073750000002</v>
      </c>
    </row>
    <row r="209" spans="1:7" x14ac:dyDescent="0.3">
      <c r="A209" s="70">
        <v>45705</v>
      </c>
      <c r="B209" s="67" t="s">
        <v>34</v>
      </c>
      <c r="C209" s="63" t="s">
        <v>7</v>
      </c>
      <c r="D209" s="60" t="s">
        <v>4</v>
      </c>
      <c r="E209" s="124">
        <v>5000</v>
      </c>
      <c r="F209" s="58">
        <f t="shared" si="3"/>
        <v>8.1750007699828853</v>
      </c>
      <c r="G209" s="122">
        <v>611.62073750000002</v>
      </c>
    </row>
    <row r="210" spans="1:7" x14ac:dyDescent="0.3">
      <c r="A210" s="70">
        <v>45705</v>
      </c>
      <c r="B210" s="65" t="s">
        <v>28</v>
      </c>
      <c r="C210" s="63" t="s">
        <v>8</v>
      </c>
      <c r="D210" s="60" t="s">
        <v>9</v>
      </c>
      <c r="E210" s="124">
        <v>4000</v>
      </c>
      <c r="F210" s="58">
        <f t="shared" si="3"/>
        <v>6.5400006159863082</v>
      </c>
      <c r="G210" s="122">
        <v>611.62073750000002</v>
      </c>
    </row>
    <row r="211" spans="1:7" x14ac:dyDescent="0.3">
      <c r="A211" s="70">
        <v>45705</v>
      </c>
      <c r="B211" s="65" t="s">
        <v>28</v>
      </c>
      <c r="C211" s="63" t="s">
        <v>8</v>
      </c>
      <c r="D211" s="60" t="s">
        <v>3</v>
      </c>
      <c r="E211" s="124">
        <v>4000</v>
      </c>
      <c r="F211" s="58">
        <f t="shared" si="3"/>
        <v>6.5400006159863082</v>
      </c>
      <c r="G211" s="122">
        <v>611.62073750000002</v>
      </c>
    </row>
    <row r="212" spans="1:7" x14ac:dyDescent="0.3">
      <c r="A212" s="70">
        <v>45705</v>
      </c>
      <c r="B212" s="65" t="s">
        <v>28</v>
      </c>
      <c r="C212" s="63" t="s">
        <v>8</v>
      </c>
      <c r="D212" s="60" t="s">
        <v>3</v>
      </c>
      <c r="E212" s="124">
        <v>4000</v>
      </c>
      <c r="F212" s="58">
        <f t="shared" si="3"/>
        <v>6.5400006159863082</v>
      </c>
      <c r="G212" s="122">
        <v>611.62073750000002</v>
      </c>
    </row>
    <row r="213" spans="1:7" x14ac:dyDescent="0.3">
      <c r="A213" s="70">
        <v>45705</v>
      </c>
      <c r="B213" s="65" t="s">
        <v>28</v>
      </c>
      <c r="C213" s="63" t="s">
        <v>8</v>
      </c>
      <c r="D213" s="60" t="s">
        <v>4</v>
      </c>
      <c r="E213" s="124">
        <v>4000</v>
      </c>
      <c r="F213" s="58">
        <f t="shared" si="3"/>
        <v>6.5400006159863082</v>
      </c>
      <c r="G213" s="122">
        <v>611.62073750000002</v>
      </c>
    </row>
    <row r="214" spans="1:7" x14ac:dyDescent="0.3">
      <c r="A214" s="70">
        <v>45705</v>
      </c>
      <c r="B214" s="65" t="s">
        <v>28</v>
      </c>
      <c r="C214" s="63" t="s">
        <v>8</v>
      </c>
      <c r="D214" s="60" t="s">
        <v>4</v>
      </c>
      <c r="E214" s="124">
        <v>4000</v>
      </c>
      <c r="F214" s="58">
        <f t="shared" si="3"/>
        <v>6.5400006159863082</v>
      </c>
      <c r="G214" s="122">
        <v>611.62073750000002</v>
      </c>
    </row>
    <row r="215" spans="1:7" x14ac:dyDescent="0.3">
      <c r="A215" s="70">
        <v>45705</v>
      </c>
      <c r="B215" s="65" t="s">
        <v>28</v>
      </c>
      <c r="C215" s="63" t="s">
        <v>8</v>
      </c>
      <c r="D215" s="60" t="s">
        <v>4</v>
      </c>
      <c r="E215" s="124">
        <v>4000</v>
      </c>
      <c r="F215" s="58">
        <f t="shared" si="3"/>
        <v>6.5400006159863082</v>
      </c>
      <c r="G215" s="122">
        <v>611.62073750000002</v>
      </c>
    </row>
    <row r="216" spans="1:7" x14ac:dyDescent="0.3">
      <c r="A216" s="70">
        <v>45705</v>
      </c>
      <c r="B216" s="65" t="s">
        <v>28</v>
      </c>
      <c r="C216" s="63" t="s">
        <v>8</v>
      </c>
      <c r="D216" s="60" t="s">
        <v>4</v>
      </c>
      <c r="E216" s="124">
        <v>4000</v>
      </c>
      <c r="F216" s="58">
        <f t="shared" si="3"/>
        <v>6.5400006159863082</v>
      </c>
      <c r="G216" s="122">
        <v>611.62073750000002</v>
      </c>
    </row>
    <row r="217" spans="1:7" x14ac:dyDescent="0.3">
      <c r="A217" s="70">
        <v>45705</v>
      </c>
      <c r="B217" s="65" t="s">
        <v>28</v>
      </c>
      <c r="C217" s="63" t="s">
        <v>8</v>
      </c>
      <c r="D217" s="60" t="s">
        <v>4</v>
      </c>
      <c r="E217" s="124">
        <v>4000</v>
      </c>
      <c r="F217" s="58">
        <f t="shared" si="3"/>
        <v>6.5400006159863082</v>
      </c>
      <c r="G217" s="122">
        <v>611.62073750000002</v>
      </c>
    </row>
    <row r="218" spans="1:7" x14ac:dyDescent="0.3">
      <c r="A218" s="70">
        <v>45705</v>
      </c>
      <c r="B218" s="65" t="s">
        <v>28</v>
      </c>
      <c r="C218" s="63" t="s">
        <v>8</v>
      </c>
      <c r="D218" s="60" t="s">
        <v>4</v>
      </c>
      <c r="E218" s="124">
        <v>4000</v>
      </c>
      <c r="F218" s="58">
        <f t="shared" si="3"/>
        <v>6.5400006159863082</v>
      </c>
      <c r="G218" s="122">
        <v>611.62073750000002</v>
      </c>
    </row>
    <row r="219" spans="1:7" x14ac:dyDescent="0.3">
      <c r="A219" s="70">
        <v>45705</v>
      </c>
      <c r="B219" s="71" t="s">
        <v>30</v>
      </c>
      <c r="C219" s="63" t="s">
        <v>14</v>
      </c>
      <c r="D219" s="60" t="s">
        <v>9</v>
      </c>
      <c r="E219" s="125">
        <v>48800</v>
      </c>
      <c r="F219" s="58">
        <f t="shared" si="3"/>
        <v>79.788007515032959</v>
      </c>
      <c r="G219" s="122">
        <v>611.62073750000002</v>
      </c>
    </row>
    <row r="220" spans="1:7" x14ac:dyDescent="0.3">
      <c r="A220" s="70">
        <v>45706</v>
      </c>
      <c r="B220" s="65" t="s">
        <v>34</v>
      </c>
      <c r="C220" s="63" t="s">
        <v>7</v>
      </c>
      <c r="D220" s="60" t="s">
        <v>4</v>
      </c>
      <c r="E220" s="123">
        <v>5000</v>
      </c>
      <c r="F220" s="58">
        <f t="shared" si="3"/>
        <v>8.1750007699828853</v>
      </c>
      <c r="G220" s="122">
        <v>611.62073750000002</v>
      </c>
    </row>
    <row r="221" spans="1:7" x14ac:dyDescent="0.3">
      <c r="A221" s="70">
        <v>45706</v>
      </c>
      <c r="B221" s="65" t="s">
        <v>34</v>
      </c>
      <c r="C221" s="63" t="s">
        <v>7</v>
      </c>
      <c r="D221" s="60" t="s">
        <v>4</v>
      </c>
      <c r="E221" s="123">
        <v>5000</v>
      </c>
      <c r="F221" s="58">
        <f t="shared" si="3"/>
        <v>8.1750007699828853</v>
      </c>
      <c r="G221" s="122">
        <v>611.62073750000002</v>
      </c>
    </row>
    <row r="222" spans="1:7" x14ac:dyDescent="0.3">
      <c r="A222" s="70">
        <v>45706</v>
      </c>
      <c r="B222" s="65" t="s">
        <v>100</v>
      </c>
      <c r="C222" s="63" t="s">
        <v>11</v>
      </c>
      <c r="D222" s="60" t="s">
        <v>9</v>
      </c>
      <c r="E222" s="123">
        <v>52702</v>
      </c>
      <c r="F222" s="58">
        <f t="shared" si="3"/>
        <v>86.167778115927604</v>
      </c>
      <c r="G222" s="122">
        <v>611.62073750000002</v>
      </c>
    </row>
    <row r="223" spans="1:7" x14ac:dyDescent="0.3">
      <c r="A223" s="70">
        <v>45707</v>
      </c>
      <c r="B223" s="65" t="s">
        <v>122</v>
      </c>
      <c r="C223" s="63" t="s">
        <v>11</v>
      </c>
      <c r="D223" s="60" t="s">
        <v>9</v>
      </c>
      <c r="E223" s="123">
        <v>50000</v>
      </c>
      <c r="F223" s="58">
        <f t="shared" si="3"/>
        <v>81.750007699828842</v>
      </c>
      <c r="G223" s="122">
        <v>611.62073750000002</v>
      </c>
    </row>
    <row r="224" spans="1:7" x14ac:dyDescent="0.3">
      <c r="A224" s="70">
        <v>45707</v>
      </c>
      <c r="B224" s="65" t="s">
        <v>127</v>
      </c>
      <c r="C224" s="63" t="s">
        <v>7</v>
      </c>
      <c r="D224" s="60" t="s">
        <v>4</v>
      </c>
      <c r="E224" s="123">
        <v>18600</v>
      </c>
      <c r="F224" s="58">
        <f t="shared" si="3"/>
        <v>30.411002864336332</v>
      </c>
      <c r="G224" s="122">
        <v>611.62073750000002</v>
      </c>
    </row>
    <row r="225" spans="1:7" x14ac:dyDescent="0.3">
      <c r="A225" s="70">
        <v>45708</v>
      </c>
      <c r="B225" s="65" t="s">
        <v>127</v>
      </c>
      <c r="C225" s="63" t="s">
        <v>7</v>
      </c>
      <c r="D225" s="60" t="s">
        <v>4</v>
      </c>
      <c r="E225" s="123">
        <v>18600</v>
      </c>
      <c r="F225" s="58">
        <f t="shared" si="3"/>
        <v>30.411002864336332</v>
      </c>
      <c r="G225" s="122">
        <v>611.62073750000002</v>
      </c>
    </row>
    <row r="226" spans="1:7" x14ac:dyDescent="0.3">
      <c r="A226" s="53">
        <v>45708</v>
      </c>
      <c r="B226" s="73" t="s">
        <v>101</v>
      </c>
      <c r="C226" s="63" t="s">
        <v>22</v>
      </c>
      <c r="D226" s="60" t="s">
        <v>9</v>
      </c>
      <c r="E226" s="74">
        <v>100</v>
      </c>
      <c r="F226" s="58"/>
      <c r="G226" s="122">
        <v>611.62073750000002</v>
      </c>
    </row>
    <row r="227" spans="1:7" x14ac:dyDescent="0.3">
      <c r="A227" s="70">
        <v>45708</v>
      </c>
      <c r="B227" s="65" t="s">
        <v>32</v>
      </c>
      <c r="C227" s="63" t="s">
        <v>99</v>
      </c>
      <c r="D227" s="60" t="s">
        <v>4</v>
      </c>
      <c r="E227" s="123">
        <v>4500</v>
      </c>
      <c r="F227" s="58">
        <f t="shared" si="3"/>
        <v>7.3575006929845959</v>
      </c>
      <c r="G227" s="122">
        <v>611.62073750000002</v>
      </c>
    </row>
    <row r="228" spans="1:7" x14ac:dyDescent="0.3">
      <c r="A228" s="70">
        <v>45708</v>
      </c>
      <c r="B228" s="65" t="s">
        <v>29</v>
      </c>
      <c r="C228" s="63" t="s">
        <v>10</v>
      </c>
      <c r="D228" s="60" t="s">
        <v>9</v>
      </c>
      <c r="E228" s="123">
        <v>200</v>
      </c>
      <c r="F228" s="58">
        <f t="shared" si="3"/>
        <v>0.32700003079931539</v>
      </c>
      <c r="G228" s="122">
        <v>611.62073750000002</v>
      </c>
    </row>
    <row r="229" spans="1:7" x14ac:dyDescent="0.3">
      <c r="A229" s="70">
        <v>45708</v>
      </c>
      <c r="B229" s="65" t="s">
        <v>29</v>
      </c>
      <c r="C229" s="63" t="s">
        <v>10</v>
      </c>
      <c r="D229" s="60" t="s">
        <v>9</v>
      </c>
      <c r="E229" s="123">
        <v>192</v>
      </c>
      <c r="F229" s="58">
        <f t="shared" si="3"/>
        <v>0.31392002956734277</v>
      </c>
      <c r="G229" s="122">
        <v>611.62073750000002</v>
      </c>
    </row>
    <row r="230" spans="1:7" x14ac:dyDescent="0.3">
      <c r="A230" s="70">
        <v>45709</v>
      </c>
      <c r="B230" s="65" t="s">
        <v>32</v>
      </c>
      <c r="C230" s="63" t="s">
        <v>99</v>
      </c>
      <c r="D230" s="60" t="s">
        <v>4</v>
      </c>
      <c r="E230" s="123">
        <v>20000</v>
      </c>
      <c r="F230" s="58">
        <f t="shared" si="3"/>
        <v>32.700003079931541</v>
      </c>
      <c r="G230" s="122">
        <v>611.62073750000002</v>
      </c>
    </row>
    <row r="231" spans="1:7" x14ac:dyDescent="0.3">
      <c r="A231" s="70">
        <v>45709</v>
      </c>
      <c r="B231" s="62" t="s">
        <v>25</v>
      </c>
      <c r="C231" s="63" t="s">
        <v>8</v>
      </c>
      <c r="D231" s="60" t="s">
        <v>4</v>
      </c>
      <c r="E231" s="123">
        <v>2000</v>
      </c>
      <c r="F231" s="58">
        <f t="shared" si="3"/>
        <v>3.2700003079931541</v>
      </c>
      <c r="G231" s="122">
        <v>611.62073750000002</v>
      </c>
    </row>
    <row r="232" spans="1:7" x14ac:dyDescent="0.3">
      <c r="A232" s="70">
        <v>45709</v>
      </c>
      <c r="B232" s="65" t="s">
        <v>34</v>
      </c>
      <c r="C232" s="63" t="s">
        <v>7</v>
      </c>
      <c r="D232" s="60" t="s">
        <v>4</v>
      </c>
      <c r="E232" s="123">
        <v>15000</v>
      </c>
      <c r="F232" s="58">
        <f t="shared" si="3"/>
        <v>24.525002309948654</v>
      </c>
      <c r="G232" s="122">
        <v>611.62073750000002</v>
      </c>
    </row>
    <row r="233" spans="1:7" x14ac:dyDescent="0.3">
      <c r="A233" s="70">
        <v>45709</v>
      </c>
      <c r="B233" s="65" t="s">
        <v>32</v>
      </c>
      <c r="C233" s="63" t="s">
        <v>99</v>
      </c>
      <c r="D233" s="60" t="s">
        <v>4</v>
      </c>
      <c r="E233" s="123">
        <v>2000</v>
      </c>
      <c r="F233" s="58">
        <f t="shared" si="3"/>
        <v>3.2700003079931541</v>
      </c>
      <c r="G233" s="122">
        <v>611.62073750000002</v>
      </c>
    </row>
    <row r="234" spans="1:7" x14ac:dyDescent="0.3">
      <c r="A234" s="70">
        <v>45709</v>
      </c>
      <c r="B234" s="65" t="s">
        <v>29</v>
      </c>
      <c r="C234" s="63" t="s">
        <v>10</v>
      </c>
      <c r="D234" s="60" t="s">
        <v>9</v>
      </c>
      <c r="E234" s="123">
        <v>50</v>
      </c>
      <c r="F234" s="58">
        <f t="shared" si="3"/>
        <v>8.1750007699828847E-2</v>
      </c>
      <c r="G234" s="122">
        <v>611.62073750000002</v>
      </c>
    </row>
    <row r="235" spans="1:7" x14ac:dyDescent="0.3">
      <c r="A235" s="70">
        <v>45709</v>
      </c>
      <c r="B235" s="65" t="s">
        <v>34</v>
      </c>
      <c r="C235" s="63" t="s">
        <v>7</v>
      </c>
      <c r="D235" s="60" t="s">
        <v>2</v>
      </c>
      <c r="E235" s="123">
        <v>5000</v>
      </c>
      <c r="F235" s="58">
        <f t="shared" ref="F235:F300" si="4">E235/G235</f>
        <v>8.1750007699828853</v>
      </c>
      <c r="G235" s="122">
        <v>611.62073750000002</v>
      </c>
    </row>
    <row r="236" spans="1:7" x14ac:dyDescent="0.3">
      <c r="A236" s="70">
        <v>45709</v>
      </c>
      <c r="B236" s="65" t="s">
        <v>34</v>
      </c>
      <c r="C236" s="63" t="s">
        <v>7</v>
      </c>
      <c r="D236" s="60" t="s">
        <v>2</v>
      </c>
      <c r="E236" s="123">
        <v>5000</v>
      </c>
      <c r="F236" s="58">
        <f t="shared" si="4"/>
        <v>8.1750007699828853</v>
      </c>
      <c r="G236" s="122">
        <v>611.62073750000002</v>
      </c>
    </row>
    <row r="237" spans="1:7" x14ac:dyDescent="0.3">
      <c r="A237" s="70">
        <v>45709</v>
      </c>
      <c r="B237" s="65" t="s">
        <v>128</v>
      </c>
      <c r="C237" s="63" t="s">
        <v>13</v>
      </c>
      <c r="D237" s="60" t="s">
        <v>2</v>
      </c>
      <c r="E237" s="123">
        <v>22000</v>
      </c>
      <c r="F237" s="58">
        <f t="shared" si="4"/>
        <v>35.970003387924692</v>
      </c>
      <c r="G237" s="122">
        <v>611.62073750000002</v>
      </c>
    </row>
    <row r="238" spans="1:7" x14ac:dyDescent="0.3">
      <c r="A238" s="70">
        <v>45709</v>
      </c>
      <c r="B238" s="65" t="s">
        <v>129</v>
      </c>
      <c r="C238" s="63" t="s">
        <v>13</v>
      </c>
      <c r="D238" s="60" t="s">
        <v>2</v>
      </c>
      <c r="E238" s="123">
        <v>1000</v>
      </c>
      <c r="F238" s="58">
        <f t="shared" si="4"/>
        <v>1.6350001539965771</v>
      </c>
      <c r="G238" s="122">
        <v>611.62073750000002</v>
      </c>
    </row>
    <row r="239" spans="1:7" x14ac:dyDescent="0.3">
      <c r="A239" s="70">
        <v>45709</v>
      </c>
      <c r="B239" s="65" t="s">
        <v>130</v>
      </c>
      <c r="C239" s="63" t="s">
        <v>15</v>
      </c>
      <c r="D239" s="60" t="s">
        <v>9</v>
      </c>
      <c r="E239" s="123">
        <v>175000</v>
      </c>
      <c r="F239" s="58">
        <f t="shared" si="4"/>
        <v>286.12502694940099</v>
      </c>
      <c r="G239" s="122">
        <v>611.62073750000002</v>
      </c>
    </row>
    <row r="240" spans="1:7" x14ac:dyDescent="0.3">
      <c r="A240" s="70">
        <v>45710</v>
      </c>
      <c r="B240" s="62" t="s">
        <v>131</v>
      </c>
      <c r="C240" s="63" t="s">
        <v>13</v>
      </c>
      <c r="D240" s="60" t="s">
        <v>9</v>
      </c>
      <c r="E240" s="123">
        <v>30000</v>
      </c>
      <c r="F240" s="58">
        <f t="shared" si="4"/>
        <v>49.050004619897308</v>
      </c>
      <c r="G240" s="122">
        <v>611.62073750000002</v>
      </c>
    </row>
    <row r="241" spans="1:7" x14ac:dyDescent="0.3">
      <c r="A241" s="70">
        <v>45710</v>
      </c>
      <c r="B241" s="62" t="s">
        <v>127</v>
      </c>
      <c r="C241" s="63" t="s">
        <v>7</v>
      </c>
      <c r="D241" s="60" t="s">
        <v>2</v>
      </c>
      <c r="E241" s="123">
        <v>70000</v>
      </c>
      <c r="F241" s="58">
        <f t="shared" si="4"/>
        <v>114.45001077976039</v>
      </c>
      <c r="G241" s="122">
        <v>611.62073750000002</v>
      </c>
    </row>
    <row r="242" spans="1:7" x14ac:dyDescent="0.3">
      <c r="A242" s="45">
        <v>45712</v>
      </c>
      <c r="B242" s="54" t="s">
        <v>102</v>
      </c>
      <c r="C242" s="63" t="s">
        <v>22</v>
      </c>
      <c r="D242" s="60"/>
      <c r="E242" s="121">
        <v>500</v>
      </c>
      <c r="F242" s="58">
        <f>E242/G242</f>
        <v>0.81750007699828853</v>
      </c>
      <c r="G242" s="122">
        <v>611.62073750000002</v>
      </c>
    </row>
    <row r="243" spans="1:7" x14ac:dyDescent="0.3">
      <c r="A243" s="70">
        <v>45712</v>
      </c>
      <c r="B243" s="62" t="s">
        <v>103</v>
      </c>
      <c r="C243" s="63" t="s">
        <v>104</v>
      </c>
      <c r="D243" s="60" t="s">
        <v>4</v>
      </c>
      <c r="E243" s="123">
        <v>7775</v>
      </c>
      <c r="F243" s="58">
        <f t="shared" si="4"/>
        <v>12.712126197323386</v>
      </c>
      <c r="G243" s="122">
        <v>611.62073750000002</v>
      </c>
    </row>
    <row r="244" spans="1:7" x14ac:dyDescent="0.3">
      <c r="A244" s="70">
        <v>45712</v>
      </c>
      <c r="B244" s="62" t="s">
        <v>105</v>
      </c>
      <c r="C244" s="63" t="s">
        <v>104</v>
      </c>
      <c r="D244" s="60" t="s">
        <v>4</v>
      </c>
      <c r="E244" s="123">
        <v>6000</v>
      </c>
      <c r="F244" s="58">
        <f t="shared" si="4"/>
        <v>9.8100009239794623</v>
      </c>
      <c r="G244" s="122">
        <v>611.62073750000002</v>
      </c>
    </row>
    <row r="245" spans="1:7" x14ac:dyDescent="0.3">
      <c r="A245" s="70">
        <v>45712</v>
      </c>
      <c r="B245" s="62" t="s">
        <v>28</v>
      </c>
      <c r="C245" s="63" t="s">
        <v>8</v>
      </c>
      <c r="D245" s="60" t="s">
        <v>9</v>
      </c>
      <c r="E245" s="123">
        <v>4000</v>
      </c>
      <c r="F245" s="58">
        <f t="shared" si="4"/>
        <v>6.5400006159863082</v>
      </c>
      <c r="G245" s="122">
        <v>611.62073750000002</v>
      </c>
    </row>
    <row r="246" spans="1:7" x14ac:dyDescent="0.3">
      <c r="A246" s="70">
        <v>45712</v>
      </c>
      <c r="B246" s="62" t="s">
        <v>28</v>
      </c>
      <c r="C246" s="63" t="s">
        <v>8</v>
      </c>
      <c r="D246" s="60" t="s">
        <v>3</v>
      </c>
      <c r="E246" s="123">
        <v>4000</v>
      </c>
      <c r="F246" s="58">
        <f t="shared" si="4"/>
        <v>6.5400006159863082</v>
      </c>
      <c r="G246" s="122">
        <v>611.62073750000002</v>
      </c>
    </row>
    <row r="247" spans="1:7" x14ac:dyDescent="0.3">
      <c r="A247" s="70">
        <v>45712</v>
      </c>
      <c r="B247" s="62" t="s">
        <v>28</v>
      </c>
      <c r="C247" s="63" t="s">
        <v>8</v>
      </c>
      <c r="D247" s="60" t="s">
        <v>3</v>
      </c>
      <c r="E247" s="123">
        <v>4000</v>
      </c>
      <c r="F247" s="58">
        <f t="shared" si="4"/>
        <v>6.5400006159863082</v>
      </c>
      <c r="G247" s="122">
        <v>611.62073750000002</v>
      </c>
    </row>
    <row r="248" spans="1:7" x14ac:dyDescent="0.3">
      <c r="A248" s="70">
        <v>45712</v>
      </c>
      <c r="B248" s="62" t="s">
        <v>28</v>
      </c>
      <c r="C248" s="63" t="s">
        <v>8</v>
      </c>
      <c r="D248" s="60" t="s">
        <v>4</v>
      </c>
      <c r="E248" s="123">
        <v>4000</v>
      </c>
      <c r="F248" s="58">
        <f t="shared" si="4"/>
        <v>6.5400006159863082</v>
      </c>
      <c r="G248" s="122">
        <v>611.62073750000002</v>
      </c>
    </row>
    <row r="249" spans="1:7" x14ac:dyDescent="0.3">
      <c r="A249" s="70">
        <v>45712</v>
      </c>
      <c r="B249" s="62" t="s">
        <v>28</v>
      </c>
      <c r="C249" s="63" t="s">
        <v>8</v>
      </c>
      <c r="D249" s="60" t="s">
        <v>4</v>
      </c>
      <c r="E249" s="123">
        <v>4000</v>
      </c>
      <c r="F249" s="58">
        <f t="shared" si="4"/>
        <v>6.5400006159863082</v>
      </c>
      <c r="G249" s="122">
        <v>611.62073750000002</v>
      </c>
    </row>
    <row r="250" spans="1:7" x14ac:dyDescent="0.3">
      <c r="A250" s="70">
        <v>45712</v>
      </c>
      <c r="B250" s="62" t="s">
        <v>28</v>
      </c>
      <c r="C250" s="63" t="s">
        <v>8</v>
      </c>
      <c r="D250" s="60" t="s">
        <v>4</v>
      </c>
      <c r="E250" s="123">
        <v>4000</v>
      </c>
      <c r="F250" s="58">
        <f t="shared" si="4"/>
        <v>6.5400006159863082</v>
      </c>
      <c r="G250" s="122">
        <v>611.62073750000002</v>
      </c>
    </row>
    <row r="251" spans="1:7" x14ac:dyDescent="0.3">
      <c r="A251" s="70">
        <v>45712</v>
      </c>
      <c r="B251" s="62" t="s">
        <v>28</v>
      </c>
      <c r="C251" s="63" t="s">
        <v>8</v>
      </c>
      <c r="D251" s="60" t="s">
        <v>4</v>
      </c>
      <c r="E251" s="123">
        <v>4000</v>
      </c>
      <c r="F251" s="58">
        <f t="shared" si="4"/>
        <v>6.5400006159863082</v>
      </c>
      <c r="G251" s="122">
        <v>611.62073750000002</v>
      </c>
    </row>
    <row r="252" spans="1:7" x14ac:dyDescent="0.3">
      <c r="A252" s="70">
        <v>45712</v>
      </c>
      <c r="B252" s="62" t="s">
        <v>28</v>
      </c>
      <c r="C252" s="63" t="s">
        <v>8</v>
      </c>
      <c r="D252" s="60" t="s">
        <v>4</v>
      </c>
      <c r="E252" s="123">
        <v>4000</v>
      </c>
      <c r="F252" s="58">
        <f t="shared" si="4"/>
        <v>6.5400006159863082</v>
      </c>
      <c r="G252" s="122">
        <v>611.62073750000002</v>
      </c>
    </row>
    <row r="253" spans="1:7" x14ac:dyDescent="0.3">
      <c r="A253" s="70">
        <v>45712</v>
      </c>
      <c r="B253" s="62" t="s">
        <v>28</v>
      </c>
      <c r="C253" s="63" t="s">
        <v>8</v>
      </c>
      <c r="D253" s="60" t="s">
        <v>4</v>
      </c>
      <c r="E253" s="123">
        <v>4000</v>
      </c>
      <c r="F253" s="58">
        <f t="shared" si="4"/>
        <v>6.5400006159863082</v>
      </c>
      <c r="G253" s="122">
        <v>611.62073750000002</v>
      </c>
    </row>
    <row r="254" spans="1:7" x14ac:dyDescent="0.3">
      <c r="A254" s="77">
        <v>45712</v>
      </c>
      <c r="B254" s="76" t="s">
        <v>132</v>
      </c>
      <c r="C254" s="63" t="s">
        <v>13</v>
      </c>
      <c r="D254" s="60" t="s">
        <v>106</v>
      </c>
      <c r="E254" s="126">
        <v>120000</v>
      </c>
      <c r="F254" s="58">
        <f t="shared" si="4"/>
        <v>196.20001847958923</v>
      </c>
      <c r="G254" s="122">
        <v>611.62073750000002</v>
      </c>
    </row>
    <row r="255" spans="1:7" x14ac:dyDescent="0.3">
      <c r="A255" s="77">
        <v>45712</v>
      </c>
      <c r="B255" s="76" t="s">
        <v>133</v>
      </c>
      <c r="C255" s="63" t="s">
        <v>8</v>
      </c>
      <c r="D255" s="60" t="s">
        <v>106</v>
      </c>
      <c r="E255" s="126">
        <v>20000</v>
      </c>
      <c r="F255" s="58">
        <f t="shared" si="4"/>
        <v>32.700003079931541</v>
      </c>
      <c r="G255" s="122">
        <v>611.62073750000002</v>
      </c>
    </row>
    <row r="256" spans="1:7" x14ac:dyDescent="0.3">
      <c r="A256" s="77">
        <v>45712</v>
      </c>
      <c r="B256" s="79" t="s">
        <v>134</v>
      </c>
      <c r="C256" s="63" t="s">
        <v>7</v>
      </c>
      <c r="D256" s="60" t="s">
        <v>106</v>
      </c>
      <c r="E256" s="126">
        <v>20000</v>
      </c>
      <c r="F256" s="58">
        <f t="shared" si="4"/>
        <v>32.700003079931541</v>
      </c>
      <c r="G256" s="122">
        <v>611.62073750000002</v>
      </c>
    </row>
    <row r="257" spans="1:7" x14ac:dyDescent="0.3">
      <c r="A257" s="77">
        <v>45712</v>
      </c>
      <c r="B257" s="79" t="s">
        <v>134</v>
      </c>
      <c r="C257" s="63" t="s">
        <v>7</v>
      </c>
      <c r="D257" s="60" t="s">
        <v>106</v>
      </c>
      <c r="E257" s="126">
        <v>40000</v>
      </c>
      <c r="F257" s="58">
        <f t="shared" si="4"/>
        <v>65.400006159863082</v>
      </c>
      <c r="G257" s="122">
        <v>611.62073750000002</v>
      </c>
    </row>
    <row r="258" spans="1:7" x14ac:dyDescent="0.3">
      <c r="A258" s="77">
        <v>45712</v>
      </c>
      <c r="B258" s="79" t="s">
        <v>134</v>
      </c>
      <c r="C258" s="63" t="s">
        <v>7</v>
      </c>
      <c r="D258" s="60" t="s">
        <v>106</v>
      </c>
      <c r="E258" s="126">
        <v>40000</v>
      </c>
      <c r="F258" s="58">
        <f t="shared" si="4"/>
        <v>65.400006159863082</v>
      </c>
      <c r="G258" s="122">
        <v>611.62073750000002</v>
      </c>
    </row>
    <row r="259" spans="1:7" x14ac:dyDescent="0.3">
      <c r="A259" s="77">
        <v>45712</v>
      </c>
      <c r="B259" s="79" t="s">
        <v>134</v>
      </c>
      <c r="C259" s="63" t="s">
        <v>7</v>
      </c>
      <c r="D259" s="60" t="s">
        <v>106</v>
      </c>
      <c r="E259" s="126">
        <v>25000</v>
      </c>
      <c r="F259" s="58">
        <f t="shared" si="4"/>
        <v>40.875003849914421</v>
      </c>
      <c r="G259" s="122">
        <v>611.62073750000002</v>
      </c>
    </row>
    <row r="260" spans="1:7" x14ac:dyDescent="0.3">
      <c r="A260" s="77">
        <v>45713</v>
      </c>
      <c r="B260" s="79" t="s">
        <v>134</v>
      </c>
      <c r="C260" s="63" t="s">
        <v>7</v>
      </c>
      <c r="D260" s="60" t="s">
        <v>106</v>
      </c>
      <c r="E260" s="126">
        <v>20000</v>
      </c>
      <c r="F260" s="58">
        <f t="shared" si="4"/>
        <v>32.700003079931541</v>
      </c>
      <c r="G260" s="122">
        <v>611.62073750000002</v>
      </c>
    </row>
    <row r="261" spans="1:7" x14ac:dyDescent="0.3">
      <c r="A261" s="77">
        <v>45713</v>
      </c>
      <c r="B261" s="76" t="s">
        <v>135</v>
      </c>
      <c r="C261" s="63" t="s">
        <v>13</v>
      </c>
      <c r="D261" s="60" t="s">
        <v>106</v>
      </c>
      <c r="E261" s="126">
        <v>50000</v>
      </c>
      <c r="F261" s="58">
        <f t="shared" si="4"/>
        <v>81.750007699828842</v>
      </c>
      <c r="G261" s="122">
        <v>611.62073750000002</v>
      </c>
    </row>
    <row r="262" spans="1:7" x14ac:dyDescent="0.3">
      <c r="A262" s="77">
        <v>45713</v>
      </c>
      <c r="B262" s="76" t="s">
        <v>135</v>
      </c>
      <c r="C262" s="63" t="s">
        <v>13</v>
      </c>
      <c r="D262" s="60" t="s">
        <v>106</v>
      </c>
      <c r="E262" s="126">
        <v>40000</v>
      </c>
      <c r="F262" s="58">
        <f t="shared" si="4"/>
        <v>65.400006159863082</v>
      </c>
      <c r="G262" s="122">
        <v>611.62073750000002</v>
      </c>
    </row>
    <row r="263" spans="1:7" x14ac:dyDescent="0.3">
      <c r="A263" s="77">
        <v>45713</v>
      </c>
      <c r="B263" s="76" t="s">
        <v>136</v>
      </c>
      <c r="C263" s="63" t="s">
        <v>13</v>
      </c>
      <c r="D263" s="60" t="s">
        <v>106</v>
      </c>
      <c r="E263" s="126">
        <v>55000</v>
      </c>
      <c r="F263" s="58">
        <f t="shared" si="4"/>
        <v>89.925008469811729</v>
      </c>
      <c r="G263" s="122">
        <v>611.62073750000002</v>
      </c>
    </row>
    <row r="264" spans="1:7" x14ac:dyDescent="0.3">
      <c r="A264" s="77">
        <v>45713</v>
      </c>
      <c r="B264" s="76" t="s">
        <v>137</v>
      </c>
      <c r="C264" s="63" t="s">
        <v>13</v>
      </c>
      <c r="D264" s="60" t="s">
        <v>106</v>
      </c>
      <c r="E264" s="126">
        <v>120000</v>
      </c>
      <c r="F264" s="58">
        <f t="shared" si="4"/>
        <v>196.20001847958923</v>
      </c>
      <c r="G264" s="122">
        <v>611.62073750000002</v>
      </c>
    </row>
    <row r="265" spans="1:7" x14ac:dyDescent="0.3">
      <c r="A265" s="77">
        <v>45713</v>
      </c>
      <c r="B265" s="76" t="s">
        <v>138</v>
      </c>
      <c r="C265" s="63" t="s">
        <v>13</v>
      </c>
      <c r="D265" s="60" t="s">
        <v>106</v>
      </c>
      <c r="E265" s="126">
        <v>4500</v>
      </c>
      <c r="F265" s="58">
        <f t="shared" si="4"/>
        <v>7.3575006929845959</v>
      </c>
      <c r="G265" s="122">
        <v>611.62073750000002</v>
      </c>
    </row>
    <row r="266" spans="1:7" x14ac:dyDescent="0.3">
      <c r="A266" s="77">
        <v>45713</v>
      </c>
      <c r="B266" s="76" t="s">
        <v>135</v>
      </c>
      <c r="C266" s="63" t="s">
        <v>13</v>
      </c>
      <c r="D266" s="60" t="s">
        <v>106</v>
      </c>
      <c r="E266" s="126">
        <v>27000</v>
      </c>
      <c r="F266" s="58">
        <f t="shared" si="4"/>
        <v>44.145004157907579</v>
      </c>
      <c r="G266" s="122">
        <v>611.62073750000002</v>
      </c>
    </row>
    <row r="267" spans="1:7" x14ac:dyDescent="0.3">
      <c r="A267" s="77">
        <v>45713</v>
      </c>
      <c r="B267" s="76" t="s">
        <v>139</v>
      </c>
      <c r="C267" s="63" t="s">
        <v>13</v>
      </c>
      <c r="D267" s="60" t="s">
        <v>106</v>
      </c>
      <c r="E267" s="126">
        <v>70000</v>
      </c>
      <c r="F267" s="58">
        <f t="shared" si="4"/>
        <v>114.45001077976039</v>
      </c>
      <c r="G267" s="122">
        <v>611.62073750000002</v>
      </c>
    </row>
    <row r="268" spans="1:7" x14ac:dyDescent="0.3">
      <c r="A268" s="77">
        <v>45713</v>
      </c>
      <c r="B268" s="76" t="s">
        <v>139</v>
      </c>
      <c r="C268" s="63" t="s">
        <v>13</v>
      </c>
      <c r="D268" s="60" t="s">
        <v>106</v>
      </c>
      <c r="E268" s="126">
        <v>42000</v>
      </c>
      <c r="F268" s="58">
        <f t="shared" si="4"/>
        <v>68.670006467856226</v>
      </c>
      <c r="G268" s="122">
        <v>611.62073750000002</v>
      </c>
    </row>
    <row r="269" spans="1:7" x14ac:dyDescent="0.3">
      <c r="A269" s="77">
        <v>45713</v>
      </c>
      <c r="B269" s="79" t="s">
        <v>140</v>
      </c>
      <c r="C269" s="63" t="s">
        <v>7</v>
      </c>
      <c r="D269" s="60" t="s">
        <v>106</v>
      </c>
      <c r="E269" s="126">
        <v>25000</v>
      </c>
      <c r="F269" s="58">
        <f t="shared" si="4"/>
        <v>40.875003849914421</v>
      </c>
      <c r="G269" s="122">
        <v>611.62073750000002</v>
      </c>
    </row>
    <row r="270" spans="1:7" x14ac:dyDescent="0.3">
      <c r="A270" s="77">
        <v>45713</v>
      </c>
      <c r="B270" s="79" t="s">
        <v>140</v>
      </c>
      <c r="C270" s="63" t="s">
        <v>7</v>
      </c>
      <c r="D270" s="60" t="s">
        <v>106</v>
      </c>
      <c r="E270" s="126">
        <v>15000</v>
      </c>
      <c r="F270" s="58">
        <f t="shared" si="4"/>
        <v>24.525002309948654</v>
      </c>
      <c r="G270" s="122">
        <v>611.62073750000002</v>
      </c>
    </row>
    <row r="271" spans="1:7" x14ac:dyDescent="0.3">
      <c r="A271" s="77">
        <v>45713</v>
      </c>
      <c r="B271" s="79" t="s">
        <v>140</v>
      </c>
      <c r="C271" s="63" t="s">
        <v>7</v>
      </c>
      <c r="D271" s="60" t="s">
        <v>106</v>
      </c>
      <c r="E271" s="126">
        <v>15000</v>
      </c>
      <c r="F271" s="58">
        <f t="shared" si="4"/>
        <v>24.525002309948654</v>
      </c>
      <c r="G271" s="122">
        <v>611.62073750000002</v>
      </c>
    </row>
    <row r="272" spans="1:7" x14ac:dyDescent="0.3">
      <c r="A272" s="77">
        <v>45713</v>
      </c>
      <c r="B272" s="76" t="s">
        <v>141</v>
      </c>
      <c r="C272" s="63" t="s">
        <v>13</v>
      </c>
      <c r="D272" s="60" t="s">
        <v>106</v>
      </c>
      <c r="E272" s="126">
        <v>4500</v>
      </c>
      <c r="F272" s="58">
        <f t="shared" si="4"/>
        <v>7.3575006929845959</v>
      </c>
      <c r="G272" s="122">
        <v>611.62073750000002</v>
      </c>
    </row>
    <row r="273" spans="1:7" x14ac:dyDescent="0.3">
      <c r="A273" s="77">
        <v>45713</v>
      </c>
      <c r="B273" s="79" t="s">
        <v>142</v>
      </c>
      <c r="C273" s="63" t="s">
        <v>7</v>
      </c>
      <c r="D273" s="60" t="s">
        <v>106</v>
      </c>
      <c r="E273" s="126">
        <v>16000</v>
      </c>
      <c r="F273" s="58">
        <f t="shared" si="4"/>
        <v>26.160002463945233</v>
      </c>
      <c r="G273" s="122">
        <v>611.62073750000002</v>
      </c>
    </row>
    <row r="274" spans="1:7" x14ac:dyDescent="0.3">
      <c r="A274" s="77">
        <v>45713</v>
      </c>
      <c r="B274" s="76" t="s">
        <v>141</v>
      </c>
      <c r="C274" s="63" t="s">
        <v>7</v>
      </c>
      <c r="D274" s="60" t="s">
        <v>106</v>
      </c>
      <c r="E274" s="126">
        <v>2500</v>
      </c>
      <c r="F274" s="58">
        <f t="shared" si="4"/>
        <v>4.0875003849914426</v>
      </c>
      <c r="G274" s="122">
        <v>611.62073750000002</v>
      </c>
    </row>
    <row r="275" spans="1:7" x14ac:dyDescent="0.3">
      <c r="A275" s="77">
        <v>45713</v>
      </c>
      <c r="B275" s="76" t="s">
        <v>141</v>
      </c>
      <c r="C275" s="63" t="s">
        <v>7</v>
      </c>
      <c r="D275" s="60" t="s">
        <v>106</v>
      </c>
      <c r="E275" s="126">
        <v>3500</v>
      </c>
      <c r="F275" s="58">
        <f t="shared" si="4"/>
        <v>5.7225005389880197</v>
      </c>
      <c r="G275" s="122">
        <v>611.62073750000002</v>
      </c>
    </row>
    <row r="276" spans="1:7" x14ac:dyDescent="0.3">
      <c r="A276" s="70">
        <v>45713</v>
      </c>
      <c r="B276" s="65" t="s">
        <v>143</v>
      </c>
      <c r="C276" s="63" t="s">
        <v>7</v>
      </c>
      <c r="D276" s="60" t="s">
        <v>106</v>
      </c>
      <c r="E276" s="123">
        <v>60000</v>
      </c>
      <c r="F276" s="58">
        <f t="shared" si="4"/>
        <v>98.100009239794616</v>
      </c>
      <c r="G276" s="122">
        <v>611.62073750000002</v>
      </c>
    </row>
    <row r="277" spans="1:7" x14ac:dyDescent="0.3">
      <c r="A277" s="70">
        <v>45713</v>
      </c>
      <c r="B277" s="65" t="s">
        <v>29</v>
      </c>
      <c r="C277" s="63" t="s">
        <v>10</v>
      </c>
      <c r="D277" s="60" t="s">
        <v>9</v>
      </c>
      <c r="E277" s="123">
        <v>385</v>
      </c>
      <c r="F277" s="58">
        <f t="shared" si="4"/>
        <v>0.62947505928868208</v>
      </c>
      <c r="G277" s="122">
        <v>611.62073750000002</v>
      </c>
    </row>
    <row r="278" spans="1:7" x14ac:dyDescent="0.3">
      <c r="A278" s="77">
        <v>45714</v>
      </c>
      <c r="B278" s="79" t="s">
        <v>140</v>
      </c>
      <c r="C278" s="63" t="s">
        <v>7</v>
      </c>
      <c r="D278" s="60" t="s">
        <v>106</v>
      </c>
      <c r="E278" s="126">
        <v>10000</v>
      </c>
      <c r="F278" s="58">
        <f t="shared" si="4"/>
        <v>16.350001539965771</v>
      </c>
      <c r="G278" s="122">
        <v>611.62073750000002</v>
      </c>
    </row>
    <row r="279" spans="1:7" x14ac:dyDescent="0.3">
      <c r="A279" s="77">
        <v>45714</v>
      </c>
      <c r="B279" s="79" t="s">
        <v>144</v>
      </c>
      <c r="C279" s="63" t="s">
        <v>7</v>
      </c>
      <c r="D279" s="60" t="s">
        <v>106</v>
      </c>
      <c r="E279" s="126">
        <v>22000</v>
      </c>
      <c r="F279" s="58">
        <f t="shared" si="4"/>
        <v>35.970003387924692</v>
      </c>
      <c r="G279" s="122">
        <v>611.62073750000002</v>
      </c>
    </row>
    <row r="280" spans="1:7" x14ac:dyDescent="0.3">
      <c r="A280" s="77">
        <v>45714</v>
      </c>
      <c r="B280" s="79" t="s">
        <v>140</v>
      </c>
      <c r="C280" s="63" t="s">
        <v>7</v>
      </c>
      <c r="D280" s="60" t="s">
        <v>106</v>
      </c>
      <c r="E280" s="126">
        <v>10000</v>
      </c>
      <c r="F280" s="58">
        <f t="shared" si="4"/>
        <v>16.350001539965771</v>
      </c>
      <c r="G280" s="122">
        <v>611.62073750000002</v>
      </c>
    </row>
    <row r="281" spans="1:7" x14ac:dyDescent="0.3">
      <c r="A281" s="77">
        <v>45714</v>
      </c>
      <c r="B281" s="76" t="s">
        <v>32</v>
      </c>
      <c r="C281" s="63" t="s">
        <v>99</v>
      </c>
      <c r="D281" s="60" t="s">
        <v>106</v>
      </c>
      <c r="E281" s="126">
        <v>7000</v>
      </c>
      <c r="F281" s="58">
        <f t="shared" si="4"/>
        <v>11.445001077976039</v>
      </c>
      <c r="G281" s="122">
        <v>611.62073750000002</v>
      </c>
    </row>
    <row r="282" spans="1:7" x14ac:dyDescent="0.3">
      <c r="A282" s="77">
        <v>45714</v>
      </c>
      <c r="B282" s="79" t="s">
        <v>140</v>
      </c>
      <c r="C282" s="63" t="s">
        <v>7</v>
      </c>
      <c r="D282" s="60" t="s">
        <v>106</v>
      </c>
      <c r="E282" s="126">
        <v>10000</v>
      </c>
      <c r="F282" s="58">
        <f t="shared" si="4"/>
        <v>16.350001539965771</v>
      </c>
      <c r="G282" s="122">
        <v>611.62073750000002</v>
      </c>
    </row>
    <row r="283" spans="1:7" x14ac:dyDescent="0.3">
      <c r="A283" s="53">
        <v>45714</v>
      </c>
      <c r="B283" s="80" t="s">
        <v>107</v>
      </c>
      <c r="C283" s="63" t="s">
        <v>108</v>
      </c>
      <c r="D283" s="60" t="s">
        <v>9</v>
      </c>
      <c r="E283" s="121">
        <v>176073.3786312</v>
      </c>
      <c r="F283" s="58">
        <f t="shared" si="4"/>
        <v>287.88000117670958</v>
      </c>
      <c r="G283" s="122">
        <v>611.62073750000002</v>
      </c>
    </row>
    <row r="284" spans="1:7" x14ac:dyDescent="0.3">
      <c r="A284" s="53">
        <v>45714</v>
      </c>
      <c r="B284" s="80" t="s">
        <v>109</v>
      </c>
      <c r="C284" s="63" t="s">
        <v>22</v>
      </c>
      <c r="D284" s="60" t="s">
        <v>9</v>
      </c>
      <c r="E284" s="121">
        <v>22669.621368799999</v>
      </c>
      <c r="F284" s="58">
        <f t="shared" si="4"/>
        <v>37.064834429032089</v>
      </c>
      <c r="G284" s="122">
        <v>611.62073750000002</v>
      </c>
    </row>
    <row r="285" spans="1:7" x14ac:dyDescent="0.3">
      <c r="A285" s="45">
        <v>45715</v>
      </c>
      <c r="B285" s="80" t="s">
        <v>110</v>
      </c>
      <c r="C285" s="63" t="s">
        <v>22</v>
      </c>
      <c r="D285" s="60" t="s">
        <v>9</v>
      </c>
      <c r="E285" s="121">
        <v>3488</v>
      </c>
      <c r="F285" s="58">
        <f>E285/G285</f>
        <v>5.7028805371400608</v>
      </c>
      <c r="G285" s="122">
        <v>611.62073750000002</v>
      </c>
    </row>
    <row r="286" spans="1:7" x14ac:dyDescent="0.3">
      <c r="A286" s="53">
        <v>45715</v>
      </c>
      <c r="B286" s="54" t="s">
        <v>58</v>
      </c>
      <c r="C286" s="63" t="s">
        <v>22</v>
      </c>
      <c r="D286" s="60" t="s">
        <v>9</v>
      </c>
      <c r="E286" s="127">
        <v>11700</v>
      </c>
      <c r="F286" s="58">
        <f t="shared" si="4"/>
        <v>19.12950180175995</v>
      </c>
      <c r="G286" s="122">
        <v>611.62073750000002</v>
      </c>
    </row>
    <row r="287" spans="1:7" x14ac:dyDescent="0.3">
      <c r="A287" s="77">
        <v>45715</v>
      </c>
      <c r="B287" s="76" t="s">
        <v>32</v>
      </c>
      <c r="C287" s="63" t="s">
        <v>99</v>
      </c>
      <c r="D287" s="60" t="s">
        <v>106</v>
      </c>
      <c r="E287" s="126">
        <v>10000</v>
      </c>
      <c r="F287" s="58">
        <f t="shared" si="4"/>
        <v>16.350001539965771</v>
      </c>
      <c r="G287" s="122">
        <v>611.62073750000002</v>
      </c>
    </row>
    <row r="288" spans="1:7" x14ac:dyDescent="0.3">
      <c r="A288" s="77">
        <v>45715</v>
      </c>
      <c r="B288" s="79" t="s">
        <v>145</v>
      </c>
      <c r="C288" s="63" t="s">
        <v>7</v>
      </c>
      <c r="D288" s="60" t="s">
        <v>106</v>
      </c>
      <c r="E288" s="126">
        <v>20000</v>
      </c>
      <c r="F288" s="58">
        <f t="shared" si="4"/>
        <v>32.700003079931541</v>
      </c>
      <c r="G288" s="122">
        <v>611.62073750000002</v>
      </c>
    </row>
    <row r="289" spans="1:7" x14ac:dyDescent="0.3">
      <c r="A289" s="77">
        <v>45715</v>
      </c>
      <c r="B289" s="76" t="s">
        <v>135</v>
      </c>
      <c r="C289" s="63" t="s">
        <v>13</v>
      </c>
      <c r="D289" s="60" t="s">
        <v>106</v>
      </c>
      <c r="E289" s="126">
        <v>35000</v>
      </c>
      <c r="F289" s="58">
        <f t="shared" si="4"/>
        <v>57.225005389880195</v>
      </c>
      <c r="G289" s="122">
        <v>611.62073750000002</v>
      </c>
    </row>
    <row r="290" spans="1:7" x14ac:dyDescent="0.3">
      <c r="A290" s="77">
        <v>45715</v>
      </c>
      <c r="B290" s="76" t="s">
        <v>146</v>
      </c>
      <c r="C290" s="63" t="s">
        <v>111</v>
      </c>
      <c r="D290" s="60" t="s">
        <v>106</v>
      </c>
      <c r="E290" s="126">
        <v>48000</v>
      </c>
      <c r="F290" s="58">
        <f t="shared" si="4"/>
        <v>78.480007391835699</v>
      </c>
      <c r="G290" s="122">
        <v>611.62073750000002</v>
      </c>
    </row>
    <row r="291" spans="1:7" x14ac:dyDescent="0.3">
      <c r="A291" s="77">
        <v>45715</v>
      </c>
      <c r="B291" s="79" t="s">
        <v>34</v>
      </c>
      <c r="C291" s="63" t="s">
        <v>7</v>
      </c>
      <c r="D291" s="60" t="s">
        <v>106</v>
      </c>
      <c r="E291" s="126">
        <v>5000</v>
      </c>
      <c r="F291" s="58">
        <f t="shared" si="4"/>
        <v>8.1750007699828853</v>
      </c>
      <c r="G291" s="122">
        <v>611.62073750000002</v>
      </c>
    </row>
    <row r="292" spans="1:7" x14ac:dyDescent="0.3">
      <c r="A292" s="77">
        <v>45715</v>
      </c>
      <c r="B292" s="76" t="s">
        <v>147</v>
      </c>
      <c r="C292" s="63" t="s">
        <v>111</v>
      </c>
      <c r="D292" s="60" t="s">
        <v>106</v>
      </c>
      <c r="E292" s="126">
        <v>2000</v>
      </c>
      <c r="F292" s="58">
        <f t="shared" si="4"/>
        <v>3.2700003079931541</v>
      </c>
      <c r="G292" s="122">
        <v>611.62073750000002</v>
      </c>
    </row>
    <row r="293" spans="1:7" x14ac:dyDescent="0.3">
      <c r="A293" s="77">
        <v>45715</v>
      </c>
      <c r="B293" s="60" t="s">
        <v>141</v>
      </c>
      <c r="C293" s="63" t="s">
        <v>13</v>
      </c>
      <c r="D293" s="60" t="s">
        <v>106</v>
      </c>
      <c r="E293" s="126">
        <v>3500</v>
      </c>
      <c r="F293" s="58">
        <f t="shared" si="4"/>
        <v>5.7225005389880197</v>
      </c>
      <c r="G293" s="122">
        <v>611.62073750000002</v>
      </c>
    </row>
    <row r="294" spans="1:7" x14ac:dyDescent="0.3">
      <c r="A294" s="77">
        <v>45715</v>
      </c>
      <c r="B294" s="60" t="s">
        <v>148</v>
      </c>
      <c r="C294" s="63" t="s">
        <v>7</v>
      </c>
      <c r="D294" s="60" t="s">
        <v>106</v>
      </c>
      <c r="E294" s="126">
        <v>300</v>
      </c>
      <c r="F294" s="58">
        <f t="shared" si="4"/>
        <v>0.49050004619897308</v>
      </c>
      <c r="G294" s="122">
        <v>611.62073750000002</v>
      </c>
    </row>
    <row r="295" spans="1:7" x14ac:dyDescent="0.3">
      <c r="A295" s="77">
        <v>45715</v>
      </c>
      <c r="B295" s="82" t="s">
        <v>149</v>
      </c>
      <c r="C295" s="63" t="s">
        <v>7</v>
      </c>
      <c r="D295" s="60" t="s">
        <v>106</v>
      </c>
      <c r="E295" s="126">
        <v>4200</v>
      </c>
      <c r="F295" s="58">
        <f t="shared" si="4"/>
        <v>6.8670006467856233</v>
      </c>
      <c r="G295" s="122">
        <v>611.62073750000002</v>
      </c>
    </row>
    <row r="296" spans="1:7" x14ac:dyDescent="0.3">
      <c r="A296" s="77">
        <v>45715</v>
      </c>
      <c r="B296" s="60" t="s">
        <v>150</v>
      </c>
      <c r="C296" s="63" t="s">
        <v>7</v>
      </c>
      <c r="D296" s="60" t="s">
        <v>106</v>
      </c>
      <c r="E296" s="125">
        <v>1500</v>
      </c>
      <c r="F296" s="58">
        <f t="shared" si="4"/>
        <v>2.4525002309948656</v>
      </c>
      <c r="G296" s="122">
        <v>611.62073750000002</v>
      </c>
    </row>
    <row r="297" spans="1:7" x14ac:dyDescent="0.3">
      <c r="A297" s="77">
        <v>45715</v>
      </c>
      <c r="B297" s="60" t="s">
        <v>113</v>
      </c>
      <c r="C297" s="63" t="s">
        <v>7</v>
      </c>
      <c r="D297" s="60" t="s">
        <v>106</v>
      </c>
      <c r="E297" s="125">
        <v>2500</v>
      </c>
      <c r="F297" s="58">
        <f t="shared" si="4"/>
        <v>4.0875003849914426</v>
      </c>
      <c r="G297" s="122">
        <v>611.62073750000002</v>
      </c>
    </row>
    <row r="298" spans="1:7" x14ac:dyDescent="0.3">
      <c r="A298" s="70">
        <v>45715</v>
      </c>
      <c r="B298" s="65" t="s">
        <v>144</v>
      </c>
      <c r="C298" s="63" t="s">
        <v>7</v>
      </c>
      <c r="D298" s="60" t="s">
        <v>106</v>
      </c>
      <c r="E298" s="123">
        <v>70000</v>
      </c>
      <c r="F298" s="58">
        <f t="shared" si="4"/>
        <v>114.45001077976039</v>
      </c>
      <c r="G298" s="122">
        <v>611.62073750000002</v>
      </c>
    </row>
    <row r="299" spans="1:7" x14ac:dyDescent="0.3">
      <c r="A299" s="70">
        <v>45715</v>
      </c>
      <c r="B299" s="65" t="s">
        <v>29</v>
      </c>
      <c r="C299" s="63" t="s">
        <v>10</v>
      </c>
      <c r="D299" s="60" t="s">
        <v>9</v>
      </c>
      <c r="E299" s="123">
        <v>850</v>
      </c>
      <c r="F299" s="58">
        <f t="shared" si="4"/>
        <v>1.3897501308970903</v>
      </c>
      <c r="G299" s="122">
        <v>611.62073750000002</v>
      </c>
    </row>
    <row r="300" spans="1:7" x14ac:dyDescent="0.3">
      <c r="A300" s="77">
        <v>45716</v>
      </c>
      <c r="B300" s="63" t="s">
        <v>149</v>
      </c>
      <c r="C300" s="63" t="s">
        <v>112</v>
      </c>
      <c r="D300" s="60" t="s">
        <v>106</v>
      </c>
      <c r="E300" s="63">
        <v>3750</v>
      </c>
      <c r="F300" s="58">
        <f t="shared" si="4"/>
        <v>6.1312505774871635</v>
      </c>
      <c r="G300" s="122">
        <v>611.62073750000002</v>
      </c>
    </row>
    <row r="301" spans="1:7" x14ac:dyDescent="0.3">
      <c r="A301" s="77">
        <v>45716</v>
      </c>
      <c r="B301" s="63" t="s">
        <v>149</v>
      </c>
      <c r="C301" s="63" t="s">
        <v>112</v>
      </c>
      <c r="D301" s="60" t="s">
        <v>106</v>
      </c>
      <c r="E301" s="63">
        <v>4500</v>
      </c>
      <c r="F301" s="58">
        <f t="shared" ref="F301:F326" si="5">E301/G301</f>
        <v>7.3575006929845959</v>
      </c>
      <c r="G301" s="122">
        <v>611.62073750000002</v>
      </c>
    </row>
    <row r="302" spans="1:7" x14ac:dyDescent="0.3">
      <c r="A302" s="77">
        <v>45716</v>
      </c>
      <c r="B302" s="76" t="s">
        <v>136</v>
      </c>
      <c r="C302" s="63" t="s">
        <v>13</v>
      </c>
      <c r="D302" s="60" t="s">
        <v>106</v>
      </c>
      <c r="E302" s="126">
        <v>40000</v>
      </c>
      <c r="F302" s="58">
        <f t="shared" si="5"/>
        <v>65.400006159863082</v>
      </c>
      <c r="G302" s="122">
        <v>611.62073750000002</v>
      </c>
    </row>
    <row r="303" spans="1:7" x14ac:dyDescent="0.3">
      <c r="A303" s="77">
        <v>45716</v>
      </c>
      <c r="B303" s="76" t="s">
        <v>151</v>
      </c>
      <c r="C303" s="63" t="s">
        <v>7</v>
      </c>
      <c r="D303" s="60" t="s">
        <v>106</v>
      </c>
      <c r="E303" s="126">
        <v>1500</v>
      </c>
      <c r="F303" s="58">
        <f t="shared" si="5"/>
        <v>2.4525002309948656</v>
      </c>
      <c r="G303" s="122">
        <v>611.62073750000002</v>
      </c>
    </row>
    <row r="304" spans="1:7" x14ac:dyDescent="0.3">
      <c r="A304" s="77">
        <v>45716</v>
      </c>
      <c r="B304" s="76" t="s">
        <v>135</v>
      </c>
      <c r="C304" s="63" t="s">
        <v>7</v>
      </c>
      <c r="D304" s="60" t="s">
        <v>106</v>
      </c>
      <c r="E304" s="126">
        <v>33000</v>
      </c>
      <c r="F304" s="58">
        <f t="shared" si="5"/>
        <v>53.955005081887037</v>
      </c>
      <c r="G304" s="122">
        <v>611.62073750000002</v>
      </c>
    </row>
    <row r="305" spans="1:7" x14ac:dyDescent="0.3">
      <c r="A305" s="77">
        <v>45716</v>
      </c>
      <c r="B305" s="76" t="s">
        <v>152</v>
      </c>
      <c r="C305" s="63" t="s">
        <v>7</v>
      </c>
      <c r="D305" s="60" t="s">
        <v>106</v>
      </c>
      <c r="E305" s="126">
        <v>290000</v>
      </c>
      <c r="F305" s="58">
        <f t="shared" si="5"/>
        <v>474.15004465900734</v>
      </c>
      <c r="G305" s="122">
        <v>611.62073750000002</v>
      </c>
    </row>
    <row r="306" spans="1:7" x14ac:dyDescent="0.3">
      <c r="A306" s="77">
        <v>45716</v>
      </c>
      <c r="B306" s="79" t="s">
        <v>38</v>
      </c>
      <c r="C306" s="63" t="s">
        <v>7</v>
      </c>
      <c r="D306" s="60" t="s">
        <v>106</v>
      </c>
      <c r="E306" s="126">
        <v>530000</v>
      </c>
      <c r="F306" s="58">
        <f t="shared" si="5"/>
        <v>866.5500816181858</v>
      </c>
      <c r="G306" s="122">
        <v>611.62073750000002</v>
      </c>
    </row>
    <row r="307" spans="1:7" x14ac:dyDescent="0.3">
      <c r="A307" s="77">
        <v>45716</v>
      </c>
      <c r="B307" s="76" t="s">
        <v>153</v>
      </c>
      <c r="C307" s="63" t="s">
        <v>13</v>
      </c>
      <c r="D307" s="60" t="s">
        <v>106</v>
      </c>
      <c r="E307" s="126">
        <v>30000</v>
      </c>
      <c r="F307" s="58">
        <f t="shared" si="5"/>
        <v>49.050004619897308</v>
      </c>
      <c r="G307" s="122">
        <v>611.62073750000002</v>
      </c>
    </row>
    <row r="308" spans="1:7" x14ac:dyDescent="0.3">
      <c r="A308" s="77">
        <v>45716</v>
      </c>
      <c r="B308" s="60" t="s">
        <v>141</v>
      </c>
      <c r="C308" s="63" t="s">
        <v>13</v>
      </c>
      <c r="D308" s="60" t="s">
        <v>106</v>
      </c>
      <c r="E308" s="125">
        <v>3500</v>
      </c>
      <c r="F308" s="58">
        <f t="shared" si="5"/>
        <v>5.7225005389880197</v>
      </c>
      <c r="G308" s="122">
        <v>611.62073750000002</v>
      </c>
    </row>
    <row r="309" spans="1:7" x14ac:dyDescent="0.3">
      <c r="A309" s="70">
        <v>45716</v>
      </c>
      <c r="B309" s="65" t="s">
        <v>34</v>
      </c>
      <c r="C309" s="63" t="s">
        <v>7</v>
      </c>
      <c r="D309" s="60" t="s">
        <v>106</v>
      </c>
      <c r="E309" s="123">
        <v>10000</v>
      </c>
      <c r="F309" s="58">
        <f t="shared" si="5"/>
        <v>16.350001539965771</v>
      </c>
      <c r="G309" s="122">
        <v>611.62073750000002</v>
      </c>
    </row>
    <row r="310" spans="1:7" x14ac:dyDescent="0.3">
      <c r="A310" s="70">
        <v>45716</v>
      </c>
      <c r="B310" s="65" t="s">
        <v>34</v>
      </c>
      <c r="C310" s="63" t="s">
        <v>7</v>
      </c>
      <c r="D310" s="60" t="s">
        <v>106</v>
      </c>
      <c r="E310" s="123">
        <v>5000</v>
      </c>
      <c r="F310" s="58">
        <f t="shared" si="5"/>
        <v>8.1750007699828853</v>
      </c>
      <c r="G310" s="122">
        <v>611.62073750000002</v>
      </c>
    </row>
    <row r="311" spans="1:7" x14ac:dyDescent="0.3">
      <c r="A311" s="70">
        <v>45716</v>
      </c>
      <c r="B311" s="65" t="s">
        <v>29</v>
      </c>
      <c r="C311" s="63" t="s">
        <v>10</v>
      </c>
      <c r="D311" s="60" t="s">
        <v>9</v>
      </c>
      <c r="E311" s="123">
        <v>100</v>
      </c>
      <c r="F311" s="58">
        <f t="shared" si="5"/>
        <v>0.16350001539965769</v>
      </c>
      <c r="G311" s="122">
        <v>611.62073750000002</v>
      </c>
    </row>
    <row r="312" spans="1:7" x14ac:dyDescent="0.3">
      <c r="A312" s="70">
        <v>45716</v>
      </c>
      <c r="B312" s="76" t="s">
        <v>122</v>
      </c>
      <c r="C312" s="63" t="s">
        <v>11</v>
      </c>
      <c r="D312" s="60" t="s">
        <v>9</v>
      </c>
      <c r="E312" s="123">
        <v>50000</v>
      </c>
      <c r="F312" s="58">
        <f t="shared" si="5"/>
        <v>81.750007699828842</v>
      </c>
      <c r="G312" s="122">
        <v>611.62073750000002</v>
      </c>
    </row>
    <row r="313" spans="1:7" x14ac:dyDescent="0.3">
      <c r="A313" s="84">
        <v>45716</v>
      </c>
      <c r="B313" s="85" t="s">
        <v>154</v>
      </c>
      <c r="C313" s="63" t="s">
        <v>13</v>
      </c>
      <c r="D313" s="60" t="s">
        <v>2</v>
      </c>
      <c r="E313" s="128">
        <v>35500</v>
      </c>
      <c r="F313" s="58">
        <f t="shared" si="5"/>
        <v>58.042505466878481</v>
      </c>
      <c r="G313" s="122">
        <v>611.62073750000002</v>
      </c>
    </row>
    <row r="314" spans="1:7" x14ac:dyDescent="0.3">
      <c r="A314" s="84">
        <v>45716</v>
      </c>
      <c r="B314" s="85" t="s">
        <v>154</v>
      </c>
      <c r="C314" s="63" t="s">
        <v>13</v>
      </c>
      <c r="D314" s="60" t="s">
        <v>9</v>
      </c>
      <c r="E314" s="128">
        <v>39000</v>
      </c>
      <c r="F314" s="58">
        <f t="shared" si="5"/>
        <v>63.765006005866503</v>
      </c>
      <c r="G314" s="122">
        <v>611.62073750000002</v>
      </c>
    </row>
    <row r="315" spans="1:7" x14ac:dyDescent="0.3">
      <c r="A315" s="84">
        <v>45716</v>
      </c>
      <c r="B315" s="85" t="s">
        <v>154</v>
      </c>
      <c r="C315" s="63" t="s">
        <v>13</v>
      </c>
      <c r="D315" s="60" t="s">
        <v>3</v>
      </c>
      <c r="E315" s="128">
        <v>10000</v>
      </c>
      <c r="F315" s="58">
        <f t="shared" si="5"/>
        <v>16.350001539965771</v>
      </c>
      <c r="G315" s="122">
        <v>611.62073750000002</v>
      </c>
    </row>
    <row r="316" spans="1:7" x14ac:dyDescent="0.3">
      <c r="A316" s="84">
        <v>45716</v>
      </c>
      <c r="B316" s="85" t="s">
        <v>154</v>
      </c>
      <c r="C316" s="63" t="s">
        <v>13</v>
      </c>
      <c r="D316" s="60" t="s">
        <v>3</v>
      </c>
      <c r="E316" s="128">
        <v>4000</v>
      </c>
      <c r="F316" s="58">
        <f t="shared" si="5"/>
        <v>6.5400006159863082</v>
      </c>
      <c r="G316" s="122">
        <v>611.62073750000002</v>
      </c>
    </row>
    <row r="317" spans="1:7" x14ac:dyDescent="0.3">
      <c r="A317" s="84">
        <v>45716</v>
      </c>
      <c r="B317" s="85" t="s">
        <v>154</v>
      </c>
      <c r="C317" s="63" t="s">
        <v>13</v>
      </c>
      <c r="D317" s="60" t="s">
        <v>4</v>
      </c>
      <c r="E317" s="128">
        <v>120500</v>
      </c>
      <c r="F317" s="58">
        <f t="shared" si="5"/>
        <v>197.01751855658753</v>
      </c>
      <c r="G317" s="122">
        <v>611.62073750000002</v>
      </c>
    </row>
    <row r="318" spans="1:7" x14ac:dyDescent="0.3">
      <c r="A318" s="84">
        <v>45716</v>
      </c>
      <c r="B318" s="85" t="s">
        <v>154</v>
      </c>
      <c r="C318" s="63" t="s">
        <v>13</v>
      </c>
      <c r="D318" s="60" t="s">
        <v>4</v>
      </c>
      <c r="E318" s="128">
        <v>73000</v>
      </c>
      <c r="F318" s="58">
        <f t="shared" si="5"/>
        <v>119.35501124175012</v>
      </c>
      <c r="G318" s="122">
        <v>611.62073750000002</v>
      </c>
    </row>
    <row r="319" spans="1:7" x14ac:dyDescent="0.3">
      <c r="A319" s="84">
        <v>45716</v>
      </c>
      <c r="B319" s="85" t="s">
        <v>154</v>
      </c>
      <c r="C319" s="63" t="s">
        <v>13</v>
      </c>
      <c r="D319" s="60" t="s">
        <v>4</v>
      </c>
      <c r="E319" s="128">
        <v>85000</v>
      </c>
      <c r="F319" s="58">
        <f t="shared" si="5"/>
        <v>138.97501308970905</v>
      </c>
      <c r="G319" s="122">
        <v>611.62073750000002</v>
      </c>
    </row>
    <row r="320" spans="1:7" x14ac:dyDescent="0.3">
      <c r="A320" s="84">
        <v>45716</v>
      </c>
      <c r="B320" s="85" t="s">
        <v>154</v>
      </c>
      <c r="C320" s="63" t="s">
        <v>13</v>
      </c>
      <c r="D320" s="60" t="s">
        <v>4</v>
      </c>
      <c r="E320" s="128">
        <v>28500</v>
      </c>
      <c r="F320" s="58">
        <f t="shared" si="5"/>
        <v>46.597504388902443</v>
      </c>
      <c r="G320" s="122">
        <v>611.62073750000002</v>
      </c>
    </row>
    <row r="321" spans="1:7" x14ac:dyDescent="0.3">
      <c r="A321" s="84">
        <v>45716</v>
      </c>
      <c r="B321" s="85" t="s">
        <v>154</v>
      </c>
      <c r="C321" s="63" t="s">
        <v>13</v>
      </c>
      <c r="D321" s="60" t="s">
        <v>4</v>
      </c>
      <c r="E321" s="128">
        <v>21000</v>
      </c>
      <c r="F321" s="58">
        <f t="shared" si="5"/>
        <v>34.335003233928113</v>
      </c>
      <c r="G321" s="122">
        <v>611.62073750000002</v>
      </c>
    </row>
    <row r="322" spans="1:7" x14ac:dyDescent="0.3">
      <c r="A322" s="84">
        <v>45716</v>
      </c>
      <c r="B322" s="85" t="s">
        <v>154</v>
      </c>
      <c r="C322" s="63" t="s">
        <v>13</v>
      </c>
      <c r="D322" s="60" t="s">
        <v>4</v>
      </c>
      <c r="E322" s="128">
        <v>39900</v>
      </c>
      <c r="F322" s="58">
        <f t="shared" si="5"/>
        <v>65.236506144463419</v>
      </c>
      <c r="G322" s="122">
        <v>611.62073750000002</v>
      </c>
    </row>
    <row r="323" spans="1:7" x14ac:dyDescent="0.3">
      <c r="A323" s="84">
        <v>45716</v>
      </c>
      <c r="B323" s="85" t="s">
        <v>154</v>
      </c>
      <c r="C323" s="63" t="s">
        <v>13</v>
      </c>
      <c r="D323" s="60" t="s">
        <v>4</v>
      </c>
      <c r="E323" s="128">
        <v>197000</v>
      </c>
      <c r="F323" s="58">
        <f t="shared" si="5"/>
        <v>322.09503033732568</v>
      </c>
      <c r="G323" s="122">
        <v>611.62073750000002</v>
      </c>
    </row>
    <row r="324" spans="1:7" x14ac:dyDescent="0.3">
      <c r="A324" s="84">
        <v>45716</v>
      </c>
      <c r="B324" s="85" t="s">
        <v>154</v>
      </c>
      <c r="C324" s="63" t="s">
        <v>13</v>
      </c>
      <c r="D324" s="60" t="s">
        <v>9</v>
      </c>
      <c r="E324" s="128">
        <v>24000</v>
      </c>
      <c r="F324" s="58">
        <f t="shared" si="5"/>
        <v>39.240003695917849</v>
      </c>
      <c r="G324" s="122">
        <v>611.62073750000002</v>
      </c>
    </row>
    <row r="325" spans="1:7" x14ac:dyDescent="0.3">
      <c r="A325" s="84">
        <v>45716</v>
      </c>
      <c r="B325" s="85" t="s">
        <v>154</v>
      </c>
      <c r="C325" s="63" t="s">
        <v>13</v>
      </c>
      <c r="D325" s="60" t="s">
        <v>9</v>
      </c>
      <c r="E325" s="128">
        <v>42000</v>
      </c>
      <c r="F325" s="58">
        <f t="shared" si="5"/>
        <v>68.670006467856226</v>
      </c>
      <c r="G325" s="122">
        <v>611.62073750000002</v>
      </c>
    </row>
    <row r="326" spans="1:7" ht="15" thickBot="1" x14ac:dyDescent="0.35">
      <c r="A326" s="87">
        <v>45716</v>
      </c>
      <c r="B326" s="88" t="s">
        <v>155</v>
      </c>
      <c r="C326" s="89" t="s">
        <v>22</v>
      </c>
      <c r="D326" s="88" t="s">
        <v>9</v>
      </c>
      <c r="E326" s="129">
        <v>20475</v>
      </c>
      <c r="F326" s="91">
        <f t="shared" si="5"/>
        <v>33.476628153079915</v>
      </c>
      <c r="G326" s="130">
        <v>611.62073750000002</v>
      </c>
    </row>
  </sheetData>
  <autoFilter ref="A1:G326" xr:uid="{CFD68E52-8C66-42FF-9E82-88C63B3049B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2B77-6348-475A-AEE5-D419F52DC289}">
  <dimension ref="A2:R12"/>
  <sheetViews>
    <sheetView workbookViewId="0">
      <selection activeCell="D27" sqref="D27"/>
    </sheetView>
  </sheetViews>
  <sheetFormatPr baseColWidth="10" defaultRowHeight="14.4" x14ac:dyDescent="0.3"/>
  <cols>
    <col min="1" max="1" width="25.6640625" style="44" bestFit="1" customWidth="1"/>
    <col min="2" max="2" width="23.77734375" style="96" bestFit="1" customWidth="1"/>
    <col min="3" max="3" width="8.77734375" style="96" bestFit="1" customWidth="1"/>
    <col min="4" max="4" width="9.109375" style="96" bestFit="1" customWidth="1"/>
    <col min="5" max="5" width="21.6640625" style="96" bestFit="1" customWidth="1"/>
    <col min="6" max="6" width="8.6640625" style="96" bestFit="1" customWidth="1"/>
    <col min="7" max="7" width="15.5546875" style="96" bestFit="1" customWidth="1"/>
    <col min="8" max="8" width="19.109375" style="96" bestFit="1" customWidth="1"/>
    <col min="9" max="9" width="10.6640625" style="96" bestFit="1" customWidth="1"/>
    <col min="10" max="10" width="14.77734375" style="96" bestFit="1" customWidth="1"/>
    <col min="11" max="11" width="9.109375" style="96" bestFit="1" customWidth="1"/>
    <col min="12" max="12" width="11.21875" style="96" bestFit="1" customWidth="1"/>
    <col min="13" max="13" width="13.33203125" style="96" bestFit="1" customWidth="1"/>
    <col min="14" max="14" width="10.44140625" style="96" bestFit="1" customWidth="1"/>
    <col min="15" max="15" width="17.88671875" style="96" bestFit="1" customWidth="1"/>
    <col min="16" max="16" width="13.77734375" style="96" bestFit="1" customWidth="1"/>
    <col min="17" max="17" width="20.88671875" style="96" bestFit="1" customWidth="1"/>
    <col min="18" max="18" width="13.21875" style="96" bestFit="1" customWidth="1"/>
    <col min="19" max="16384" width="11.5546875" style="44"/>
  </cols>
  <sheetData>
    <row r="2" spans="1:18" ht="15" thickBot="1" x14ac:dyDescent="0.35"/>
    <row r="3" spans="1:18" ht="15" thickBot="1" x14ac:dyDescent="0.35">
      <c r="A3" s="144" t="s">
        <v>20</v>
      </c>
      <c r="B3" s="145" t="s">
        <v>21</v>
      </c>
      <c r="C3" s="133"/>
      <c r="D3" s="134"/>
      <c r="E3" s="133"/>
      <c r="F3" s="134"/>
      <c r="G3" s="133"/>
      <c r="H3" s="134"/>
      <c r="I3" s="133"/>
      <c r="J3" s="134"/>
      <c r="K3" s="133"/>
      <c r="L3" s="134"/>
      <c r="M3" s="133"/>
      <c r="N3" s="134"/>
      <c r="O3" s="133"/>
      <c r="P3" s="134"/>
      <c r="Q3" s="133"/>
      <c r="R3" s="135"/>
    </row>
    <row r="4" spans="1:18" ht="15" thickBot="1" x14ac:dyDescent="0.35">
      <c r="A4" s="144" t="s">
        <v>18</v>
      </c>
      <c r="B4" s="136" t="s">
        <v>22</v>
      </c>
      <c r="C4" s="133" t="s">
        <v>114</v>
      </c>
      <c r="D4" s="134" t="s">
        <v>14</v>
      </c>
      <c r="E4" s="133" t="s">
        <v>104</v>
      </c>
      <c r="F4" s="134" t="s">
        <v>112</v>
      </c>
      <c r="G4" s="133" t="s">
        <v>12</v>
      </c>
      <c r="H4" s="134" t="s">
        <v>111</v>
      </c>
      <c r="I4" s="133" t="s">
        <v>16</v>
      </c>
      <c r="J4" s="134" t="s">
        <v>11</v>
      </c>
      <c r="K4" s="133" t="s">
        <v>15</v>
      </c>
      <c r="L4" s="134" t="s">
        <v>8</v>
      </c>
      <c r="M4" s="133" t="s">
        <v>10</v>
      </c>
      <c r="N4" s="134" t="s">
        <v>13</v>
      </c>
      <c r="O4" s="133" t="s">
        <v>7</v>
      </c>
      <c r="P4" s="134" t="s">
        <v>99</v>
      </c>
      <c r="Q4" s="133" t="s">
        <v>108</v>
      </c>
      <c r="R4" s="133" t="s">
        <v>19</v>
      </c>
    </row>
    <row r="5" spans="1:18" x14ac:dyDescent="0.3">
      <c r="A5" s="137" t="s">
        <v>4</v>
      </c>
      <c r="B5" s="138"/>
      <c r="C5" s="139"/>
      <c r="D5" s="138"/>
      <c r="E5" s="139">
        <v>13775</v>
      </c>
      <c r="F5" s="138"/>
      <c r="G5" s="139"/>
      <c r="H5" s="138"/>
      <c r="I5" s="139">
        <v>138466</v>
      </c>
      <c r="J5" s="138"/>
      <c r="K5" s="139"/>
      <c r="L5" s="138">
        <v>113000</v>
      </c>
      <c r="M5" s="139"/>
      <c r="N5" s="138">
        <v>564900</v>
      </c>
      <c r="O5" s="139">
        <v>382200</v>
      </c>
      <c r="P5" s="138">
        <v>49500</v>
      </c>
      <c r="Q5" s="139"/>
      <c r="R5" s="140">
        <v>1261841</v>
      </c>
    </row>
    <row r="6" spans="1:18" x14ac:dyDescent="0.3">
      <c r="A6" s="137" t="s">
        <v>3</v>
      </c>
      <c r="B6" s="138"/>
      <c r="C6" s="139"/>
      <c r="D6" s="138"/>
      <c r="E6" s="139"/>
      <c r="F6" s="138"/>
      <c r="G6" s="139"/>
      <c r="H6" s="138"/>
      <c r="I6" s="139">
        <v>232106</v>
      </c>
      <c r="J6" s="138"/>
      <c r="K6" s="139"/>
      <c r="L6" s="138">
        <v>32000</v>
      </c>
      <c r="M6" s="139"/>
      <c r="N6" s="138">
        <v>14000</v>
      </c>
      <c r="O6" s="139"/>
      <c r="P6" s="138"/>
      <c r="Q6" s="139"/>
      <c r="R6" s="140">
        <v>278106</v>
      </c>
    </row>
    <row r="7" spans="1:18" x14ac:dyDescent="0.3">
      <c r="A7" s="137" t="s">
        <v>2</v>
      </c>
      <c r="B7" s="138"/>
      <c r="C7" s="139"/>
      <c r="D7" s="138"/>
      <c r="E7" s="139"/>
      <c r="F7" s="138"/>
      <c r="G7" s="139"/>
      <c r="H7" s="138"/>
      <c r="I7" s="139">
        <v>1474084</v>
      </c>
      <c r="J7" s="138"/>
      <c r="K7" s="139"/>
      <c r="L7" s="138">
        <v>35000</v>
      </c>
      <c r="M7" s="139"/>
      <c r="N7" s="138">
        <v>58500</v>
      </c>
      <c r="O7" s="139">
        <v>85000</v>
      </c>
      <c r="P7" s="138"/>
      <c r="Q7" s="139"/>
      <c r="R7" s="140">
        <v>1652584</v>
      </c>
    </row>
    <row r="8" spans="1:18" x14ac:dyDescent="0.3">
      <c r="A8" s="137" t="s">
        <v>9</v>
      </c>
      <c r="B8" s="138">
        <v>58432.621368799999</v>
      </c>
      <c r="C8" s="139"/>
      <c r="D8" s="138">
        <v>48800</v>
      </c>
      <c r="E8" s="139"/>
      <c r="F8" s="138"/>
      <c r="G8" s="139">
        <v>2500</v>
      </c>
      <c r="H8" s="138"/>
      <c r="I8" s="139">
        <v>208273</v>
      </c>
      <c r="J8" s="138">
        <v>202702</v>
      </c>
      <c r="K8" s="139">
        <v>175000</v>
      </c>
      <c r="L8" s="138">
        <v>16000</v>
      </c>
      <c r="M8" s="139">
        <v>1777</v>
      </c>
      <c r="N8" s="138">
        <v>177000</v>
      </c>
      <c r="O8" s="139"/>
      <c r="P8" s="138"/>
      <c r="Q8" s="139">
        <v>176073.3786312</v>
      </c>
      <c r="R8" s="140">
        <v>1066558</v>
      </c>
    </row>
    <row r="9" spans="1:18" x14ac:dyDescent="0.3">
      <c r="A9" s="137" t="s">
        <v>106</v>
      </c>
      <c r="B9" s="138"/>
      <c r="C9" s="139">
        <v>290000</v>
      </c>
      <c r="D9" s="138"/>
      <c r="E9" s="139"/>
      <c r="F9" s="138">
        <v>12450</v>
      </c>
      <c r="G9" s="139"/>
      <c r="H9" s="138">
        <v>50000</v>
      </c>
      <c r="I9" s="139"/>
      <c r="J9" s="138"/>
      <c r="K9" s="139"/>
      <c r="L9" s="138">
        <v>20000</v>
      </c>
      <c r="M9" s="139"/>
      <c r="N9" s="138">
        <v>744000</v>
      </c>
      <c r="O9" s="139">
        <v>911300</v>
      </c>
      <c r="P9" s="138">
        <v>17000</v>
      </c>
      <c r="Q9" s="139"/>
      <c r="R9" s="140">
        <v>2044750</v>
      </c>
    </row>
    <row r="10" spans="1:18" x14ac:dyDescent="0.3">
      <c r="A10" s="137" t="s">
        <v>17</v>
      </c>
      <c r="B10" s="138"/>
      <c r="C10" s="139"/>
      <c r="D10" s="138"/>
      <c r="E10" s="139"/>
      <c r="F10" s="138"/>
      <c r="G10" s="139"/>
      <c r="H10" s="138"/>
      <c r="I10" s="139">
        <v>31845</v>
      </c>
      <c r="J10" s="138"/>
      <c r="K10" s="139"/>
      <c r="L10" s="138"/>
      <c r="M10" s="139"/>
      <c r="N10" s="138"/>
      <c r="O10" s="139"/>
      <c r="P10" s="138"/>
      <c r="Q10" s="139"/>
      <c r="R10" s="140">
        <v>31845</v>
      </c>
    </row>
    <row r="11" spans="1:18" ht="15" thickBot="1" x14ac:dyDescent="0.35">
      <c r="A11" s="141" t="s">
        <v>115</v>
      </c>
      <c r="B11" s="138">
        <v>500</v>
      </c>
      <c r="C11" s="142"/>
      <c r="D11" s="138"/>
      <c r="E11" s="142"/>
      <c r="F11" s="138"/>
      <c r="G11" s="142"/>
      <c r="H11" s="138"/>
      <c r="I11" s="142"/>
      <c r="J11" s="138"/>
      <c r="K11" s="142"/>
      <c r="L11" s="138"/>
      <c r="M11" s="142"/>
      <c r="N11" s="138"/>
      <c r="O11" s="142"/>
      <c r="P11" s="138"/>
      <c r="Q11" s="142"/>
      <c r="R11" s="140">
        <v>500</v>
      </c>
    </row>
    <row r="12" spans="1:18" ht="15" thickBot="1" x14ac:dyDescent="0.35">
      <c r="A12" s="143" t="s">
        <v>19</v>
      </c>
      <c r="B12" s="136">
        <v>58932.621368799999</v>
      </c>
      <c r="C12" s="133">
        <v>290000</v>
      </c>
      <c r="D12" s="134">
        <v>48800</v>
      </c>
      <c r="E12" s="133">
        <v>13775</v>
      </c>
      <c r="F12" s="134">
        <v>12450</v>
      </c>
      <c r="G12" s="133">
        <v>2500</v>
      </c>
      <c r="H12" s="134">
        <v>50000</v>
      </c>
      <c r="I12" s="133">
        <v>2084774</v>
      </c>
      <c r="J12" s="134">
        <v>202702</v>
      </c>
      <c r="K12" s="133">
        <v>175000</v>
      </c>
      <c r="L12" s="134">
        <v>216000</v>
      </c>
      <c r="M12" s="133">
        <v>1777</v>
      </c>
      <c r="N12" s="134">
        <v>1558400</v>
      </c>
      <c r="O12" s="133">
        <v>1378500</v>
      </c>
      <c r="P12" s="134">
        <v>66500</v>
      </c>
      <c r="Q12" s="133">
        <v>176073.3786312</v>
      </c>
      <c r="R12" s="135">
        <v>6336184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01C7-4686-4DC7-8ADF-C4C376C56479}">
  <dimension ref="A1:J161"/>
  <sheetViews>
    <sheetView tabSelected="1" workbookViewId="0">
      <selection activeCell="B24" sqref="B24"/>
    </sheetView>
  </sheetViews>
  <sheetFormatPr baseColWidth="10" defaultColWidth="8.88671875" defaultRowHeight="14.4" x14ac:dyDescent="0.3"/>
  <cols>
    <col min="1" max="1" width="12.6640625" style="93" customWidth="1"/>
    <col min="2" max="2" width="69.5546875" style="44" customWidth="1"/>
    <col min="3" max="3" width="16.6640625" style="44" customWidth="1"/>
    <col min="4" max="4" width="12.6640625" style="44" customWidth="1"/>
    <col min="5" max="5" width="17.88671875" style="94" customWidth="1"/>
    <col min="6" max="6" width="17.33203125" style="69" customWidth="1"/>
    <col min="7" max="7" width="15.5546875" style="95" customWidth="1"/>
    <col min="8" max="9" width="8.88671875" style="44"/>
    <col min="10" max="10" width="9.6640625" style="44" bestFit="1" customWidth="1"/>
    <col min="11" max="16384" width="8.88671875" style="44"/>
  </cols>
  <sheetData>
    <row r="1" spans="1:7" ht="15" thickBot="1" x14ac:dyDescent="0.35">
      <c r="A1" s="38" t="s">
        <v>0</v>
      </c>
      <c r="B1" s="39" t="s">
        <v>40</v>
      </c>
      <c r="C1" s="40" t="s">
        <v>41</v>
      </c>
      <c r="D1" s="39" t="s">
        <v>42</v>
      </c>
      <c r="E1" s="41" t="s">
        <v>1</v>
      </c>
      <c r="F1" s="42" t="s">
        <v>5</v>
      </c>
      <c r="G1" s="43" t="s">
        <v>6</v>
      </c>
    </row>
    <row r="2" spans="1:7" s="52" customFormat="1" x14ac:dyDescent="0.3">
      <c r="A2" s="45">
        <v>45689</v>
      </c>
      <c r="B2" s="46" t="s">
        <v>116</v>
      </c>
      <c r="C2" s="47" t="s">
        <v>16</v>
      </c>
      <c r="D2" s="48" t="s">
        <v>3</v>
      </c>
      <c r="E2" s="49">
        <v>220000</v>
      </c>
      <c r="F2" s="50">
        <f t="shared" ref="F2:F4" si="0">E2/G2</f>
        <v>359.70003387924692</v>
      </c>
      <c r="G2" s="51">
        <v>611.62073750000002</v>
      </c>
    </row>
    <row r="3" spans="1:7" s="52" customFormat="1" x14ac:dyDescent="0.3">
      <c r="A3" s="53">
        <v>45689</v>
      </c>
      <c r="B3" s="54" t="s">
        <v>117</v>
      </c>
      <c r="C3" s="55" t="s">
        <v>16</v>
      </c>
      <c r="D3" s="56" t="s">
        <v>9</v>
      </c>
      <c r="E3" s="57">
        <v>60000</v>
      </c>
      <c r="F3" s="58">
        <f t="shared" si="0"/>
        <v>98.100009239794616</v>
      </c>
      <c r="G3" s="59">
        <v>611.62073750000002</v>
      </c>
    </row>
    <row r="4" spans="1:7" s="52" customFormat="1" x14ac:dyDescent="0.3">
      <c r="A4" s="53">
        <v>45689</v>
      </c>
      <c r="B4" s="54" t="s">
        <v>118</v>
      </c>
      <c r="C4" s="55" t="s">
        <v>16</v>
      </c>
      <c r="D4" s="56" t="s">
        <v>2</v>
      </c>
      <c r="E4" s="57">
        <v>1313550</v>
      </c>
      <c r="F4" s="58">
        <f t="shared" si="0"/>
        <v>2147.6544522822037</v>
      </c>
      <c r="G4" s="59">
        <v>611.62073750000002</v>
      </c>
    </row>
    <row r="5" spans="1:7" x14ac:dyDescent="0.3">
      <c r="A5" s="61">
        <v>45690</v>
      </c>
      <c r="B5" s="62" t="s">
        <v>119</v>
      </c>
      <c r="C5" s="63" t="s">
        <v>8</v>
      </c>
      <c r="D5" s="60" t="s">
        <v>2</v>
      </c>
      <c r="E5" s="64">
        <v>15000</v>
      </c>
      <c r="F5" s="58">
        <f>E5/G5</f>
        <v>24.525002309948654</v>
      </c>
      <c r="G5" s="59">
        <v>611.62073750000002</v>
      </c>
    </row>
    <row r="6" spans="1:7" x14ac:dyDescent="0.3">
      <c r="A6" s="61">
        <v>45691</v>
      </c>
      <c r="B6" s="62" t="s">
        <v>119</v>
      </c>
      <c r="C6" s="63" t="s">
        <v>8</v>
      </c>
      <c r="D6" s="60" t="s">
        <v>4</v>
      </c>
      <c r="E6" s="64">
        <v>15000</v>
      </c>
      <c r="F6" s="58">
        <f t="shared" ref="F6:F69" si="1">E6/G6</f>
        <v>24.525002309948654</v>
      </c>
      <c r="G6" s="59">
        <v>611.62073750000002</v>
      </c>
    </row>
    <row r="7" spans="1:7" x14ac:dyDescent="0.3">
      <c r="A7" s="61">
        <v>45691</v>
      </c>
      <c r="B7" s="62" t="s">
        <v>28</v>
      </c>
      <c r="C7" s="63" t="s">
        <v>8</v>
      </c>
      <c r="D7" s="60" t="s">
        <v>9</v>
      </c>
      <c r="E7" s="64">
        <v>4000</v>
      </c>
      <c r="F7" s="58">
        <f t="shared" si="1"/>
        <v>6.5400006159863082</v>
      </c>
      <c r="G7" s="59">
        <v>611.62073750000002</v>
      </c>
    </row>
    <row r="8" spans="1:7" x14ac:dyDescent="0.3">
      <c r="A8" s="61">
        <v>45691</v>
      </c>
      <c r="B8" s="62" t="s">
        <v>28</v>
      </c>
      <c r="C8" s="63" t="s">
        <v>8</v>
      </c>
      <c r="D8" s="60" t="s">
        <v>3</v>
      </c>
      <c r="E8" s="64">
        <v>4000</v>
      </c>
      <c r="F8" s="58">
        <f t="shared" si="1"/>
        <v>6.5400006159863082</v>
      </c>
      <c r="G8" s="59">
        <v>611.62073750000002</v>
      </c>
    </row>
    <row r="9" spans="1:7" x14ac:dyDescent="0.3">
      <c r="A9" s="61">
        <v>45691</v>
      </c>
      <c r="B9" s="62" t="s">
        <v>28</v>
      </c>
      <c r="C9" s="63" t="s">
        <v>8</v>
      </c>
      <c r="D9" s="60" t="s">
        <v>3</v>
      </c>
      <c r="E9" s="64">
        <v>4000</v>
      </c>
      <c r="F9" s="58">
        <f t="shared" si="1"/>
        <v>6.5400006159863082</v>
      </c>
      <c r="G9" s="59">
        <v>611.62073750000002</v>
      </c>
    </row>
    <row r="10" spans="1:7" x14ac:dyDescent="0.3">
      <c r="A10" s="61">
        <v>45691</v>
      </c>
      <c r="B10" s="62" t="s">
        <v>28</v>
      </c>
      <c r="C10" s="63" t="s">
        <v>8</v>
      </c>
      <c r="D10" s="60" t="s">
        <v>4</v>
      </c>
      <c r="E10" s="64">
        <v>4000</v>
      </c>
      <c r="F10" s="58">
        <f t="shared" si="1"/>
        <v>6.5400006159863082</v>
      </c>
      <c r="G10" s="59">
        <v>611.62073750000002</v>
      </c>
    </row>
    <row r="11" spans="1:7" x14ac:dyDescent="0.3">
      <c r="A11" s="61">
        <v>45691</v>
      </c>
      <c r="B11" s="62" t="s">
        <v>28</v>
      </c>
      <c r="C11" s="63" t="s">
        <v>8</v>
      </c>
      <c r="D11" s="60" t="s">
        <v>4</v>
      </c>
      <c r="E11" s="64">
        <v>4000</v>
      </c>
      <c r="F11" s="58">
        <f t="shared" si="1"/>
        <v>6.5400006159863082</v>
      </c>
      <c r="G11" s="59">
        <v>611.62073750000002</v>
      </c>
    </row>
    <row r="12" spans="1:7" x14ac:dyDescent="0.3">
      <c r="A12" s="61">
        <v>45691</v>
      </c>
      <c r="B12" s="62" t="s">
        <v>28</v>
      </c>
      <c r="C12" s="63" t="s">
        <v>8</v>
      </c>
      <c r="D12" s="60" t="s">
        <v>4</v>
      </c>
      <c r="E12" s="64">
        <v>4000</v>
      </c>
      <c r="F12" s="58">
        <f t="shared" si="1"/>
        <v>6.5400006159863082</v>
      </c>
      <c r="G12" s="59">
        <v>611.62073750000002</v>
      </c>
    </row>
    <row r="13" spans="1:7" x14ac:dyDescent="0.3">
      <c r="A13" s="61">
        <v>45691</v>
      </c>
      <c r="B13" s="62" t="s">
        <v>28</v>
      </c>
      <c r="C13" s="63" t="s">
        <v>8</v>
      </c>
      <c r="D13" s="60" t="s">
        <v>4</v>
      </c>
      <c r="E13" s="64">
        <v>4000</v>
      </c>
      <c r="F13" s="58">
        <f t="shared" si="1"/>
        <v>6.5400006159863082</v>
      </c>
      <c r="G13" s="59">
        <v>611.62073750000002</v>
      </c>
    </row>
    <row r="14" spans="1:7" x14ac:dyDescent="0.3">
      <c r="A14" s="61">
        <v>45691</v>
      </c>
      <c r="B14" s="62" t="s">
        <v>28</v>
      </c>
      <c r="C14" s="63" t="s">
        <v>8</v>
      </c>
      <c r="D14" s="60" t="s">
        <v>4</v>
      </c>
      <c r="E14" s="64">
        <v>4000</v>
      </c>
      <c r="F14" s="58">
        <f t="shared" si="1"/>
        <v>6.5400006159863082</v>
      </c>
      <c r="G14" s="59">
        <v>611.62073750000002</v>
      </c>
    </row>
    <row r="15" spans="1:7" x14ac:dyDescent="0.3">
      <c r="A15" s="61">
        <v>45691</v>
      </c>
      <c r="B15" s="62" t="s">
        <v>28</v>
      </c>
      <c r="C15" s="63" t="s">
        <v>8</v>
      </c>
      <c r="D15" s="60" t="s">
        <v>4</v>
      </c>
      <c r="E15" s="64">
        <v>4000</v>
      </c>
      <c r="F15" s="58">
        <f t="shared" si="1"/>
        <v>6.5400006159863082</v>
      </c>
      <c r="G15" s="59">
        <v>611.62073750000002</v>
      </c>
    </row>
    <row r="16" spans="1:7" x14ac:dyDescent="0.3">
      <c r="A16" s="61">
        <v>45692</v>
      </c>
      <c r="B16" s="65" t="s">
        <v>34</v>
      </c>
      <c r="C16" s="63" t="s">
        <v>7</v>
      </c>
      <c r="D16" s="60" t="s">
        <v>4</v>
      </c>
      <c r="E16" s="66">
        <v>5000</v>
      </c>
      <c r="F16" s="58">
        <f t="shared" si="1"/>
        <v>8.1750007699828853</v>
      </c>
      <c r="G16" s="59">
        <v>611.62073750000002</v>
      </c>
    </row>
    <row r="17" spans="1:10" x14ac:dyDescent="0.3">
      <c r="A17" s="61">
        <v>45692</v>
      </c>
      <c r="B17" s="65" t="s">
        <v>120</v>
      </c>
      <c r="C17" s="63" t="s">
        <v>13</v>
      </c>
      <c r="D17" s="60" t="s">
        <v>9</v>
      </c>
      <c r="E17" s="66">
        <v>40000</v>
      </c>
      <c r="F17" s="58">
        <f t="shared" si="1"/>
        <v>65.400006159863082</v>
      </c>
      <c r="G17" s="59">
        <v>611.62073750000002</v>
      </c>
    </row>
    <row r="18" spans="1:10" x14ac:dyDescent="0.3">
      <c r="A18" s="61">
        <v>45692</v>
      </c>
      <c r="B18" s="65" t="s">
        <v>121</v>
      </c>
      <c r="C18" s="63" t="s">
        <v>13</v>
      </c>
      <c r="D18" s="60" t="s">
        <v>9</v>
      </c>
      <c r="E18" s="66">
        <v>2000</v>
      </c>
      <c r="F18" s="58">
        <f t="shared" si="1"/>
        <v>3.2700003079931541</v>
      </c>
      <c r="G18" s="59">
        <v>611.62073750000002</v>
      </c>
    </row>
    <row r="19" spans="1:10" x14ac:dyDescent="0.3">
      <c r="A19" s="61">
        <v>45692</v>
      </c>
      <c r="B19" s="65" t="s">
        <v>34</v>
      </c>
      <c r="C19" s="63" t="s">
        <v>7</v>
      </c>
      <c r="D19" s="60" t="s">
        <v>2</v>
      </c>
      <c r="E19" s="66">
        <v>5000</v>
      </c>
      <c r="F19" s="58">
        <f t="shared" si="1"/>
        <v>8.1750007699828853</v>
      </c>
      <c r="G19" s="59">
        <v>611.62073750000002</v>
      </c>
    </row>
    <row r="20" spans="1:10" x14ac:dyDescent="0.3">
      <c r="A20" s="68">
        <v>45694</v>
      </c>
      <c r="B20" s="65" t="s">
        <v>34</v>
      </c>
      <c r="C20" s="63" t="s">
        <v>7</v>
      </c>
      <c r="D20" s="60" t="s">
        <v>4</v>
      </c>
      <c r="E20" s="66">
        <v>5000</v>
      </c>
      <c r="F20" s="58">
        <f t="shared" si="1"/>
        <v>8.1750007699828853</v>
      </c>
      <c r="G20" s="59">
        <v>611.62073750000002</v>
      </c>
    </row>
    <row r="21" spans="1:10" x14ac:dyDescent="0.3">
      <c r="A21" s="68">
        <v>45695</v>
      </c>
      <c r="B21" s="65" t="s">
        <v>25</v>
      </c>
      <c r="C21" s="63" t="s">
        <v>8</v>
      </c>
      <c r="D21" s="60" t="s">
        <v>2</v>
      </c>
      <c r="E21" s="66">
        <v>20000</v>
      </c>
      <c r="F21" s="58">
        <f t="shared" si="1"/>
        <v>32.700003079931541</v>
      </c>
      <c r="G21" s="59">
        <v>611.62073750000002</v>
      </c>
    </row>
    <row r="22" spans="1:10" x14ac:dyDescent="0.3">
      <c r="A22" s="68">
        <v>45698</v>
      </c>
      <c r="B22" s="65" t="s">
        <v>122</v>
      </c>
      <c r="C22" s="63" t="s">
        <v>11</v>
      </c>
      <c r="D22" s="60" t="s">
        <v>9</v>
      </c>
      <c r="E22" s="66">
        <v>50000</v>
      </c>
      <c r="F22" s="58">
        <f t="shared" si="1"/>
        <v>81.750007699828842</v>
      </c>
      <c r="G22" s="59">
        <v>611.62073750000002</v>
      </c>
    </row>
    <row r="23" spans="1:10" x14ac:dyDescent="0.3">
      <c r="A23" s="68">
        <v>45698</v>
      </c>
      <c r="B23" s="65" t="s">
        <v>28</v>
      </c>
      <c r="C23" s="63" t="s">
        <v>8</v>
      </c>
      <c r="D23" s="60" t="s">
        <v>9</v>
      </c>
      <c r="E23" s="64">
        <v>4000</v>
      </c>
      <c r="F23" s="58">
        <f t="shared" si="1"/>
        <v>6.5400006159863082</v>
      </c>
      <c r="G23" s="59">
        <v>611.62073750000002</v>
      </c>
    </row>
    <row r="24" spans="1:10" x14ac:dyDescent="0.3">
      <c r="A24" s="68">
        <v>45698</v>
      </c>
      <c r="B24" s="65" t="s">
        <v>28</v>
      </c>
      <c r="C24" s="63" t="s">
        <v>8</v>
      </c>
      <c r="D24" s="60" t="s">
        <v>3</v>
      </c>
      <c r="E24" s="64">
        <v>4000</v>
      </c>
      <c r="F24" s="58">
        <f t="shared" si="1"/>
        <v>6.5400006159863082</v>
      </c>
      <c r="G24" s="59">
        <v>611.62073750000002</v>
      </c>
    </row>
    <row r="25" spans="1:10" x14ac:dyDescent="0.3">
      <c r="A25" s="68">
        <v>45698</v>
      </c>
      <c r="B25" s="65" t="s">
        <v>28</v>
      </c>
      <c r="C25" s="63" t="s">
        <v>8</v>
      </c>
      <c r="D25" s="60" t="s">
        <v>3</v>
      </c>
      <c r="E25" s="64">
        <v>4000</v>
      </c>
      <c r="F25" s="58">
        <f t="shared" si="1"/>
        <v>6.5400006159863082</v>
      </c>
      <c r="G25" s="59">
        <v>611.62073750000002</v>
      </c>
    </row>
    <row r="26" spans="1:10" x14ac:dyDescent="0.3">
      <c r="A26" s="68">
        <v>45698</v>
      </c>
      <c r="B26" s="65" t="s">
        <v>28</v>
      </c>
      <c r="C26" s="63" t="s">
        <v>8</v>
      </c>
      <c r="D26" s="60" t="s">
        <v>4</v>
      </c>
      <c r="E26" s="64">
        <v>4000</v>
      </c>
      <c r="F26" s="58">
        <f t="shared" si="1"/>
        <v>6.5400006159863082</v>
      </c>
      <c r="G26" s="59">
        <v>611.62073750000002</v>
      </c>
    </row>
    <row r="27" spans="1:10" x14ac:dyDescent="0.3">
      <c r="A27" s="68">
        <v>45698</v>
      </c>
      <c r="B27" s="65" t="s">
        <v>28</v>
      </c>
      <c r="C27" s="63" t="s">
        <v>8</v>
      </c>
      <c r="D27" s="60" t="s">
        <v>4</v>
      </c>
      <c r="E27" s="64">
        <v>4000</v>
      </c>
      <c r="F27" s="58">
        <f t="shared" si="1"/>
        <v>6.5400006159863082</v>
      </c>
      <c r="G27" s="59">
        <v>611.62073750000002</v>
      </c>
    </row>
    <row r="28" spans="1:10" x14ac:dyDescent="0.3">
      <c r="A28" s="68">
        <v>45698</v>
      </c>
      <c r="B28" s="65" t="s">
        <v>28</v>
      </c>
      <c r="C28" s="63" t="s">
        <v>8</v>
      </c>
      <c r="D28" s="60" t="s">
        <v>4</v>
      </c>
      <c r="E28" s="64">
        <v>4000</v>
      </c>
      <c r="F28" s="58">
        <f t="shared" si="1"/>
        <v>6.5400006159863082</v>
      </c>
      <c r="G28" s="59">
        <v>611.62073750000002</v>
      </c>
    </row>
    <row r="29" spans="1:10" x14ac:dyDescent="0.3">
      <c r="A29" s="68">
        <v>45698</v>
      </c>
      <c r="B29" s="65" t="s">
        <v>28</v>
      </c>
      <c r="C29" s="63" t="s">
        <v>8</v>
      </c>
      <c r="D29" s="60" t="s">
        <v>4</v>
      </c>
      <c r="E29" s="64">
        <v>4000</v>
      </c>
      <c r="F29" s="58">
        <f t="shared" si="1"/>
        <v>6.5400006159863082</v>
      </c>
      <c r="G29" s="59">
        <v>611.62073750000002</v>
      </c>
      <c r="J29" s="69"/>
    </row>
    <row r="30" spans="1:10" x14ac:dyDescent="0.3">
      <c r="A30" s="68">
        <v>45698</v>
      </c>
      <c r="B30" s="65" t="s">
        <v>28</v>
      </c>
      <c r="C30" s="63" t="s">
        <v>8</v>
      </c>
      <c r="D30" s="60" t="s">
        <v>4</v>
      </c>
      <c r="E30" s="64">
        <v>4000</v>
      </c>
      <c r="F30" s="58">
        <f t="shared" si="1"/>
        <v>6.5400006159863082</v>
      </c>
      <c r="G30" s="59">
        <v>611.62073750000002</v>
      </c>
    </row>
    <row r="31" spans="1:10" x14ac:dyDescent="0.3">
      <c r="A31" s="68">
        <v>45698</v>
      </c>
      <c r="B31" s="65" t="s">
        <v>28</v>
      </c>
      <c r="C31" s="63" t="s">
        <v>8</v>
      </c>
      <c r="D31" s="60" t="s">
        <v>4</v>
      </c>
      <c r="E31" s="64">
        <v>4000</v>
      </c>
      <c r="F31" s="58">
        <f t="shared" si="1"/>
        <v>6.5400006159863082</v>
      </c>
      <c r="G31" s="59">
        <v>611.62073750000002</v>
      </c>
    </row>
    <row r="32" spans="1:10" x14ac:dyDescent="0.3">
      <c r="A32" s="70">
        <v>45699</v>
      </c>
      <c r="B32" s="71" t="s">
        <v>32</v>
      </c>
      <c r="C32" s="63" t="s">
        <v>99</v>
      </c>
      <c r="D32" s="60" t="s">
        <v>4</v>
      </c>
      <c r="E32" s="72">
        <v>3000</v>
      </c>
      <c r="F32" s="58">
        <f t="shared" si="1"/>
        <v>4.9050004619897312</v>
      </c>
      <c r="G32" s="59">
        <v>611.62073750000002</v>
      </c>
    </row>
    <row r="33" spans="1:7" x14ac:dyDescent="0.3">
      <c r="A33" s="70">
        <v>45702</v>
      </c>
      <c r="B33" s="71" t="s">
        <v>32</v>
      </c>
      <c r="C33" s="63" t="s">
        <v>99</v>
      </c>
      <c r="D33" s="60" t="s">
        <v>4</v>
      </c>
      <c r="E33" s="66">
        <v>20000</v>
      </c>
      <c r="F33" s="58">
        <f t="shared" si="1"/>
        <v>32.700003079931541</v>
      </c>
      <c r="G33" s="59">
        <v>611.62073750000002</v>
      </c>
    </row>
    <row r="34" spans="1:7" s="52" customFormat="1" x14ac:dyDescent="0.3">
      <c r="A34" s="53">
        <v>45705</v>
      </c>
      <c r="B34" s="54" t="s">
        <v>123</v>
      </c>
      <c r="C34" s="55" t="s">
        <v>16</v>
      </c>
      <c r="D34" s="56" t="s">
        <v>2</v>
      </c>
      <c r="E34" s="57">
        <v>160534</v>
      </c>
      <c r="F34" s="58">
        <f t="shared" si="1"/>
        <v>262.4731147216865</v>
      </c>
      <c r="G34" s="59">
        <v>611.62073750000002</v>
      </c>
    </row>
    <row r="35" spans="1:7" s="52" customFormat="1" x14ac:dyDescent="0.3">
      <c r="A35" s="53">
        <v>45705</v>
      </c>
      <c r="B35" s="54" t="s">
        <v>123</v>
      </c>
      <c r="C35" s="55" t="s">
        <v>16</v>
      </c>
      <c r="D35" s="56" t="s">
        <v>4</v>
      </c>
      <c r="E35" s="57">
        <v>130269</v>
      </c>
      <c r="F35" s="58">
        <f t="shared" si="1"/>
        <v>212.98983506098008</v>
      </c>
      <c r="G35" s="59">
        <v>611.62073750000002</v>
      </c>
    </row>
    <row r="36" spans="1:7" s="52" customFormat="1" x14ac:dyDescent="0.3">
      <c r="A36" s="53">
        <v>45705</v>
      </c>
      <c r="B36" s="54" t="s">
        <v>123</v>
      </c>
      <c r="C36" s="55" t="s">
        <v>16</v>
      </c>
      <c r="D36" s="56" t="s">
        <v>9</v>
      </c>
      <c r="E36" s="57">
        <v>140905</v>
      </c>
      <c r="F36" s="58">
        <f t="shared" si="1"/>
        <v>230.37969669888767</v>
      </c>
      <c r="G36" s="59">
        <v>611.62073750000002</v>
      </c>
    </row>
    <row r="37" spans="1:7" s="52" customFormat="1" x14ac:dyDescent="0.3">
      <c r="A37" s="53">
        <v>45705</v>
      </c>
      <c r="B37" s="54" t="s">
        <v>124</v>
      </c>
      <c r="C37" s="55" t="s">
        <v>16</v>
      </c>
      <c r="D37" s="56" t="s">
        <v>9</v>
      </c>
      <c r="E37" s="57">
        <v>3684</v>
      </c>
      <c r="F37" s="58">
        <f t="shared" si="1"/>
        <v>6.0233405673233893</v>
      </c>
      <c r="G37" s="59">
        <v>611.62073750000002</v>
      </c>
    </row>
    <row r="38" spans="1:7" s="52" customFormat="1" x14ac:dyDescent="0.3">
      <c r="A38" s="53">
        <v>45705</v>
      </c>
      <c r="B38" s="54" t="s">
        <v>124</v>
      </c>
      <c r="C38" s="55" t="s">
        <v>16</v>
      </c>
      <c r="D38" s="56" t="s">
        <v>9</v>
      </c>
      <c r="E38" s="57">
        <v>3684</v>
      </c>
      <c r="F38" s="58">
        <f t="shared" si="1"/>
        <v>6.0233405673233893</v>
      </c>
      <c r="G38" s="59">
        <v>611.62073750000002</v>
      </c>
    </row>
    <row r="39" spans="1:7" s="52" customFormat="1" x14ac:dyDescent="0.3">
      <c r="A39" s="53">
        <v>45705</v>
      </c>
      <c r="B39" s="54" t="s">
        <v>124</v>
      </c>
      <c r="C39" s="55" t="s">
        <v>16</v>
      </c>
      <c r="D39" s="56" t="s">
        <v>4</v>
      </c>
      <c r="E39" s="57">
        <v>8197</v>
      </c>
      <c r="F39" s="58">
        <f t="shared" si="1"/>
        <v>13.402096262309941</v>
      </c>
      <c r="G39" s="59">
        <v>611.62073750000002</v>
      </c>
    </row>
    <row r="40" spans="1:7" s="52" customFormat="1" x14ac:dyDescent="0.3">
      <c r="A40" s="53">
        <v>45705</v>
      </c>
      <c r="B40" s="54" t="s">
        <v>124</v>
      </c>
      <c r="C40" s="55" t="s">
        <v>16</v>
      </c>
      <c r="D40" s="56" t="s">
        <v>3</v>
      </c>
      <c r="E40" s="57">
        <v>12106</v>
      </c>
      <c r="F40" s="58">
        <f t="shared" si="1"/>
        <v>19.793311864282561</v>
      </c>
      <c r="G40" s="59">
        <v>611.62073750000002</v>
      </c>
    </row>
    <row r="41" spans="1:7" x14ac:dyDescent="0.3">
      <c r="A41" s="70">
        <v>45705</v>
      </c>
      <c r="B41" s="67" t="s">
        <v>125</v>
      </c>
      <c r="C41" s="63" t="s">
        <v>7</v>
      </c>
      <c r="D41" s="60" t="s">
        <v>4</v>
      </c>
      <c r="E41" s="66">
        <v>300000</v>
      </c>
      <c r="F41" s="58">
        <f t="shared" si="1"/>
        <v>490.50004619897311</v>
      </c>
      <c r="G41" s="59">
        <v>611.62073750000002</v>
      </c>
    </row>
    <row r="42" spans="1:7" x14ac:dyDescent="0.3">
      <c r="A42" s="70">
        <v>45705</v>
      </c>
      <c r="B42" s="67" t="s">
        <v>126</v>
      </c>
      <c r="C42" s="63" t="s">
        <v>16</v>
      </c>
      <c r="D42" s="60" t="s">
        <v>17</v>
      </c>
      <c r="E42" s="66">
        <v>31845</v>
      </c>
      <c r="F42" s="58">
        <f t="shared" si="1"/>
        <v>52.06657990402099</v>
      </c>
      <c r="G42" s="59">
        <v>611.62073750000002</v>
      </c>
    </row>
    <row r="43" spans="1:7" s="52" customFormat="1" x14ac:dyDescent="0.3">
      <c r="A43" s="70">
        <v>45705</v>
      </c>
      <c r="B43" s="67" t="s">
        <v>34</v>
      </c>
      <c r="C43" s="63" t="s">
        <v>7</v>
      </c>
      <c r="D43" s="60" t="s">
        <v>4</v>
      </c>
      <c r="E43" s="66">
        <v>5000</v>
      </c>
      <c r="F43" s="58">
        <f t="shared" si="1"/>
        <v>8.1750007699828853</v>
      </c>
      <c r="G43" s="59">
        <v>611.62073750000002</v>
      </c>
    </row>
    <row r="44" spans="1:7" x14ac:dyDescent="0.3">
      <c r="A44" s="70">
        <v>45705</v>
      </c>
      <c r="B44" s="67" t="s">
        <v>34</v>
      </c>
      <c r="C44" s="63" t="s">
        <v>7</v>
      </c>
      <c r="D44" s="60" t="s">
        <v>4</v>
      </c>
      <c r="E44" s="66">
        <v>5000</v>
      </c>
      <c r="F44" s="58">
        <f t="shared" si="1"/>
        <v>8.1750007699828853</v>
      </c>
      <c r="G44" s="59">
        <v>611.62073750000002</v>
      </c>
    </row>
    <row r="45" spans="1:7" x14ac:dyDescent="0.3">
      <c r="A45" s="70">
        <v>45705</v>
      </c>
      <c r="B45" s="65" t="s">
        <v>28</v>
      </c>
      <c r="C45" s="63" t="s">
        <v>8</v>
      </c>
      <c r="D45" s="60" t="s">
        <v>9</v>
      </c>
      <c r="E45" s="66">
        <v>4000</v>
      </c>
      <c r="F45" s="58">
        <f t="shared" si="1"/>
        <v>6.5400006159863082</v>
      </c>
      <c r="G45" s="59">
        <v>611.62073750000002</v>
      </c>
    </row>
    <row r="46" spans="1:7" x14ac:dyDescent="0.3">
      <c r="A46" s="70">
        <v>45705</v>
      </c>
      <c r="B46" s="65" t="s">
        <v>28</v>
      </c>
      <c r="C46" s="63" t="s">
        <v>8</v>
      </c>
      <c r="D46" s="60" t="s">
        <v>3</v>
      </c>
      <c r="E46" s="66">
        <v>4000</v>
      </c>
      <c r="F46" s="58">
        <f t="shared" si="1"/>
        <v>6.5400006159863082</v>
      </c>
      <c r="G46" s="59">
        <v>611.62073750000002</v>
      </c>
    </row>
    <row r="47" spans="1:7" x14ac:dyDescent="0.3">
      <c r="A47" s="70">
        <v>45705</v>
      </c>
      <c r="B47" s="65" t="s">
        <v>28</v>
      </c>
      <c r="C47" s="63" t="s">
        <v>8</v>
      </c>
      <c r="D47" s="60" t="s">
        <v>3</v>
      </c>
      <c r="E47" s="66">
        <v>4000</v>
      </c>
      <c r="F47" s="58">
        <f t="shared" si="1"/>
        <v>6.5400006159863082</v>
      </c>
      <c r="G47" s="59">
        <v>611.62073750000002</v>
      </c>
    </row>
    <row r="48" spans="1:7" x14ac:dyDescent="0.3">
      <c r="A48" s="70">
        <v>45705</v>
      </c>
      <c r="B48" s="65" t="s">
        <v>28</v>
      </c>
      <c r="C48" s="63" t="s">
        <v>8</v>
      </c>
      <c r="D48" s="60" t="s">
        <v>4</v>
      </c>
      <c r="E48" s="66">
        <v>4000</v>
      </c>
      <c r="F48" s="58">
        <f t="shared" si="1"/>
        <v>6.5400006159863082</v>
      </c>
      <c r="G48" s="59">
        <v>611.62073750000002</v>
      </c>
    </row>
    <row r="49" spans="1:7" x14ac:dyDescent="0.3">
      <c r="A49" s="70">
        <v>45705</v>
      </c>
      <c r="B49" s="65" t="s">
        <v>28</v>
      </c>
      <c r="C49" s="63" t="s">
        <v>8</v>
      </c>
      <c r="D49" s="60" t="s">
        <v>4</v>
      </c>
      <c r="E49" s="66">
        <v>4000</v>
      </c>
      <c r="F49" s="58">
        <f t="shared" si="1"/>
        <v>6.5400006159863082</v>
      </c>
      <c r="G49" s="59">
        <v>611.62073750000002</v>
      </c>
    </row>
    <row r="50" spans="1:7" x14ac:dyDescent="0.3">
      <c r="A50" s="70">
        <v>45705</v>
      </c>
      <c r="B50" s="65" t="s">
        <v>28</v>
      </c>
      <c r="C50" s="63" t="s">
        <v>8</v>
      </c>
      <c r="D50" s="60" t="s">
        <v>4</v>
      </c>
      <c r="E50" s="66">
        <v>4000</v>
      </c>
      <c r="F50" s="58">
        <f t="shared" si="1"/>
        <v>6.5400006159863082</v>
      </c>
      <c r="G50" s="59">
        <v>611.62073750000002</v>
      </c>
    </row>
    <row r="51" spans="1:7" x14ac:dyDescent="0.3">
      <c r="A51" s="70">
        <v>45705</v>
      </c>
      <c r="B51" s="65" t="s">
        <v>28</v>
      </c>
      <c r="C51" s="63" t="s">
        <v>8</v>
      </c>
      <c r="D51" s="60" t="s">
        <v>4</v>
      </c>
      <c r="E51" s="66">
        <v>4000</v>
      </c>
      <c r="F51" s="58">
        <f t="shared" si="1"/>
        <v>6.5400006159863082</v>
      </c>
      <c r="G51" s="59">
        <v>611.62073750000002</v>
      </c>
    </row>
    <row r="52" spans="1:7" x14ac:dyDescent="0.3">
      <c r="A52" s="70">
        <v>45705</v>
      </c>
      <c r="B52" s="65" t="s">
        <v>28</v>
      </c>
      <c r="C52" s="63" t="s">
        <v>8</v>
      </c>
      <c r="D52" s="60" t="s">
        <v>4</v>
      </c>
      <c r="E52" s="66">
        <v>4000</v>
      </c>
      <c r="F52" s="58">
        <f t="shared" si="1"/>
        <v>6.5400006159863082</v>
      </c>
      <c r="G52" s="59">
        <v>611.62073750000002</v>
      </c>
    </row>
    <row r="53" spans="1:7" x14ac:dyDescent="0.3">
      <c r="A53" s="70">
        <v>45705</v>
      </c>
      <c r="B53" s="65" t="s">
        <v>28</v>
      </c>
      <c r="C53" s="63" t="s">
        <v>8</v>
      </c>
      <c r="D53" s="60" t="s">
        <v>4</v>
      </c>
      <c r="E53" s="66">
        <v>4000</v>
      </c>
      <c r="F53" s="58">
        <f t="shared" si="1"/>
        <v>6.5400006159863082</v>
      </c>
      <c r="G53" s="59">
        <v>611.62073750000002</v>
      </c>
    </row>
    <row r="54" spans="1:7" x14ac:dyDescent="0.3">
      <c r="A54" s="70">
        <v>45705</v>
      </c>
      <c r="B54" s="71" t="s">
        <v>30</v>
      </c>
      <c r="C54" s="63" t="s">
        <v>14</v>
      </c>
      <c r="D54" s="60" t="s">
        <v>9</v>
      </c>
      <c r="E54" s="72">
        <v>48800</v>
      </c>
      <c r="F54" s="58">
        <f t="shared" si="1"/>
        <v>79.788007515032959</v>
      </c>
      <c r="G54" s="59">
        <v>611.62073750000002</v>
      </c>
    </row>
    <row r="55" spans="1:7" x14ac:dyDescent="0.3">
      <c r="A55" s="70">
        <v>45706</v>
      </c>
      <c r="B55" s="65" t="s">
        <v>34</v>
      </c>
      <c r="C55" s="63" t="s">
        <v>7</v>
      </c>
      <c r="D55" s="60" t="s">
        <v>4</v>
      </c>
      <c r="E55" s="64">
        <v>5000</v>
      </c>
      <c r="F55" s="58">
        <f t="shared" si="1"/>
        <v>8.1750007699828853</v>
      </c>
      <c r="G55" s="59">
        <v>611.62073750000002</v>
      </c>
    </row>
    <row r="56" spans="1:7" x14ac:dyDescent="0.3">
      <c r="A56" s="70">
        <v>45706</v>
      </c>
      <c r="B56" s="65" t="s">
        <v>34</v>
      </c>
      <c r="C56" s="63" t="s">
        <v>7</v>
      </c>
      <c r="D56" s="60" t="s">
        <v>4</v>
      </c>
      <c r="E56" s="64">
        <v>5000</v>
      </c>
      <c r="F56" s="58">
        <f t="shared" si="1"/>
        <v>8.1750007699828853</v>
      </c>
      <c r="G56" s="59">
        <v>611.62073750000002</v>
      </c>
    </row>
    <row r="57" spans="1:7" x14ac:dyDescent="0.3">
      <c r="A57" s="70">
        <v>45706</v>
      </c>
      <c r="B57" s="65" t="s">
        <v>100</v>
      </c>
      <c r="C57" s="63" t="s">
        <v>11</v>
      </c>
      <c r="D57" s="60" t="s">
        <v>9</v>
      </c>
      <c r="E57" s="64">
        <v>52702</v>
      </c>
      <c r="F57" s="58">
        <f t="shared" si="1"/>
        <v>86.167778115927604</v>
      </c>
      <c r="G57" s="59">
        <v>611.62073750000002</v>
      </c>
    </row>
    <row r="58" spans="1:7" x14ac:dyDescent="0.3">
      <c r="A58" s="70">
        <v>45707</v>
      </c>
      <c r="B58" s="65" t="s">
        <v>122</v>
      </c>
      <c r="C58" s="63" t="s">
        <v>11</v>
      </c>
      <c r="D58" s="60" t="s">
        <v>9</v>
      </c>
      <c r="E58" s="64">
        <v>50000</v>
      </c>
      <c r="F58" s="58">
        <f t="shared" si="1"/>
        <v>81.750007699828842</v>
      </c>
      <c r="G58" s="59">
        <v>611.62073750000002</v>
      </c>
    </row>
    <row r="59" spans="1:7" x14ac:dyDescent="0.3">
      <c r="A59" s="70">
        <v>45707</v>
      </c>
      <c r="B59" s="65" t="s">
        <v>127</v>
      </c>
      <c r="C59" s="63" t="s">
        <v>7</v>
      </c>
      <c r="D59" s="60" t="s">
        <v>4</v>
      </c>
      <c r="E59" s="64">
        <v>18600</v>
      </c>
      <c r="F59" s="58">
        <f t="shared" si="1"/>
        <v>30.411002864336332</v>
      </c>
      <c r="G59" s="59">
        <v>611.62073750000002</v>
      </c>
    </row>
    <row r="60" spans="1:7" x14ac:dyDescent="0.3">
      <c r="A60" s="70">
        <v>45708</v>
      </c>
      <c r="B60" s="65" t="s">
        <v>127</v>
      </c>
      <c r="C60" s="63" t="s">
        <v>7</v>
      </c>
      <c r="D60" s="60" t="s">
        <v>4</v>
      </c>
      <c r="E60" s="64">
        <v>18600</v>
      </c>
      <c r="F60" s="58">
        <f t="shared" si="1"/>
        <v>30.411002864336332</v>
      </c>
      <c r="G60" s="59">
        <v>611.62073750000002</v>
      </c>
    </row>
    <row r="61" spans="1:7" s="52" customFormat="1" x14ac:dyDescent="0.3">
      <c r="A61" s="53">
        <v>45708</v>
      </c>
      <c r="B61" s="73" t="s">
        <v>101</v>
      </c>
      <c r="C61" s="63" t="s">
        <v>22</v>
      </c>
      <c r="D61" s="60" t="s">
        <v>9</v>
      </c>
      <c r="E61" s="74">
        <v>100</v>
      </c>
      <c r="F61" s="58"/>
      <c r="G61" s="59">
        <v>611.62073750000002</v>
      </c>
    </row>
    <row r="62" spans="1:7" x14ac:dyDescent="0.3">
      <c r="A62" s="70">
        <v>45708</v>
      </c>
      <c r="B62" s="65" t="s">
        <v>32</v>
      </c>
      <c r="C62" s="63" t="s">
        <v>99</v>
      </c>
      <c r="D62" s="60" t="s">
        <v>4</v>
      </c>
      <c r="E62" s="64">
        <v>4500</v>
      </c>
      <c r="F62" s="58">
        <f t="shared" si="1"/>
        <v>7.3575006929845959</v>
      </c>
      <c r="G62" s="59">
        <v>611.62073750000002</v>
      </c>
    </row>
    <row r="63" spans="1:7" x14ac:dyDescent="0.3">
      <c r="A63" s="70">
        <v>45708</v>
      </c>
      <c r="B63" s="65" t="s">
        <v>29</v>
      </c>
      <c r="C63" s="63" t="s">
        <v>10</v>
      </c>
      <c r="D63" s="60" t="s">
        <v>9</v>
      </c>
      <c r="E63" s="64">
        <v>200</v>
      </c>
      <c r="F63" s="58">
        <f t="shared" si="1"/>
        <v>0.32700003079931539</v>
      </c>
      <c r="G63" s="59">
        <v>611.62073750000002</v>
      </c>
    </row>
    <row r="64" spans="1:7" x14ac:dyDescent="0.3">
      <c r="A64" s="70">
        <v>45708</v>
      </c>
      <c r="B64" s="65" t="s">
        <v>29</v>
      </c>
      <c r="C64" s="63" t="s">
        <v>10</v>
      </c>
      <c r="D64" s="60" t="s">
        <v>9</v>
      </c>
      <c r="E64" s="64">
        <v>192</v>
      </c>
      <c r="F64" s="58">
        <f t="shared" si="1"/>
        <v>0.31392002956734277</v>
      </c>
      <c r="G64" s="59">
        <v>611.62073750000002</v>
      </c>
    </row>
    <row r="65" spans="1:7" x14ac:dyDescent="0.3">
      <c r="A65" s="70">
        <v>45709</v>
      </c>
      <c r="B65" s="65" t="s">
        <v>32</v>
      </c>
      <c r="C65" s="63" t="s">
        <v>99</v>
      </c>
      <c r="D65" s="60" t="s">
        <v>4</v>
      </c>
      <c r="E65" s="64">
        <v>20000</v>
      </c>
      <c r="F65" s="58">
        <f t="shared" si="1"/>
        <v>32.700003079931541</v>
      </c>
      <c r="G65" s="59">
        <v>611.62073750000002</v>
      </c>
    </row>
    <row r="66" spans="1:7" x14ac:dyDescent="0.3">
      <c r="A66" s="70">
        <v>45709</v>
      </c>
      <c r="B66" s="62" t="s">
        <v>25</v>
      </c>
      <c r="C66" s="63" t="s">
        <v>8</v>
      </c>
      <c r="D66" s="60" t="s">
        <v>4</v>
      </c>
      <c r="E66" s="64">
        <v>2000</v>
      </c>
      <c r="F66" s="58">
        <f t="shared" si="1"/>
        <v>3.2700003079931541</v>
      </c>
      <c r="G66" s="59">
        <v>611.62073750000002</v>
      </c>
    </row>
    <row r="67" spans="1:7" x14ac:dyDescent="0.3">
      <c r="A67" s="70">
        <v>45709</v>
      </c>
      <c r="B67" s="65" t="s">
        <v>34</v>
      </c>
      <c r="C67" s="63" t="s">
        <v>7</v>
      </c>
      <c r="D67" s="60" t="s">
        <v>4</v>
      </c>
      <c r="E67" s="64">
        <v>15000</v>
      </c>
      <c r="F67" s="58">
        <f t="shared" si="1"/>
        <v>24.525002309948654</v>
      </c>
      <c r="G67" s="59">
        <v>611.62073750000002</v>
      </c>
    </row>
    <row r="68" spans="1:7" x14ac:dyDescent="0.3">
      <c r="A68" s="70">
        <v>45709</v>
      </c>
      <c r="B68" s="65" t="s">
        <v>32</v>
      </c>
      <c r="C68" s="63" t="s">
        <v>99</v>
      </c>
      <c r="D68" s="60" t="s">
        <v>4</v>
      </c>
      <c r="E68" s="64">
        <v>2000</v>
      </c>
      <c r="F68" s="58">
        <f t="shared" si="1"/>
        <v>3.2700003079931541</v>
      </c>
      <c r="G68" s="59">
        <v>611.62073750000002</v>
      </c>
    </row>
    <row r="69" spans="1:7" x14ac:dyDescent="0.3">
      <c r="A69" s="70">
        <v>45709</v>
      </c>
      <c r="B69" s="65" t="s">
        <v>29</v>
      </c>
      <c r="C69" s="63" t="s">
        <v>10</v>
      </c>
      <c r="D69" s="60" t="s">
        <v>9</v>
      </c>
      <c r="E69" s="64">
        <v>50</v>
      </c>
      <c r="F69" s="58">
        <f t="shared" si="1"/>
        <v>8.1750007699828847E-2</v>
      </c>
      <c r="G69" s="59">
        <v>611.62073750000002</v>
      </c>
    </row>
    <row r="70" spans="1:7" x14ac:dyDescent="0.3">
      <c r="A70" s="70">
        <v>45709</v>
      </c>
      <c r="B70" s="65" t="s">
        <v>34</v>
      </c>
      <c r="C70" s="63" t="s">
        <v>7</v>
      </c>
      <c r="D70" s="60" t="s">
        <v>2</v>
      </c>
      <c r="E70" s="64">
        <v>5000</v>
      </c>
      <c r="F70" s="58">
        <f t="shared" ref="F70:F135" si="2">E70/G70</f>
        <v>8.1750007699828853</v>
      </c>
      <c r="G70" s="59">
        <v>611.62073750000002</v>
      </c>
    </row>
    <row r="71" spans="1:7" x14ac:dyDescent="0.3">
      <c r="A71" s="70">
        <v>45709</v>
      </c>
      <c r="B71" s="65" t="s">
        <v>34</v>
      </c>
      <c r="C71" s="63" t="s">
        <v>7</v>
      </c>
      <c r="D71" s="60" t="s">
        <v>2</v>
      </c>
      <c r="E71" s="64">
        <v>5000</v>
      </c>
      <c r="F71" s="58">
        <f t="shared" si="2"/>
        <v>8.1750007699828853</v>
      </c>
      <c r="G71" s="59">
        <v>611.62073750000002</v>
      </c>
    </row>
    <row r="72" spans="1:7" x14ac:dyDescent="0.3">
      <c r="A72" s="70">
        <v>45709</v>
      </c>
      <c r="B72" s="65" t="s">
        <v>128</v>
      </c>
      <c r="C72" s="63" t="s">
        <v>13</v>
      </c>
      <c r="D72" s="60" t="s">
        <v>2</v>
      </c>
      <c r="E72" s="64">
        <v>22000</v>
      </c>
      <c r="F72" s="58">
        <f t="shared" si="2"/>
        <v>35.970003387924692</v>
      </c>
      <c r="G72" s="59">
        <v>611.62073750000002</v>
      </c>
    </row>
    <row r="73" spans="1:7" x14ac:dyDescent="0.3">
      <c r="A73" s="70">
        <v>45709</v>
      </c>
      <c r="B73" s="65" t="s">
        <v>129</v>
      </c>
      <c r="C73" s="63" t="s">
        <v>13</v>
      </c>
      <c r="D73" s="60" t="s">
        <v>2</v>
      </c>
      <c r="E73" s="64">
        <v>1000</v>
      </c>
      <c r="F73" s="58">
        <f t="shared" si="2"/>
        <v>1.6350001539965771</v>
      </c>
      <c r="G73" s="59">
        <v>611.62073750000002</v>
      </c>
    </row>
    <row r="74" spans="1:7" x14ac:dyDescent="0.3">
      <c r="A74" s="70">
        <v>45709</v>
      </c>
      <c r="B74" s="65" t="s">
        <v>130</v>
      </c>
      <c r="C74" s="63" t="s">
        <v>15</v>
      </c>
      <c r="D74" s="60" t="s">
        <v>9</v>
      </c>
      <c r="E74" s="64">
        <v>175000</v>
      </c>
      <c r="F74" s="58">
        <f t="shared" si="2"/>
        <v>286.12502694940099</v>
      </c>
      <c r="G74" s="59">
        <v>611.62073750000002</v>
      </c>
    </row>
    <row r="75" spans="1:7" x14ac:dyDescent="0.3">
      <c r="A75" s="70">
        <v>45710</v>
      </c>
      <c r="B75" s="62" t="s">
        <v>131</v>
      </c>
      <c r="C75" s="63" t="s">
        <v>13</v>
      </c>
      <c r="D75" s="60" t="s">
        <v>9</v>
      </c>
      <c r="E75" s="64">
        <v>30000</v>
      </c>
      <c r="F75" s="58">
        <f t="shared" si="2"/>
        <v>49.050004619897308</v>
      </c>
      <c r="G75" s="59">
        <v>611.62073750000002</v>
      </c>
    </row>
    <row r="76" spans="1:7" x14ac:dyDescent="0.3">
      <c r="A76" s="70">
        <v>45710</v>
      </c>
      <c r="B76" s="62" t="s">
        <v>127</v>
      </c>
      <c r="C76" s="63" t="s">
        <v>7</v>
      </c>
      <c r="D76" s="60" t="s">
        <v>2</v>
      </c>
      <c r="E76" s="64">
        <v>70000</v>
      </c>
      <c r="F76" s="58">
        <f t="shared" si="2"/>
        <v>114.45001077976039</v>
      </c>
      <c r="G76" s="59">
        <v>611.62073750000002</v>
      </c>
    </row>
    <row r="77" spans="1:7" s="52" customFormat="1" x14ac:dyDescent="0.3">
      <c r="A77" s="45">
        <v>45712</v>
      </c>
      <c r="B77" s="54" t="s">
        <v>102</v>
      </c>
      <c r="C77" s="63" t="s">
        <v>22</v>
      </c>
      <c r="D77" s="60"/>
      <c r="E77" s="75">
        <v>500</v>
      </c>
      <c r="F77" s="58">
        <f>E77/G77</f>
        <v>0.81750007699828853</v>
      </c>
      <c r="G77" s="59">
        <v>611.62073750000002</v>
      </c>
    </row>
    <row r="78" spans="1:7" x14ac:dyDescent="0.3">
      <c r="A78" s="70">
        <v>45712</v>
      </c>
      <c r="B78" s="62" t="s">
        <v>103</v>
      </c>
      <c r="C78" s="63" t="s">
        <v>104</v>
      </c>
      <c r="D78" s="60" t="s">
        <v>4</v>
      </c>
      <c r="E78" s="64">
        <v>7775</v>
      </c>
      <c r="F78" s="58">
        <f t="shared" si="2"/>
        <v>12.712126197323386</v>
      </c>
      <c r="G78" s="59">
        <v>611.62073750000002</v>
      </c>
    </row>
    <row r="79" spans="1:7" x14ac:dyDescent="0.3">
      <c r="A79" s="70">
        <v>45712</v>
      </c>
      <c r="B79" s="62" t="s">
        <v>105</v>
      </c>
      <c r="C79" s="63" t="s">
        <v>104</v>
      </c>
      <c r="D79" s="60" t="s">
        <v>4</v>
      </c>
      <c r="E79" s="64">
        <v>6000</v>
      </c>
      <c r="F79" s="58">
        <f t="shared" si="2"/>
        <v>9.8100009239794623</v>
      </c>
      <c r="G79" s="59">
        <v>611.62073750000002</v>
      </c>
    </row>
    <row r="80" spans="1:7" x14ac:dyDescent="0.3">
      <c r="A80" s="70">
        <v>45712</v>
      </c>
      <c r="B80" s="62" t="s">
        <v>28</v>
      </c>
      <c r="C80" s="63" t="s">
        <v>8</v>
      </c>
      <c r="D80" s="60" t="s">
        <v>9</v>
      </c>
      <c r="E80" s="64">
        <v>4000</v>
      </c>
      <c r="F80" s="58">
        <f t="shared" si="2"/>
        <v>6.5400006159863082</v>
      </c>
      <c r="G80" s="59">
        <v>611.62073750000002</v>
      </c>
    </row>
    <row r="81" spans="1:7" x14ac:dyDescent="0.3">
      <c r="A81" s="70">
        <v>45712</v>
      </c>
      <c r="B81" s="62" t="s">
        <v>28</v>
      </c>
      <c r="C81" s="63" t="s">
        <v>8</v>
      </c>
      <c r="D81" s="60" t="s">
        <v>3</v>
      </c>
      <c r="E81" s="64">
        <v>4000</v>
      </c>
      <c r="F81" s="58">
        <f t="shared" si="2"/>
        <v>6.5400006159863082</v>
      </c>
      <c r="G81" s="59">
        <v>611.62073750000002</v>
      </c>
    </row>
    <row r="82" spans="1:7" x14ac:dyDescent="0.3">
      <c r="A82" s="70">
        <v>45712</v>
      </c>
      <c r="B82" s="62" t="s">
        <v>28</v>
      </c>
      <c r="C82" s="63" t="s">
        <v>8</v>
      </c>
      <c r="D82" s="60" t="s">
        <v>3</v>
      </c>
      <c r="E82" s="64">
        <v>4000</v>
      </c>
      <c r="F82" s="58">
        <f t="shared" si="2"/>
        <v>6.5400006159863082</v>
      </c>
      <c r="G82" s="59">
        <v>611.62073750000002</v>
      </c>
    </row>
    <row r="83" spans="1:7" x14ac:dyDescent="0.3">
      <c r="A83" s="70">
        <v>45712</v>
      </c>
      <c r="B83" s="62" t="s">
        <v>28</v>
      </c>
      <c r="C83" s="63" t="s">
        <v>8</v>
      </c>
      <c r="D83" s="60" t="s">
        <v>4</v>
      </c>
      <c r="E83" s="64">
        <v>4000</v>
      </c>
      <c r="F83" s="58">
        <f t="shared" si="2"/>
        <v>6.5400006159863082</v>
      </c>
      <c r="G83" s="59">
        <v>611.62073750000002</v>
      </c>
    </row>
    <row r="84" spans="1:7" x14ac:dyDescent="0.3">
      <c r="A84" s="70">
        <v>45712</v>
      </c>
      <c r="B84" s="62" t="s">
        <v>28</v>
      </c>
      <c r="C84" s="63" t="s">
        <v>8</v>
      </c>
      <c r="D84" s="60" t="s">
        <v>4</v>
      </c>
      <c r="E84" s="64">
        <v>4000</v>
      </c>
      <c r="F84" s="58">
        <f t="shared" si="2"/>
        <v>6.5400006159863082</v>
      </c>
      <c r="G84" s="59">
        <v>611.62073750000002</v>
      </c>
    </row>
    <row r="85" spans="1:7" x14ac:dyDescent="0.3">
      <c r="A85" s="70">
        <v>45712</v>
      </c>
      <c r="B85" s="62" t="s">
        <v>28</v>
      </c>
      <c r="C85" s="63" t="s">
        <v>8</v>
      </c>
      <c r="D85" s="60" t="s">
        <v>4</v>
      </c>
      <c r="E85" s="64">
        <v>4000</v>
      </c>
      <c r="F85" s="58">
        <f t="shared" si="2"/>
        <v>6.5400006159863082</v>
      </c>
      <c r="G85" s="59">
        <v>611.62073750000002</v>
      </c>
    </row>
    <row r="86" spans="1:7" x14ac:dyDescent="0.3">
      <c r="A86" s="70">
        <v>45712</v>
      </c>
      <c r="B86" s="62" t="s">
        <v>28</v>
      </c>
      <c r="C86" s="63" t="s">
        <v>8</v>
      </c>
      <c r="D86" s="60" t="s">
        <v>4</v>
      </c>
      <c r="E86" s="64">
        <v>4000</v>
      </c>
      <c r="F86" s="58">
        <f t="shared" si="2"/>
        <v>6.5400006159863082</v>
      </c>
      <c r="G86" s="59">
        <v>611.62073750000002</v>
      </c>
    </row>
    <row r="87" spans="1:7" x14ac:dyDescent="0.3">
      <c r="A87" s="70">
        <v>45712</v>
      </c>
      <c r="B87" s="62" t="s">
        <v>28</v>
      </c>
      <c r="C87" s="63" t="s">
        <v>8</v>
      </c>
      <c r="D87" s="60" t="s">
        <v>4</v>
      </c>
      <c r="E87" s="64">
        <v>4000</v>
      </c>
      <c r="F87" s="58">
        <f t="shared" si="2"/>
        <v>6.5400006159863082</v>
      </c>
      <c r="G87" s="59">
        <v>611.62073750000002</v>
      </c>
    </row>
    <row r="88" spans="1:7" x14ac:dyDescent="0.3">
      <c r="A88" s="70">
        <v>45712</v>
      </c>
      <c r="B88" s="62" t="s">
        <v>28</v>
      </c>
      <c r="C88" s="63" t="s">
        <v>8</v>
      </c>
      <c r="D88" s="60" t="s">
        <v>4</v>
      </c>
      <c r="E88" s="64">
        <v>4000</v>
      </c>
      <c r="F88" s="58">
        <f t="shared" si="2"/>
        <v>6.5400006159863082</v>
      </c>
      <c r="G88" s="59">
        <v>611.62073750000002</v>
      </c>
    </row>
    <row r="89" spans="1:7" x14ac:dyDescent="0.3">
      <c r="A89" s="77">
        <v>45712</v>
      </c>
      <c r="B89" s="76" t="s">
        <v>132</v>
      </c>
      <c r="C89" s="63" t="s">
        <v>13</v>
      </c>
      <c r="D89" s="60" t="s">
        <v>106</v>
      </c>
      <c r="E89" s="78">
        <v>120000</v>
      </c>
      <c r="F89" s="58">
        <f t="shared" si="2"/>
        <v>196.20001847958923</v>
      </c>
      <c r="G89" s="59">
        <v>611.62073750000002</v>
      </c>
    </row>
    <row r="90" spans="1:7" x14ac:dyDescent="0.3">
      <c r="A90" s="77">
        <v>45712</v>
      </c>
      <c r="B90" s="76" t="s">
        <v>133</v>
      </c>
      <c r="C90" s="63" t="s">
        <v>8</v>
      </c>
      <c r="D90" s="60" t="s">
        <v>106</v>
      </c>
      <c r="E90" s="78">
        <v>20000</v>
      </c>
      <c r="F90" s="58">
        <f t="shared" si="2"/>
        <v>32.700003079931541</v>
      </c>
      <c r="G90" s="59">
        <v>611.62073750000002</v>
      </c>
    </row>
    <row r="91" spans="1:7" x14ac:dyDescent="0.3">
      <c r="A91" s="77">
        <v>45712</v>
      </c>
      <c r="B91" s="79" t="s">
        <v>134</v>
      </c>
      <c r="C91" s="63" t="s">
        <v>7</v>
      </c>
      <c r="D91" s="60" t="s">
        <v>106</v>
      </c>
      <c r="E91" s="78">
        <v>20000</v>
      </c>
      <c r="F91" s="58">
        <f t="shared" si="2"/>
        <v>32.700003079931541</v>
      </c>
      <c r="G91" s="59">
        <v>611.62073750000002</v>
      </c>
    </row>
    <row r="92" spans="1:7" x14ac:dyDescent="0.3">
      <c r="A92" s="77">
        <v>45712</v>
      </c>
      <c r="B92" s="79" t="s">
        <v>134</v>
      </c>
      <c r="C92" s="63" t="s">
        <v>7</v>
      </c>
      <c r="D92" s="60" t="s">
        <v>106</v>
      </c>
      <c r="E92" s="78">
        <v>40000</v>
      </c>
      <c r="F92" s="58">
        <f t="shared" si="2"/>
        <v>65.400006159863082</v>
      </c>
      <c r="G92" s="59">
        <v>611.62073750000002</v>
      </c>
    </row>
    <row r="93" spans="1:7" x14ac:dyDescent="0.3">
      <c r="A93" s="77">
        <v>45712</v>
      </c>
      <c r="B93" s="79" t="s">
        <v>134</v>
      </c>
      <c r="C93" s="63" t="s">
        <v>7</v>
      </c>
      <c r="D93" s="60" t="s">
        <v>106</v>
      </c>
      <c r="E93" s="78">
        <v>40000</v>
      </c>
      <c r="F93" s="58">
        <f t="shared" si="2"/>
        <v>65.400006159863082</v>
      </c>
      <c r="G93" s="59">
        <v>611.62073750000002</v>
      </c>
    </row>
    <row r="94" spans="1:7" x14ac:dyDescent="0.3">
      <c r="A94" s="77">
        <v>45712</v>
      </c>
      <c r="B94" s="79" t="s">
        <v>134</v>
      </c>
      <c r="C94" s="63" t="s">
        <v>7</v>
      </c>
      <c r="D94" s="60" t="s">
        <v>106</v>
      </c>
      <c r="E94" s="78">
        <v>25000</v>
      </c>
      <c r="F94" s="58">
        <f t="shared" si="2"/>
        <v>40.875003849914421</v>
      </c>
      <c r="G94" s="59">
        <v>611.62073750000002</v>
      </c>
    </row>
    <row r="95" spans="1:7" x14ac:dyDescent="0.3">
      <c r="A95" s="77">
        <v>45713</v>
      </c>
      <c r="B95" s="79" t="s">
        <v>134</v>
      </c>
      <c r="C95" s="63" t="s">
        <v>7</v>
      </c>
      <c r="D95" s="60" t="s">
        <v>106</v>
      </c>
      <c r="E95" s="78">
        <v>20000</v>
      </c>
      <c r="F95" s="58">
        <f t="shared" si="2"/>
        <v>32.700003079931541</v>
      </c>
      <c r="G95" s="59">
        <v>611.62073750000002</v>
      </c>
    </row>
    <row r="96" spans="1:7" x14ac:dyDescent="0.3">
      <c r="A96" s="77">
        <v>45713</v>
      </c>
      <c r="B96" s="76" t="s">
        <v>135</v>
      </c>
      <c r="C96" s="63" t="s">
        <v>13</v>
      </c>
      <c r="D96" s="60" t="s">
        <v>106</v>
      </c>
      <c r="E96" s="78">
        <v>50000</v>
      </c>
      <c r="F96" s="58">
        <f t="shared" si="2"/>
        <v>81.750007699828842</v>
      </c>
      <c r="G96" s="59">
        <v>611.62073750000002</v>
      </c>
    </row>
    <row r="97" spans="1:7" x14ac:dyDescent="0.3">
      <c r="A97" s="77">
        <v>45713</v>
      </c>
      <c r="B97" s="76" t="s">
        <v>135</v>
      </c>
      <c r="C97" s="63" t="s">
        <v>13</v>
      </c>
      <c r="D97" s="60" t="s">
        <v>106</v>
      </c>
      <c r="E97" s="78">
        <v>40000</v>
      </c>
      <c r="F97" s="58">
        <f t="shared" si="2"/>
        <v>65.400006159863082</v>
      </c>
      <c r="G97" s="59">
        <v>611.62073750000002</v>
      </c>
    </row>
    <row r="98" spans="1:7" x14ac:dyDescent="0.3">
      <c r="A98" s="77">
        <v>45713</v>
      </c>
      <c r="B98" s="76" t="s">
        <v>136</v>
      </c>
      <c r="C98" s="63" t="s">
        <v>13</v>
      </c>
      <c r="D98" s="60" t="s">
        <v>106</v>
      </c>
      <c r="E98" s="78">
        <v>55000</v>
      </c>
      <c r="F98" s="58">
        <f t="shared" si="2"/>
        <v>89.925008469811729</v>
      </c>
      <c r="G98" s="59">
        <v>611.62073750000002</v>
      </c>
    </row>
    <row r="99" spans="1:7" x14ac:dyDescent="0.3">
      <c r="A99" s="77">
        <v>45713</v>
      </c>
      <c r="B99" s="76" t="s">
        <v>137</v>
      </c>
      <c r="C99" s="63" t="s">
        <v>13</v>
      </c>
      <c r="D99" s="60" t="s">
        <v>106</v>
      </c>
      <c r="E99" s="78">
        <v>120000</v>
      </c>
      <c r="F99" s="58">
        <f t="shared" si="2"/>
        <v>196.20001847958923</v>
      </c>
      <c r="G99" s="59">
        <v>611.62073750000002</v>
      </c>
    </row>
    <row r="100" spans="1:7" x14ac:dyDescent="0.3">
      <c r="A100" s="77">
        <v>45713</v>
      </c>
      <c r="B100" s="76" t="s">
        <v>138</v>
      </c>
      <c r="C100" s="63" t="s">
        <v>13</v>
      </c>
      <c r="D100" s="60" t="s">
        <v>106</v>
      </c>
      <c r="E100" s="78">
        <v>4500</v>
      </c>
      <c r="F100" s="58">
        <f t="shared" si="2"/>
        <v>7.3575006929845959</v>
      </c>
      <c r="G100" s="59">
        <v>611.62073750000002</v>
      </c>
    </row>
    <row r="101" spans="1:7" x14ac:dyDescent="0.3">
      <c r="A101" s="77">
        <v>45713</v>
      </c>
      <c r="B101" s="76" t="s">
        <v>135</v>
      </c>
      <c r="C101" s="63" t="s">
        <v>13</v>
      </c>
      <c r="D101" s="60" t="s">
        <v>106</v>
      </c>
      <c r="E101" s="78">
        <v>27000</v>
      </c>
      <c r="F101" s="58">
        <f t="shared" si="2"/>
        <v>44.145004157907579</v>
      </c>
      <c r="G101" s="59">
        <v>611.62073750000002</v>
      </c>
    </row>
    <row r="102" spans="1:7" x14ac:dyDescent="0.3">
      <c r="A102" s="77">
        <v>45713</v>
      </c>
      <c r="B102" s="76" t="s">
        <v>139</v>
      </c>
      <c r="C102" s="63" t="s">
        <v>13</v>
      </c>
      <c r="D102" s="60" t="s">
        <v>106</v>
      </c>
      <c r="E102" s="78">
        <v>70000</v>
      </c>
      <c r="F102" s="58">
        <f t="shared" si="2"/>
        <v>114.45001077976039</v>
      </c>
      <c r="G102" s="59">
        <v>611.62073750000002</v>
      </c>
    </row>
    <row r="103" spans="1:7" x14ac:dyDescent="0.3">
      <c r="A103" s="77">
        <v>45713</v>
      </c>
      <c r="B103" s="76" t="s">
        <v>139</v>
      </c>
      <c r="C103" s="63" t="s">
        <v>13</v>
      </c>
      <c r="D103" s="60" t="s">
        <v>106</v>
      </c>
      <c r="E103" s="78">
        <v>42000</v>
      </c>
      <c r="F103" s="58">
        <f t="shared" si="2"/>
        <v>68.670006467856226</v>
      </c>
      <c r="G103" s="59">
        <v>611.62073750000002</v>
      </c>
    </row>
    <row r="104" spans="1:7" x14ac:dyDescent="0.3">
      <c r="A104" s="77">
        <v>45713</v>
      </c>
      <c r="B104" s="79" t="s">
        <v>140</v>
      </c>
      <c r="C104" s="63" t="s">
        <v>7</v>
      </c>
      <c r="D104" s="60" t="s">
        <v>106</v>
      </c>
      <c r="E104" s="78">
        <v>25000</v>
      </c>
      <c r="F104" s="58">
        <f t="shared" si="2"/>
        <v>40.875003849914421</v>
      </c>
      <c r="G104" s="59">
        <v>611.62073750000002</v>
      </c>
    </row>
    <row r="105" spans="1:7" x14ac:dyDescent="0.3">
      <c r="A105" s="77">
        <v>45713</v>
      </c>
      <c r="B105" s="79" t="s">
        <v>140</v>
      </c>
      <c r="C105" s="63" t="s">
        <v>7</v>
      </c>
      <c r="D105" s="60" t="s">
        <v>106</v>
      </c>
      <c r="E105" s="78">
        <v>15000</v>
      </c>
      <c r="F105" s="58">
        <f t="shared" si="2"/>
        <v>24.525002309948654</v>
      </c>
      <c r="G105" s="59">
        <v>611.62073750000002</v>
      </c>
    </row>
    <row r="106" spans="1:7" x14ac:dyDescent="0.3">
      <c r="A106" s="77">
        <v>45713</v>
      </c>
      <c r="B106" s="79" t="s">
        <v>140</v>
      </c>
      <c r="C106" s="63" t="s">
        <v>7</v>
      </c>
      <c r="D106" s="60" t="s">
        <v>106</v>
      </c>
      <c r="E106" s="78">
        <v>15000</v>
      </c>
      <c r="F106" s="58">
        <f t="shared" si="2"/>
        <v>24.525002309948654</v>
      </c>
      <c r="G106" s="59">
        <v>611.62073750000002</v>
      </c>
    </row>
    <row r="107" spans="1:7" x14ac:dyDescent="0.3">
      <c r="A107" s="77">
        <v>45713</v>
      </c>
      <c r="B107" s="76" t="s">
        <v>141</v>
      </c>
      <c r="C107" s="63" t="s">
        <v>13</v>
      </c>
      <c r="D107" s="60" t="s">
        <v>106</v>
      </c>
      <c r="E107" s="78">
        <v>4500</v>
      </c>
      <c r="F107" s="58">
        <f t="shared" si="2"/>
        <v>7.3575006929845959</v>
      </c>
      <c r="G107" s="59">
        <v>611.62073750000002</v>
      </c>
    </row>
    <row r="108" spans="1:7" s="52" customFormat="1" x14ac:dyDescent="0.3">
      <c r="A108" s="77">
        <v>45713</v>
      </c>
      <c r="B108" s="79" t="s">
        <v>142</v>
      </c>
      <c r="C108" s="63" t="s">
        <v>7</v>
      </c>
      <c r="D108" s="60" t="s">
        <v>106</v>
      </c>
      <c r="E108" s="78">
        <v>16000</v>
      </c>
      <c r="F108" s="58">
        <f t="shared" si="2"/>
        <v>26.160002463945233</v>
      </c>
      <c r="G108" s="59">
        <v>611.62073750000002</v>
      </c>
    </row>
    <row r="109" spans="1:7" x14ac:dyDescent="0.3">
      <c r="A109" s="77">
        <v>45713</v>
      </c>
      <c r="B109" s="76" t="s">
        <v>141</v>
      </c>
      <c r="C109" s="63" t="s">
        <v>13</v>
      </c>
      <c r="D109" s="60" t="s">
        <v>106</v>
      </c>
      <c r="E109" s="78">
        <v>2500</v>
      </c>
      <c r="F109" s="58">
        <f t="shared" si="2"/>
        <v>4.0875003849914426</v>
      </c>
      <c r="G109" s="59">
        <v>611.62073750000002</v>
      </c>
    </row>
    <row r="110" spans="1:7" x14ac:dyDescent="0.3">
      <c r="A110" s="77">
        <v>45713</v>
      </c>
      <c r="B110" s="76" t="s">
        <v>141</v>
      </c>
      <c r="C110" s="63" t="s">
        <v>13</v>
      </c>
      <c r="D110" s="60" t="s">
        <v>106</v>
      </c>
      <c r="E110" s="78">
        <v>3500</v>
      </c>
      <c r="F110" s="58">
        <f t="shared" si="2"/>
        <v>5.7225005389880197</v>
      </c>
      <c r="G110" s="59">
        <v>611.62073750000002</v>
      </c>
    </row>
    <row r="111" spans="1:7" x14ac:dyDescent="0.3">
      <c r="A111" s="70">
        <v>45713</v>
      </c>
      <c r="B111" s="65" t="s">
        <v>143</v>
      </c>
      <c r="C111" s="63" t="s">
        <v>13</v>
      </c>
      <c r="D111" s="60" t="s">
        <v>106</v>
      </c>
      <c r="E111" s="64">
        <v>60000</v>
      </c>
      <c r="F111" s="58">
        <f t="shared" si="2"/>
        <v>98.100009239794616</v>
      </c>
      <c r="G111" s="59">
        <v>611.62073750000002</v>
      </c>
    </row>
    <row r="112" spans="1:7" x14ac:dyDescent="0.3">
      <c r="A112" s="70">
        <v>45713</v>
      </c>
      <c r="B112" s="65" t="s">
        <v>29</v>
      </c>
      <c r="C112" s="63" t="s">
        <v>10</v>
      </c>
      <c r="D112" s="60" t="s">
        <v>9</v>
      </c>
      <c r="E112" s="64">
        <v>385</v>
      </c>
      <c r="F112" s="58">
        <f t="shared" si="2"/>
        <v>0.62947505928868208</v>
      </c>
      <c r="G112" s="59">
        <v>611.62073750000002</v>
      </c>
    </row>
    <row r="113" spans="1:7" x14ac:dyDescent="0.3">
      <c r="A113" s="77">
        <v>45714</v>
      </c>
      <c r="B113" s="79" t="s">
        <v>140</v>
      </c>
      <c r="C113" s="63" t="s">
        <v>7</v>
      </c>
      <c r="D113" s="60" t="s">
        <v>106</v>
      </c>
      <c r="E113" s="78">
        <v>10000</v>
      </c>
      <c r="F113" s="58">
        <f t="shared" si="2"/>
        <v>16.350001539965771</v>
      </c>
      <c r="G113" s="59">
        <v>611.62073750000002</v>
      </c>
    </row>
    <row r="114" spans="1:7" x14ac:dyDescent="0.3">
      <c r="A114" s="77">
        <v>45714</v>
      </c>
      <c r="B114" s="79" t="s">
        <v>144</v>
      </c>
      <c r="C114" s="63" t="s">
        <v>7</v>
      </c>
      <c r="D114" s="60" t="s">
        <v>106</v>
      </c>
      <c r="E114" s="78">
        <v>22000</v>
      </c>
      <c r="F114" s="58">
        <f t="shared" si="2"/>
        <v>35.970003387924692</v>
      </c>
      <c r="G114" s="59">
        <v>611.62073750000002</v>
      </c>
    </row>
    <row r="115" spans="1:7" x14ac:dyDescent="0.3">
      <c r="A115" s="77">
        <v>45714</v>
      </c>
      <c r="B115" s="79" t="s">
        <v>140</v>
      </c>
      <c r="C115" s="63" t="s">
        <v>7</v>
      </c>
      <c r="D115" s="60" t="s">
        <v>106</v>
      </c>
      <c r="E115" s="78">
        <v>10000</v>
      </c>
      <c r="F115" s="58">
        <f t="shared" si="2"/>
        <v>16.350001539965771</v>
      </c>
      <c r="G115" s="59">
        <v>611.62073750000002</v>
      </c>
    </row>
    <row r="116" spans="1:7" x14ac:dyDescent="0.3">
      <c r="A116" s="77">
        <v>45714</v>
      </c>
      <c r="B116" s="76" t="s">
        <v>32</v>
      </c>
      <c r="C116" s="63" t="s">
        <v>99</v>
      </c>
      <c r="D116" s="60" t="s">
        <v>106</v>
      </c>
      <c r="E116" s="78">
        <v>7000</v>
      </c>
      <c r="F116" s="58">
        <f t="shared" si="2"/>
        <v>11.445001077976039</v>
      </c>
      <c r="G116" s="59">
        <v>611.62073750000002</v>
      </c>
    </row>
    <row r="117" spans="1:7" x14ac:dyDescent="0.3">
      <c r="A117" s="77">
        <v>45714</v>
      </c>
      <c r="B117" s="79" t="s">
        <v>140</v>
      </c>
      <c r="C117" s="63" t="s">
        <v>7</v>
      </c>
      <c r="D117" s="60" t="s">
        <v>106</v>
      </c>
      <c r="E117" s="78">
        <v>10000</v>
      </c>
      <c r="F117" s="58">
        <f t="shared" si="2"/>
        <v>16.350001539965771</v>
      </c>
      <c r="G117" s="59">
        <v>611.62073750000002</v>
      </c>
    </row>
    <row r="118" spans="1:7" s="52" customFormat="1" x14ac:dyDescent="0.3">
      <c r="A118" s="53">
        <v>45714</v>
      </c>
      <c r="B118" s="80" t="s">
        <v>107</v>
      </c>
      <c r="C118" s="63" t="s">
        <v>108</v>
      </c>
      <c r="D118" s="60" t="s">
        <v>9</v>
      </c>
      <c r="E118" s="75">
        <v>176073.3786312</v>
      </c>
      <c r="F118" s="58">
        <f t="shared" si="2"/>
        <v>287.88000117670958</v>
      </c>
      <c r="G118" s="59">
        <v>611.62073750000002</v>
      </c>
    </row>
    <row r="119" spans="1:7" s="52" customFormat="1" x14ac:dyDescent="0.3">
      <c r="A119" s="53">
        <v>45714</v>
      </c>
      <c r="B119" s="80" t="s">
        <v>109</v>
      </c>
      <c r="C119" s="63" t="s">
        <v>22</v>
      </c>
      <c r="D119" s="60" t="s">
        <v>9</v>
      </c>
      <c r="E119" s="75">
        <v>22669.621368799999</v>
      </c>
      <c r="F119" s="58">
        <f t="shared" si="2"/>
        <v>37.064834429032089</v>
      </c>
      <c r="G119" s="59">
        <v>611.62073750000002</v>
      </c>
    </row>
    <row r="120" spans="1:7" s="52" customFormat="1" x14ac:dyDescent="0.3">
      <c r="A120" s="45">
        <v>45715</v>
      </c>
      <c r="B120" s="80" t="s">
        <v>110</v>
      </c>
      <c r="C120" s="63" t="s">
        <v>22</v>
      </c>
      <c r="D120" s="60" t="s">
        <v>9</v>
      </c>
      <c r="E120" s="75">
        <v>3488</v>
      </c>
      <c r="F120" s="58">
        <f>E120/G120</f>
        <v>5.7028805371400608</v>
      </c>
      <c r="G120" s="59">
        <v>611.62073750000002</v>
      </c>
    </row>
    <row r="121" spans="1:7" s="52" customFormat="1" x14ac:dyDescent="0.3">
      <c r="A121" s="53">
        <v>45715</v>
      </c>
      <c r="B121" s="54" t="s">
        <v>58</v>
      </c>
      <c r="C121" s="63" t="s">
        <v>22</v>
      </c>
      <c r="D121" s="60" t="s">
        <v>9</v>
      </c>
      <c r="E121" s="81">
        <v>11700</v>
      </c>
      <c r="F121" s="58">
        <f t="shared" si="2"/>
        <v>19.12950180175995</v>
      </c>
      <c r="G121" s="59">
        <v>611.62073750000002</v>
      </c>
    </row>
    <row r="122" spans="1:7" x14ac:dyDescent="0.3">
      <c r="A122" s="77">
        <v>45715</v>
      </c>
      <c r="B122" s="76" t="s">
        <v>32</v>
      </c>
      <c r="C122" s="63" t="s">
        <v>99</v>
      </c>
      <c r="D122" s="60" t="s">
        <v>106</v>
      </c>
      <c r="E122" s="78">
        <v>10000</v>
      </c>
      <c r="F122" s="58">
        <f t="shared" si="2"/>
        <v>16.350001539965771</v>
      </c>
      <c r="G122" s="59">
        <v>611.62073750000002</v>
      </c>
    </row>
    <row r="123" spans="1:7" x14ac:dyDescent="0.3">
      <c r="A123" s="77">
        <v>45715</v>
      </c>
      <c r="B123" s="79" t="s">
        <v>145</v>
      </c>
      <c r="C123" s="63" t="s">
        <v>7</v>
      </c>
      <c r="D123" s="60" t="s">
        <v>106</v>
      </c>
      <c r="E123" s="78">
        <v>20000</v>
      </c>
      <c r="F123" s="58">
        <f t="shared" si="2"/>
        <v>32.700003079931541</v>
      </c>
      <c r="G123" s="59">
        <v>611.62073750000002</v>
      </c>
    </row>
    <row r="124" spans="1:7" x14ac:dyDescent="0.3">
      <c r="A124" s="77">
        <v>45715</v>
      </c>
      <c r="B124" s="76" t="s">
        <v>135</v>
      </c>
      <c r="C124" s="63" t="s">
        <v>13</v>
      </c>
      <c r="D124" s="60" t="s">
        <v>106</v>
      </c>
      <c r="E124" s="78">
        <v>35000</v>
      </c>
      <c r="F124" s="58">
        <f t="shared" si="2"/>
        <v>57.225005389880195</v>
      </c>
      <c r="G124" s="59">
        <v>611.62073750000002</v>
      </c>
    </row>
    <row r="125" spans="1:7" x14ac:dyDescent="0.3">
      <c r="A125" s="77">
        <v>45715</v>
      </c>
      <c r="B125" s="76" t="s">
        <v>146</v>
      </c>
      <c r="C125" s="63" t="s">
        <v>111</v>
      </c>
      <c r="D125" s="60" t="s">
        <v>106</v>
      </c>
      <c r="E125" s="78">
        <v>48000</v>
      </c>
      <c r="F125" s="58">
        <f t="shared" si="2"/>
        <v>78.480007391835699</v>
      </c>
      <c r="G125" s="59">
        <v>611.62073750000002</v>
      </c>
    </row>
    <row r="126" spans="1:7" x14ac:dyDescent="0.3">
      <c r="A126" s="77">
        <v>45715</v>
      </c>
      <c r="B126" s="79" t="s">
        <v>34</v>
      </c>
      <c r="C126" s="63" t="s">
        <v>7</v>
      </c>
      <c r="D126" s="60" t="s">
        <v>106</v>
      </c>
      <c r="E126" s="78">
        <v>5000</v>
      </c>
      <c r="F126" s="58">
        <f t="shared" si="2"/>
        <v>8.1750007699828853</v>
      </c>
      <c r="G126" s="59">
        <v>611.62073750000002</v>
      </c>
    </row>
    <row r="127" spans="1:7" x14ac:dyDescent="0.3">
      <c r="A127" s="77">
        <v>45715</v>
      </c>
      <c r="B127" s="76" t="s">
        <v>147</v>
      </c>
      <c r="C127" s="63" t="s">
        <v>111</v>
      </c>
      <c r="D127" s="60" t="s">
        <v>106</v>
      </c>
      <c r="E127" s="78">
        <v>2000</v>
      </c>
      <c r="F127" s="58">
        <f t="shared" si="2"/>
        <v>3.2700003079931541</v>
      </c>
      <c r="G127" s="59">
        <v>611.62073750000002</v>
      </c>
    </row>
    <row r="128" spans="1:7" x14ac:dyDescent="0.3">
      <c r="A128" s="77">
        <v>45715</v>
      </c>
      <c r="B128" s="60" t="s">
        <v>141</v>
      </c>
      <c r="C128" s="63" t="s">
        <v>13</v>
      </c>
      <c r="D128" s="60" t="s">
        <v>106</v>
      </c>
      <c r="E128" s="78">
        <v>3500</v>
      </c>
      <c r="F128" s="58">
        <f t="shared" si="2"/>
        <v>5.7225005389880197</v>
      </c>
      <c r="G128" s="59">
        <v>611.62073750000002</v>
      </c>
    </row>
    <row r="129" spans="1:7" s="52" customFormat="1" x14ac:dyDescent="0.3">
      <c r="A129" s="77">
        <v>45715</v>
      </c>
      <c r="B129" s="60" t="s">
        <v>148</v>
      </c>
      <c r="C129" s="63" t="s">
        <v>7</v>
      </c>
      <c r="D129" s="60" t="s">
        <v>106</v>
      </c>
      <c r="E129" s="78">
        <v>300</v>
      </c>
      <c r="F129" s="58">
        <f t="shared" si="2"/>
        <v>0.49050004619897308</v>
      </c>
      <c r="G129" s="59">
        <v>611.62073750000002</v>
      </c>
    </row>
    <row r="130" spans="1:7" s="52" customFormat="1" x14ac:dyDescent="0.3">
      <c r="A130" s="77">
        <v>45715</v>
      </c>
      <c r="B130" s="82" t="s">
        <v>149</v>
      </c>
      <c r="C130" s="63" t="s">
        <v>112</v>
      </c>
      <c r="D130" s="60" t="s">
        <v>106</v>
      </c>
      <c r="E130" s="78">
        <v>4200</v>
      </c>
      <c r="F130" s="58">
        <f t="shared" si="2"/>
        <v>6.8670006467856233</v>
      </c>
      <c r="G130" s="59">
        <v>611.62073750000002</v>
      </c>
    </row>
    <row r="131" spans="1:7" s="52" customFormat="1" x14ac:dyDescent="0.3">
      <c r="A131" s="77">
        <v>45715</v>
      </c>
      <c r="B131" s="60" t="s">
        <v>150</v>
      </c>
      <c r="C131" s="63" t="s">
        <v>7</v>
      </c>
      <c r="D131" s="60" t="s">
        <v>106</v>
      </c>
      <c r="E131" s="72">
        <v>1500</v>
      </c>
      <c r="F131" s="58">
        <f t="shared" si="2"/>
        <v>2.4525002309948656</v>
      </c>
      <c r="G131" s="59">
        <v>611.62073750000002</v>
      </c>
    </row>
    <row r="132" spans="1:7" x14ac:dyDescent="0.3">
      <c r="A132" s="77">
        <v>45715</v>
      </c>
      <c r="B132" s="60" t="s">
        <v>113</v>
      </c>
      <c r="C132" s="63" t="s">
        <v>12</v>
      </c>
      <c r="D132" s="60" t="s">
        <v>9</v>
      </c>
      <c r="E132" s="72">
        <v>2500</v>
      </c>
      <c r="F132" s="58">
        <f t="shared" si="2"/>
        <v>4.0875003849914426</v>
      </c>
      <c r="G132" s="59">
        <v>611.62073750000002</v>
      </c>
    </row>
    <row r="133" spans="1:7" s="52" customFormat="1" x14ac:dyDescent="0.3">
      <c r="A133" s="70">
        <v>45715</v>
      </c>
      <c r="B133" s="65" t="s">
        <v>144</v>
      </c>
      <c r="C133" s="63" t="s">
        <v>7</v>
      </c>
      <c r="D133" s="60" t="s">
        <v>106</v>
      </c>
      <c r="E133" s="64">
        <v>70000</v>
      </c>
      <c r="F133" s="58">
        <f t="shared" si="2"/>
        <v>114.45001077976039</v>
      </c>
      <c r="G133" s="59">
        <v>611.62073750000002</v>
      </c>
    </row>
    <row r="134" spans="1:7" x14ac:dyDescent="0.3">
      <c r="A134" s="70">
        <v>45715</v>
      </c>
      <c r="B134" s="65" t="s">
        <v>29</v>
      </c>
      <c r="C134" s="63" t="s">
        <v>10</v>
      </c>
      <c r="D134" s="60" t="s">
        <v>9</v>
      </c>
      <c r="E134" s="64">
        <v>850</v>
      </c>
      <c r="F134" s="58">
        <f t="shared" si="2"/>
        <v>1.3897501308970903</v>
      </c>
      <c r="G134" s="59">
        <v>611.62073750000002</v>
      </c>
    </row>
    <row r="135" spans="1:7" s="52" customFormat="1" x14ac:dyDescent="0.3">
      <c r="A135" s="77">
        <v>45716</v>
      </c>
      <c r="B135" s="63" t="s">
        <v>149</v>
      </c>
      <c r="C135" s="63" t="s">
        <v>112</v>
      </c>
      <c r="D135" s="60" t="s">
        <v>106</v>
      </c>
      <c r="E135" s="63">
        <v>3750</v>
      </c>
      <c r="F135" s="58">
        <f t="shared" si="2"/>
        <v>6.1312505774871635</v>
      </c>
      <c r="G135" s="59">
        <v>611.62073750000002</v>
      </c>
    </row>
    <row r="136" spans="1:7" s="52" customFormat="1" x14ac:dyDescent="0.3">
      <c r="A136" s="77">
        <v>45716</v>
      </c>
      <c r="B136" s="63" t="s">
        <v>149</v>
      </c>
      <c r="C136" s="63" t="s">
        <v>112</v>
      </c>
      <c r="D136" s="60" t="s">
        <v>106</v>
      </c>
      <c r="E136" s="63">
        <v>4500</v>
      </c>
      <c r="F136" s="58">
        <f t="shared" ref="F136:F161" si="3">E136/G136</f>
        <v>7.3575006929845959</v>
      </c>
      <c r="G136" s="59">
        <v>611.62073750000002</v>
      </c>
    </row>
    <row r="137" spans="1:7" s="52" customFormat="1" x14ac:dyDescent="0.3">
      <c r="A137" s="77">
        <v>45716</v>
      </c>
      <c r="B137" s="76" t="s">
        <v>136</v>
      </c>
      <c r="C137" s="63" t="s">
        <v>13</v>
      </c>
      <c r="D137" s="60" t="s">
        <v>106</v>
      </c>
      <c r="E137" s="78">
        <v>40000</v>
      </c>
      <c r="F137" s="58">
        <f t="shared" si="3"/>
        <v>65.400006159863082</v>
      </c>
      <c r="G137" s="59">
        <v>611.62073750000002</v>
      </c>
    </row>
    <row r="138" spans="1:7" s="52" customFormat="1" x14ac:dyDescent="0.3">
      <c r="A138" s="77">
        <v>45716</v>
      </c>
      <c r="B138" s="76" t="s">
        <v>151</v>
      </c>
      <c r="C138" s="63" t="s">
        <v>7</v>
      </c>
      <c r="D138" s="60" t="s">
        <v>106</v>
      </c>
      <c r="E138" s="78">
        <v>1500</v>
      </c>
      <c r="F138" s="58">
        <f t="shared" si="3"/>
        <v>2.4525002309948656</v>
      </c>
      <c r="G138" s="59">
        <v>611.62073750000002</v>
      </c>
    </row>
    <row r="139" spans="1:7" s="52" customFormat="1" x14ac:dyDescent="0.3">
      <c r="A139" s="77">
        <v>45716</v>
      </c>
      <c r="B139" s="76" t="s">
        <v>135</v>
      </c>
      <c r="C139" s="63" t="s">
        <v>13</v>
      </c>
      <c r="D139" s="60" t="s">
        <v>106</v>
      </c>
      <c r="E139" s="78">
        <v>33000</v>
      </c>
      <c r="F139" s="58">
        <f t="shared" si="3"/>
        <v>53.955005081887037</v>
      </c>
      <c r="G139" s="59">
        <v>611.62073750000002</v>
      </c>
    </row>
    <row r="140" spans="1:7" x14ac:dyDescent="0.3">
      <c r="A140" s="77">
        <v>45716</v>
      </c>
      <c r="B140" s="76" t="s">
        <v>152</v>
      </c>
      <c r="C140" s="63" t="s">
        <v>114</v>
      </c>
      <c r="D140" s="60" t="s">
        <v>106</v>
      </c>
      <c r="E140" s="78">
        <v>290000</v>
      </c>
      <c r="F140" s="58">
        <f t="shared" si="3"/>
        <v>474.15004465900734</v>
      </c>
      <c r="G140" s="59">
        <v>611.62073750000002</v>
      </c>
    </row>
    <row r="141" spans="1:7" x14ac:dyDescent="0.3">
      <c r="A141" s="77">
        <v>45716</v>
      </c>
      <c r="B141" s="79" t="s">
        <v>38</v>
      </c>
      <c r="C141" s="63" t="s">
        <v>7</v>
      </c>
      <c r="D141" s="60" t="s">
        <v>106</v>
      </c>
      <c r="E141" s="78">
        <v>530000</v>
      </c>
      <c r="F141" s="58">
        <f t="shared" si="3"/>
        <v>866.5500816181858</v>
      </c>
      <c r="G141" s="59">
        <v>611.62073750000002</v>
      </c>
    </row>
    <row r="142" spans="1:7" x14ac:dyDescent="0.3">
      <c r="A142" s="77">
        <v>45716</v>
      </c>
      <c r="B142" s="76" t="s">
        <v>153</v>
      </c>
      <c r="C142" s="63" t="s">
        <v>13</v>
      </c>
      <c r="D142" s="60" t="s">
        <v>106</v>
      </c>
      <c r="E142" s="78">
        <v>30000</v>
      </c>
      <c r="F142" s="58">
        <f t="shared" si="3"/>
        <v>49.050004619897308</v>
      </c>
      <c r="G142" s="59">
        <v>611.62073750000002</v>
      </c>
    </row>
    <row r="143" spans="1:7" x14ac:dyDescent="0.3">
      <c r="A143" s="77">
        <v>45716</v>
      </c>
      <c r="B143" s="60" t="s">
        <v>141</v>
      </c>
      <c r="C143" s="63" t="s">
        <v>13</v>
      </c>
      <c r="D143" s="60" t="s">
        <v>106</v>
      </c>
      <c r="E143" s="83">
        <v>3500</v>
      </c>
      <c r="F143" s="58">
        <f t="shared" si="3"/>
        <v>5.7225005389880197</v>
      </c>
      <c r="G143" s="59">
        <v>611.62073750000002</v>
      </c>
    </row>
    <row r="144" spans="1:7" x14ac:dyDescent="0.3">
      <c r="A144" s="70">
        <v>45716</v>
      </c>
      <c r="B144" s="65" t="s">
        <v>34</v>
      </c>
      <c r="C144" s="63" t="s">
        <v>7</v>
      </c>
      <c r="D144" s="60" t="s">
        <v>106</v>
      </c>
      <c r="E144" s="64">
        <v>10000</v>
      </c>
      <c r="F144" s="58">
        <f t="shared" si="3"/>
        <v>16.350001539965771</v>
      </c>
      <c r="G144" s="59">
        <v>611.62073750000002</v>
      </c>
    </row>
    <row r="145" spans="1:7" x14ac:dyDescent="0.3">
      <c r="A145" s="70">
        <v>45716</v>
      </c>
      <c r="B145" s="65" t="s">
        <v>34</v>
      </c>
      <c r="C145" s="63" t="s">
        <v>7</v>
      </c>
      <c r="D145" s="60" t="s">
        <v>106</v>
      </c>
      <c r="E145" s="64">
        <v>5000</v>
      </c>
      <c r="F145" s="58">
        <f t="shared" si="3"/>
        <v>8.1750007699828853</v>
      </c>
      <c r="G145" s="59">
        <v>611.62073750000002</v>
      </c>
    </row>
    <row r="146" spans="1:7" x14ac:dyDescent="0.3">
      <c r="A146" s="70">
        <v>45716</v>
      </c>
      <c r="B146" s="65" t="s">
        <v>29</v>
      </c>
      <c r="C146" s="63" t="s">
        <v>10</v>
      </c>
      <c r="D146" s="60" t="s">
        <v>9</v>
      </c>
      <c r="E146" s="64">
        <v>100</v>
      </c>
      <c r="F146" s="58">
        <f t="shared" si="3"/>
        <v>0.16350001539965769</v>
      </c>
      <c r="G146" s="59">
        <v>611.62073750000002</v>
      </c>
    </row>
    <row r="147" spans="1:7" x14ac:dyDescent="0.3">
      <c r="A147" s="70">
        <v>45716</v>
      </c>
      <c r="B147" s="76" t="s">
        <v>122</v>
      </c>
      <c r="C147" s="63" t="s">
        <v>11</v>
      </c>
      <c r="D147" s="60" t="s">
        <v>9</v>
      </c>
      <c r="E147" s="64">
        <v>50000</v>
      </c>
      <c r="F147" s="58">
        <f t="shared" si="3"/>
        <v>81.750007699828842</v>
      </c>
      <c r="G147" s="59">
        <v>611.62073750000002</v>
      </c>
    </row>
    <row r="148" spans="1:7" x14ac:dyDescent="0.3">
      <c r="A148" s="84">
        <v>45716</v>
      </c>
      <c r="B148" s="85" t="s">
        <v>154</v>
      </c>
      <c r="C148" s="63" t="s">
        <v>13</v>
      </c>
      <c r="D148" s="60" t="s">
        <v>2</v>
      </c>
      <c r="E148" s="86">
        <v>35500</v>
      </c>
      <c r="F148" s="58">
        <f t="shared" si="3"/>
        <v>58.042505466878481</v>
      </c>
      <c r="G148" s="59">
        <v>611.62073750000002</v>
      </c>
    </row>
    <row r="149" spans="1:7" x14ac:dyDescent="0.3">
      <c r="A149" s="84">
        <v>45716</v>
      </c>
      <c r="B149" s="85" t="s">
        <v>154</v>
      </c>
      <c r="C149" s="63" t="s">
        <v>13</v>
      </c>
      <c r="D149" s="60" t="s">
        <v>9</v>
      </c>
      <c r="E149" s="86">
        <v>39000</v>
      </c>
      <c r="F149" s="58">
        <f t="shared" si="3"/>
        <v>63.765006005866503</v>
      </c>
      <c r="G149" s="59">
        <v>611.62073750000002</v>
      </c>
    </row>
    <row r="150" spans="1:7" x14ac:dyDescent="0.3">
      <c r="A150" s="84">
        <v>45716</v>
      </c>
      <c r="B150" s="85" t="s">
        <v>154</v>
      </c>
      <c r="C150" s="63" t="s">
        <v>13</v>
      </c>
      <c r="D150" s="60" t="s">
        <v>3</v>
      </c>
      <c r="E150" s="86">
        <v>10000</v>
      </c>
      <c r="F150" s="58">
        <f t="shared" si="3"/>
        <v>16.350001539965771</v>
      </c>
      <c r="G150" s="59">
        <v>611.62073750000002</v>
      </c>
    </row>
    <row r="151" spans="1:7" x14ac:dyDescent="0.3">
      <c r="A151" s="84">
        <v>45716</v>
      </c>
      <c r="B151" s="85" t="s">
        <v>154</v>
      </c>
      <c r="C151" s="63" t="s">
        <v>13</v>
      </c>
      <c r="D151" s="60" t="s">
        <v>3</v>
      </c>
      <c r="E151" s="86">
        <v>4000</v>
      </c>
      <c r="F151" s="58">
        <f t="shared" si="3"/>
        <v>6.5400006159863082</v>
      </c>
      <c r="G151" s="59">
        <v>611.62073750000002</v>
      </c>
    </row>
    <row r="152" spans="1:7" x14ac:dyDescent="0.3">
      <c r="A152" s="84">
        <v>45716</v>
      </c>
      <c r="B152" s="85" t="s">
        <v>154</v>
      </c>
      <c r="C152" s="63" t="s">
        <v>13</v>
      </c>
      <c r="D152" s="60" t="s">
        <v>4</v>
      </c>
      <c r="E152" s="86">
        <v>120500</v>
      </c>
      <c r="F152" s="58">
        <f t="shared" si="3"/>
        <v>197.01751855658753</v>
      </c>
      <c r="G152" s="59">
        <v>611.62073750000002</v>
      </c>
    </row>
    <row r="153" spans="1:7" x14ac:dyDescent="0.3">
      <c r="A153" s="84">
        <v>45716</v>
      </c>
      <c r="B153" s="85" t="s">
        <v>154</v>
      </c>
      <c r="C153" s="63" t="s">
        <v>13</v>
      </c>
      <c r="D153" s="60" t="s">
        <v>4</v>
      </c>
      <c r="E153" s="86">
        <v>73000</v>
      </c>
      <c r="F153" s="58">
        <f t="shared" si="3"/>
        <v>119.35501124175012</v>
      </c>
      <c r="G153" s="59">
        <v>611.62073750000002</v>
      </c>
    </row>
    <row r="154" spans="1:7" x14ac:dyDescent="0.3">
      <c r="A154" s="84">
        <v>45716</v>
      </c>
      <c r="B154" s="85" t="s">
        <v>154</v>
      </c>
      <c r="C154" s="63" t="s">
        <v>13</v>
      </c>
      <c r="D154" s="60" t="s">
        <v>4</v>
      </c>
      <c r="E154" s="86">
        <v>85000</v>
      </c>
      <c r="F154" s="58">
        <f t="shared" si="3"/>
        <v>138.97501308970905</v>
      </c>
      <c r="G154" s="59">
        <v>611.62073750000002</v>
      </c>
    </row>
    <row r="155" spans="1:7" x14ac:dyDescent="0.3">
      <c r="A155" s="84">
        <v>45716</v>
      </c>
      <c r="B155" s="85" t="s">
        <v>154</v>
      </c>
      <c r="C155" s="63" t="s">
        <v>13</v>
      </c>
      <c r="D155" s="60" t="s">
        <v>4</v>
      </c>
      <c r="E155" s="86">
        <v>28500</v>
      </c>
      <c r="F155" s="58">
        <f t="shared" si="3"/>
        <v>46.597504388902443</v>
      </c>
      <c r="G155" s="59">
        <v>611.62073750000002</v>
      </c>
    </row>
    <row r="156" spans="1:7" x14ac:dyDescent="0.3">
      <c r="A156" s="84">
        <v>45716</v>
      </c>
      <c r="B156" s="85" t="s">
        <v>154</v>
      </c>
      <c r="C156" s="63" t="s">
        <v>13</v>
      </c>
      <c r="D156" s="60" t="s">
        <v>4</v>
      </c>
      <c r="E156" s="86">
        <v>21000</v>
      </c>
      <c r="F156" s="58">
        <f t="shared" si="3"/>
        <v>34.335003233928113</v>
      </c>
      <c r="G156" s="59">
        <v>611.62073750000002</v>
      </c>
    </row>
    <row r="157" spans="1:7" x14ac:dyDescent="0.3">
      <c r="A157" s="84">
        <v>45716</v>
      </c>
      <c r="B157" s="85" t="s">
        <v>154</v>
      </c>
      <c r="C157" s="63" t="s">
        <v>13</v>
      </c>
      <c r="D157" s="60" t="s">
        <v>4</v>
      </c>
      <c r="E157" s="86">
        <v>39900</v>
      </c>
      <c r="F157" s="58">
        <f t="shared" si="3"/>
        <v>65.236506144463419</v>
      </c>
      <c r="G157" s="59">
        <v>611.62073750000002</v>
      </c>
    </row>
    <row r="158" spans="1:7" x14ac:dyDescent="0.3">
      <c r="A158" s="84">
        <v>45716</v>
      </c>
      <c r="B158" s="85" t="s">
        <v>154</v>
      </c>
      <c r="C158" s="63" t="s">
        <v>13</v>
      </c>
      <c r="D158" s="60" t="s">
        <v>4</v>
      </c>
      <c r="E158" s="86">
        <v>197000</v>
      </c>
      <c r="F158" s="58">
        <f t="shared" si="3"/>
        <v>322.09503033732568</v>
      </c>
      <c r="G158" s="59">
        <v>611.62073750000002</v>
      </c>
    </row>
    <row r="159" spans="1:7" x14ac:dyDescent="0.3">
      <c r="A159" s="84">
        <v>45716</v>
      </c>
      <c r="B159" s="85" t="s">
        <v>154</v>
      </c>
      <c r="C159" s="63" t="s">
        <v>13</v>
      </c>
      <c r="D159" s="60" t="s">
        <v>9</v>
      </c>
      <c r="E159" s="86">
        <v>24000</v>
      </c>
      <c r="F159" s="58">
        <f t="shared" si="3"/>
        <v>39.240003695917849</v>
      </c>
      <c r="G159" s="59">
        <v>611.62073750000002</v>
      </c>
    </row>
    <row r="160" spans="1:7" x14ac:dyDescent="0.3">
      <c r="A160" s="84">
        <v>45716</v>
      </c>
      <c r="B160" s="85" t="s">
        <v>154</v>
      </c>
      <c r="C160" s="63" t="s">
        <v>13</v>
      </c>
      <c r="D160" s="60" t="s">
        <v>9</v>
      </c>
      <c r="E160" s="86">
        <v>42000</v>
      </c>
      <c r="F160" s="58">
        <f t="shared" si="3"/>
        <v>68.670006467856226</v>
      </c>
      <c r="G160" s="59">
        <v>611.62073750000002</v>
      </c>
    </row>
    <row r="161" spans="1:7" ht="15" thickBot="1" x14ac:dyDescent="0.35">
      <c r="A161" s="87">
        <v>45716</v>
      </c>
      <c r="B161" s="88" t="s">
        <v>155</v>
      </c>
      <c r="C161" s="89" t="s">
        <v>22</v>
      </c>
      <c r="D161" s="88" t="s">
        <v>9</v>
      </c>
      <c r="E161" s="90">
        <v>20475</v>
      </c>
      <c r="F161" s="91">
        <f t="shared" si="3"/>
        <v>33.476628153079915</v>
      </c>
      <c r="G161" s="92">
        <v>611.62073750000002</v>
      </c>
    </row>
  </sheetData>
  <autoFilter ref="A1:G161" xr:uid="{C15F01C7-4686-4DC7-8ADF-C4C376C5647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28,02,25</vt:lpstr>
      <vt:lpstr>TCD Global 28,02,25</vt:lpstr>
      <vt:lpstr>Data 28,02,25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2025-03-19T13:57:33Z</dcterms:modified>
  <dc:language>fr-FR</dc:language>
</cp:coreProperties>
</file>