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5\"/>
    </mc:Choice>
  </mc:AlternateContent>
  <xr:revisionPtr revIDLastSave="0" documentId="13_ncr:1_{90697C4E-B709-4774-B97E-910C85920CEA}" xr6:coauthVersionLast="47" xr6:coauthVersionMax="47" xr10:uidLastSave="{00000000-0000-0000-0000-000000000000}"/>
  <bookViews>
    <workbookView xWindow="-108" yWindow="-108" windowWidth="23256" windowHeight="12456" tabRatio="498" xr2:uid="{00000000-000D-0000-FFFF-FFFF00000000}"/>
  </bookViews>
  <sheets>
    <sheet name="Data Global 31,01,25" sheetId="61" r:id="rId1"/>
    <sheet name="TCD Global 31,01,25" sheetId="62" r:id="rId2"/>
    <sheet name="Data 31,01,25" sheetId="63" r:id="rId3"/>
  </sheets>
  <definedNames>
    <definedName name="_xlnm._FilterDatabase" localSheetId="0" hidden="1">'Data Global 31,01,25'!$A$1:$G$166</definedName>
  </definedNames>
  <calcPr calcId="181029"/>
  <pivotCaches>
    <pivotCache cacheId="68" r:id="rId4"/>
  </pivotCaches>
</workbook>
</file>

<file path=xl/calcChain.xml><?xml version="1.0" encoding="utf-8"?>
<calcChain xmlns="http://schemas.openxmlformats.org/spreadsheetml/2006/main">
  <c r="F26" i="61" l="1"/>
  <c r="F27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152" i="63"/>
  <c r="F151" i="63"/>
  <c r="F150" i="63"/>
  <c r="F149" i="63"/>
  <c r="F148" i="63"/>
  <c r="F147" i="63"/>
  <c r="F146" i="63"/>
  <c r="F145" i="63"/>
  <c r="F144" i="63"/>
  <c r="F143" i="63"/>
  <c r="F142" i="63"/>
  <c r="F141" i="63"/>
  <c r="F140" i="63"/>
  <c r="F139" i="63"/>
  <c r="F138" i="63"/>
  <c r="F137" i="63"/>
  <c r="F136" i="63"/>
  <c r="F135" i="63"/>
  <c r="F134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7" i="63"/>
  <c r="F116" i="63"/>
  <c r="F115" i="63"/>
  <c r="F114" i="63"/>
  <c r="F113" i="63"/>
  <c r="F112" i="63"/>
  <c r="F111" i="63"/>
  <c r="F110" i="63"/>
  <c r="F109" i="63"/>
  <c r="F108" i="63"/>
  <c r="F107" i="63"/>
  <c r="F106" i="63"/>
  <c r="F105" i="63"/>
  <c r="F104" i="63"/>
  <c r="F103" i="63"/>
  <c r="F102" i="63"/>
  <c r="F101" i="63"/>
  <c r="F100" i="63"/>
  <c r="F99" i="63"/>
  <c r="F98" i="63"/>
  <c r="F97" i="63"/>
  <c r="F96" i="63"/>
  <c r="F95" i="63"/>
  <c r="F94" i="63"/>
  <c r="F93" i="63"/>
  <c r="F92" i="63"/>
  <c r="F91" i="63"/>
  <c r="F90" i="63"/>
  <c r="F89" i="63"/>
  <c r="F88" i="63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2" i="63"/>
  <c r="F51" i="63"/>
  <c r="F50" i="63"/>
  <c r="F49" i="63"/>
  <c r="F48" i="63"/>
  <c r="F4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3" i="63"/>
  <c r="F2" i="63"/>
  <c r="F166" i="61"/>
  <c r="F165" i="61"/>
  <c r="F164" i="61"/>
  <c r="F163" i="61"/>
  <c r="F162" i="61"/>
  <c r="F161" i="61"/>
  <c r="F160" i="61"/>
  <c r="F159" i="61"/>
  <c r="F158" i="61"/>
  <c r="F157" i="61"/>
  <c r="F156" i="61"/>
  <c r="F155" i="61"/>
  <c r="F154" i="61"/>
  <c r="F153" i="61"/>
  <c r="F152" i="61"/>
  <c r="F151" i="61"/>
  <c r="F150" i="61"/>
  <c r="F149" i="61"/>
  <c r="F148" i="61"/>
  <c r="F147" i="61"/>
  <c r="F146" i="61"/>
  <c r="F145" i="61"/>
  <c r="F144" i="61"/>
  <c r="F143" i="61"/>
  <c r="F142" i="61"/>
  <c r="F141" i="61"/>
  <c r="F140" i="61"/>
  <c r="F139" i="61"/>
  <c r="F138" i="61"/>
  <c r="F137" i="61"/>
  <c r="F136" i="61"/>
  <c r="F135" i="61"/>
  <c r="F134" i="61"/>
  <c r="F133" i="61"/>
  <c r="F132" i="61"/>
  <c r="F131" i="61"/>
  <c r="F130" i="61"/>
  <c r="F129" i="61"/>
  <c r="F128" i="61"/>
  <c r="F127" i="61"/>
  <c r="F126" i="61"/>
  <c r="F125" i="61"/>
  <c r="F124" i="61"/>
  <c r="F123" i="61"/>
  <c r="F122" i="61"/>
  <c r="F121" i="61"/>
  <c r="F120" i="61"/>
  <c r="F119" i="61"/>
  <c r="F118" i="61"/>
  <c r="F117" i="61"/>
  <c r="F116" i="61"/>
  <c r="F115" i="61"/>
  <c r="F114" i="61"/>
  <c r="F113" i="61"/>
  <c r="F112" i="61"/>
  <c r="F111" i="61"/>
  <c r="F110" i="61"/>
  <c r="F109" i="61"/>
  <c r="F108" i="61"/>
  <c r="F107" i="61"/>
  <c r="F106" i="61"/>
  <c r="F105" i="61"/>
  <c r="F104" i="61"/>
  <c r="F103" i="61"/>
  <c r="F102" i="61"/>
  <c r="F101" i="61"/>
  <c r="F100" i="61"/>
  <c r="F99" i="61"/>
  <c r="F98" i="61"/>
  <c r="F97" i="61"/>
  <c r="F96" i="61"/>
  <c r="F95" i="61"/>
  <c r="F94" i="6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5" i="61"/>
  <c r="F24" i="61"/>
  <c r="F11" i="61"/>
  <c r="F10" i="61"/>
  <c r="F9" i="61"/>
  <c r="F8" i="61"/>
  <c r="F7" i="61"/>
  <c r="F6" i="61"/>
  <c r="F5" i="61"/>
  <c r="F4" i="61"/>
  <c r="F3" i="61"/>
  <c r="F2" i="61"/>
</calcChain>
</file>

<file path=xl/sharedStrings.xml><?xml version="1.0" encoding="utf-8"?>
<sst xmlns="http://schemas.openxmlformats.org/spreadsheetml/2006/main" count="990" uniqueCount="101">
  <si>
    <t>Date</t>
  </si>
  <si>
    <t>Montant dépensé</t>
  </si>
  <si>
    <t>Management</t>
  </si>
  <si>
    <t>Legal</t>
  </si>
  <si>
    <t>Investigation</t>
  </si>
  <si>
    <t>Dépenses en $</t>
  </si>
  <si>
    <t>Taux de change en $</t>
  </si>
  <si>
    <t>Travel Subsistence</t>
  </si>
  <si>
    <t>Telephone</t>
  </si>
  <si>
    <t>Office</t>
  </si>
  <si>
    <t>Transfer Fees</t>
  </si>
  <si>
    <t>Rent &amp; Utilities</t>
  </si>
  <si>
    <t>Office Materials</t>
  </si>
  <si>
    <t>Transport</t>
  </si>
  <si>
    <t>Internet</t>
  </si>
  <si>
    <t>Services</t>
  </si>
  <si>
    <t>Personnel</t>
  </si>
  <si>
    <t>Team Building</t>
  </si>
  <si>
    <t>Étiquettes de lignes</t>
  </si>
  <si>
    <t>Total général</t>
  </si>
  <si>
    <t>Somme de Montant dépensé</t>
  </si>
  <si>
    <t>Étiquettes de colonnes</t>
  </si>
  <si>
    <t>Bank Fees</t>
  </si>
  <si>
    <t>Achat de crédit</t>
  </si>
  <si>
    <t>Trust building</t>
  </si>
  <si>
    <t xml:space="preserve">Achat de crédit </t>
  </si>
  <si>
    <t>Investigation Materials</t>
  </si>
  <si>
    <t>Equipment</t>
  </si>
  <si>
    <t xml:space="preserve">Achat de seddo </t>
  </si>
  <si>
    <t xml:space="preserve">Frais d'envoi </t>
  </si>
  <si>
    <t xml:space="preserve">Paiement de la facture d'internet </t>
  </si>
  <si>
    <t xml:space="preserve">Paiement des impôts VRS </t>
  </si>
  <si>
    <t xml:space="preserve">Trust building </t>
  </si>
  <si>
    <t xml:space="preserve">Achat d'équipement </t>
  </si>
  <si>
    <t xml:space="preserve">Panier repas </t>
  </si>
  <si>
    <t>Website and software</t>
  </si>
  <si>
    <t xml:space="preserve">Frais bancaire </t>
  </si>
  <si>
    <t xml:space="preserve">Achat de produits de ménage </t>
  </si>
  <si>
    <t>Hébergement</t>
  </si>
  <si>
    <t>Transport mensuel</t>
  </si>
  <si>
    <t>Details</t>
  </si>
  <si>
    <t>Type de dépenses</t>
  </si>
  <si>
    <t>Departement</t>
  </si>
  <si>
    <t>Perte sur taux de change</t>
  </si>
  <si>
    <t>flight</t>
  </si>
  <si>
    <t>Renouvellement de l'hébergement du site web</t>
  </si>
  <si>
    <t>Perte sur taux de change sur renouvellement de l'hébergement du site web</t>
  </si>
  <si>
    <t>Achat de puce pour la balise</t>
  </si>
  <si>
    <t>Achat d'internet pour la Balise</t>
  </si>
  <si>
    <t>Frais Telecomp reserve A BCEAO</t>
  </si>
  <si>
    <t>Audit</t>
  </si>
  <si>
    <t>Trust building (achat de thé, sucre et charbon)</t>
  </si>
  <si>
    <t>15/14/2025</t>
  </si>
  <si>
    <t>Frais d'envoi de reliquat de budget au enquêteur, SN1</t>
  </si>
  <si>
    <t>Trust Building achat de crédit pour la cible</t>
  </si>
  <si>
    <t>Trust building achat de 08 sacs en pagne</t>
  </si>
  <si>
    <t>Achat de crédit pour appel international, Bassirou</t>
  </si>
  <si>
    <t>Paiement du CFE de Cécile pour l'année 2025 (</t>
  </si>
  <si>
    <t>Frais d'envoi des reliquats de budget au enquêteurs</t>
  </si>
  <si>
    <t>IBE ABONNEMENT IBE STANDARD</t>
  </si>
  <si>
    <t>Achat de woyofal via wave</t>
  </si>
  <si>
    <t>Agios du mois de janvier 2025</t>
  </si>
  <si>
    <t>Type Advance</t>
  </si>
  <si>
    <t xml:space="preserve">Remboursement sur déplacement </t>
  </si>
  <si>
    <t>Paiment de la facture d'achat d'office matérials</t>
  </si>
  <si>
    <t xml:space="preserve">Paiement de l'assurance Multirisque </t>
  </si>
  <si>
    <t>Achat d'équipement</t>
  </si>
  <si>
    <t xml:space="preserve">Achat d'office matérials </t>
  </si>
  <si>
    <t>Achat de matériels de trust</t>
  </si>
  <si>
    <t xml:space="preserve">Achat de complément de produits de ménage </t>
  </si>
  <si>
    <t xml:space="preserve">Team building anniversaire </t>
  </si>
  <si>
    <t xml:space="preserve">Paiement des impôts  BRS </t>
  </si>
  <si>
    <t xml:space="preserve">Perte sur taux de change </t>
  </si>
  <si>
    <t xml:space="preserve">Paiement du loyer </t>
  </si>
  <si>
    <t xml:space="preserve">Avance sur les frais de l'audit </t>
  </si>
  <si>
    <t>Paiment de la facture d'assurance individuelle accident</t>
  </si>
  <si>
    <t xml:space="preserve">Ticket d'entrée et de sortie à la frontière </t>
  </si>
  <si>
    <t xml:space="preserve">Hébergment </t>
  </si>
  <si>
    <t>Paiement de frais d'analyse</t>
  </si>
  <si>
    <t>Achat d'ordonnance</t>
  </si>
  <si>
    <t xml:space="preserve">Confection d'un trophé en cristal </t>
  </si>
  <si>
    <t xml:space="preserve">Achat de gasoil  </t>
  </si>
  <si>
    <t>Achat de café et sucre</t>
  </si>
  <si>
    <t xml:space="preserve">Achat de casque audio </t>
  </si>
  <si>
    <t xml:space="preserve">Perte sur achat </t>
  </si>
  <si>
    <t>Achat d'équipement  (02 Souris) à Amazon</t>
  </si>
  <si>
    <t>Achat d'équipement  Multiport USB ) à Amazon</t>
  </si>
  <si>
    <t>Achat d'équipement  ( 02 écouteurs,) à Amazon</t>
  </si>
  <si>
    <t>Achat d'équipement  ( 01 Housse canonn) à Amazon</t>
  </si>
  <si>
    <t>Achat d'équipement  (01 Casque audio ) à Amazon</t>
  </si>
  <si>
    <t>Achat d'équipement  (02 Batteries externes Power Bank .) à Amazon</t>
  </si>
  <si>
    <t>Achat d'équipement  (02 chargeur USB) à Amazon</t>
  </si>
  <si>
    <t>Achat d'équipement  ( 01 Câble USB) à Amazon</t>
  </si>
  <si>
    <t>Achat d'équipement  ( chargeur  ordinateur ASUS) à Amazon</t>
  </si>
  <si>
    <t>Achat d'équipement  ( KEXIN Carte Micro SD 64 GO 5 Pièces) à Amazon</t>
  </si>
  <si>
    <t>Achat d'équipement  ( AIPIE Housse pour 13 13, 3 14 Pouces ordinateur Portable Sacoches) à Amazon</t>
  </si>
  <si>
    <t>Achat d'équipement ( Achat de EKSA H12 casque Micro PC) à Amazon</t>
  </si>
  <si>
    <t>Achat d'équipement l ( Guisessy Coque Compatible avec Xiaomi Redmi 14 C) à Amazon</t>
  </si>
  <si>
    <t>Achat d'équipement (01 Mini caméra) à Amazon</t>
  </si>
  <si>
    <t>Achat d'équipement (02 Enrégistreurs Vocales .) à Amazon</t>
  </si>
  <si>
    <t>Achat d'équipement (02 Traceur GPS) à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</si>
</sst>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\-??\ _€_-;_-@_-"/>
    <numFmt numFmtId="168" formatCode="_-* #,##0_-;\-* #,##0_-;_-* &quot;-&quot;??_-;_-@_-"/>
    <numFmt numFmtId="169" formatCode="#,##0_ ;[Red]\-#,##0\ "/>
    <numFmt numFmtId="173" formatCode="_-* #,##0.00_-;\-* #,##0.00_-;_-* &quot;-&quot;??_-;_-@_-"/>
  </numFmts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5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  <xf numFmtId="0" fontId="16" fillId="0" borderId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pivotButton="1" applyBorder="1"/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4" fontId="11" fillId="3" borderId="3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0" fontId="0" fillId="0" borderId="3" xfId="0" applyBorder="1"/>
    <xf numFmtId="14" fontId="11" fillId="3" borderId="5" xfId="0" applyNumberFormat="1" applyFont="1" applyFill="1" applyBorder="1" applyAlignment="1">
      <alignment horizontal="right"/>
    </xf>
    <xf numFmtId="0" fontId="11" fillId="3" borderId="6" xfId="0" applyFont="1" applyFill="1" applyBorder="1" applyAlignment="1">
      <alignment horizontal="left"/>
    </xf>
    <xf numFmtId="0" fontId="0" fillId="0" borderId="5" xfId="0" applyBorder="1"/>
    <xf numFmtId="14" fontId="11" fillId="2" borderId="5" xfId="0" applyNumberFormat="1" applyFont="1" applyFill="1" applyBorder="1"/>
    <xf numFmtId="0" fontId="11" fillId="2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14" fontId="11" fillId="2" borderId="3" xfId="0" applyNumberFormat="1" applyFont="1" applyFill="1" applyBorder="1"/>
    <xf numFmtId="0" fontId="11" fillId="2" borderId="4" xfId="0" applyFont="1" applyFill="1" applyBorder="1" applyAlignment="1">
      <alignment horizontal="left"/>
    </xf>
    <xf numFmtId="0" fontId="0" fillId="2" borderId="5" xfId="0" applyFill="1" applyBorder="1"/>
    <xf numFmtId="4" fontId="11" fillId="2" borderId="4" xfId="1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>
      <alignment horizontal="left" wrapText="1"/>
    </xf>
    <xf numFmtId="14" fontId="1" fillId="2" borderId="5" xfId="0" applyNumberFormat="1" applyFont="1" applyFill="1" applyBorder="1" applyAlignment="1">
      <alignment horizontal="right"/>
    </xf>
    <xf numFmtId="17" fontId="1" fillId="2" borderId="6" xfId="0" applyNumberFormat="1" applyFont="1" applyFill="1" applyBorder="1" applyAlignment="1">
      <alignment horizontal="left"/>
    </xf>
    <xf numFmtId="0" fontId="13" fillId="3" borderId="6" xfId="0" applyFont="1" applyFill="1" applyBorder="1"/>
    <xf numFmtId="14" fontId="14" fillId="2" borderId="5" xfId="0" applyNumberFormat="1" applyFont="1" applyFill="1" applyBorder="1" applyAlignment="1">
      <alignment horizontal="right"/>
    </xf>
    <xf numFmtId="0" fontId="11" fillId="2" borderId="6" xfId="0" applyFont="1" applyFill="1" applyBorder="1"/>
    <xf numFmtId="1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/>
    </xf>
    <xf numFmtId="0" fontId="15" fillId="3" borderId="6" xfId="0" applyFont="1" applyFill="1" applyBorder="1"/>
    <xf numFmtId="0" fontId="12" fillId="2" borderId="6" xfId="0" applyFont="1" applyFill="1" applyBorder="1" applyAlignment="1">
      <alignment horizontal="left" wrapText="1"/>
    </xf>
    <xf numFmtId="0" fontId="14" fillId="2" borderId="6" xfId="0" applyFont="1" applyFill="1" applyBorder="1"/>
    <xf numFmtId="14" fontId="14" fillId="2" borderId="6" xfId="0" applyNumberFormat="1" applyFont="1" applyFill="1" applyBorder="1" applyAlignment="1">
      <alignment horizontal="left"/>
    </xf>
    <xf numFmtId="14" fontId="0" fillId="2" borderId="5" xfId="0" applyNumberFormat="1" applyFill="1" applyBorder="1"/>
    <xf numFmtId="0" fontId="0" fillId="2" borderId="6" xfId="0" applyFill="1" applyBorder="1"/>
    <xf numFmtId="0" fontId="0" fillId="2" borderId="9" xfId="0" applyFill="1" applyBorder="1"/>
    <xf numFmtId="14" fontId="0" fillId="0" borderId="12" xfId="0" applyNumberFormat="1" applyBorder="1"/>
    <xf numFmtId="0" fontId="0" fillId="0" borderId="13" xfId="0" applyBorder="1"/>
    <xf numFmtId="0" fontId="0" fillId="0" borderId="12" xfId="0" applyBorder="1"/>
    <xf numFmtId="14" fontId="0" fillId="0" borderId="0" xfId="0" applyNumberFormat="1"/>
    <xf numFmtId="168" fontId="0" fillId="0" borderId="0" xfId="1" applyNumberFormat="1" applyFont="1"/>
    <xf numFmtId="168" fontId="0" fillId="0" borderId="14" xfId="0" applyNumberFormat="1" applyBorder="1"/>
    <xf numFmtId="168" fontId="0" fillId="0" borderId="1" xfId="0" applyNumberFormat="1" applyBorder="1"/>
    <xf numFmtId="0" fontId="0" fillId="0" borderId="8" xfId="0" applyBorder="1" applyAlignment="1">
      <alignment horizontal="left"/>
    </xf>
    <xf numFmtId="168" fontId="0" fillId="0" borderId="10" xfId="0" applyNumberFormat="1" applyBorder="1"/>
    <xf numFmtId="168" fontId="0" fillId="0" borderId="8" xfId="0" applyNumberFormat="1" applyBorder="1"/>
    <xf numFmtId="168" fontId="0" fillId="0" borderId="5" xfId="0" applyNumberFormat="1" applyBorder="1"/>
    <xf numFmtId="0" fontId="0" fillId="0" borderId="1" xfId="0" applyBorder="1" applyAlignment="1">
      <alignment horizontal="left"/>
    </xf>
    <xf numFmtId="168" fontId="0" fillId="0" borderId="14" xfId="0" pivotButton="1" applyNumberFormat="1" applyBorder="1"/>
    <xf numFmtId="169" fontId="9" fillId="4" borderId="2" xfId="16" applyNumberFormat="1" applyFont="1" applyFill="1" applyBorder="1" applyAlignment="1">
      <alignment horizontal="center"/>
    </xf>
    <xf numFmtId="169" fontId="0" fillId="2" borderId="4" xfId="1" applyNumberFormat="1" applyFont="1" applyFill="1" applyBorder="1" applyAlignment="1" applyProtection="1">
      <alignment horizontal="center"/>
    </xf>
    <xf numFmtId="169" fontId="0" fillId="2" borderId="6" xfId="1" applyNumberFormat="1" applyFont="1" applyFill="1" applyBorder="1" applyAlignment="1" applyProtection="1">
      <alignment horizontal="center"/>
    </xf>
    <xf numFmtId="169" fontId="11" fillId="2" borderId="6" xfId="1" applyNumberFormat="1" applyFont="1" applyFill="1" applyBorder="1" applyAlignment="1" applyProtection="1">
      <alignment horizontal="center"/>
    </xf>
    <xf numFmtId="4" fontId="11" fillId="2" borderId="6" xfId="1" applyNumberFormat="1" applyFont="1" applyFill="1" applyBorder="1" applyAlignment="1" applyProtection="1">
      <alignment horizontal="center"/>
    </xf>
    <xf numFmtId="169" fontId="1" fillId="2" borderId="6" xfId="0" applyNumberFormat="1" applyFont="1" applyFill="1" applyBorder="1" applyAlignment="1">
      <alignment horizontal="center"/>
    </xf>
    <xf numFmtId="169" fontId="0" fillId="2" borderId="6" xfId="1" applyNumberFormat="1" applyFont="1" applyFill="1" applyBorder="1" applyAlignment="1">
      <alignment horizontal="center"/>
    </xf>
    <xf numFmtId="169" fontId="15" fillId="2" borderId="6" xfId="1" applyNumberFormat="1" applyFont="1" applyFill="1" applyBorder="1" applyAlignment="1" applyProtection="1">
      <alignment horizontal="center"/>
    </xf>
    <xf numFmtId="167" fontId="0" fillId="2" borderId="6" xfId="1" applyNumberFormat="1" applyFont="1" applyFill="1" applyBorder="1" applyAlignment="1" applyProtection="1">
      <alignment horizontal="center"/>
    </xf>
    <xf numFmtId="169" fontId="12" fillId="2" borderId="6" xfId="1" applyNumberFormat="1" applyFont="1" applyFill="1" applyBorder="1" applyAlignment="1" applyProtection="1">
      <alignment horizontal="center"/>
    </xf>
    <xf numFmtId="169" fontId="0" fillId="2" borderId="6" xfId="0" applyNumberFormat="1" applyFill="1" applyBorder="1" applyAlignment="1">
      <alignment horizontal="center"/>
    </xf>
    <xf numFmtId="169" fontId="0" fillId="2" borderId="9" xfId="0" applyNumberFormat="1" applyFill="1" applyBorder="1" applyAlignment="1">
      <alignment horizontal="center"/>
    </xf>
    <xf numFmtId="169" fontId="0" fillId="0" borderId="13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164" fontId="9" fillId="4" borderId="1" xfId="16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4" fontId="11" fillId="2" borderId="6" xfId="19" applyNumberFormat="1" applyFont="1" applyFill="1" applyBorder="1" applyAlignment="1" applyProtection="1">
      <alignment horizontal="left"/>
    </xf>
    <xf numFmtId="14" fontId="11" fillId="2" borderId="3" xfId="18" applyNumberFormat="1" applyFont="1" applyFill="1" applyBorder="1"/>
    <xf numFmtId="0" fontId="11" fillId="2" borderId="6" xfId="18" applyFont="1" applyFill="1" applyBorder="1" applyAlignment="1">
      <alignment horizontal="left" wrapText="1"/>
    </xf>
    <xf numFmtId="4" fontId="11" fillId="2" borderId="6" xfId="24" applyNumberFormat="1" applyFont="1" applyFill="1" applyBorder="1" applyAlignment="1" applyProtection="1">
      <alignment horizontal="left"/>
    </xf>
  </cellXfs>
  <cellStyles count="25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Milliers 3" xfId="19" xr:uid="{FCF55B9B-9FB7-4B2F-BF19-AE29BB0AD353}"/>
    <cellStyle name="Milliers 4" xfId="21" xr:uid="{D3E00B2B-97C4-44C6-95B8-2DA9DC512953}"/>
    <cellStyle name="Milliers 5" xfId="22" xr:uid="{42A90980-8F9A-4C2D-B7EB-F426F73EB756}"/>
    <cellStyle name="Milliers 6" xfId="20" xr:uid="{814FB6A4-8490-4BEE-AE05-5E08F9D64EC9}"/>
    <cellStyle name="Milliers 7" xfId="23" xr:uid="{158B476F-2095-4BAD-A1B0-6709D8B2F2DD}"/>
    <cellStyle name="Milliers 8" xfId="24" xr:uid="{BB071ADD-B82A-4DCB-B6EB-67DE81FF3AA4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 7" xfId="18" xr:uid="{59D8DFDE-D937-41F4-B3C2-47CF91327EF3}"/>
    <cellStyle name="Normal_Total expenses by date 2" xfId="16" xr:uid="{9D86B379-EFA4-4429-A412-2422049D7406}"/>
  </cellStyles>
  <dxfs count="46"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Compta%20Eagle%20S&#233;n&#233;gal\Rapports\Rapport%20financier%202025\01%20Eagle%20S&#233;n&#233;gal%20rapport%20financier%20janvier%202025_SST%20Correct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02.630265856482" createdVersion="8" refreshedVersion="8" minRefreshableVersion="3" recordCount="165" xr:uid="{10EAF0AE-AD54-42FB-A306-81F7B68F5A86}">
  <cacheSource type="worksheet">
    <worksheetSource ref="A1:M166" sheet="Data" r:id="rId2"/>
  </cacheSource>
  <cacheFields count="13">
    <cacheField name="Date" numFmtId="14">
      <sharedItems containsDate="1" containsMixedTypes="1" minDate="2025-01-01T00:00:00" maxDate="2025-02-01T00:00:00"/>
    </cacheField>
    <cacheField name="Details" numFmtId="0">
      <sharedItems/>
    </cacheField>
    <cacheField name="Type de dépenses" numFmtId="0">
      <sharedItems containsBlank="1" count="17">
        <s v="Telephone"/>
        <s v="Transport"/>
        <s v="Travel Subsistence"/>
        <s v="Office Materials"/>
        <s v="Personnel"/>
        <s v="Equipment"/>
        <s v="Investigation Materials"/>
        <s v="Bank Fees"/>
        <s v="flight"/>
        <s v="Trust building"/>
        <s v="Transfer Fees"/>
        <s v="Website and software"/>
        <s v="Internet"/>
        <s v="Rent &amp; Utilities"/>
        <s v="Type Advance"/>
        <s v="Services"/>
        <m u="1"/>
      </sharedItems>
    </cacheField>
    <cacheField name="Departement" numFmtId="0">
      <sharedItems containsBlank="1" count="6">
        <s v="Management"/>
        <s v="Office"/>
        <s v="Investigation"/>
        <s v="Legal"/>
        <s v="Team Building"/>
        <m u="1"/>
      </sharedItems>
    </cacheField>
    <cacheField name="Montant dépensé" numFmtId="0">
      <sharedItems containsSemiMixedTypes="0" containsString="0" containsNumber="1" minValue="-168000" maxValue="2676000"/>
    </cacheField>
    <cacheField name="Dépenses en $" numFmtId="0">
      <sharedItems containsSemiMixedTypes="0" containsString="0" containsNumber="1" minValue="-267.07051756175844" maxValue="4260.8252726552009"/>
    </cacheField>
    <cacheField name="Taux de change en $" numFmtId="0">
      <sharedItems containsSemiMixedTypes="0" containsString="0" containsNumber="1" minValue="611.62073999999996" maxValue="629.04734499999995"/>
    </cacheField>
    <cacheField name="Nom" numFmtId="0">
      <sharedItems count="16">
        <s v="Cécile"/>
        <s v="Khaly"/>
        <s v="SN1"/>
        <s v="IG7"/>
        <s v="SGBS"/>
        <s v="E30"/>
        <s v="Bassirou"/>
        <s v="E12"/>
        <s v="Yacine"/>
        <s v="Souaibou"/>
        <s v="NDOYE"/>
        <s v="DIEYE"/>
        <s v="E31"/>
        <s v="E32"/>
        <s v="IG8"/>
        <s v="SGSB" u="1"/>
      </sharedItems>
    </cacheField>
    <cacheField name="N° de piece" numFmtId="0">
      <sharedItems/>
    </cacheField>
    <cacheField name="Project" numFmtId="0">
      <sharedItems/>
    </cacheField>
    <cacheField name="Donateurs" numFmtId="0">
      <sharedItems/>
    </cacheField>
    <cacheField name="Pays" numFmtId="0">
      <sharedItems/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d v="2025-01-01T00:00:00"/>
    <s v="Achat de crédit pour la coordinatrice"/>
    <x v="0"/>
    <x v="0"/>
    <n v="15000"/>
    <n v="23.883549734614355"/>
    <n v="628.04734499999995"/>
    <x v="0"/>
    <s v="CA-25-01-01"/>
    <s v="Eagle Sénégal"/>
    <s v="Wildcat 2025"/>
    <s v="Sénégal"/>
    <m/>
  </r>
  <r>
    <d v="2025-01-01T00:00:00"/>
    <s v="Remboursement sur déplacement bureau-aéroport-bureau"/>
    <x v="1"/>
    <x v="1"/>
    <n v="6000"/>
    <n v="9.5534198938457422"/>
    <n v="628.04734499999995"/>
    <x v="1"/>
    <s v="CA-25-01-02"/>
    <s v="Eagle Sénégal"/>
    <s v="Wildcat 2025"/>
    <s v="Sénégal"/>
    <m/>
  </r>
  <r>
    <d v="2025-01-02T00:00:00"/>
    <s v="Panier repas de la journée du 02 janvier 2025, SN1"/>
    <x v="2"/>
    <x v="2"/>
    <n v="5000"/>
    <n v="7.9611832448714521"/>
    <n v="628.04734499999995"/>
    <x v="2"/>
    <s v="CA-25-01-03"/>
    <s v="Eagle Sénégal"/>
    <s v="Wildcat 2025"/>
    <s v="Sénégal"/>
    <m/>
  </r>
  <r>
    <d v="2025-01-02T00:00:00"/>
    <s v="Panier repas de la journée du 02 janvier 2025, IG7"/>
    <x v="2"/>
    <x v="2"/>
    <n v="5000"/>
    <n v="7.9611832448714521"/>
    <n v="628.04734499999995"/>
    <x v="3"/>
    <s v="CA-25-01-04"/>
    <s v="Eagle Sénégal"/>
    <s v="Wildcat 2025"/>
    <s v="Sénégal"/>
    <m/>
  </r>
  <r>
    <d v="2025-01-02T00:00:00"/>
    <s v="Paiment de la facture de Burotic diffusion pour solde de tout compte (02 caisse papier A4, Punaises…)"/>
    <x v="3"/>
    <x v="1"/>
    <n v="43477"/>
    <n v="69.225672787455224"/>
    <n v="628.04734499999995"/>
    <x v="4"/>
    <s v="BQ-24-12-32"/>
    <s v="Eagle Sénégal"/>
    <s v="Wildcat 2025"/>
    <s v="Sénégal"/>
    <m/>
  </r>
  <r>
    <d v="2025-01-02T00:00:00"/>
    <s v="Paiement de l'assurance Multirisque du projet chez Allianz"/>
    <x v="4"/>
    <x v="1"/>
    <n v="741280"/>
    <n v="1203.0215097847306"/>
    <n v="616.18183380000005"/>
    <x v="4"/>
    <s v="BQ-24-12-30"/>
    <s v="Eagle Sénégal"/>
    <s v="Wildcat 2025"/>
    <s v="Sénégal"/>
    <m/>
  </r>
  <r>
    <d v="2025-01-03T00:00:00"/>
    <s v="Achat d'équipement ( 01 Ordinateur Dell latitude 5400,  chez Amazon en ligne"/>
    <x v="5"/>
    <x v="0"/>
    <n v="179541.26822699999"/>
    <n v="293.55"/>
    <n v="611.62073999999996"/>
    <x v="4"/>
    <s v="BQ-25-01-01"/>
    <s v="Eagle Sénégal"/>
    <s v="Wildcat 2024"/>
    <s v="Sénégal"/>
    <m/>
  </r>
  <r>
    <d v="2025-01-03T00:00:00"/>
    <s v="Achat d'équipement ( 01  téléphone smathphone) chez Amazon en ligne"/>
    <x v="5"/>
    <x v="0"/>
    <n v="65443.419179999997"/>
    <n v="107"/>
    <n v="611.62073999999996"/>
    <x v="4"/>
    <s v="BQ-25-01-01/1"/>
    <s v="Eagle Sénégal"/>
    <s v="Wildcat 2025"/>
    <s v="Sénégal"/>
    <m/>
  </r>
  <r>
    <d v="2025-01-03T00:00:00"/>
    <s v="Achat d'équipement (  01 imprimente portable sans fils  chez Amazon en ligne"/>
    <x v="5"/>
    <x v="0"/>
    <n v="160782.8601312"/>
    <n v="262.88"/>
    <n v="611.62073999999996"/>
    <x v="4"/>
    <s v="BQ-25-01-01/2"/>
    <s v="Eagle Sénégal"/>
    <s v="Wildcat 2026"/>
    <s v="Sénégal"/>
    <m/>
  </r>
  <r>
    <d v="2025-01-03T00:00:00"/>
    <s v="Achat d'équipement pour Eagle Sénégal (Souris,Multiport USB, écouteurs, Housse canonn, Casque audiot, Batterie externe, chargeur USB, câbles, housse ordinateur ect….) à Amazon"/>
    <x v="5"/>
    <x v="1"/>
    <n v="155082.55116959999"/>
    <n v="253.55999400805146"/>
    <n v="611.62073999999996"/>
    <x v="4"/>
    <s v="BQ-25-01-02"/>
    <s v="Eagle Sénégal"/>
    <s v="Wildcat 2028"/>
    <s v="Sénégal"/>
    <m/>
  </r>
  <r>
    <d v="2025-01-03T00:00:00"/>
    <s v="Achat d'office matérials pour Eagle Sénégal( cartouches d'encre, 08 pièces Couverture webcam, recharge, et 06 pièces sticker clavier)  chez Amazon"/>
    <x v="3"/>
    <x v="1"/>
    <n v="114666.65633519999"/>
    <n v="187.48"/>
    <n v="611.62073999999996"/>
    <x v="4"/>
    <s v="BQ-25-01-02/1"/>
    <s v="Eagle Sénégal"/>
    <s v="Wildcat 2029"/>
    <s v="Sénégal"/>
    <m/>
  </r>
  <r>
    <d v="2025-01-03T00:00:00"/>
    <s v="Achat d'équipement (mini caméra, 02 enrégistreurs Vocales ect….)"/>
    <x v="5"/>
    <x v="2"/>
    <n v="192006.09890819999"/>
    <n v="313.93"/>
    <n v="611.62073999999996"/>
    <x v="4"/>
    <s v="BQ-25-01-03"/>
    <s v="Eagle Sénégal"/>
    <s v="Wildcat 2024"/>
    <s v="Sénégal"/>
    <m/>
  </r>
  <r>
    <d v="2025-01-03T00:00:00"/>
    <s v="Achat d'investigation materials, (T-shirt et casquettes)"/>
    <x v="6"/>
    <x v="2"/>
    <n v="64036.691478000001"/>
    <n v="104.7"/>
    <n v="611.62073999999996"/>
    <x v="4"/>
    <s v="BQ-25-01-03/1"/>
    <s v="Eagle Sénégal"/>
    <s v="Wildcat 2025"/>
    <s v="Sénégal"/>
    <m/>
  </r>
  <r>
    <d v="2025-01-03T00:00:00"/>
    <s v="Perte sur taux de change"/>
    <x v="7"/>
    <x v="1"/>
    <n v="136262.93"/>
    <n v="216.96283104261829"/>
    <n v="628.04734499999995"/>
    <x v="4"/>
    <s v="BQ-25-01-04"/>
    <s v="Eagle Sénégal"/>
    <s v="Wildcat 2025"/>
    <s v="Sénégal"/>
    <m/>
  </r>
  <r>
    <d v="2025-01-03T00:00:00"/>
    <s v="Panier repas de la journée du 03 janvier 2025, E30"/>
    <x v="2"/>
    <x v="2"/>
    <n v="5000"/>
    <n v="7.9611832448714521"/>
    <n v="628.04734499999995"/>
    <x v="5"/>
    <s v="CA-25-01-05"/>
    <s v="Eagle Sénégal"/>
    <s v="Wildcat 2025"/>
    <s v="Sénégal"/>
    <m/>
  </r>
  <r>
    <d v="2025-01-03T00:00:00"/>
    <s v="Achat de crédit mensuel, Bassirou"/>
    <x v="0"/>
    <x v="0"/>
    <n v="15000"/>
    <n v="23.883549734614355"/>
    <n v="628.04734499999995"/>
    <x v="6"/>
    <s v="CA-25-01-06"/>
    <s v="Eagle Sénégal"/>
    <s v="Wildcat 2025"/>
    <s v="Sénégal"/>
    <m/>
  </r>
  <r>
    <d v="2025-01-03T00:00:00"/>
    <s v="Achat de crédit mensuel, E12"/>
    <x v="0"/>
    <x v="2"/>
    <n v="15000"/>
    <n v="23.883549734614355"/>
    <n v="628.04734499999995"/>
    <x v="7"/>
    <s v="CA-25-01-07"/>
    <s v="Eagle Sénégal"/>
    <s v="Wildcat 2025"/>
    <s v="Sénégal"/>
    <m/>
  </r>
  <r>
    <d v="2025-01-03T00:00:00"/>
    <s v="Achat de produits de ménage pour l'entretien du bureau"/>
    <x v="3"/>
    <x v="1"/>
    <n v="65325"/>
    <n v="104.01285909424553"/>
    <n v="628.04734499999995"/>
    <x v="8"/>
    <s v="CA-25-01-08"/>
    <s v="Eagle Sénégal"/>
    <s v="Wildcat 2025"/>
    <s v="Sénégal"/>
    <m/>
  </r>
  <r>
    <d v="2025-01-06T00:00:00"/>
    <s v="Reçu de Air Côte d'ivoire pour remboursement sur annulation de vol Iris"/>
    <x v="8"/>
    <x v="1"/>
    <n v="-168000"/>
    <n v="-267.07051756175844"/>
    <n v="629.04734499999995"/>
    <x v="4"/>
    <s v="BQ-25-01-05"/>
    <s v="Eagle Sénégal"/>
    <s v="Wildcat 2025"/>
    <s v="Sénégal"/>
    <m/>
  </r>
  <r>
    <d v="2025-01-06T00:00:00"/>
    <s v="Achat de seddo de la semaine du 06 au 10 janvier 2024, Souaibou"/>
    <x v="0"/>
    <x v="1"/>
    <n v="4000"/>
    <n v="6.4915902751172601"/>
    <n v="616.18183380000005"/>
    <x v="9"/>
    <s v="CA-25-01-09"/>
    <s v="Eagle Sénégal"/>
    <s v="Wildcat 2025"/>
    <s v="Sénégal"/>
    <m/>
  </r>
  <r>
    <d v="2025-01-06T00:00:00"/>
    <s v="Achat de seddo de la semaine du 06 au 10 janvier 2024, NDOYE"/>
    <x v="0"/>
    <x v="3"/>
    <n v="4000"/>
    <n v="6.4915902751172601"/>
    <n v="616.18183380000005"/>
    <x v="10"/>
    <s v="CA-25-01-09"/>
    <s v="Eagle Sénégal"/>
    <s v="Wildcat 2025"/>
    <s v="Sénégal"/>
    <m/>
  </r>
  <r>
    <d v="2025-01-06T00:00:00"/>
    <s v="Achat de seddo de la semaine du 06 au 10 janvier 2024, DIEYE"/>
    <x v="0"/>
    <x v="3"/>
    <n v="4000"/>
    <n v="6.4915902751172601"/>
    <n v="616.18183380000005"/>
    <x v="11"/>
    <s v="CA-25-01-09"/>
    <s v="Eagle Sénégal"/>
    <s v="Wildcat 2025"/>
    <s v="Sénégal"/>
    <m/>
  </r>
  <r>
    <d v="2025-01-06T00:00:00"/>
    <s v="Achat de seddo de la semaine du 06 au 10 janvier 2024, E30"/>
    <x v="0"/>
    <x v="2"/>
    <n v="4000"/>
    <n v="6.4915902751172601"/>
    <n v="616.18183380000005"/>
    <x v="5"/>
    <s v="CA-25-01-09"/>
    <s v="Eagle Sénégal"/>
    <s v="Wildcat 2025"/>
    <s v="Sénégal"/>
    <m/>
  </r>
  <r>
    <d v="2025-01-06T00:00:00"/>
    <s v="Achat de seddo de la semaine du 06 au 10 janvier 2024, E31"/>
    <x v="0"/>
    <x v="2"/>
    <n v="4000"/>
    <n v="6.4915902751172601"/>
    <n v="616.18183380000005"/>
    <x v="12"/>
    <s v="CA-25-01-09"/>
    <s v="Eagle Sénégal"/>
    <s v="Wildcat 2025"/>
    <s v="Sénégal"/>
    <m/>
  </r>
  <r>
    <d v="2025-01-06T00:00:00"/>
    <s v="Achat de seddo de la semaine du 06 au 10 janvier 2024, E32"/>
    <x v="0"/>
    <x v="2"/>
    <n v="4000"/>
    <n v="6.4915902751172601"/>
    <n v="616.18183380000005"/>
    <x v="13"/>
    <s v="CA-25-01-09"/>
    <s v="Eagle Sénégal"/>
    <s v="Wildcat 2025"/>
    <s v="Sénégal"/>
    <m/>
  </r>
  <r>
    <d v="2025-01-06T00:00:00"/>
    <s v="Achat de seddo de la semaine du 06 au 10 janvier 2024, IG7"/>
    <x v="0"/>
    <x v="2"/>
    <n v="4000"/>
    <n v="6.4915902751172601"/>
    <n v="616.18183380000005"/>
    <x v="3"/>
    <s v="CA-25-01-09"/>
    <s v="Eagle Sénégal"/>
    <s v="Wildcat 2025"/>
    <s v="Sénégal"/>
    <m/>
  </r>
  <r>
    <d v="2025-01-06T00:00:00"/>
    <s v="Achat de seddo de la semaine du 06 au 10 janvier 2024, IG8"/>
    <x v="0"/>
    <x v="2"/>
    <n v="4000"/>
    <n v="6.4915902751172601"/>
    <n v="616.18183380000005"/>
    <x v="14"/>
    <s v="CA-25-01-09"/>
    <s v="Eagle Sénégal"/>
    <s v="Wildcat 2025"/>
    <s v="Sénégal"/>
    <m/>
  </r>
  <r>
    <d v="2025-01-06T00:00:00"/>
    <s v="Achat de seddo de la semaine du 06 au 10 janvier 2024, SN1"/>
    <x v="0"/>
    <x v="2"/>
    <n v="4000"/>
    <n v="6.4915902751172601"/>
    <n v="616.18183380000005"/>
    <x v="2"/>
    <s v="CA-25-01-09"/>
    <s v="Eagle Sénégal"/>
    <s v="Wildcat 2025"/>
    <s v="Sénégal"/>
    <m/>
  </r>
  <r>
    <d v="2025-01-07T00:00:00"/>
    <s v="Trust building (achat de d'une paire de chaussure)"/>
    <x v="9"/>
    <x v="2"/>
    <n v="30000"/>
    <n v="47.767099469228711"/>
    <n v="628.04734499999995"/>
    <x v="7"/>
    <s v="CA-25-01-10"/>
    <s v="Eagle Sénégal"/>
    <s v="Wildcat 2025"/>
    <s v="Sénégal"/>
    <m/>
  </r>
  <r>
    <d v="2025-01-07T00:00:00"/>
    <s v="Hébergement, 07 nuitées du 07 au 14 janvier 2025, hôtel Groupe Thomas Sankara, E12"/>
    <x v="2"/>
    <x v="2"/>
    <n v="105000"/>
    <n v="167.1848481423005"/>
    <n v="628.04734499999995"/>
    <x v="7"/>
    <s v="CA-25-01-11"/>
    <s v="Eagle Sénégal"/>
    <s v="Wildcat 2025"/>
    <s v="Sénégal"/>
    <m/>
  </r>
  <r>
    <d v="2025-01-08T00:00:00"/>
    <s v="Achat de complément de produits de ménage pour l'entretien du bureau"/>
    <x v="3"/>
    <x v="1"/>
    <n v="51190"/>
    <n v="81.506594060993933"/>
    <n v="628.04734499999995"/>
    <x v="8"/>
    <s v="CA-25-01-12"/>
    <s v="Eagle Sénégal"/>
    <s v="Wildcat 2025"/>
    <s v="Sénégal"/>
    <m/>
  </r>
  <r>
    <d v="2025-01-08T00:00:00"/>
    <s v="Panier repas de la journée du 08 janvier 2025, IG8"/>
    <x v="2"/>
    <x v="2"/>
    <n v="5000"/>
    <n v="7.9611832448714521"/>
    <n v="628.04734499999995"/>
    <x v="14"/>
    <s v="CA-25-01-13"/>
    <s v="Eagle Sénégal"/>
    <s v="Wildcat 2025"/>
    <s v="Sénégal"/>
    <m/>
  </r>
  <r>
    <d v="2025-01-08T00:00:00"/>
    <s v="Panier repas de la journée du 08 janvier 2025, E31"/>
    <x v="2"/>
    <x v="2"/>
    <n v="5000"/>
    <n v="7.9611832448714521"/>
    <n v="628.04734499999995"/>
    <x v="12"/>
    <s v="CA-25-01-14"/>
    <s v="Eagle Sénégal"/>
    <s v="Wildcat 2025"/>
    <s v="Sénégal"/>
    <m/>
  </r>
  <r>
    <d v="2025-01-09T00:00:00"/>
    <s v="Trust building (achat de connexion) pour la cible"/>
    <x v="9"/>
    <x v="2"/>
    <n v="5000"/>
    <n v="7.9611832448714521"/>
    <n v="628.04734499999995"/>
    <x v="7"/>
    <s v="CA-25-01-15"/>
    <s v="Eagle Sénégal"/>
    <s v="Wildcat 2025"/>
    <s v="Sénégal"/>
    <m/>
  </r>
  <r>
    <d v="2025-01-09T00:00:00"/>
    <s v="Frais d'envoi de reliquat de budget à E12"/>
    <x v="10"/>
    <x v="1"/>
    <n v="1000"/>
    <n v="1.5922366489742905"/>
    <n v="628.04734499999995"/>
    <x v="9"/>
    <s v="CA-25-01-16"/>
    <s v="Eagle Sénégal"/>
    <s v="Wildcat 2025"/>
    <s v="Sénégal"/>
    <m/>
  </r>
  <r>
    <d v="2025-01-09T00:00:00"/>
    <s v="Panier repas de la journée du 09 janvier 2025, SN1"/>
    <x v="2"/>
    <x v="2"/>
    <n v="5000"/>
    <n v="7.9611832448714521"/>
    <n v="628.04734499999995"/>
    <x v="2"/>
    <s v="CA-25-01-17"/>
    <s v="Eagle Sénégal"/>
    <s v="Wildcat 2025"/>
    <s v="Sénégal"/>
    <m/>
  </r>
  <r>
    <d v="2025-01-09T00:00:00"/>
    <s v="Renouvellement de l'hébergement du site web"/>
    <x v="11"/>
    <x v="1"/>
    <n v="16434.2492838"/>
    <n v="26.87"/>
    <n v="611.62073999999996"/>
    <x v="4"/>
    <s v="BQ-25-01-07"/>
    <s v="Eagle Sénégal"/>
    <s v="Wildcat 2024"/>
    <s v="Sénégal"/>
    <m/>
  </r>
  <r>
    <d v="2025-01-09T00:00:00"/>
    <s v="Perte sur taux de change sur renouvellement de l'hébergement du site web"/>
    <x v="7"/>
    <x v="1"/>
    <n v="1191.7507161999999"/>
    <n v="1.9340893399119872"/>
    <n v="616.18183380000005"/>
    <x v="4"/>
    <s v="BQ-25-01-08"/>
    <s v="Eagle Sénégal"/>
    <s v="Wildcat 2025"/>
    <s v="Sénégal"/>
    <m/>
  </r>
  <r>
    <d v="2025-01-09T00:00:00"/>
    <s v="Frais bancaire paiement en ligne du site web"/>
    <x v="7"/>
    <x v="1"/>
    <n v="1755"/>
    <n v="2.8481852332076976"/>
    <n v="616.18183380000005"/>
    <x v="4"/>
    <s v="BQ-25-01-09"/>
    <s v="Eagle Sénégal"/>
    <s v="Wildcat 2025"/>
    <s v="Sénégal"/>
    <m/>
  </r>
  <r>
    <d v="2025-01-10T00:00:00"/>
    <s v="Team building anniversaire de Issa et SN1, achat de gâteau et jus"/>
    <x v="4"/>
    <x v="4"/>
    <n v="24000"/>
    <n v="38.949541650703559"/>
    <n v="616.18183380000005"/>
    <x v="6"/>
    <s v="CA-25-01-18"/>
    <s v="Eagle Sénégal"/>
    <s v="Wildcat 2025"/>
    <s v="Sénégal"/>
    <m/>
  </r>
  <r>
    <d v="2025-01-11T00:00:00"/>
    <s v="Frais d'envoi des budgets à E12, E31 et SN1"/>
    <x v="10"/>
    <x v="1"/>
    <n v="2000"/>
    <n v="3.24579513755863"/>
    <n v="616.18183380000005"/>
    <x v="9"/>
    <s v="CA-25-01-19"/>
    <s v="Eagle Sénégal"/>
    <s v="Wildcat 2025"/>
    <s v="Sénégal"/>
    <m/>
  </r>
  <r>
    <d v="2025-01-13T00:00:00"/>
    <s v="Trust building (achat de crédit pour la cible)"/>
    <x v="9"/>
    <x v="2"/>
    <n v="5000"/>
    <n v="8.1144878438965744"/>
    <n v="616.18183380000005"/>
    <x v="7"/>
    <s v="CA-25-01-20"/>
    <s v="Eagle Sénégal"/>
    <s v="Wildcat 2025"/>
    <s v="Sénégal"/>
    <m/>
  </r>
  <r>
    <d v="2025-01-13T00:00:00"/>
    <s v="Paiement de la facture d'internet du mois de décembre 2024"/>
    <x v="12"/>
    <x v="1"/>
    <n v="48700"/>
    <n v="79.035111599552636"/>
    <n v="616.18183380000005"/>
    <x v="9"/>
    <s v="CA-25-01-21"/>
    <s v="Eagle Sénégal"/>
    <s v="Wildcat 2025"/>
    <s v="Sénégal"/>
    <m/>
  </r>
  <r>
    <d v="2025-01-13T00:00:00"/>
    <s v="Achat de seddo de la semaine du 13 au 17 janvier 2024, NDOYE"/>
    <x v="0"/>
    <x v="3"/>
    <n v="4000"/>
    <n v="6.4915902751172601"/>
    <n v="616.18183380000005"/>
    <x v="10"/>
    <s v="CA-25-01-22"/>
    <s v="Eagle Sénégal"/>
    <s v="Wildcat 2025"/>
    <s v="Sénégal"/>
    <m/>
  </r>
  <r>
    <d v="2025-01-13T00:00:00"/>
    <s v="Achat de seddo de la semaine du 13 au 17 janvier 2024,DIEYE"/>
    <x v="0"/>
    <x v="3"/>
    <n v="4000"/>
    <n v="6.4915902751172601"/>
    <n v="616.18183380000005"/>
    <x v="11"/>
    <s v="CA-25-01-22"/>
    <s v="Eagle Sénégal"/>
    <s v="Wildcat 2025"/>
    <s v="Sénégal"/>
    <m/>
  </r>
  <r>
    <d v="2025-01-13T00:00:00"/>
    <s v="Achat de seddo de la semaine du 13 au 17 janvier 2024, Souaibou"/>
    <x v="0"/>
    <x v="1"/>
    <n v="4000"/>
    <n v="6.4915902751172601"/>
    <n v="616.18183380000005"/>
    <x v="9"/>
    <s v="CA-25-01-22"/>
    <s v="Eagle Sénégal"/>
    <s v="Wildcat 2025"/>
    <s v="Sénégal"/>
    <m/>
  </r>
  <r>
    <d v="2025-01-13T00:00:00"/>
    <s v="Achat de seddo de la semaine du 13 au 17 janvier 2024, E30"/>
    <x v="0"/>
    <x v="2"/>
    <n v="4000"/>
    <n v="6.4915902751172601"/>
    <n v="616.18183380000005"/>
    <x v="5"/>
    <s v="CA-25-01-22"/>
    <s v="Eagle Sénégal"/>
    <s v="Wildcat 2025"/>
    <s v="Sénégal"/>
    <m/>
  </r>
  <r>
    <d v="2025-01-13T00:00:00"/>
    <s v="Achat de seddo de la semaine du 13 au 17 janvier 2024, E31"/>
    <x v="0"/>
    <x v="2"/>
    <n v="4000"/>
    <n v="6.4915902751172601"/>
    <n v="616.18183380000005"/>
    <x v="12"/>
    <s v="CA-25-01-22"/>
    <s v="Eagle Sénégal"/>
    <s v="Wildcat 2025"/>
    <s v="Sénégal"/>
    <m/>
  </r>
  <r>
    <d v="2025-01-13T00:00:00"/>
    <s v="Achat de seddo de la semaine du 13 au 17 janvier 2024, E32"/>
    <x v="0"/>
    <x v="2"/>
    <n v="4000"/>
    <n v="6.4915902751172601"/>
    <n v="616.18183380000005"/>
    <x v="13"/>
    <s v="CA-25-01-22"/>
    <s v="Eagle Sénégal"/>
    <s v="Wildcat 2025"/>
    <s v="Sénégal"/>
    <m/>
  </r>
  <r>
    <d v="2025-01-13T00:00:00"/>
    <s v="Achat de seddo de la semaine du 13 au 17 janvier 2024, IG7"/>
    <x v="0"/>
    <x v="2"/>
    <n v="4000"/>
    <n v="6.4915902751172601"/>
    <n v="616.18183380000005"/>
    <x v="3"/>
    <s v="CA-25-01-22"/>
    <s v="Eagle Sénégal"/>
    <s v="Wildcat 2025"/>
    <s v="Sénégal"/>
    <m/>
  </r>
  <r>
    <d v="2025-01-13T00:00:00"/>
    <s v="Achat de seddo de la semaine du 13 au 17 janvier 2024, IG8"/>
    <x v="0"/>
    <x v="2"/>
    <n v="4000"/>
    <n v="6.4915902751172601"/>
    <n v="616.18183380000005"/>
    <x v="14"/>
    <s v="CA-25-01-22"/>
    <s v="Eagle Sénégal"/>
    <s v="Wildcat 2025"/>
    <s v="Sénégal"/>
    <m/>
  </r>
  <r>
    <d v="2025-01-13T00:00:00"/>
    <s v="Achat de seddo de la semaine du 13 au 17 janvier 2024, SN1"/>
    <x v="0"/>
    <x v="2"/>
    <n v="4000"/>
    <n v="6.4915902751172601"/>
    <n v="616.18183380000005"/>
    <x v="2"/>
    <s v="CA-25-01-22"/>
    <s v="Eagle Sénégal"/>
    <s v="Wildcat 2025"/>
    <s v="Sénégal"/>
    <m/>
  </r>
  <r>
    <d v="2025-01-13T00:00:00"/>
    <s v="Achat de puce pour la balise"/>
    <x v="6"/>
    <x v="2"/>
    <n v="2000"/>
    <n v="3.24579513755863"/>
    <n v="616.18183380000005"/>
    <x v="5"/>
    <s v="CA-25-01-23"/>
    <s v="Eagle Sénégal"/>
    <s v="Wildcat 2025"/>
    <s v="Sénégal"/>
    <m/>
  </r>
  <r>
    <d v="2025-01-13T00:00:00"/>
    <s v="Achat d'internet pour la Balise"/>
    <x v="12"/>
    <x v="2"/>
    <n v="2000"/>
    <n v="3.24579513755863"/>
    <n v="616.18183380000005"/>
    <x v="5"/>
    <s v="CA-25-01-24"/>
    <s v="Eagle Sénégal"/>
    <s v="Wildcat 2025"/>
    <s v="Sénégal"/>
    <m/>
  </r>
  <r>
    <d v="2025-01-13T00:00:00"/>
    <s v="Perte sur taux de change sur virement de grant"/>
    <x v="7"/>
    <x v="1"/>
    <n v="3140.2367250000002"/>
    <n v="5.0962825463940185"/>
    <n v="616.18183380000005"/>
    <x v="4"/>
    <s v="BQ-25-01-11"/>
    <s v="Eagle Sénégal"/>
    <s v="Wildcat 2025"/>
    <s v="Sénégal"/>
    <m/>
  </r>
  <r>
    <d v="2025-01-13T00:00:00"/>
    <s v="Perte sur taux de change sur virement de grant"/>
    <x v="7"/>
    <x v="1"/>
    <n v="3140.2367250000002"/>
    <n v="5.0962825463940185"/>
    <n v="616.18183380000005"/>
    <x v="4"/>
    <s v="BQ-25-01-13"/>
    <s v="Eagle Sénégal"/>
    <s v="Wildcat 2025"/>
    <s v="Sénégal"/>
    <m/>
  </r>
  <r>
    <d v="2025-01-13T00:00:00"/>
    <s v="Paiement des impôts VRS du mois de décembre 2024, Bassirou"/>
    <x v="4"/>
    <x v="0"/>
    <n v="269826"/>
    <n v="437.89995939344743"/>
    <n v="616.18183380000005"/>
    <x v="4"/>
    <s v="BQ-25-01-15"/>
    <s v="Eagle Sénégal"/>
    <s v="Wildcat 2025"/>
    <s v="Sénégal"/>
    <m/>
  </r>
  <r>
    <d v="2025-01-14T00:00:00"/>
    <s v="Paiement des impôts VRS du mois de décembre 2024, E12"/>
    <x v="4"/>
    <x v="2"/>
    <n v="188429"/>
    <n v="305.80096598751754"/>
    <n v="616.18183380000005"/>
    <x v="4"/>
    <s v="BQ-25-01-15"/>
    <s v="Eagle Sénégal"/>
    <s v="Wildcat 2025"/>
    <s v="Sénégal"/>
    <m/>
  </r>
  <r>
    <d v="2025-01-15T00:00:00"/>
    <s v="Paiement des impôts VRS du mois de décembre 2024, Souaibou"/>
    <x v="4"/>
    <x v="1"/>
    <n v="310930"/>
    <n v="504.60754106055242"/>
    <n v="616.18183380000005"/>
    <x v="4"/>
    <s v="BQ-25-01-15"/>
    <s v="Eagle Sénégal"/>
    <s v="Wildcat 2025"/>
    <s v="Sénégal"/>
    <m/>
  </r>
  <r>
    <d v="2025-01-16T00:00:00"/>
    <s v="Paiement des impôts  BRS du mois de décembre 2024, Yacine"/>
    <x v="4"/>
    <x v="1"/>
    <n v="3684"/>
    <n v="5.9787546433829961"/>
    <n v="616.18183380000005"/>
    <x v="4"/>
    <s v="BQ-25-01-15"/>
    <s v="Eagle Sénégal"/>
    <s v="Wildcat 2025"/>
    <s v="Sénégal"/>
    <m/>
  </r>
  <r>
    <d v="2025-01-17T00:00:00"/>
    <s v="Paiement des impôts  BRS du mois de décembre 2024, Khaly"/>
    <x v="4"/>
    <x v="1"/>
    <n v="3684"/>
    <n v="5.9787546433829961"/>
    <n v="616.18183380000005"/>
    <x v="4"/>
    <s v="BQ-25-01-15"/>
    <s v="Eagle Sénégal"/>
    <s v="Wildcat 2025"/>
    <s v="Sénégal"/>
    <m/>
  </r>
  <r>
    <d v="2025-01-18T00:00:00"/>
    <s v="Paiement des impôts  BRS du mois de décembre 2024, E30"/>
    <x v="4"/>
    <x v="2"/>
    <n v="8197"/>
    <n v="13.302891371284044"/>
    <n v="616.18183380000005"/>
    <x v="4"/>
    <s v="BQ-25-01-15"/>
    <s v="Eagle Sénégal"/>
    <s v="Wildcat 2025"/>
    <s v="Sénégal"/>
    <m/>
  </r>
  <r>
    <d v="2025-01-19T00:00:00"/>
    <s v="Paiement des impôts  BRS du mois de décembre 2024, Oumar"/>
    <x v="4"/>
    <x v="3"/>
    <n v="12106"/>
    <n v="19.646797967642385"/>
    <n v="616.18183380000005"/>
    <x v="4"/>
    <s v="BQ-25-01-15"/>
    <s v="Eagle Sénégal"/>
    <s v="Wildcat 2025"/>
    <s v="Sénégal"/>
    <m/>
  </r>
  <r>
    <d v="2025-01-13T00:00:00"/>
    <s v="Paiement du loyer du premier trimestre 2025"/>
    <x v="13"/>
    <x v="1"/>
    <n v="2550000"/>
    <n v="4060.2034548844408"/>
    <n v="628.04734499999995"/>
    <x v="4"/>
    <s v="BQ-25-01-16"/>
    <s v="Eagle Sénégal"/>
    <s v="Wildcat 2025"/>
    <s v="Sénégal"/>
    <m/>
  </r>
  <r>
    <d v="2025-01-14T00:00:00"/>
    <s v="Frais Telecomp reserve A BCEAO"/>
    <x v="7"/>
    <x v="1"/>
    <n v="100"/>
    <n v="0.16228975687793148"/>
    <n v="616.18183380000005"/>
    <x v="4"/>
    <s v="BQ-25-01-17"/>
    <s v="Eagle Sénégal"/>
    <s v="Wildcat 2025"/>
    <s v="Sénégal"/>
    <m/>
  </r>
  <r>
    <d v="2025-01-14T00:00:00"/>
    <s v="Avance sur les frais de l'audit 2023"/>
    <x v="14"/>
    <x v="1"/>
    <n v="2676000"/>
    <n v="4260.8252726552009"/>
    <n v="628.04734499999995"/>
    <x v="4"/>
    <s v="BQ-25-01-18"/>
    <s v="Eagle Sénégal"/>
    <s v="Wildcat 2025"/>
    <s v="Sénégal"/>
    <m/>
  </r>
  <r>
    <d v="2025-01-14T00:00:00"/>
    <s v="Panier repas 08 jours, du 07 au 14 janvier 2025, E12"/>
    <x v="2"/>
    <x v="2"/>
    <n v="40000"/>
    <n v="64.915902751172595"/>
    <n v="616.18183380000005"/>
    <x v="7"/>
    <s v="CA-25-01-25"/>
    <s v="Eagle Sénégal"/>
    <s v="Wildcat 2025"/>
    <s v="Sénégal"/>
    <m/>
  </r>
  <r>
    <d v="2025-01-14T00:00:00"/>
    <s v="Frais d'envoi de reliquat de budget aux enquêteurs, SN1, E30 et IG7"/>
    <x v="10"/>
    <x v="1"/>
    <n v="2054"/>
    <n v="3.333431606272713"/>
    <n v="616.18183380000005"/>
    <x v="9"/>
    <s v="CA-25-01-26"/>
    <s v="Eagle Sénégal"/>
    <s v="Wildcat 2025"/>
    <s v="Sénégal"/>
    <m/>
  </r>
  <r>
    <d v="2025-01-14T00:00:00"/>
    <s v="Hébergement, 03 nuitées, du 14 au 17 janvier 2025 hôtel Thurin Imo, SN1"/>
    <x v="2"/>
    <x v="2"/>
    <n v="45000"/>
    <n v="73.030390595069179"/>
    <n v="616.18183380000005"/>
    <x v="2"/>
    <s v="CA-25-01-27"/>
    <s v="Eagle Sénégal"/>
    <s v="Wildcat 2025"/>
    <s v="Sénégal"/>
    <m/>
  </r>
  <r>
    <d v="2025-01-15T00:00:00"/>
    <s v="Trust building (achat de thé, sucre et charbon)"/>
    <x v="9"/>
    <x v="2"/>
    <n v="2000"/>
    <n v="3.24579513755863"/>
    <n v="616.18183380000005"/>
    <x v="5"/>
    <s v="CA-25-01-28"/>
    <s v="Eagle Sénégal"/>
    <s v="Wildcat 2025"/>
    <s v="Sénégal"/>
    <m/>
  </r>
  <r>
    <s v="15/14/2025"/>
    <s v="Frais d'envoi de reliquat de budget au enquêteur, SN1"/>
    <x v="10"/>
    <x v="1"/>
    <n v="80"/>
    <n v="0.12983180550234519"/>
    <n v="616.18183380000005"/>
    <x v="9"/>
    <s v="CA-25-01-29"/>
    <s v="Eagle Sénégal"/>
    <s v="Wildcat 2025"/>
    <s v="Sénégal"/>
    <m/>
  </r>
  <r>
    <d v="2025-01-17T00:00:00"/>
    <s v="Hébergement, 04 nuitées, du 14 au 18 janvier 2025, hôtel le Gandiole, E30"/>
    <x v="2"/>
    <x v="2"/>
    <n v="60000"/>
    <n v="97.3738541267589"/>
    <n v="616.18183380000005"/>
    <x v="5"/>
    <s v="CA-25-01-30"/>
    <s v="Eagle Sénégal"/>
    <s v="Wildcat 2025"/>
    <s v="Sénégal"/>
    <m/>
  </r>
  <r>
    <d v="2025-01-17T00:00:00"/>
    <s v="Panier repas, 04 jours du 14 au 17 janvier 2025, SN1"/>
    <x v="2"/>
    <x v="2"/>
    <n v="20000"/>
    <n v="32.457951375586298"/>
    <n v="616.18183380000005"/>
    <x v="2"/>
    <s v="CA-25-01-31"/>
    <s v="Eagle Sénégal"/>
    <s v="Wildcat 2025"/>
    <s v="Sénégal"/>
    <m/>
  </r>
  <r>
    <d v="2025-01-17T00:00:00"/>
    <s v="Panier repas, 02 jours, 15 et 17 janvier 2025, E31"/>
    <x v="2"/>
    <x v="2"/>
    <n v="10000"/>
    <n v="16.228975687793149"/>
    <n v="616.18183380000005"/>
    <x v="12"/>
    <s v="CA-25-01-32"/>
    <s v="Eagle Sénégal"/>
    <s v="Wildcat 2025"/>
    <s v="Sénégal"/>
    <m/>
  </r>
  <r>
    <d v="2025-01-17T00:00:00"/>
    <s v="Trust Building achat de crédit pour la cible"/>
    <x v="9"/>
    <x v="2"/>
    <n v="3000"/>
    <n v="4.8686927063379448"/>
    <n v="616.18183380000005"/>
    <x v="7"/>
    <s v="CA-25-01-33"/>
    <s v="Eagle Sénégal"/>
    <s v="Wildcat 2025"/>
    <s v="Sénégal"/>
    <m/>
  </r>
  <r>
    <d v="2025-01-17T00:00:00"/>
    <s v="Hébergement 04 nuitées du 14 au 18 janvier 2025, hôtel lee Gandiole, IG7"/>
    <x v="2"/>
    <x v="2"/>
    <n v="60000"/>
    <n v="97.3738541267589"/>
    <n v="616.18183380000005"/>
    <x v="3"/>
    <s v="CA-25-01-34"/>
    <s v="Eagle Sénégal"/>
    <s v="Wildcat 2025"/>
    <s v="Sénégal"/>
    <m/>
  </r>
  <r>
    <d v="2025-01-18T00:00:00"/>
    <s v="Panier repas, 05 jours, du 14 au 18 janvier 2025, E30"/>
    <x v="2"/>
    <x v="2"/>
    <n v="25000"/>
    <n v="40.572439219482874"/>
    <n v="616.18183380000005"/>
    <x v="5"/>
    <s v="CA-25-01-35"/>
    <s v="Eagle Sénégal"/>
    <s v="Wildcat 2025"/>
    <s v="Sénégal"/>
    <m/>
  </r>
  <r>
    <d v="2025-01-18T00:00:00"/>
    <s v="Panier repas, 05 jours, du 14 au 18 janvier 2025, IG7"/>
    <x v="2"/>
    <x v="2"/>
    <n v="25000"/>
    <n v="40.572439219482874"/>
    <n v="616.18183380000005"/>
    <x v="3"/>
    <s v="CA-25-01-36"/>
    <s v="Eagle Sénégal"/>
    <s v="Wildcat 2025"/>
    <s v="Sénégal"/>
    <m/>
  </r>
  <r>
    <d v="2025-01-20T00:00:00"/>
    <s v="Trust building achat de 08 sacs en pagne"/>
    <x v="9"/>
    <x v="2"/>
    <n v="20000"/>
    <n v="32.457951375586298"/>
    <n v="616.18183380000005"/>
    <x v="3"/>
    <s v="CA-25-01-37"/>
    <s v="Eagle Sénégal"/>
    <s v="Wildcat 2025"/>
    <s v="Sénégal"/>
    <m/>
  </r>
  <r>
    <d v="2025-01-20T00:00:00"/>
    <s v="Achat de seddo de la semaine du 20 au 24 janvier 2025, Souaibou"/>
    <x v="0"/>
    <x v="1"/>
    <n v="4000"/>
    <n v="6.4915902751172601"/>
    <n v="616.18183380000005"/>
    <x v="9"/>
    <s v="CA-25-01-38"/>
    <s v="Eagle Sénégal"/>
    <s v="Wildcat 2025"/>
    <s v="Sénégal"/>
    <m/>
  </r>
  <r>
    <d v="2025-01-20T00:00:00"/>
    <s v="Achat de seddo de la semaine du 20 au 24 janvier 2025, NDOYE"/>
    <x v="0"/>
    <x v="3"/>
    <n v="4000"/>
    <n v="6.4915902751172601"/>
    <n v="616.18183380000005"/>
    <x v="10"/>
    <s v="CA-25-01-38"/>
    <s v="Eagle Sénégal"/>
    <s v="Wildcat 2025"/>
    <s v="Sénégal"/>
    <m/>
  </r>
  <r>
    <d v="2025-01-20T00:00:00"/>
    <s v="Achat de seddo de la semaine du 20 au 24 janvier 2025, DIEYE"/>
    <x v="0"/>
    <x v="3"/>
    <n v="4000"/>
    <n v="6.4915902751172601"/>
    <n v="616.18183380000005"/>
    <x v="11"/>
    <s v="CA-25-01-38"/>
    <s v="Eagle Sénégal"/>
    <s v="Wildcat 2025"/>
    <s v="Sénégal"/>
    <m/>
  </r>
  <r>
    <d v="2025-01-20T00:00:00"/>
    <s v="Achat de seddo de la semaine du 20 au 24 janvier 2025, E30"/>
    <x v="0"/>
    <x v="2"/>
    <n v="4000"/>
    <n v="6.4915902751172601"/>
    <n v="616.18183380000005"/>
    <x v="5"/>
    <s v="CA-25-01-38"/>
    <s v="Eagle Sénégal"/>
    <s v="Wildcat 2025"/>
    <s v="Sénégal"/>
    <m/>
  </r>
  <r>
    <d v="2025-01-20T00:00:00"/>
    <s v="Achat de seddo de la semaine du 20 au 24 janvier 2025, E31"/>
    <x v="0"/>
    <x v="2"/>
    <n v="4000"/>
    <n v="6.4915902751172601"/>
    <n v="616.18183380000005"/>
    <x v="12"/>
    <s v="CA-25-01-38"/>
    <s v="Eagle Sénégal"/>
    <s v="Wildcat 2025"/>
    <s v="Sénégal"/>
    <m/>
  </r>
  <r>
    <d v="2025-01-20T00:00:00"/>
    <s v="Achat de seddo de la semaine du 20 au 24 janvier 2025, E32"/>
    <x v="0"/>
    <x v="2"/>
    <n v="4000"/>
    <n v="6.4915902751172601"/>
    <n v="616.18183380000005"/>
    <x v="13"/>
    <s v="CA-25-01-38"/>
    <s v="Eagle Sénégal"/>
    <s v="Wildcat 2025"/>
    <s v="Sénégal"/>
    <m/>
  </r>
  <r>
    <d v="2025-01-20T00:00:00"/>
    <s v="Achat de seddo de la semaine du 20 au 24 janvier 2025, IG7"/>
    <x v="0"/>
    <x v="2"/>
    <n v="4000"/>
    <n v="6.4915902751172601"/>
    <n v="616.18183380000005"/>
    <x v="3"/>
    <s v="CA-25-01-38"/>
    <s v="Eagle Sénégal"/>
    <s v="Wildcat 2025"/>
    <s v="Sénégal"/>
    <m/>
  </r>
  <r>
    <d v="2025-01-20T00:00:00"/>
    <s v="Achat de seddo de la semaine du 20 au 24 janvier 2025, IG8"/>
    <x v="0"/>
    <x v="2"/>
    <n v="4000"/>
    <n v="6.4915902751172601"/>
    <n v="616.18183380000005"/>
    <x v="14"/>
    <s v="CA-25-01-38"/>
    <s v="Eagle Sénégal"/>
    <s v="Wildcat 2025"/>
    <s v="Sénégal"/>
    <m/>
  </r>
  <r>
    <d v="2025-01-20T00:00:00"/>
    <s v="Achat de seddo de la semaine du 20 au 24 janvier 2025, SN1"/>
    <x v="0"/>
    <x v="2"/>
    <n v="4000"/>
    <n v="6.4915902751172601"/>
    <n v="616.18183380000005"/>
    <x v="2"/>
    <s v="CA-25-01-38"/>
    <s v="Eagle Sénégal"/>
    <s v="Wildcat 2025"/>
    <s v="Sénégal"/>
    <m/>
  </r>
  <r>
    <d v="2025-01-20T00:00:00"/>
    <s v="Achat de crédit pour appel international, Bassirou"/>
    <x v="0"/>
    <x v="0"/>
    <n v="10000"/>
    <n v="16.228975687793149"/>
    <n v="616.18183380000005"/>
    <x v="6"/>
    <s v="CA-25-01-39"/>
    <s v="Eagle Sénégal"/>
    <s v="Wildcat 2025"/>
    <s v="Sénégal"/>
    <m/>
  </r>
  <r>
    <d v="2025-01-20T00:00:00"/>
    <s v="Frais Telecomp reserve A BCEAO"/>
    <x v="7"/>
    <x v="1"/>
    <n v="100"/>
    <n v="0.15922366489742903"/>
    <n v="628.04734499999995"/>
    <x v="4"/>
    <s v="BQ-25-01-20"/>
    <s v="Eagle Sénégal"/>
    <s v="Wildcat 2025"/>
    <s v="Sénégal"/>
    <m/>
  </r>
  <r>
    <d v="2025-01-21T00:00:00"/>
    <s v="Paiement du CFE de Cécile pour l'année 2025 ("/>
    <x v="4"/>
    <x v="0"/>
    <n v="1491156"/>
    <n v="2419.993447070688"/>
    <n v="616.18183380000005"/>
    <x v="4"/>
    <s v="BQ-25-01-21"/>
    <s v="Eagle Sénégal"/>
    <s v="Wildcat 2025"/>
    <s v="Sénégal"/>
    <m/>
  </r>
  <r>
    <d v="2025-01-21T00:00:00"/>
    <s v="Frais d'envoi des reliquats de budget au enquêteurs"/>
    <x v="10"/>
    <x v="1"/>
    <n v="5190"/>
    <n v="8.4228383819646453"/>
    <n v="616.18183380000005"/>
    <x v="9"/>
    <s v="CA-25-01-40"/>
    <s v="Eagle Sénégal"/>
    <s v="Wildcat 2025"/>
    <s v="Sénégal"/>
    <m/>
  </r>
  <r>
    <d v="2025-01-21T00:00:00"/>
    <s v="Hébergement, 04 nuitées, du 21 au 25 janvier 2025, hôtel Diocese de Kolda, SN1"/>
    <x v="2"/>
    <x v="2"/>
    <n v="60000"/>
    <n v="97.3738541267589"/>
    <n v="616.18183380000005"/>
    <x v="2"/>
    <s v="CA-25-01-41"/>
    <s v="Eagle Sénégal"/>
    <s v="Wildcat 2025"/>
    <s v="Sénégal"/>
    <m/>
  </r>
  <r>
    <d v="2025-01-22T00:00:00"/>
    <s v="Paiment de la facture d'assurance individuelle accident de Allianz aux bénéfices des enquêteurs IG7 et IG8"/>
    <x v="4"/>
    <x v="2"/>
    <n v="79800"/>
    <n v="129.50722598858934"/>
    <n v="616.18183380000005"/>
    <x v="9"/>
    <s v="CA-25-01-42"/>
    <s v="Eagle Sénégal"/>
    <s v="Wildcat 2025"/>
    <s v="Sénégal"/>
    <m/>
  </r>
  <r>
    <d v="2025-01-22T00:00:00"/>
    <s v="Frais d'envoi sur paiement de l'assurance accident individuelle de IG7 et IG8"/>
    <x v="10"/>
    <x v="1"/>
    <n v="800"/>
    <n v="1.2983180550234519"/>
    <n v="616.18183380000005"/>
    <x v="9"/>
    <s v="CA-25-01-43"/>
    <s v="Eagle Sénégal"/>
    <s v="Wildcat 2025"/>
    <s v="Sénégal"/>
    <m/>
  </r>
  <r>
    <d v="2025-01-22T00:00:00"/>
    <s v="Frais bancaire paiement en ligne CFE Cécile"/>
    <x v="7"/>
    <x v="1"/>
    <n v="26169"/>
    <n v="42.469606477385895"/>
    <n v="616.18183380000005"/>
    <x v="4"/>
    <s v="BQ-25-01-23"/>
    <s v="Eagle Sénégal"/>
    <s v="Wildcat 2025"/>
    <s v="Sénégal"/>
    <m/>
  </r>
  <r>
    <d v="2025-01-23T00:00:00"/>
    <s v="Frais bancaire sur virement d'acompte de l'audit 2023 au bénéfice du cabinet BDO"/>
    <x v="7"/>
    <x v="1"/>
    <n v="17550"/>
    <n v="27.943753189498796"/>
    <n v="628.04734499999995"/>
    <x v="4"/>
    <s v="BQ-25-01-24"/>
    <s v="Eagle Sénégal"/>
    <s v="Wildcat 2025"/>
    <s v="Sénégal"/>
    <m/>
  </r>
  <r>
    <d v="2025-01-23T00:00:00"/>
    <s v="IBE ABONNEMENT IBE STANDARD"/>
    <x v="7"/>
    <x v="1"/>
    <n v="11700"/>
    <n v="18.987901554717986"/>
    <n v="616.18183380000005"/>
    <x v="4"/>
    <s v="BQ-25-01-25"/>
    <s v="Eagle Sénégal"/>
    <s v="Wildcat 2025"/>
    <s v="Sénégal"/>
    <m/>
  </r>
  <r>
    <d v="2025-01-23T00:00:00"/>
    <s v="Achat de crédit pour appel international, E12"/>
    <x v="0"/>
    <x v="2"/>
    <n v="10000"/>
    <n v="16.228975687793149"/>
    <n v="616.18183380000005"/>
    <x v="7"/>
    <s v="CA-25-01-44"/>
    <s v="Eagle Sénégal"/>
    <s v="Wildcat 2025"/>
    <s v="Sénégal"/>
    <m/>
  </r>
  <r>
    <d v="2025-01-23T00:00:00"/>
    <s v="Frais d'envoi de reliquat de budget à E12"/>
    <x v="10"/>
    <x v="1"/>
    <n v="950"/>
    <n v="1.5417526903403491"/>
    <n v="616.18183380000005"/>
    <x v="9"/>
    <s v="CA-25-01-45"/>
    <s v="Eagle Sénégal"/>
    <s v="Wildcat 2025"/>
    <s v="Sénégal"/>
    <m/>
  </r>
  <r>
    <d v="2025-01-24T00:00:00"/>
    <s v="Hébergement 03 nuitées, du 22 au 24 janvier 2025, auberge SADIO, E12"/>
    <x v="2"/>
    <x v="2"/>
    <n v="45000"/>
    <n v="73.030390595069179"/>
    <n v="616.18183380000005"/>
    <x v="7"/>
    <s v="CA-25-01-46"/>
    <s v="Eagle Sénégal"/>
    <s v="Wildcat 2025"/>
    <s v="Sénégal"/>
    <m/>
  </r>
  <r>
    <d v="2025-01-24T00:00:00"/>
    <s v="Panier repas 04 jours, du 22 au 25 janvier 2025, E12"/>
    <x v="2"/>
    <x v="2"/>
    <n v="20000"/>
    <n v="32.457951375586298"/>
    <n v="616.18183380000005"/>
    <x v="7"/>
    <s v="CA-25-01-47"/>
    <s v="Eagle Sénégal"/>
    <s v="Wildcat 2025"/>
    <s v="Sénégal"/>
    <m/>
  </r>
  <r>
    <d v="2025-01-24T00:00:00"/>
    <s v="Frais d'envoi de surplus de budget à IG7 et E30"/>
    <x v="10"/>
    <x v="1"/>
    <n v="310"/>
    <n v="0.50309824632158762"/>
    <n v="616.18183380000005"/>
    <x v="9"/>
    <s v="CA-25-01-48"/>
    <s v="Eagle Sénégal"/>
    <s v="Wildcat 2025"/>
    <s v="Sénégal"/>
    <m/>
  </r>
  <r>
    <d v="2025-01-25T00:00:00"/>
    <s v="Hébergement, 04 nuitées, du 21 au 25 janvier 2025, Auberge le Saloum, IG8"/>
    <x v="2"/>
    <x v="2"/>
    <n v="60000"/>
    <n v="97.3738541267589"/>
    <n v="616.18183380000005"/>
    <x v="14"/>
    <s v="CA-25-01-49"/>
    <s v="Eagle Sénégal"/>
    <s v="Wildcat 2025"/>
    <s v="Sénégal"/>
    <m/>
  </r>
  <r>
    <d v="2025-01-25T00:00:00"/>
    <s v="Panier repas 05 jours, du 21 au 25 janvier 2025, IG8"/>
    <x v="2"/>
    <x v="2"/>
    <n v="25000"/>
    <n v="40.572439219482874"/>
    <n v="616.18183380000005"/>
    <x v="14"/>
    <s v="CA-25-01-50"/>
    <s v="Eagle Sénégal"/>
    <s v="Wildcat 2025"/>
    <s v="Sénégal"/>
    <m/>
  </r>
  <r>
    <d v="2025-01-25T00:00:00"/>
    <s v="Ticket d'entrée et de sortie à la frontière au poste de contrôle"/>
    <x v="4"/>
    <x v="2"/>
    <n v="12000"/>
    <n v="19.474770825351779"/>
    <n v="616.18183380000005"/>
    <x v="3"/>
    <s v="CA-25-01-51"/>
    <s v="Eagle Sénégal"/>
    <s v="Wildcat 2025"/>
    <s v="Sénégal"/>
    <m/>
  </r>
  <r>
    <d v="2025-01-25T00:00:00"/>
    <s v="Panier repas 05 jours, du 21 au 25 janvier 2025, IG7"/>
    <x v="2"/>
    <x v="2"/>
    <n v="25000"/>
    <n v="40.572439219482874"/>
    <n v="616.18183380000005"/>
    <x v="3"/>
    <s v="CA-25-01-52"/>
    <s v="Eagle Sénégal"/>
    <s v="Wildcat 2025"/>
    <s v="Sénégal"/>
    <m/>
  </r>
  <r>
    <d v="2025-01-25T00:00:00"/>
    <s v="Hébergement, 04 nuitées, du 21 au 25 janvier 2025, hôtel Moya, IG7"/>
    <x v="2"/>
    <x v="2"/>
    <n v="60000"/>
    <n v="97.3738541267589"/>
    <n v="616.18183380000005"/>
    <x v="3"/>
    <s v="CA-25-01-53"/>
    <s v="Eagle Sénégal"/>
    <s v="Wildcat 2025"/>
    <s v="Sénégal"/>
    <m/>
  </r>
  <r>
    <d v="2025-01-25T00:00:00"/>
    <s v="Panier repas, 05 jours, du 21 au 25 janvier 2025, SN1"/>
    <x v="2"/>
    <x v="2"/>
    <n v="25000"/>
    <n v="40.572439219482874"/>
    <n v="616.18183380000005"/>
    <x v="2"/>
    <s v="CA-25-01-54"/>
    <s v="Eagle Sénégal"/>
    <s v="Wildcat 2025"/>
    <s v="Sénégal"/>
    <m/>
  </r>
  <r>
    <d v="2025-01-25T00:00:00"/>
    <s v="Hébergment 04 nuitées, du 21 au 25 janvier 2025, hôtel MOYA, E30"/>
    <x v="2"/>
    <x v="2"/>
    <n v="60000"/>
    <n v="97.3738541267589"/>
    <n v="616.18183380000005"/>
    <x v="5"/>
    <s v="CA-25-01-55"/>
    <s v="Eagle Sénégal"/>
    <s v="Wildcat 2025"/>
    <s v="Sénégal"/>
    <m/>
  </r>
  <r>
    <d v="2025-01-25T00:00:00"/>
    <s v="Panier repas, 05 jours, du 21 au 25 janvier 2025, E30"/>
    <x v="2"/>
    <x v="2"/>
    <n v="25000"/>
    <n v="40.572439219482874"/>
    <n v="616.18183380000005"/>
    <x v="5"/>
    <s v="CA-25-01-56"/>
    <s v="Eagle Sénégal"/>
    <s v="Wildcat 2025"/>
    <s v="Sénégal"/>
    <m/>
  </r>
  <r>
    <d v="2025-01-25T00:00:00"/>
    <s v="Hébergement, 04 nuitées, du 21 au 25 janvier 2025, hôtel le Gandiole, E31"/>
    <x v="2"/>
    <x v="2"/>
    <n v="60000"/>
    <n v="97.3738541267589"/>
    <n v="616.18183380000005"/>
    <x v="12"/>
    <s v="CA-25-01-57"/>
    <s v="Eagle Sénégal"/>
    <s v="Wildcat 2025"/>
    <s v="Sénégal"/>
    <m/>
  </r>
  <r>
    <d v="2025-01-25T00:00:00"/>
    <s v="Panier repas 05 jours du 21 au 25 janvier 2025, E31"/>
    <x v="2"/>
    <x v="2"/>
    <n v="25000"/>
    <n v="40.572439219482874"/>
    <n v="616.18183380000005"/>
    <x v="12"/>
    <s v="CA-25-01-58"/>
    <s v="Eagle Sénégal"/>
    <s v="Wildcat 2025"/>
    <s v="Sénégal"/>
    <m/>
  </r>
  <r>
    <d v="2025-01-26T00:00:00"/>
    <s v="Paiement de frais d'analyse pour IG8"/>
    <x v="4"/>
    <x v="2"/>
    <n v="8250"/>
    <n v="13.388904942429349"/>
    <n v="616.18183380000005"/>
    <x v="14"/>
    <s v="CA-25-01-59"/>
    <s v="Eagle Sénégal"/>
    <s v="Wildcat 2025"/>
    <s v="Sénégal"/>
    <m/>
  </r>
  <r>
    <d v="2025-01-27T00:00:00"/>
    <s v="Achat d'ordonnance pour l'enquêteur IG8"/>
    <x v="4"/>
    <x v="2"/>
    <n v="13395"/>
    <n v="21.738712933798922"/>
    <n v="616.18183380000005"/>
    <x v="11"/>
    <s v="CA-25-01-60"/>
    <s v="Eagle Sénégal"/>
    <s v="Wildcat 2025"/>
    <s v="Sénégal"/>
    <m/>
  </r>
  <r>
    <d v="2025-01-27T00:00:00"/>
    <s v="Confection d'un trophé en cristal personnalisé"/>
    <x v="3"/>
    <x v="1"/>
    <n v="25000"/>
    <n v="40.572439219482874"/>
    <n v="616.18183380000005"/>
    <x v="6"/>
    <s v="CA-25-01-61"/>
    <s v="Eagle Sénégal"/>
    <s v="Wildcat 2025"/>
    <s v="Sénégal"/>
    <m/>
  </r>
  <r>
    <d v="2025-01-27T00:00:00"/>
    <s v="Achat de seddo de la semaine du 27 au 31 janvier 2025, Souaibou"/>
    <x v="0"/>
    <x v="1"/>
    <n v="4000"/>
    <n v="6.4915902751172601"/>
    <n v="616.18183380000005"/>
    <x v="9"/>
    <s v="CA-25-01-62"/>
    <s v="Eagle Sénégal"/>
    <s v="Wildcat 2025"/>
    <s v="Sénégal"/>
    <m/>
  </r>
  <r>
    <d v="2025-01-27T00:00:00"/>
    <s v="Achat de seddo de la semaine du 27 au 31 janvier 2025, NDOYE"/>
    <x v="0"/>
    <x v="3"/>
    <n v="4000"/>
    <n v="6.4915902751172601"/>
    <n v="616.18183380000005"/>
    <x v="10"/>
    <s v="CA-25-01-62"/>
    <s v="Eagle Sénégal"/>
    <s v="Wildcat 2025"/>
    <s v="Sénégal"/>
    <m/>
  </r>
  <r>
    <d v="2025-01-27T00:00:00"/>
    <s v="Achat de seddo de la semaine du 27 au 31 janvier 2025, DIEYE"/>
    <x v="0"/>
    <x v="3"/>
    <n v="4000"/>
    <n v="6.4915902751172601"/>
    <n v="616.18183380000005"/>
    <x v="11"/>
    <s v="CA-25-01-62"/>
    <s v="Eagle Sénégal"/>
    <s v="Wildcat 2025"/>
    <s v="Sénégal"/>
    <m/>
  </r>
  <r>
    <d v="2025-01-27T00:00:00"/>
    <s v="Achat de seddo de la semaine du 27 au 31 janvier 2025, E30"/>
    <x v="0"/>
    <x v="2"/>
    <n v="4000"/>
    <n v="6.4915902751172601"/>
    <n v="616.18183380000005"/>
    <x v="5"/>
    <s v="CA-25-01-62"/>
    <s v="Eagle Sénégal"/>
    <s v="Wildcat 2025"/>
    <s v="Sénégal"/>
    <m/>
  </r>
  <r>
    <d v="2025-01-27T00:00:00"/>
    <s v="Achat de seddo de la semaine du 27 au 31 janvier 2025, E31"/>
    <x v="0"/>
    <x v="2"/>
    <n v="4000"/>
    <n v="6.4915902751172601"/>
    <n v="616.18183380000005"/>
    <x v="12"/>
    <s v="CA-25-01-62"/>
    <s v="Eagle Sénégal"/>
    <s v="Wildcat 2025"/>
    <s v="Sénégal"/>
    <m/>
  </r>
  <r>
    <d v="2025-01-27T00:00:00"/>
    <s v="Achat de seddo de la semaine du 27 au 31 janvier 2025, E32"/>
    <x v="0"/>
    <x v="2"/>
    <n v="4000"/>
    <n v="6.4915902751172601"/>
    <n v="616.18183380000005"/>
    <x v="13"/>
    <s v="CA-25-01-62"/>
    <s v="Eagle Sénégal"/>
    <s v="Wildcat 2025"/>
    <s v="Sénégal"/>
    <m/>
  </r>
  <r>
    <d v="2025-01-27T00:00:00"/>
    <s v="Achat de seddo de la semaine du 27 au 31 janvier 2025, IG7"/>
    <x v="0"/>
    <x v="2"/>
    <n v="4000"/>
    <n v="6.4915902751172601"/>
    <n v="616.18183380000005"/>
    <x v="3"/>
    <s v="CA-25-01-62"/>
    <s v="Eagle Sénégal"/>
    <s v="Wildcat 2025"/>
    <s v="Sénégal"/>
    <m/>
  </r>
  <r>
    <d v="2025-01-27T00:00:00"/>
    <s v="Achat de seddo de la semaine du 27 au 31 janvier 2025, IG8"/>
    <x v="0"/>
    <x v="2"/>
    <n v="4000"/>
    <n v="6.4915902751172601"/>
    <n v="616.18183380000005"/>
    <x v="14"/>
    <s v="CA-25-01-62"/>
    <s v="Eagle Sénégal"/>
    <s v="Wildcat 2025"/>
    <s v="Sénégal"/>
    <m/>
  </r>
  <r>
    <d v="2025-01-27T00:00:00"/>
    <s v="Achat de seddo de la semaine du 27 au 31 janvier 2025, SN1"/>
    <x v="0"/>
    <x v="2"/>
    <n v="4000"/>
    <n v="6.4915902751172601"/>
    <n v="616.18183380000005"/>
    <x v="2"/>
    <s v="CA-25-01-62"/>
    <s v="Eagle Sénégal"/>
    <s v="Wildcat 2025"/>
    <s v="Sénégal"/>
    <m/>
  </r>
  <r>
    <d v="2025-01-28T00:00:00"/>
    <s v="Achat de woyofal via wave"/>
    <x v="13"/>
    <x v="1"/>
    <n v="50000"/>
    <n v="81.144878438965748"/>
    <n v="616.18183380000005"/>
    <x v="9"/>
    <s v="CA-25-01-63"/>
    <s v="Eagle Sénégal"/>
    <s v="Wildcat 2025"/>
    <s v="Sénégal"/>
    <m/>
  </r>
  <r>
    <d v="2025-01-29T00:00:00"/>
    <s v="Panier repas de la journée du 29 janvier 2025, E12"/>
    <x v="2"/>
    <x v="2"/>
    <n v="5000"/>
    <n v="8.1144878438965744"/>
    <n v="616.18183380000005"/>
    <x v="7"/>
    <s v="CA-25-01-64"/>
    <s v="Eagle Sénégal"/>
    <s v="Wildcat 2025"/>
    <s v="Sénégal"/>
    <m/>
  </r>
  <r>
    <d v="2025-01-29T00:00:00"/>
    <s v="Panier repas de la journée du 29 janvier 2025, SN1"/>
    <x v="2"/>
    <x v="2"/>
    <n v="5000"/>
    <n v="8.1144878438965744"/>
    <n v="616.18183380000005"/>
    <x v="2"/>
    <s v="CA-25-01-65"/>
    <s v="Eagle Sénégal"/>
    <s v="Wildcat 2025"/>
    <s v="Sénégal"/>
    <m/>
  </r>
  <r>
    <d v="2025-01-29T00:00:00"/>
    <s v="Panier repas de la journée du 29 janvier 2025, E31"/>
    <x v="2"/>
    <x v="2"/>
    <n v="5000"/>
    <n v="8.1144878438965744"/>
    <n v="616.18183380000005"/>
    <x v="12"/>
    <s v="CA-25-01-66"/>
    <s v="Eagle Sénégal"/>
    <s v="Wildcat 2025"/>
    <s v="Sénégal"/>
    <m/>
  </r>
  <r>
    <d v="2025-01-29T00:00:00"/>
    <s v="Panier repas de la journée du 29 janvier 2025, IG7"/>
    <x v="2"/>
    <x v="2"/>
    <n v="5000"/>
    <n v="8.1144878438965744"/>
    <n v="616.18183380000005"/>
    <x v="3"/>
    <s v="CA-25-01-67"/>
    <s v="Eagle Sénégal"/>
    <s v="Wildcat 2025"/>
    <s v="Sénégal"/>
    <m/>
  </r>
  <r>
    <d v="2025-01-29T00:00:00"/>
    <s v="Achat de gasoil pour déplacement de l'assistant de la coordination "/>
    <x v="1"/>
    <x v="1"/>
    <n v="20000"/>
    <n v="32.457951375586298"/>
    <n v="616.18183380000005"/>
    <x v="1"/>
    <s v="CA-25-01-68"/>
    <s v="Eagle Sénégal"/>
    <s v="Wildcat 2025"/>
    <s v="Sénégal"/>
    <m/>
  </r>
  <r>
    <d v="2025-01-29T00:00:00"/>
    <s v="Panier repas de la journée du 30 janvier 2025, Khaly"/>
    <x v="2"/>
    <x v="0"/>
    <n v="5000"/>
    <n v="8.1144878438965744"/>
    <n v="616.18183380000005"/>
    <x v="1"/>
    <s v="CA-25-01-69"/>
    <s v="Eagle Sénégal"/>
    <s v="Wildcat 2025"/>
    <s v="Sénégal"/>
    <m/>
  </r>
  <r>
    <d v="2025-01-29T00:00:00"/>
    <s v="Achat d'ordonnance pour l'enquêteur IG8"/>
    <x v="4"/>
    <x v="2"/>
    <n v="11973"/>
    <n v="19.430952590994739"/>
    <n v="616.18183380000005"/>
    <x v="14"/>
    <s v="CA-25-01-70"/>
    <s v="Eagle Sénégal"/>
    <s v="Wildcat 2025"/>
    <s v="Sénégal"/>
    <m/>
  </r>
  <r>
    <d v="2025-01-29T00:00:00"/>
    <s v="Achat de café et sucre pour les auditeurs"/>
    <x v="3"/>
    <x v="1"/>
    <n v="8765"/>
    <n v="14.224697190350696"/>
    <n v="616.18183380000005"/>
    <x v="9"/>
    <s v="CA-25-01-71"/>
    <s v="Eagle Sénégal"/>
    <s v="Wildcat 2025"/>
    <s v="Sénégal"/>
    <m/>
  </r>
  <r>
    <d v="2025-01-29T00:00:00"/>
    <s v="Salaire plus prime du mois de janvier 2025, Bassirou"/>
    <x v="4"/>
    <x v="0"/>
    <n v="630600"/>
    <n v="1023.3992068722361"/>
    <n v="616.18183380000005"/>
    <x v="4"/>
    <s v="BQ-25-01-27"/>
    <s v="Eagle Sénégal"/>
    <s v="Wildcat 2025"/>
    <s v="Sénégal"/>
    <m/>
  </r>
  <r>
    <d v="2025-01-29T00:00:00"/>
    <s v="Salaire plus prime du mois de janvier 2025, E12"/>
    <x v="4"/>
    <x v="2"/>
    <n v="474342"/>
    <n v="769.80847856991784"/>
    <n v="616.18183380000005"/>
    <x v="4"/>
    <s v="BQ-25-01-28"/>
    <s v="Eagle Sénégal"/>
    <s v="Wildcat 2025"/>
    <s v="Sénégal"/>
    <m/>
  </r>
  <r>
    <d v="2025-01-29T00:00:00"/>
    <s v="Salaire plus prime du mois de janvier 2025, Souaibou"/>
    <x v="4"/>
    <x v="1"/>
    <n v="503766"/>
    <n v="817.56061663368041"/>
    <n v="616.18183380000005"/>
    <x v="4"/>
    <s v="BQ-25-01-29"/>
    <s v="Eagle Sénégal"/>
    <s v="Wildcat 2025"/>
    <s v="Sénégal"/>
    <m/>
  </r>
  <r>
    <d v="2025-01-29T00:00:00"/>
    <s v="Perte sur taux de change sur virement de grant"/>
    <x v="7"/>
    <x v="1"/>
    <n v="3081.1745999999998"/>
    <n v="5.0004307673245778"/>
    <n v="616.18183380000005"/>
    <x v="4"/>
    <s v="BQ-25-01-31"/>
    <s v="Eagle Sénégal"/>
    <s v="Wildcat 2025"/>
    <s v="Sénégal"/>
    <m/>
  </r>
  <r>
    <d v="2025-01-29T00:00:00"/>
    <s v="Indemnité de stage juriste plus prime du mois de janvier 2025, Mouhamed NDOYE"/>
    <x v="4"/>
    <x v="3"/>
    <n v="130000"/>
    <n v="210.97668394131094"/>
    <n v="616.18183380000005"/>
    <x v="4"/>
    <s v="BQ-25-01-34"/>
    <s v="Eagle Sénégal"/>
    <s v="Wildcat 2025"/>
    <s v="Sénégal"/>
    <m/>
  </r>
  <r>
    <d v="2025-01-29T00:00:00"/>
    <s v="Indemnité de stage juriste plus prime du mois de janvier 2025, Issa DIEYE"/>
    <x v="4"/>
    <x v="3"/>
    <n v="130000"/>
    <n v="210.97668394131094"/>
    <n v="616.18183380000005"/>
    <x v="4"/>
    <s v="BQ-25-01-36"/>
    <s v="Eagle Sénégal"/>
    <s v="Wildcat 2025"/>
    <s v="Sénégal"/>
    <m/>
  </r>
  <r>
    <d v="2025-01-29T00:00:00"/>
    <s v="Prestation d'enquêteur plus honraire sur résultat du mois de janvier 2025, E30"/>
    <x v="4"/>
    <x v="2"/>
    <n v="190000"/>
    <n v="308.35053806806985"/>
    <n v="616.18183380000005"/>
    <x v="4"/>
    <s v="BQ-25-01-37"/>
    <s v="Eagle Sénégal"/>
    <s v="Wildcat 2025"/>
    <s v="Sénégal"/>
    <m/>
  </r>
  <r>
    <d v="2025-01-29T00:00:00"/>
    <s v="Indemnité de stage d'enquêteur plus prime du mois de janvier 2025, E31"/>
    <x v="4"/>
    <x v="2"/>
    <n v="115000"/>
    <n v="186.63322040962123"/>
    <n v="616.18183380000005"/>
    <x v="4"/>
    <s v="BQ-25-01-38"/>
    <s v="Eagle Sénégal"/>
    <s v="Wildcat 2025"/>
    <s v="Sénégal"/>
    <m/>
  </r>
  <r>
    <d v="2025-01-29T00:00:00"/>
    <s v="Indemnité de stage d'enquêteur plus prime du mois de janvier 2025, IG7"/>
    <x v="4"/>
    <x v="2"/>
    <n v="135000"/>
    <n v="219.09117178520751"/>
    <n v="616.18183380000005"/>
    <x v="4"/>
    <s v="BQ-25-01-39"/>
    <s v="Eagle Sénégal"/>
    <s v="Wildcat 2025"/>
    <s v="Sénégal"/>
    <m/>
  </r>
  <r>
    <d v="2025-01-29T00:00:00"/>
    <s v="Indemnité de stage d'enquêteur plus prime du mois de janvier 2025, SN1"/>
    <x v="4"/>
    <x v="2"/>
    <n v="160000"/>
    <n v="259.66361100469038"/>
    <n v="616.18183380000005"/>
    <x v="4"/>
    <s v="BQ-25-01-40"/>
    <s v="Eagle Sénégal"/>
    <s v="Wildcat 2025"/>
    <s v="Sénégal"/>
    <m/>
  </r>
  <r>
    <d v="2025-01-29T00:00:00"/>
    <s v="Indemnité de stage d'enquêteur en ligne plus prime du mois de janvier 2025, E32"/>
    <x v="4"/>
    <x v="2"/>
    <n v="130000"/>
    <n v="210.97668394131094"/>
    <n v="616.18183380000005"/>
    <x v="4"/>
    <s v="BQ-25-01-41"/>
    <s v="Eagle Sénégal"/>
    <s v="Wildcat 2025"/>
    <s v="Sénégal"/>
    <m/>
  </r>
  <r>
    <d v="2025-01-29T00:00:00"/>
    <s v="Indemnité de stage d'enquêteur plus prime du mois de janvier 2025, IG8"/>
    <x v="4"/>
    <x v="2"/>
    <n v="190000"/>
    <n v="308.35053806806985"/>
    <n v="616.18183380000005"/>
    <x v="4"/>
    <s v="BQ-25-01-42"/>
    <s v="Eagle Sénégal"/>
    <s v="Wildcat 2025"/>
    <s v="Sénégal"/>
    <m/>
  </r>
  <r>
    <d v="2025-01-29T00:00:00"/>
    <s v="Achat de casque audio pour la coordinatrice chez AMAZON"/>
    <x v="5"/>
    <x v="0"/>
    <n v="50237.503527000001"/>
    <n v="81.530322335510562"/>
    <n v="616.18183380000005"/>
    <x v="4"/>
    <s v="BQ-25-01-44"/>
    <s v="Eagle Sénégal"/>
    <s v="Wildcat 2025"/>
    <s v="Sénégal"/>
    <m/>
  </r>
  <r>
    <d v="2025-01-29T00:00:00"/>
    <s v="Frais bancaire sur achat chez  AMZN"/>
    <x v="7"/>
    <x v="1"/>
    <n v="1755"/>
    <n v="2.8481852332076976"/>
    <n v="616.18183380000005"/>
    <x v="4"/>
    <s v="BQ-25-01-45"/>
    <s v="Eagle Sénégal"/>
    <s v="Wildcat 2025"/>
    <s v="Sénégal"/>
    <m/>
  </r>
  <r>
    <d v="2025-01-29T00:00:00"/>
    <s v="Perte sur achat de casque audio "/>
    <x v="7"/>
    <x v="1"/>
    <n v="4806.4964730000002"/>
    <n v="7.6530798374762661"/>
    <n v="628.04734499999995"/>
    <x v="4"/>
    <s v="BQ-25-01-46"/>
    <s v="Eagle Sénégal"/>
    <s v="Wildcat 2025"/>
    <s v="Sénégal"/>
    <m/>
  </r>
  <r>
    <d v="2025-01-31T00:00:00"/>
    <s v="Prestation de technicienne de surface plus honoraire sur résultats du mois de janvier 2025, Yacine"/>
    <x v="15"/>
    <x v="1"/>
    <n v="75000"/>
    <n v="121.71731765844862"/>
    <n v="616.18183380000005"/>
    <x v="8"/>
    <s v="CA-25-01-72"/>
    <s v="Eagle Sénégal"/>
    <s v="Wildcat 2025"/>
    <s v="Sénégal"/>
    <m/>
  </r>
  <r>
    <d v="2025-01-31T00:00:00"/>
    <s v="Prestation de jardinage plus honoraire sur résultats du mois de janvier 2025, Khaly"/>
    <x v="15"/>
    <x v="1"/>
    <n v="75000"/>
    <n v="121.71731765844862"/>
    <n v="616.18183380000005"/>
    <x v="1"/>
    <s v="CA-25-01-73"/>
    <s v="Eagle Sénégal"/>
    <s v="Wildcat 2025"/>
    <s v="Sénégal"/>
    <m/>
  </r>
  <r>
    <d v="2025-01-31T00:00:00"/>
    <s v="Transport mensuel, janvier 2025, Bassirou"/>
    <x v="1"/>
    <x v="0"/>
    <n v="25000"/>
    <n v="40.572439219482874"/>
    <n v="616.18183380000005"/>
    <x v="6"/>
    <s v="CA-25-01-74"/>
    <s v="Eagle Sénégal"/>
    <s v="Wildcat 2025"/>
    <s v="Sénégal"/>
    <m/>
  </r>
  <r>
    <d v="2025-01-31T00:00:00"/>
    <s v="Transport mensuel, janvier 2025, Souaibou"/>
    <x v="1"/>
    <x v="1"/>
    <n v="51500"/>
    <n v="83.579224792134724"/>
    <n v="616.18183380000005"/>
    <x v="9"/>
    <s v="CA-25-01-75"/>
    <s v="Eagle Sénégal"/>
    <s v="Wildcat 2025"/>
    <s v="Sénégal"/>
    <m/>
  </r>
  <r>
    <d v="2025-01-31T00:00:00"/>
    <s v="Transport mensuel, janvier 2025, NDOYE"/>
    <x v="1"/>
    <x v="3"/>
    <n v="7200"/>
    <n v="11.684862495211068"/>
    <n v="616.18183380000005"/>
    <x v="10"/>
    <s v="CA-25-01-76"/>
    <s v="Eagle Sénégal"/>
    <s v="Wildcat 2025"/>
    <s v="Sénégal"/>
    <m/>
  </r>
  <r>
    <d v="2025-01-31T00:00:00"/>
    <s v="Transport mensuel, janvier 2025, DIEYE"/>
    <x v="1"/>
    <x v="3"/>
    <n v="25200"/>
    <n v="40.897018733238738"/>
    <n v="616.18183380000005"/>
    <x v="11"/>
    <s v="CA-25-01-77"/>
    <s v="Eagle Sénégal"/>
    <s v="Wildcat 2025"/>
    <s v="Sénégal"/>
    <m/>
  </r>
  <r>
    <d v="2025-01-31T00:00:00"/>
    <s v="Transport mensuel, janvier 2025, E12"/>
    <x v="1"/>
    <x v="2"/>
    <n v="460350"/>
    <n v="747.10089578755765"/>
    <n v="616.18183380000005"/>
    <x v="7"/>
    <s v="CA-25-01-78"/>
    <s v="Eagle Sénégal"/>
    <s v="Wildcat 2025"/>
    <s v="Sénégal"/>
    <m/>
  </r>
  <r>
    <d v="2025-01-31T00:00:00"/>
    <s v="Transport mensuel, janvier 2025, E30"/>
    <x v="1"/>
    <x v="2"/>
    <n v="255900"/>
    <n v="415.29948785062669"/>
    <n v="616.18183380000005"/>
    <x v="5"/>
    <s v="CA-25-01-79"/>
    <s v="Eagle Sénégal"/>
    <s v="Wildcat 2025"/>
    <s v="Sénégal"/>
    <m/>
  </r>
  <r>
    <d v="2025-01-31T00:00:00"/>
    <s v="Transport mensuel, janvier 2025, E31"/>
    <x v="1"/>
    <x v="2"/>
    <n v="219600"/>
    <n v="356.38830610393757"/>
    <n v="616.18183380000005"/>
    <x v="12"/>
    <s v="CA-25-01-80"/>
    <s v="Eagle Sénégal"/>
    <s v="Wildcat 2025"/>
    <s v="Sénégal"/>
    <m/>
  </r>
  <r>
    <d v="2025-01-31T00:00:00"/>
    <s v="Transport mensuel, janvier 2025, E32"/>
    <x v="1"/>
    <x v="2"/>
    <n v="20000"/>
    <n v="32.457951375586298"/>
    <n v="616.18183380000005"/>
    <x v="13"/>
    <s v="CA-25-01-81"/>
    <s v="Eagle Sénégal"/>
    <s v="Wildcat 2025"/>
    <s v="Sénégal"/>
    <m/>
  </r>
  <r>
    <d v="2025-01-31T00:00:00"/>
    <s v="Transport mensuel, janvier 2025, IG7"/>
    <x v="1"/>
    <x v="2"/>
    <n v="231300"/>
    <n v="375.37620765865557"/>
    <n v="616.18183380000005"/>
    <x v="3"/>
    <s v="CA-25-01-82"/>
    <s v="Eagle Sénégal"/>
    <s v="Wildcat 2025"/>
    <s v="Sénégal"/>
    <m/>
  </r>
  <r>
    <d v="2025-01-31T00:00:00"/>
    <s v="Transport mensuel, janvier 2025, IG8"/>
    <x v="1"/>
    <x v="2"/>
    <n v="106700"/>
    <n v="173.16317058875291"/>
    <n v="616.18183380000005"/>
    <x v="14"/>
    <s v="CA-25-01-83"/>
    <s v="Eagle Sénégal"/>
    <s v="Wildcat 2025"/>
    <s v="Sénégal"/>
    <m/>
  </r>
  <r>
    <d v="2025-01-31T00:00:00"/>
    <s v="Transport mensuel, janvier 2025, SN1"/>
    <x v="1"/>
    <x v="2"/>
    <n v="233900"/>
    <n v="379.5957413374818"/>
    <n v="616.18183380000005"/>
    <x v="2"/>
    <s v="CA-25-01-84"/>
    <s v="Eagle Sénégal"/>
    <s v="Wildcat 2025"/>
    <s v="Sénégal"/>
    <m/>
  </r>
  <r>
    <d v="2025-01-31T00:00:00"/>
    <s v="Transport mensuel, janvier 2025, Yacine"/>
    <x v="1"/>
    <x v="1"/>
    <n v="29000"/>
    <n v="47.064029494600135"/>
    <n v="616.18183380000005"/>
    <x v="8"/>
    <s v="CA-25-01-85"/>
    <s v="Eagle Sénégal"/>
    <s v="Wildcat 2025"/>
    <s v="Sénégal"/>
    <m/>
  </r>
  <r>
    <d v="2025-01-31T00:00:00"/>
    <s v="Transport mensuel, janvier 2025, Khaly"/>
    <x v="1"/>
    <x v="1"/>
    <n v="40000"/>
    <n v="64.915902751172595"/>
    <n v="616.18183380000005"/>
    <x v="1"/>
    <s v="CA-25-01-86"/>
    <s v="Eagle Sénégal"/>
    <s v="Wildcat 2025"/>
    <s v="Sénégal"/>
    <m/>
  </r>
  <r>
    <d v="2025-01-31T00:00:00"/>
    <s v="Agios du mois de janvier 2025"/>
    <x v="7"/>
    <x v="1"/>
    <n v="20475"/>
    <n v="33.22882772075647"/>
    <n v="616.18183380000005"/>
    <x v="4"/>
    <s v="BQ-25-01-47"/>
    <s v="Eagle Sénégal"/>
    <s v="Wildcat 2025"/>
    <s v="Sénég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50891A-D718-4060-9031-A0D9B44A23C3}" name="Tableau croisé dynamique1" cacheId="6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R10" firstHeaderRow="1" firstDataRow="2" firstDataCol="1"/>
  <pivotFields count="13">
    <pivotField showAll="0"/>
    <pivotField showAll="0"/>
    <pivotField axis="axisCol" showAll="0">
      <items count="18">
        <item x="7"/>
        <item x="5"/>
        <item x="12"/>
        <item x="6"/>
        <item x="3"/>
        <item x="4"/>
        <item x="13"/>
        <item x="15"/>
        <item x="0"/>
        <item x="10"/>
        <item x="1"/>
        <item x="2"/>
        <item x="9"/>
        <item x="14"/>
        <item x="11"/>
        <item m="1" x="16"/>
        <item x="8"/>
        <item t="default"/>
      </items>
    </pivotField>
    <pivotField axis="axisRow" showAll="0">
      <items count="7">
        <item x="2"/>
        <item x="3"/>
        <item x="0"/>
        <item x="1"/>
        <item x="4"/>
        <item m="1" x="5"/>
        <item t="default"/>
      </items>
    </pivotField>
    <pivotField dataField="1" showAll="0"/>
    <pivotField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 t="grand">
      <x/>
    </i>
  </colItems>
  <dataFields count="1">
    <dataField name="Somme de Montant dépensé" fld="4" baseField="0" baseItem="0" numFmtId="168"/>
  </dataFields>
  <formats count="46"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2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2" count="0"/>
        </references>
      </pivotArea>
    </format>
    <format dxfId="40">
      <pivotArea type="origin" dataOnly="0" labelOnly="1" outline="0" fieldPosition="0"/>
    </format>
    <format dxfId="39">
      <pivotArea field="3" type="button" dataOnly="0" labelOnly="1" outline="0" axis="axisRow" fieldPosition="0"/>
    </format>
    <format dxfId="38">
      <pivotArea dataOnly="0" labelOnly="1" fieldPosition="0">
        <references count="1">
          <reference field="3" count="0"/>
        </references>
      </pivotArea>
    </format>
    <format dxfId="37">
      <pivotArea dataOnly="0" labelOnly="1" grandRow="1" outline="0" fieldPosition="0"/>
    </format>
    <format dxfId="36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5">
      <pivotArea type="topRight" dataOnly="0" labelOnly="1" outline="0" offset="A1" fieldPosition="0"/>
    </format>
    <format dxfId="34">
      <pivotArea dataOnly="0" labelOnly="1" fieldPosition="0">
        <references count="1">
          <reference field="2" count="1">
            <x v="1"/>
          </reference>
        </references>
      </pivotArea>
    </format>
    <format dxfId="33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32">
      <pivotArea type="topRight" dataOnly="0" labelOnly="1" outline="0" offset="C1" fieldPosition="0"/>
    </format>
    <format dxfId="31">
      <pivotArea dataOnly="0" labelOnly="1" fieldPosition="0">
        <references count="1">
          <reference field="2" count="1">
            <x v="3"/>
          </reference>
        </references>
      </pivotArea>
    </format>
    <format dxfId="30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9">
      <pivotArea type="topRight" dataOnly="0" labelOnly="1" outline="0" offset="E1" fieldPosition="0"/>
    </format>
    <format dxfId="28">
      <pivotArea dataOnly="0" labelOnly="1" fieldPosition="0">
        <references count="1">
          <reference field="2" count="1">
            <x v="5"/>
          </reference>
        </references>
      </pivotArea>
    </format>
    <format dxfId="27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26">
      <pivotArea type="topRight" dataOnly="0" labelOnly="1" outline="0" offset="G1" fieldPosition="0"/>
    </format>
    <format dxfId="25">
      <pivotArea dataOnly="0" labelOnly="1" fieldPosition="0">
        <references count="1">
          <reference field="2" count="1">
            <x v="7"/>
          </reference>
        </references>
      </pivotArea>
    </format>
    <format dxfId="24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3">
      <pivotArea type="topRight" dataOnly="0" labelOnly="1" outline="0" offset="I1" fieldPosition="0"/>
    </format>
    <format dxfId="22">
      <pivotArea dataOnly="0" labelOnly="1" fieldPosition="0">
        <references count="1">
          <reference field="2" count="1">
            <x v="9"/>
          </reference>
        </references>
      </pivotArea>
    </format>
    <format dxfId="21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20">
      <pivotArea type="topRight" dataOnly="0" labelOnly="1" outline="0" offset="K1" fieldPosition="0"/>
    </format>
    <format dxfId="19">
      <pivotArea dataOnly="0" labelOnly="1" fieldPosition="0">
        <references count="1">
          <reference field="2" count="1">
            <x v="11"/>
          </reference>
        </references>
      </pivotArea>
    </format>
    <format dxfId="18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17">
      <pivotArea type="topRight" dataOnly="0" labelOnly="1" outline="0" offset="M1" fieldPosition="0"/>
    </format>
    <format dxfId="16">
      <pivotArea dataOnly="0" labelOnly="1" fieldPosition="0">
        <references count="1">
          <reference field="2" count="1">
            <x v="13"/>
          </reference>
        </references>
      </pivotArea>
    </format>
    <format dxfId="15">
      <pivotArea grandCol="1" outline="0" collapsedLevelsAreSubtotals="1" fieldPosition="0"/>
    </format>
    <format dxfId="14">
      <pivotArea type="topRight" dataOnly="0" labelOnly="1" outline="0" offset="O1" fieldPosition="0"/>
    </format>
    <format dxfId="13">
      <pivotArea dataOnly="0" labelOnly="1" grandCol="1" outline="0" fieldPosition="0"/>
    </format>
    <format dxfId="12">
      <pivotArea type="origin" dataOnly="0" labelOnly="1" outline="0" fieldPosition="0"/>
    </format>
    <format dxfId="11">
      <pivotArea field="2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3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Col="1" outline="0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8E52-8C66-42FF-9E82-88C63B3049B7}">
  <dimension ref="A1:G166"/>
  <sheetViews>
    <sheetView tabSelected="1" topLeftCell="A10" workbookViewId="0">
      <selection activeCell="B20" sqref="B20"/>
    </sheetView>
  </sheetViews>
  <sheetFormatPr baseColWidth="10" defaultColWidth="8.88671875" defaultRowHeight="14.4" x14ac:dyDescent="0.3"/>
  <cols>
    <col min="1" max="1" width="12.6640625" style="39" customWidth="1"/>
    <col min="2" max="2" width="69.5546875" customWidth="1"/>
    <col min="3" max="3" width="16.6640625" customWidth="1"/>
    <col min="4" max="4" width="12.6640625" customWidth="1"/>
    <col min="5" max="5" width="17.88671875" style="62" customWidth="1"/>
    <col min="6" max="6" width="17.33203125" style="67" customWidth="1"/>
    <col min="7" max="7" width="15.5546875" style="74" customWidth="1"/>
  </cols>
  <sheetData>
    <row r="1" spans="1:7" ht="15" thickBot="1" x14ac:dyDescent="0.35">
      <c r="A1" s="5" t="s">
        <v>0</v>
      </c>
      <c r="B1" s="6" t="s">
        <v>40</v>
      </c>
      <c r="C1" s="7" t="s">
        <v>41</v>
      </c>
      <c r="D1" s="7" t="s">
        <v>42</v>
      </c>
      <c r="E1" s="49" t="s">
        <v>1</v>
      </c>
      <c r="F1" s="63" t="s">
        <v>5</v>
      </c>
      <c r="G1" s="63" t="s">
        <v>6</v>
      </c>
    </row>
    <row r="2" spans="1:7" x14ac:dyDescent="0.3">
      <c r="A2" s="8">
        <v>45658</v>
      </c>
      <c r="B2" s="9" t="s">
        <v>25</v>
      </c>
      <c r="C2" s="10" t="s">
        <v>8</v>
      </c>
      <c r="D2" s="10" t="s">
        <v>2</v>
      </c>
      <c r="E2" s="50">
        <v>15000</v>
      </c>
      <c r="F2" s="64">
        <f>E2/G2</f>
        <v>23.883549734614355</v>
      </c>
      <c r="G2" s="68">
        <v>628.04734499999995</v>
      </c>
    </row>
    <row r="3" spans="1:7" x14ac:dyDescent="0.3">
      <c r="A3" s="11">
        <v>45658</v>
      </c>
      <c r="B3" s="12" t="s">
        <v>63</v>
      </c>
      <c r="C3" s="13" t="s">
        <v>13</v>
      </c>
      <c r="D3" s="13" t="s">
        <v>9</v>
      </c>
      <c r="E3" s="51">
        <v>6000</v>
      </c>
      <c r="F3" s="64">
        <f t="shared" ref="F3:F84" si="0">E3/G3</f>
        <v>9.5534198938457422</v>
      </c>
      <c r="G3" s="68">
        <v>628.04734499999995</v>
      </c>
    </row>
    <row r="4" spans="1:7" x14ac:dyDescent="0.3">
      <c r="A4" s="11">
        <v>45659</v>
      </c>
      <c r="B4" s="12" t="s">
        <v>34</v>
      </c>
      <c r="C4" s="13" t="s">
        <v>7</v>
      </c>
      <c r="D4" s="13" t="s">
        <v>4</v>
      </c>
      <c r="E4" s="51">
        <v>5000</v>
      </c>
      <c r="F4" s="64">
        <f t="shared" si="0"/>
        <v>7.9611832448714521</v>
      </c>
      <c r="G4" s="68">
        <v>628.04734499999995</v>
      </c>
    </row>
    <row r="5" spans="1:7" x14ac:dyDescent="0.3">
      <c r="A5" s="11">
        <v>45659</v>
      </c>
      <c r="B5" s="12" t="s">
        <v>34</v>
      </c>
      <c r="C5" s="13" t="s">
        <v>7</v>
      </c>
      <c r="D5" s="13" t="s">
        <v>4</v>
      </c>
      <c r="E5" s="51">
        <v>5000</v>
      </c>
      <c r="F5" s="64">
        <f t="shared" si="0"/>
        <v>7.9611832448714521</v>
      </c>
      <c r="G5" s="68">
        <v>628.04734499999995</v>
      </c>
    </row>
    <row r="6" spans="1:7" x14ac:dyDescent="0.3">
      <c r="A6" s="14">
        <v>45659</v>
      </c>
      <c r="B6" s="15" t="s">
        <v>64</v>
      </c>
      <c r="C6" s="13" t="s">
        <v>12</v>
      </c>
      <c r="D6" s="13" t="s">
        <v>9</v>
      </c>
      <c r="E6" s="52">
        <v>43477</v>
      </c>
      <c r="F6" s="64">
        <f t="shared" si="0"/>
        <v>69.225672787455224</v>
      </c>
      <c r="G6" s="68">
        <v>628.04734499999995</v>
      </c>
    </row>
    <row r="7" spans="1:7" x14ac:dyDescent="0.3">
      <c r="A7" s="14">
        <v>45659</v>
      </c>
      <c r="B7" s="16" t="s">
        <v>65</v>
      </c>
      <c r="C7" s="13" t="s">
        <v>16</v>
      </c>
      <c r="D7" s="13" t="s">
        <v>9</v>
      </c>
      <c r="E7" s="52">
        <v>741280</v>
      </c>
      <c r="F7" s="64">
        <f t="shared" si="0"/>
        <v>1203.0215097847306</v>
      </c>
      <c r="G7" s="69">
        <v>616.18183380000005</v>
      </c>
    </row>
    <row r="8" spans="1:7" x14ac:dyDescent="0.3">
      <c r="A8" s="17">
        <v>45660</v>
      </c>
      <c r="B8" s="18" t="s">
        <v>33</v>
      </c>
      <c r="C8" s="19" t="s">
        <v>27</v>
      </c>
      <c r="D8" s="19" t="s">
        <v>2</v>
      </c>
      <c r="E8" s="20">
        <v>179541.26822699999</v>
      </c>
      <c r="F8" s="65">
        <f t="shared" si="0"/>
        <v>293.55</v>
      </c>
      <c r="G8" s="70">
        <v>611.62073999999996</v>
      </c>
    </row>
    <row r="9" spans="1:7" x14ac:dyDescent="0.3">
      <c r="A9" s="17">
        <v>45660</v>
      </c>
      <c r="B9" s="18" t="s">
        <v>66</v>
      </c>
      <c r="C9" s="19" t="s">
        <v>27</v>
      </c>
      <c r="D9" s="19" t="s">
        <v>2</v>
      </c>
      <c r="E9" s="20">
        <v>65443.419179999997</v>
      </c>
      <c r="F9" s="65">
        <f t="shared" si="0"/>
        <v>107</v>
      </c>
      <c r="G9" s="70">
        <v>611.62073999999996</v>
      </c>
    </row>
    <row r="10" spans="1:7" x14ac:dyDescent="0.3">
      <c r="A10" s="17">
        <v>45660</v>
      </c>
      <c r="B10" s="18" t="s">
        <v>66</v>
      </c>
      <c r="C10" s="19" t="s">
        <v>27</v>
      </c>
      <c r="D10" s="19" t="s">
        <v>2</v>
      </c>
      <c r="E10" s="20">
        <v>160782.8601312</v>
      </c>
      <c r="F10" s="65">
        <f t="shared" si="0"/>
        <v>262.88</v>
      </c>
      <c r="G10" s="70">
        <v>611.62073999999996</v>
      </c>
    </row>
    <row r="11" spans="1:7" x14ac:dyDescent="0.3">
      <c r="A11" s="17">
        <v>45660</v>
      </c>
      <c r="B11" s="77" t="s">
        <v>85</v>
      </c>
      <c r="C11" s="19" t="s">
        <v>27</v>
      </c>
      <c r="D11" s="19" t="s">
        <v>9</v>
      </c>
      <c r="E11" s="75">
        <v>7327.2164652000001</v>
      </c>
      <c r="F11" s="65">
        <f t="shared" si="0"/>
        <v>11.98</v>
      </c>
      <c r="G11" s="71">
        <v>611.62073999999996</v>
      </c>
    </row>
    <row r="12" spans="1:7" x14ac:dyDescent="0.3">
      <c r="A12" s="17">
        <v>45660</v>
      </c>
      <c r="B12" s="77" t="s">
        <v>86</v>
      </c>
      <c r="C12" s="19" t="s">
        <v>27</v>
      </c>
      <c r="D12" s="19" t="s">
        <v>9</v>
      </c>
      <c r="E12" s="75">
        <v>6905.1981545999997</v>
      </c>
      <c r="F12" s="65">
        <f t="shared" si="0"/>
        <v>11.290000000000001</v>
      </c>
      <c r="G12" s="71">
        <v>611.62073999999996</v>
      </c>
    </row>
    <row r="13" spans="1:7" x14ac:dyDescent="0.3">
      <c r="A13" s="17">
        <v>45660</v>
      </c>
      <c r="B13" s="77" t="s">
        <v>87</v>
      </c>
      <c r="C13" s="19" t="s">
        <v>27</v>
      </c>
      <c r="D13" s="19" t="s">
        <v>9</v>
      </c>
      <c r="E13" s="75">
        <v>12220.1823852</v>
      </c>
      <c r="F13" s="65">
        <f t="shared" si="0"/>
        <v>19.98</v>
      </c>
      <c r="G13" s="71">
        <v>611.62073999999996</v>
      </c>
    </row>
    <row r="14" spans="1:7" x14ac:dyDescent="0.3">
      <c r="A14" s="17">
        <v>45660</v>
      </c>
      <c r="B14" s="77" t="s">
        <v>88</v>
      </c>
      <c r="C14" s="19" t="s">
        <v>27</v>
      </c>
      <c r="D14" s="19" t="s">
        <v>9</v>
      </c>
      <c r="E14" s="75">
        <v>16507.6437726</v>
      </c>
      <c r="F14" s="65">
        <f t="shared" si="0"/>
        <v>26.990000000000002</v>
      </c>
      <c r="G14" s="71">
        <v>611.62073999999996</v>
      </c>
    </row>
    <row r="15" spans="1:7" x14ac:dyDescent="0.3">
      <c r="A15" s="17">
        <v>45660</v>
      </c>
      <c r="B15" s="77" t="s">
        <v>89</v>
      </c>
      <c r="C15" s="19" t="s">
        <v>27</v>
      </c>
      <c r="D15" s="19" t="s">
        <v>9</v>
      </c>
      <c r="E15" s="75">
        <v>11614.6778526</v>
      </c>
      <c r="F15" s="65">
        <f t="shared" si="0"/>
        <v>18.990000000000002</v>
      </c>
      <c r="G15" s="71">
        <v>611.62073999999996</v>
      </c>
    </row>
    <row r="16" spans="1:7" x14ac:dyDescent="0.3">
      <c r="A16" s="17">
        <v>45660</v>
      </c>
      <c r="B16" s="77" t="s">
        <v>90</v>
      </c>
      <c r="C16" s="19" t="s">
        <v>27</v>
      </c>
      <c r="D16" s="19" t="s">
        <v>9</v>
      </c>
      <c r="E16" s="75">
        <v>26727.826337999999</v>
      </c>
      <c r="F16" s="65">
        <f t="shared" si="0"/>
        <v>43.7</v>
      </c>
      <c r="G16" s="71">
        <v>611.62073999999996</v>
      </c>
    </row>
    <row r="17" spans="1:7" x14ac:dyDescent="0.3">
      <c r="A17" s="17">
        <v>45660</v>
      </c>
      <c r="B17" s="77" t="s">
        <v>91</v>
      </c>
      <c r="C17" s="19" t="s">
        <v>27</v>
      </c>
      <c r="D17" s="19" t="s">
        <v>9</v>
      </c>
      <c r="E17" s="75">
        <v>10935.778831199999</v>
      </c>
      <c r="F17" s="65">
        <f t="shared" si="0"/>
        <v>17.88</v>
      </c>
      <c r="G17" s="71">
        <v>611.62073999999996</v>
      </c>
    </row>
    <row r="18" spans="1:7" x14ac:dyDescent="0.3">
      <c r="A18" s="17">
        <v>45660</v>
      </c>
      <c r="B18" s="77" t="s">
        <v>92</v>
      </c>
      <c r="C18" s="19" t="s">
        <v>27</v>
      </c>
      <c r="D18" s="19" t="s">
        <v>9</v>
      </c>
      <c r="E18" s="75">
        <v>6850.1522880000002</v>
      </c>
      <c r="F18" s="65">
        <f t="shared" si="0"/>
        <v>11.200000000000001</v>
      </c>
      <c r="G18" s="71">
        <v>611.62073999999996</v>
      </c>
    </row>
    <row r="19" spans="1:7" x14ac:dyDescent="0.3">
      <c r="A19" s="17">
        <v>45660</v>
      </c>
      <c r="B19" s="77" t="s">
        <v>93</v>
      </c>
      <c r="C19" s="19" t="s">
        <v>27</v>
      </c>
      <c r="D19" s="19" t="s">
        <v>9</v>
      </c>
      <c r="E19" s="75">
        <v>12593.271036599999</v>
      </c>
      <c r="F19" s="65">
        <f t="shared" si="0"/>
        <v>20.59</v>
      </c>
      <c r="G19" s="71">
        <v>611.62073999999996</v>
      </c>
    </row>
    <row r="20" spans="1:7" x14ac:dyDescent="0.3">
      <c r="A20" s="17">
        <v>45660</v>
      </c>
      <c r="B20" s="77" t="s">
        <v>94</v>
      </c>
      <c r="C20" s="19" t="s">
        <v>27</v>
      </c>
      <c r="D20" s="19" t="s">
        <v>9</v>
      </c>
      <c r="E20" s="75">
        <v>15896.0230326</v>
      </c>
      <c r="F20" s="65">
        <f t="shared" si="0"/>
        <v>25.990000000000002</v>
      </c>
      <c r="G20" s="71">
        <v>611.62073999999996</v>
      </c>
    </row>
    <row r="21" spans="1:7" ht="28.8" x14ac:dyDescent="0.3">
      <c r="A21" s="17">
        <v>45660</v>
      </c>
      <c r="B21" s="77" t="s">
        <v>95</v>
      </c>
      <c r="C21" s="19" t="s">
        <v>27</v>
      </c>
      <c r="D21" s="19" t="s">
        <v>9</v>
      </c>
      <c r="E21" s="75">
        <v>9779.8156326000008</v>
      </c>
      <c r="F21" s="65">
        <f t="shared" si="0"/>
        <v>15.990000000000002</v>
      </c>
      <c r="G21" s="71">
        <v>611.62073999999996</v>
      </c>
    </row>
    <row r="22" spans="1:7" x14ac:dyDescent="0.3">
      <c r="A22" s="17">
        <v>45660</v>
      </c>
      <c r="B22" s="77" t="s">
        <v>96</v>
      </c>
      <c r="C22" s="19" t="s">
        <v>27</v>
      </c>
      <c r="D22" s="19" t="s">
        <v>9</v>
      </c>
      <c r="E22" s="75">
        <v>12837.9193326</v>
      </c>
      <c r="F22" s="65">
        <f t="shared" si="0"/>
        <v>20.990000000000002</v>
      </c>
      <c r="G22" s="71">
        <v>611.62073999999996</v>
      </c>
    </row>
    <row r="23" spans="1:7" ht="28.8" x14ac:dyDescent="0.3">
      <c r="A23" s="17">
        <v>45660</v>
      </c>
      <c r="B23" s="77" t="s">
        <v>97</v>
      </c>
      <c r="C23" s="19" t="s">
        <v>27</v>
      </c>
      <c r="D23" s="19" t="s">
        <v>9</v>
      </c>
      <c r="E23" s="75">
        <v>4886.8497126000002</v>
      </c>
      <c r="F23" s="65">
        <f t="shared" si="0"/>
        <v>7.9900000000000011</v>
      </c>
      <c r="G23" s="71">
        <v>611.62073999999996</v>
      </c>
    </row>
    <row r="24" spans="1:7" x14ac:dyDescent="0.3">
      <c r="A24" s="17">
        <v>45660</v>
      </c>
      <c r="B24" s="21" t="s">
        <v>67</v>
      </c>
      <c r="C24" s="19" t="s">
        <v>12</v>
      </c>
      <c r="D24" s="19" t="s">
        <v>9</v>
      </c>
      <c r="E24" s="53">
        <v>114666.65633519999</v>
      </c>
      <c r="F24" s="65">
        <f t="shared" si="0"/>
        <v>187.48</v>
      </c>
      <c r="G24" s="71">
        <v>611.62073999999996</v>
      </c>
    </row>
    <row r="25" spans="1:7" x14ac:dyDescent="0.3">
      <c r="A25" s="76">
        <v>45660</v>
      </c>
      <c r="B25" s="77" t="s">
        <v>98</v>
      </c>
      <c r="C25" s="19" t="s">
        <v>27</v>
      </c>
      <c r="D25" s="19" t="s">
        <v>4</v>
      </c>
      <c r="E25" s="78">
        <v>36691.128192600001</v>
      </c>
      <c r="F25" s="65">
        <f t="shared" si="0"/>
        <v>59.990000000000009</v>
      </c>
      <c r="G25" s="70">
        <v>611.62073999999996</v>
      </c>
    </row>
    <row r="26" spans="1:7" x14ac:dyDescent="0.3">
      <c r="A26" s="76">
        <v>45660</v>
      </c>
      <c r="B26" s="77" t="s">
        <v>99</v>
      </c>
      <c r="C26" s="19" t="s">
        <v>27</v>
      </c>
      <c r="D26" s="19" t="s">
        <v>4</v>
      </c>
      <c r="E26" s="78">
        <v>51363.909745199999</v>
      </c>
      <c r="F26" s="65">
        <f t="shared" si="0"/>
        <v>83.98</v>
      </c>
      <c r="G26" s="70">
        <v>611.62073999999996</v>
      </c>
    </row>
    <row r="27" spans="1:7" x14ac:dyDescent="0.3">
      <c r="A27" s="76">
        <v>45660</v>
      </c>
      <c r="B27" s="77" t="s">
        <v>100</v>
      </c>
      <c r="C27" s="19" t="s">
        <v>27</v>
      </c>
      <c r="D27" s="19" t="s">
        <v>4</v>
      </c>
      <c r="E27" s="78">
        <v>103951.06097039999</v>
      </c>
      <c r="F27" s="65">
        <f t="shared" si="0"/>
        <v>169.96</v>
      </c>
      <c r="G27" s="70">
        <v>611.62073999999996</v>
      </c>
    </row>
    <row r="28" spans="1:7" x14ac:dyDescent="0.3">
      <c r="A28" s="17">
        <v>45660</v>
      </c>
      <c r="B28" s="21" t="s">
        <v>68</v>
      </c>
      <c r="C28" s="19" t="s">
        <v>26</v>
      </c>
      <c r="D28" s="19" t="s">
        <v>4</v>
      </c>
      <c r="E28" s="53">
        <v>64036.691478000001</v>
      </c>
      <c r="F28" s="65">
        <f t="shared" si="0"/>
        <v>104.7</v>
      </c>
      <c r="G28" s="70">
        <v>611.62073999999996</v>
      </c>
    </row>
    <row r="29" spans="1:7" x14ac:dyDescent="0.3">
      <c r="A29" s="14">
        <v>45660</v>
      </c>
      <c r="B29" s="21" t="s">
        <v>43</v>
      </c>
      <c r="C29" s="13" t="s">
        <v>22</v>
      </c>
      <c r="D29" s="13" t="s">
        <v>9</v>
      </c>
      <c r="E29" s="52">
        <v>136262.93</v>
      </c>
      <c r="F29" s="64">
        <f t="shared" si="0"/>
        <v>216.96283104261829</v>
      </c>
      <c r="G29" s="69">
        <v>628.04734499999995</v>
      </c>
    </row>
    <row r="30" spans="1:7" x14ac:dyDescent="0.3">
      <c r="A30" s="11">
        <v>45660</v>
      </c>
      <c r="B30" s="12" t="s">
        <v>34</v>
      </c>
      <c r="C30" s="13" t="s">
        <v>7</v>
      </c>
      <c r="D30" s="13" t="s">
        <v>4</v>
      </c>
      <c r="E30" s="51">
        <v>5000</v>
      </c>
      <c r="F30" s="64">
        <f t="shared" si="0"/>
        <v>7.9611832448714521</v>
      </c>
      <c r="G30" s="69">
        <v>628.04734499999995</v>
      </c>
    </row>
    <row r="31" spans="1:7" x14ac:dyDescent="0.3">
      <c r="A31" s="22">
        <v>45660</v>
      </c>
      <c r="B31" s="23" t="s">
        <v>25</v>
      </c>
      <c r="C31" s="13" t="s">
        <v>8</v>
      </c>
      <c r="D31" s="13" t="s">
        <v>2</v>
      </c>
      <c r="E31" s="54">
        <v>15000</v>
      </c>
      <c r="F31" s="64">
        <f t="shared" si="0"/>
        <v>23.883549734614355</v>
      </c>
      <c r="G31" s="69">
        <v>628.04734499999995</v>
      </c>
    </row>
    <row r="32" spans="1:7" x14ac:dyDescent="0.3">
      <c r="A32" s="22">
        <v>45660</v>
      </c>
      <c r="B32" s="23" t="s">
        <v>25</v>
      </c>
      <c r="C32" s="13" t="s">
        <v>8</v>
      </c>
      <c r="D32" s="13" t="s">
        <v>4</v>
      </c>
      <c r="E32" s="54">
        <v>15000</v>
      </c>
      <c r="F32" s="64">
        <f t="shared" si="0"/>
        <v>23.883549734614355</v>
      </c>
      <c r="G32" s="69">
        <v>628.04734499999995</v>
      </c>
    </row>
    <row r="33" spans="1:7" s="1" customFormat="1" x14ac:dyDescent="0.3">
      <c r="A33" s="22">
        <v>45660</v>
      </c>
      <c r="B33" s="23" t="s">
        <v>37</v>
      </c>
      <c r="C33" s="19" t="s">
        <v>12</v>
      </c>
      <c r="D33" s="19" t="s">
        <v>9</v>
      </c>
      <c r="E33" s="54">
        <v>65325</v>
      </c>
      <c r="F33" s="65">
        <f t="shared" si="0"/>
        <v>104.01285909424553</v>
      </c>
      <c r="G33" s="72">
        <v>628.04734499999995</v>
      </c>
    </row>
    <row r="34" spans="1:7" x14ac:dyDescent="0.3">
      <c r="A34" s="22">
        <v>45663</v>
      </c>
      <c r="B34" s="24" t="s">
        <v>28</v>
      </c>
      <c r="C34" s="13" t="s">
        <v>8</v>
      </c>
      <c r="D34" s="13" t="s">
        <v>9</v>
      </c>
      <c r="E34" s="52">
        <v>4000</v>
      </c>
      <c r="F34" s="64">
        <f t="shared" si="0"/>
        <v>6.4915902751172601</v>
      </c>
      <c r="G34" s="69">
        <v>616.18183380000005</v>
      </c>
    </row>
    <row r="35" spans="1:7" x14ac:dyDescent="0.3">
      <c r="A35" s="22">
        <v>45663</v>
      </c>
      <c r="B35" s="24" t="s">
        <v>28</v>
      </c>
      <c r="C35" s="13" t="s">
        <v>8</v>
      </c>
      <c r="D35" s="13" t="s">
        <v>3</v>
      </c>
      <c r="E35" s="52">
        <v>4000</v>
      </c>
      <c r="F35" s="64">
        <f t="shared" si="0"/>
        <v>6.4915902751172601</v>
      </c>
      <c r="G35" s="69">
        <v>616.18183380000005</v>
      </c>
    </row>
    <row r="36" spans="1:7" x14ac:dyDescent="0.3">
      <c r="A36" s="22">
        <v>45663</v>
      </c>
      <c r="B36" s="24" t="s">
        <v>28</v>
      </c>
      <c r="C36" s="13" t="s">
        <v>8</v>
      </c>
      <c r="D36" s="13" t="s">
        <v>3</v>
      </c>
      <c r="E36" s="52">
        <v>4000</v>
      </c>
      <c r="F36" s="64">
        <f t="shared" si="0"/>
        <v>6.4915902751172601</v>
      </c>
      <c r="G36" s="69">
        <v>616.18183380000005</v>
      </c>
    </row>
    <row r="37" spans="1:7" x14ac:dyDescent="0.3">
      <c r="A37" s="22">
        <v>45663</v>
      </c>
      <c r="B37" s="24" t="s">
        <v>28</v>
      </c>
      <c r="C37" s="13" t="s">
        <v>8</v>
      </c>
      <c r="D37" s="13" t="s">
        <v>4</v>
      </c>
      <c r="E37" s="52">
        <v>4000</v>
      </c>
      <c r="F37" s="64">
        <f t="shared" si="0"/>
        <v>6.4915902751172601</v>
      </c>
      <c r="G37" s="69">
        <v>616.18183380000005</v>
      </c>
    </row>
    <row r="38" spans="1:7" x14ac:dyDescent="0.3">
      <c r="A38" s="22">
        <v>45663</v>
      </c>
      <c r="B38" s="24" t="s">
        <v>28</v>
      </c>
      <c r="C38" s="13" t="s">
        <v>8</v>
      </c>
      <c r="D38" s="13" t="s">
        <v>4</v>
      </c>
      <c r="E38" s="52">
        <v>4000</v>
      </c>
      <c r="F38" s="64">
        <f t="shared" si="0"/>
        <v>6.4915902751172601</v>
      </c>
      <c r="G38" s="69">
        <v>616.18183380000005</v>
      </c>
    </row>
    <row r="39" spans="1:7" x14ac:dyDescent="0.3">
      <c r="A39" s="22">
        <v>45663</v>
      </c>
      <c r="B39" s="24" t="s">
        <v>28</v>
      </c>
      <c r="C39" s="13" t="s">
        <v>8</v>
      </c>
      <c r="D39" s="13" t="s">
        <v>4</v>
      </c>
      <c r="E39" s="52">
        <v>4000</v>
      </c>
      <c r="F39" s="64">
        <f t="shared" si="0"/>
        <v>6.4915902751172601</v>
      </c>
      <c r="G39" s="69">
        <v>616.18183380000005</v>
      </c>
    </row>
    <row r="40" spans="1:7" x14ac:dyDescent="0.3">
      <c r="A40" s="22">
        <v>45663</v>
      </c>
      <c r="B40" s="24" t="s">
        <v>28</v>
      </c>
      <c r="C40" s="13" t="s">
        <v>8</v>
      </c>
      <c r="D40" s="13" t="s">
        <v>4</v>
      </c>
      <c r="E40" s="52">
        <v>4000</v>
      </c>
      <c r="F40" s="64">
        <f t="shared" si="0"/>
        <v>6.4915902751172601</v>
      </c>
      <c r="G40" s="69">
        <v>616.18183380000005</v>
      </c>
    </row>
    <row r="41" spans="1:7" x14ac:dyDescent="0.3">
      <c r="A41" s="22">
        <v>45663</v>
      </c>
      <c r="B41" s="24" t="s">
        <v>28</v>
      </c>
      <c r="C41" s="13" t="s">
        <v>8</v>
      </c>
      <c r="D41" s="13" t="s">
        <v>4</v>
      </c>
      <c r="E41" s="52">
        <v>4000</v>
      </c>
      <c r="F41" s="64">
        <f t="shared" si="0"/>
        <v>6.4915902751172601</v>
      </c>
      <c r="G41" s="69">
        <v>616.18183380000005</v>
      </c>
    </row>
    <row r="42" spans="1:7" x14ac:dyDescent="0.3">
      <c r="A42" s="22">
        <v>45663</v>
      </c>
      <c r="B42" s="24" t="s">
        <v>28</v>
      </c>
      <c r="C42" s="13" t="s">
        <v>8</v>
      </c>
      <c r="D42" s="13" t="s">
        <v>4</v>
      </c>
      <c r="E42" s="52">
        <v>4000</v>
      </c>
      <c r="F42" s="64">
        <f t="shared" si="0"/>
        <v>6.4915902751172601</v>
      </c>
      <c r="G42" s="69">
        <v>616.18183380000005</v>
      </c>
    </row>
    <row r="43" spans="1:7" x14ac:dyDescent="0.3">
      <c r="A43" s="25">
        <v>45664</v>
      </c>
      <c r="B43" s="26" t="s">
        <v>32</v>
      </c>
      <c r="C43" s="13" t="s">
        <v>24</v>
      </c>
      <c r="D43" s="13" t="s">
        <v>4</v>
      </c>
      <c r="E43" s="55">
        <v>30000</v>
      </c>
      <c r="F43" s="64">
        <f t="shared" si="0"/>
        <v>47.767099469228711</v>
      </c>
      <c r="G43" s="69">
        <v>628.04734499999995</v>
      </c>
    </row>
    <row r="44" spans="1:7" x14ac:dyDescent="0.3">
      <c r="A44" s="25">
        <v>45664</v>
      </c>
      <c r="B44" s="26" t="s">
        <v>38</v>
      </c>
      <c r="C44" s="13" t="s">
        <v>7</v>
      </c>
      <c r="D44" s="13" t="s">
        <v>4</v>
      </c>
      <c r="E44" s="55">
        <v>105000</v>
      </c>
      <c r="F44" s="64">
        <f t="shared" si="0"/>
        <v>167.1848481423005</v>
      </c>
      <c r="G44" s="69">
        <v>628.04734499999995</v>
      </c>
    </row>
    <row r="45" spans="1:7" x14ac:dyDescent="0.3">
      <c r="A45" s="25">
        <v>45665</v>
      </c>
      <c r="B45" s="23" t="s">
        <v>69</v>
      </c>
      <c r="C45" s="13" t="s">
        <v>12</v>
      </c>
      <c r="D45" s="13" t="s">
        <v>9</v>
      </c>
      <c r="E45" s="52">
        <v>51190</v>
      </c>
      <c r="F45" s="64">
        <f t="shared" si="0"/>
        <v>81.506594060993933</v>
      </c>
      <c r="G45" s="69">
        <v>628.04734499999995</v>
      </c>
    </row>
    <row r="46" spans="1:7" x14ac:dyDescent="0.3">
      <c r="A46" s="25">
        <v>45665</v>
      </c>
      <c r="B46" s="12" t="s">
        <v>34</v>
      </c>
      <c r="C46" s="13" t="s">
        <v>7</v>
      </c>
      <c r="D46" s="13" t="s">
        <v>4</v>
      </c>
      <c r="E46" s="52">
        <v>5000</v>
      </c>
      <c r="F46" s="64">
        <f t="shared" si="0"/>
        <v>7.9611832448714521</v>
      </c>
      <c r="G46" s="69">
        <v>628.04734499999995</v>
      </c>
    </row>
    <row r="47" spans="1:7" x14ac:dyDescent="0.3">
      <c r="A47" s="25">
        <v>45665</v>
      </c>
      <c r="B47" s="12" t="s">
        <v>34</v>
      </c>
      <c r="C47" s="13" t="s">
        <v>7</v>
      </c>
      <c r="D47" s="13" t="s">
        <v>4</v>
      </c>
      <c r="E47" s="52">
        <v>5000</v>
      </c>
      <c r="F47" s="64">
        <f t="shared" si="0"/>
        <v>7.9611832448714521</v>
      </c>
      <c r="G47" s="69">
        <v>628.04734499999995</v>
      </c>
    </row>
    <row r="48" spans="1:7" x14ac:dyDescent="0.3">
      <c r="A48" s="25">
        <v>45666</v>
      </c>
      <c r="B48" s="23" t="s">
        <v>32</v>
      </c>
      <c r="C48" s="13" t="s">
        <v>24</v>
      </c>
      <c r="D48" s="13" t="s">
        <v>4</v>
      </c>
      <c r="E48" s="52">
        <v>5000</v>
      </c>
      <c r="F48" s="64">
        <f t="shared" si="0"/>
        <v>7.9611832448714521</v>
      </c>
      <c r="G48" s="69">
        <v>628.04734499999995</v>
      </c>
    </row>
    <row r="49" spans="1:7" x14ac:dyDescent="0.3">
      <c r="A49" s="25">
        <v>45666</v>
      </c>
      <c r="B49" s="26" t="s">
        <v>29</v>
      </c>
      <c r="C49" s="13" t="s">
        <v>10</v>
      </c>
      <c r="D49" s="13" t="s">
        <v>9</v>
      </c>
      <c r="E49" s="51">
        <v>1000</v>
      </c>
      <c r="F49" s="64">
        <f t="shared" si="0"/>
        <v>1.5922366489742905</v>
      </c>
      <c r="G49" s="69">
        <v>628.04734499999995</v>
      </c>
    </row>
    <row r="50" spans="1:7" x14ac:dyDescent="0.3">
      <c r="A50" s="25">
        <v>45666</v>
      </c>
      <c r="B50" s="12" t="s">
        <v>34</v>
      </c>
      <c r="C50" s="13" t="s">
        <v>7</v>
      </c>
      <c r="D50" s="13" t="s">
        <v>4</v>
      </c>
      <c r="E50" s="51">
        <v>5000</v>
      </c>
      <c r="F50" s="64">
        <f t="shared" si="0"/>
        <v>7.9611832448714521</v>
      </c>
      <c r="G50" s="69">
        <v>628.04734499999995</v>
      </c>
    </row>
    <row r="51" spans="1:7" x14ac:dyDescent="0.3">
      <c r="A51" s="27">
        <v>45666</v>
      </c>
      <c r="B51" s="28" t="s">
        <v>45</v>
      </c>
      <c r="C51" s="13" t="s">
        <v>35</v>
      </c>
      <c r="D51" s="13" t="s">
        <v>9</v>
      </c>
      <c r="E51" s="56">
        <v>16434.2492838</v>
      </c>
      <c r="F51" s="64">
        <f t="shared" si="0"/>
        <v>26.87</v>
      </c>
      <c r="G51" s="70">
        <v>611.62073999999996</v>
      </c>
    </row>
    <row r="52" spans="1:7" x14ac:dyDescent="0.3">
      <c r="A52" s="27">
        <v>45666</v>
      </c>
      <c r="B52" s="28" t="s">
        <v>46</v>
      </c>
      <c r="C52" s="13" t="s">
        <v>22</v>
      </c>
      <c r="D52" s="13" t="s">
        <v>9</v>
      </c>
      <c r="E52" s="56">
        <v>1191.7507161999999</v>
      </c>
      <c r="F52" s="64">
        <f t="shared" si="0"/>
        <v>1.9340893399119872</v>
      </c>
      <c r="G52" s="69">
        <v>616.18183380000005</v>
      </c>
    </row>
    <row r="53" spans="1:7" x14ac:dyDescent="0.3">
      <c r="A53" s="27">
        <v>45666</v>
      </c>
      <c r="B53" s="28" t="s">
        <v>36</v>
      </c>
      <c r="C53" s="13" t="s">
        <v>22</v>
      </c>
      <c r="D53" s="13" t="s">
        <v>9</v>
      </c>
      <c r="E53" s="56">
        <v>1755</v>
      </c>
      <c r="F53" s="64">
        <f t="shared" si="0"/>
        <v>2.8481852332076976</v>
      </c>
      <c r="G53" s="69">
        <v>616.18183380000005</v>
      </c>
    </row>
    <row r="54" spans="1:7" x14ac:dyDescent="0.3">
      <c r="A54" s="25">
        <v>45667</v>
      </c>
      <c r="B54" s="24" t="s">
        <v>70</v>
      </c>
      <c r="C54" s="13" t="s">
        <v>16</v>
      </c>
      <c r="D54" s="13" t="s">
        <v>17</v>
      </c>
      <c r="E54" s="52">
        <v>24000</v>
      </c>
      <c r="F54" s="64">
        <f t="shared" si="0"/>
        <v>38.949541650703559</v>
      </c>
      <c r="G54" s="69">
        <v>616.18183380000005</v>
      </c>
    </row>
    <row r="55" spans="1:7" x14ac:dyDescent="0.3">
      <c r="A55" s="25">
        <v>45668</v>
      </c>
      <c r="B55" s="24" t="s">
        <v>29</v>
      </c>
      <c r="C55" s="13" t="s">
        <v>10</v>
      </c>
      <c r="D55" s="13" t="s">
        <v>9</v>
      </c>
      <c r="E55" s="51">
        <v>2000</v>
      </c>
      <c r="F55" s="64">
        <f t="shared" si="0"/>
        <v>3.24579513755863</v>
      </c>
      <c r="G55" s="69">
        <v>616.18183380000005</v>
      </c>
    </row>
    <row r="56" spans="1:7" x14ac:dyDescent="0.3">
      <c r="A56" s="25">
        <v>45670</v>
      </c>
      <c r="B56" s="24" t="s">
        <v>32</v>
      </c>
      <c r="C56" s="13" t="s">
        <v>24</v>
      </c>
      <c r="D56" s="13" t="s">
        <v>4</v>
      </c>
      <c r="E56" s="51">
        <v>5000</v>
      </c>
      <c r="F56" s="64">
        <f t="shared" si="0"/>
        <v>8.1144878438965744</v>
      </c>
      <c r="G56" s="69">
        <v>616.18183380000005</v>
      </c>
    </row>
    <row r="57" spans="1:7" x14ac:dyDescent="0.3">
      <c r="A57" s="25">
        <v>45670</v>
      </c>
      <c r="B57" s="24" t="s">
        <v>30</v>
      </c>
      <c r="C57" s="13" t="s">
        <v>14</v>
      </c>
      <c r="D57" s="13" t="s">
        <v>9</v>
      </c>
      <c r="E57" s="51">
        <v>48700</v>
      </c>
      <c r="F57" s="64">
        <f t="shared" si="0"/>
        <v>79.035111599552636</v>
      </c>
      <c r="G57" s="69">
        <v>616.18183380000005</v>
      </c>
    </row>
    <row r="58" spans="1:7" x14ac:dyDescent="0.3">
      <c r="A58" s="25">
        <v>45670</v>
      </c>
      <c r="B58" s="24" t="s">
        <v>28</v>
      </c>
      <c r="C58" s="13" t="s">
        <v>8</v>
      </c>
      <c r="D58" s="13" t="s">
        <v>3</v>
      </c>
      <c r="E58" s="51">
        <v>4000</v>
      </c>
      <c r="F58" s="64">
        <f t="shared" si="0"/>
        <v>6.4915902751172601</v>
      </c>
      <c r="G58" s="69">
        <v>616.18183380000005</v>
      </c>
    </row>
    <row r="59" spans="1:7" x14ac:dyDescent="0.3">
      <c r="A59" s="25">
        <v>45670</v>
      </c>
      <c r="B59" s="24" t="s">
        <v>28</v>
      </c>
      <c r="C59" s="13" t="s">
        <v>8</v>
      </c>
      <c r="D59" s="13" t="s">
        <v>3</v>
      </c>
      <c r="E59" s="51">
        <v>4000</v>
      </c>
      <c r="F59" s="64">
        <f t="shared" si="0"/>
        <v>6.4915902751172601</v>
      </c>
      <c r="G59" s="69">
        <v>616.18183380000005</v>
      </c>
    </row>
    <row r="60" spans="1:7" x14ac:dyDescent="0.3">
      <c r="A60" s="25">
        <v>45670</v>
      </c>
      <c r="B60" s="24" t="s">
        <v>28</v>
      </c>
      <c r="C60" s="13" t="s">
        <v>8</v>
      </c>
      <c r="D60" s="13" t="s">
        <v>9</v>
      </c>
      <c r="E60" s="51">
        <v>4000</v>
      </c>
      <c r="F60" s="64">
        <f t="shared" si="0"/>
        <v>6.4915902751172601</v>
      </c>
      <c r="G60" s="69">
        <v>616.18183380000005</v>
      </c>
    </row>
    <row r="61" spans="1:7" x14ac:dyDescent="0.3">
      <c r="A61" s="25">
        <v>45670</v>
      </c>
      <c r="B61" s="24" t="s">
        <v>28</v>
      </c>
      <c r="C61" s="13" t="s">
        <v>8</v>
      </c>
      <c r="D61" s="13" t="s">
        <v>4</v>
      </c>
      <c r="E61" s="51">
        <v>4000</v>
      </c>
      <c r="F61" s="64">
        <f t="shared" si="0"/>
        <v>6.4915902751172601</v>
      </c>
      <c r="G61" s="69">
        <v>616.18183380000005</v>
      </c>
    </row>
    <row r="62" spans="1:7" x14ac:dyDescent="0.3">
      <c r="A62" s="25">
        <v>45670</v>
      </c>
      <c r="B62" s="24" t="s">
        <v>28</v>
      </c>
      <c r="C62" s="13" t="s">
        <v>8</v>
      </c>
      <c r="D62" s="13" t="s">
        <v>4</v>
      </c>
      <c r="E62" s="51">
        <v>4000</v>
      </c>
      <c r="F62" s="64">
        <f t="shared" si="0"/>
        <v>6.4915902751172601</v>
      </c>
      <c r="G62" s="69">
        <v>616.18183380000005</v>
      </c>
    </row>
    <row r="63" spans="1:7" x14ac:dyDescent="0.3">
      <c r="A63" s="25">
        <v>45670</v>
      </c>
      <c r="B63" s="24" t="s">
        <v>28</v>
      </c>
      <c r="C63" s="13" t="s">
        <v>8</v>
      </c>
      <c r="D63" s="13" t="s">
        <v>4</v>
      </c>
      <c r="E63" s="51">
        <v>4000</v>
      </c>
      <c r="F63" s="64">
        <f t="shared" si="0"/>
        <v>6.4915902751172601</v>
      </c>
      <c r="G63" s="69">
        <v>616.18183380000005</v>
      </c>
    </row>
    <row r="64" spans="1:7" x14ac:dyDescent="0.3">
      <c r="A64" s="25">
        <v>45670</v>
      </c>
      <c r="B64" s="24" t="s">
        <v>28</v>
      </c>
      <c r="C64" s="13" t="s">
        <v>8</v>
      </c>
      <c r="D64" s="13" t="s">
        <v>4</v>
      </c>
      <c r="E64" s="51">
        <v>4000</v>
      </c>
      <c r="F64" s="64">
        <f t="shared" si="0"/>
        <v>6.4915902751172601</v>
      </c>
      <c r="G64" s="69">
        <v>616.18183380000005</v>
      </c>
    </row>
    <row r="65" spans="1:7" x14ac:dyDescent="0.3">
      <c r="A65" s="25">
        <v>45670</v>
      </c>
      <c r="B65" s="24" t="s">
        <v>28</v>
      </c>
      <c r="C65" s="13" t="s">
        <v>8</v>
      </c>
      <c r="D65" s="13" t="s">
        <v>4</v>
      </c>
      <c r="E65" s="51">
        <v>4000</v>
      </c>
      <c r="F65" s="64">
        <f t="shared" si="0"/>
        <v>6.4915902751172601</v>
      </c>
      <c r="G65" s="69">
        <v>616.18183380000005</v>
      </c>
    </row>
    <row r="66" spans="1:7" x14ac:dyDescent="0.3">
      <c r="A66" s="25">
        <v>45670</v>
      </c>
      <c r="B66" s="24" t="s">
        <v>28</v>
      </c>
      <c r="C66" s="13" t="s">
        <v>8</v>
      </c>
      <c r="D66" s="13" t="s">
        <v>4</v>
      </c>
      <c r="E66" s="51">
        <v>4000</v>
      </c>
      <c r="F66" s="64">
        <f t="shared" si="0"/>
        <v>6.4915902751172601</v>
      </c>
      <c r="G66" s="69">
        <v>616.18183380000005</v>
      </c>
    </row>
    <row r="67" spans="1:7" x14ac:dyDescent="0.3">
      <c r="A67" s="25">
        <v>45670</v>
      </c>
      <c r="B67" s="29" t="s">
        <v>47</v>
      </c>
      <c r="C67" s="13" t="s">
        <v>26</v>
      </c>
      <c r="D67" s="13" t="s">
        <v>4</v>
      </c>
      <c r="E67" s="51">
        <v>2000</v>
      </c>
      <c r="F67" s="64">
        <f t="shared" si="0"/>
        <v>3.24579513755863</v>
      </c>
      <c r="G67" s="69">
        <v>616.18183380000005</v>
      </c>
    </row>
    <row r="68" spans="1:7" x14ac:dyDescent="0.3">
      <c r="A68" s="25">
        <v>45670</v>
      </c>
      <c r="B68" s="29" t="s">
        <v>48</v>
      </c>
      <c r="C68" s="13" t="s">
        <v>14</v>
      </c>
      <c r="D68" s="13" t="s">
        <v>4</v>
      </c>
      <c r="E68" s="51">
        <v>2000</v>
      </c>
      <c r="F68" s="64">
        <f t="shared" si="0"/>
        <v>3.24579513755863</v>
      </c>
      <c r="G68" s="69">
        <v>616.18183380000005</v>
      </c>
    </row>
    <row r="69" spans="1:7" x14ac:dyDescent="0.3">
      <c r="A69" s="25">
        <v>45670</v>
      </c>
      <c r="B69" s="18" t="s">
        <v>72</v>
      </c>
      <c r="C69" s="19" t="s">
        <v>22</v>
      </c>
      <c r="D69" s="19" t="s">
        <v>9</v>
      </c>
      <c r="E69" s="52">
        <v>3140.2367250000002</v>
      </c>
      <c r="F69" s="64">
        <f t="shared" si="0"/>
        <v>5.0962825463940185</v>
      </c>
      <c r="G69" s="69">
        <v>616.18183380000005</v>
      </c>
    </row>
    <row r="70" spans="1:7" x14ac:dyDescent="0.3">
      <c r="A70" s="25">
        <v>45670</v>
      </c>
      <c r="B70" s="18" t="s">
        <v>72</v>
      </c>
      <c r="C70" s="19" t="s">
        <v>22</v>
      </c>
      <c r="D70" s="19" t="s">
        <v>9</v>
      </c>
      <c r="E70" s="52">
        <v>3140.2367250000002</v>
      </c>
      <c r="F70" s="64">
        <f t="shared" si="0"/>
        <v>5.0962825463940185</v>
      </c>
      <c r="G70" s="69">
        <v>616.18183380000005</v>
      </c>
    </row>
    <row r="71" spans="1:7" x14ac:dyDescent="0.3">
      <c r="A71" s="14">
        <v>45670</v>
      </c>
      <c r="B71" s="21" t="s">
        <v>31</v>
      </c>
      <c r="C71" s="19" t="s">
        <v>16</v>
      </c>
      <c r="D71" s="19" t="s">
        <v>2</v>
      </c>
      <c r="E71" s="52">
        <v>269826</v>
      </c>
      <c r="F71" s="64">
        <f t="shared" si="0"/>
        <v>437.89995939344743</v>
      </c>
      <c r="G71" s="69">
        <v>616.18183380000005</v>
      </c>
    </row>
    <row r="72" spans="1:7" x14ac:dyDescent="0.3">
      <c r="A72" s="14">
        <v>45670</v>
      </c>
      <c r="B72" s="21" t="s">
        <v>31</v>
      </c>
      <c r="C72" s="19" t="s">
        <v>16</v>
      </c>
      <c r="D72" s="19" t="s">
        <v>4</v>
      </c>
      <c r="E72" s="52">
        <v>188429</v>
      </c>
      <c r="F72" s="64">
        <f t="shared" si="0"/>
        <v>305.80096598751754</v>
      </c>
      <c r="G72" s="69">
        <v>616.18183380000005</v>
      </c>
    </row>
    <row r="73" spans="1:7" x14ac:dyDescent="0.3">
      <c r="A73" s="14">
        <v>45670</v>
      </c>
      <c r="B73" s="21" t="s">
        <v>31</v>
      </c>
      <c r="C73" s="19" t="s">
        <v>16</v>
      </c>
      <c r="D73" s="19" t="s">
        <v>9</v>
      </c>
      <c r="E73" s="52">
        <v>310930</v>
      </c>
      <c r="F73" s="64">
        <f t="shared" si="0"/>
        <v>504.60754106055242</v>
      </c>
      <c r="G73" s="69">
        <v>616.18183380000005</v>
      </c>
    </row>
    <row r="74" spans="1:7" x14ac:dyDescent="0.3">
      <c r="A74" s="14">
        <v>45670</v>
      </c>
      <c r="B74" s="21" t="s">
        <v>71</v>
      </c>
      <c r="C74" s="19" t="s">
        <v>16</v>
      </c>
      <c r="D74" s="19" t="s">
        <v>9</v>
      </c>
      <c r="E74" s="52">
        <v>3684</v>
      </c>
      <c r="F74" s="64">
        <f t="shared" si="0"/>
        <v>5.9787546433829961</v>
      </c>
      <c r="G74" s="69">
        <v>616.18183380000005</v>
      </c>
    </row>
    <row r="75" spans="1:7" x14ac:dyDescent="0.3">
      <c r="A75" s="14">
        <v>45670</v>
      </c>
      <c r="B75" s="21" t="s">
        <v>71</v>
      </c>
      <c r="C75" s="19" t="s">
        <v>16</v>
      </c>
      <c r="D75" s="19" t="s">
        <v>9</v>
      </c>
      <c r="E75" s="52">
        <v>3684</v>
      </c>
      <c r="F75" s="64">
        <f t="shared" si="0"/>
        <v>5.9787546433829961</v>
      </c>
      <c r="G75" s="69">
        <v>616.18183380000005</v>
      </c>
    </row>
    <row r="76" spans="1:7" x14ac:dyDescent="0.3">
      <c r="A76" s="14">
        <v>45670</v>
      </c>
      <c r="B76" s="21" t="s">
        <v>71</v>
      </c>
      <c r="C76" s="19" t="s">
        <v>16</v>
      </c>
      <c r="D76" s="19" t="s">
        <v>4</v>
      </c>
      <c r="E76" s="52">
        <v>8197</v>
      </c>
      <c r="F76" s="64">
        <f t="shared" si="0"/>
        <v>13.302891371284044</v>
      </c>
      <c r="G76" s="69">
        <v>616.18183380000005</v>
      </c>
    </row>
    <row r="77" spans="1:7" x14ac:dyDescent="0.3">
      <c r="A77" s="14">
        <v>45670</v>
      </c>
      <c r="B77" s="21" t="s">
        <v>71</v>
      </c>
      <c r="C77" s="19" t="s">
        <v>16</v>
      </c>
      <c r="D77" s="19" t="s">
        <v>3</v>
      </c>
      <c r="E77" s="52">
        <v>12106</v>
      </c>
      <c r="F77" s="64">
        <f t="shared" si="0"/>
        <v>19.646797967642385</v>
      </c>
      <c r="G77" s="69">
        <v>616.18183380000005</v>
      </c>
    </row>
    <row r="78" spans="1:7" x14ac:dyDescent="0.3">
      <c r="A78" s="14">
        <v>45670</v>
      </c>
      <c r="B78" s="30" t="s">
        <v>73</v>
      </c>
      <c r="C78" s="13" t="s">
        <v>11</v>
      </c>
      <c r="D78" s="13" t="s">
        <v>9</v>
      </c>
      <c r="E78" s="52">
        <v>2550000</v>
      </c>
      <c r="F78" s="64">
        <f t="shared" si="0"/>
        <v>4060.2034548844408</v>
      </c>
      <c r="G78" s="69">
        <v>628.04734499999995</v>
      </c>
    </row>
    <row r="79" spans="1:7" x14ac:dyDescent="0.3">
      <c r="A79" s="14">
        <v>45671</v>
      </c>
      <c r="B79" s="15" t="s">
        <v>49</v>
      </c>
      <c r="C79" s="13" t="s">
        <v>22</v>
      </c>
      <c r="D79" s="13" t="s">
        <v>9</v>
      </c>
      <c r="E79" s="52">
        <v>100</v>
      </c>
      <c r="F79" s="64">
        <f t="shared" si="0"/>
        <v>0.16228975687793148</v>
      </c>
      <c r="G79" s="69">
        <v>616.18183380000005</v>
      </c>
    </row>
    <row r="80" spans="1:7" x14ac:dyDescent="0.3">
      <c r="A80" s="14">
        <v>45671</v>
      </c>
      <c r="B80" s="15" t="s">
        <v>74</v>
      </c>
      <c r="C80" s="19" t="s">
        <v>50</v>
      </c>
      <c r="D80" s="19" t="s">
        <v>9</v>
      </c>
      <c r="E80" s="52">
        <v>2676000</v>
      </c>
      <c r="F80" s="64">
        <f t="shared" si="0"/>
        <v>4260.8252726552009</v>
      </c>
      <c r="G80" s="69">
        <v>628.04734499999995</v>
      </c>
    </row>
    <row r="81" spans="1:7" x14ac:dyDescent="0.3">
      <c r="A81" s="25">
        <v>45671</v>
      </c>
      <c r="B81" s="12" t="s">
        <v>34</v>
      </c>
      <c r="C81" s="13" t="s">
        <v>7</v>
      </c>
      <c r="D81" s="13" t="s">
        <v>4</v>
      </c>
      <c r="E81" s="51">
        <v>40000</v>
      </c>
      <c r="F81" s="64">
        <f t="shared" si="0"/>
        <v>64.915902751172595</v>
      </c>
      <c r="G81" s="69">
        <v>616.18183380000005</v>
      </c>
    </row>
    <row r="82" spans="1:7" x14ac:dyDescent="0.3">
      <c r="A82" s="25">
        <v>45671</v>
      </c>
      <c r="B82" s="12" t="s">
        <v>29</v>
      </c>
      <c r="C82" s="13" t="s">
        <v>10</v>
      </c>
      <c r="D82" s="13" t="s">
        <v>9</v>
      </c>
      <c r="E82" s="51">
        <v>2054</v>
      </c>
      <c r="F82" s="64">
        <f t="shared" si="0"/>
        <v>3.333431606272713</v>
      </c>
      <c r="G82" s="69">
        <v>616.18183380000005</v>
      </c>
    </row>
    <row r="83" spans="1:7" x14ac:dyDescent="0.3">
      <c r="A83" s="25">
        <v>45671</v>
      </c>
      <c r="B83" s="29" t="s">
        <v>38</v>
      </c>
      <c r="C83" s="13" t="s">
        <v>7</v>
      </c>
      <c r="D83" s="13" t="s">
        <v>4</v>
      </c>
      <c r="E83" s="51">
        <v>45000</v>
      </c>
      <c r="F83" s="64">
        <f t="shared" si="0"/>
        <v>73.030390595069179</v>
      </c>
      <c r="G83" s="69">
        <v>616.18183380000005</v>
      </c>
    </row>
    <row r="84" spans="1:7" x14ac:dyDescent="0.3">
      <c r="A84" s="25">
        <v>45672</v>
      </c>
      <c r="B84" s="29" t="s">
        <v>51</v>
      </c>
      <c r="C84" s="13" t="s">
        <v>24</v>
      </c>
      <c r="D84" s="13" t="s">
        <v>4</v>
      </c>
      <c r="E84" s="51">
        <v>2000</v>
      </c>
      <c r="F84" s="64">
        <f t="shared" si="0"/>
        <v>3.24579513755863</v>
      </c>
      <c r="G84" s="69">
        <v>616.18183380000005</v>
      </c>
    </row>
    <row r="85" spans="1:7" x14ac:dyDescent="0.3">
      <c r="A85" s="25" t="s">
        <v>52</v>
      </c>
      <c r="B85" s="12" t="s">
        <v>53</v>
      </c>
      <c r="C85" s="13" t="s">
        <v>10</v>
      </c>
      <c r="D85" s="13" t="s">
        <v>9</v>
      </c>
      <c r="E85" s="57">
        <v>80</v>
      </c>
      <c r="F85" s="64">
        <f t="shared" ref="F85:F148" si="1">E85/G85</f>
        <v>0.12983180550234519</v>
      </c>
      <c r="G85" s="69">
        <v>616.18183380000005</v>
      </c>
    </row>
    <row r="86" spans="1:7" x14ac:dyDescent="0.3">
      <c r="A86" s="25">
        <v>45674</v>
      </c>
      <c r="B86" s="29" t="s">
        <v>38</v>
      </c>
      <c r="C86" s="13" t="s">
        <v>7</v>
      </c>
      <c r="D86" s="13" t="s">
        <v>4</v>
      </c>
      <c r="E86" s="51">
        <v>60000</v>
      </c>
      <c r="F86" s="64">
        <f t="shared" si="1"/>
        <v>97.3738541267589</v>
      </c>
      <c r="G86" s="69">
        <v>616.18183380000005</v>
      </c>
    </row>
    <row r="87" spans="1:7" x14ac:dyDescent="0.3">
      <c r="A87" s="25">
        <v>45674</v>
      </c>
      <c r="B87" s="12" t="s">
        <v>34</v>
      </c>
      <c r="C87" s="13" t="s">
        <v>7</v>
      </c>
      <c r="D87" s="13" t="s">
        <v>4</v>
      </c>
      <c r="E87" s="51">
        <v>20000</v>
      </c>
      <c r="F87" s="64">
        <f t="shared" si="1"/>
        <v>32.457951375586298</v>
      </c>
      <c r="G87" s="69">
        <v>616.18183380000005</v>
      </c>
    </row>
    <row r="88" spans="1:7" x14ac:dyDescent="0.3">
      <c r="A88" s="25">
        <v>45674</v>
      </c>
      <c r="B88" s="12" t="s">
        <v>34</v>
      </c>
      <c r="C88" s="13" t="s">
        <v>7</v>
      </c>
      <c r="D88" s="13" t="s">
        <v>4</v>
      </c>
      <c r="E88" s="51">
        <v>10000</v>
      </c>
      <c r="F88" s="64">
        <f t="shared" si="1"/>
        <v>16.228975687793149</v>
      </c>
      <c r="G88" s="69">
        <v>616.18183380000005</v>
      </c>
    </row>
    <row r="89" spans="1:7" x14ac:dyDescent="0.3">
      <c r="A89" s="25">
        <v>45674</v>
      </c>
      <c r="B89" s="24" t="s">
        <v>54</v>
      </c>
      <c r="C89" s="13" t="s">
        <v>24</v>
      </c>
      <c r="D89" s="13" t="s">
        <v>4</v>
      </c>
      <c r="E89" s="51">
        <v>3000</v>
      </c>
      <c r="F89" s="64">
        <f t="shared" si="1"/>
        <v>4.8686927063379448</v>
      </c>
      <c r="G89" s="69">
        <v>616.18183380000005</v>
      </c>
    </row>
    <row r="90" spans="1:7" x14ac:dyDescent="0.3">
      <c r="A90" s="25">
        <v>45674</v>
      </c>
      <c r="B90" s="29" t="s">
        <v>38</v>
      </c>
      <c r="C90" s="13" t="s">
        <v>7</v>
      </c>
      <c r="D90" s="13" t="s">
        <v>4</v>
      </c>
      <c r="E90" s="51">
        <v>60000</v>
      </c>
      <c r="F90" s="64">
        <f t="shared" si="1"/>
        <v>97.3738541267589</v>
      </c>
      <c r="G90" s="69">
        <v>616.18183380000005</v>
      </c>
    </row>
    <row r="91" spans="1:7" x14ac:dyDescent="0.3">
      <c r="A91" s="25">
        <v>45675</v>
      </c>
      <c r="B91" s="12" t="s">
        <v>34</v>
      </c>
      <c r="C91" s="13" t="s">
        <v>7</v>
      </c>
      <c r="D91" s="13" t="s">
        <v>4</v>
      </c>
      <c r="E91" s="51">
        <v>25000</v>
      </c>
      <c r="F91" s="64">
        <f t="shared" si="1"/>
        <v>40.572439219482874</v>
      </c>
      <c r="G91" s="69">
        <v>616.18183380000005</v>
      </c>
    </row>
    <row r="92" spans="1:7" x14ac:dyDescent="0.3">
      <c r="A92" s="25">
        <v>45675</v>
      </c>
      <c r="B92" s="12" t="s">
        <v>34</v>
      </c>
      <c r="C92" s="13" t="s">
        <v>7</v>
      </c>
      <c r="D92" s="13" t="s">
        <v>4</v>
      </c>
      <c r="E92" s="51">
        <v>25000</v>
      </c>
      <c r="F92" s="64">
        <f t="shared" si="1"/>
        <v>40.572439219482874</v>
      </c>
      <c r="G92" s="69">
        <v>616.18183380000005</v>
      </c>
    </row>
    <row r="93" spans="1:7" x14ac:dyDescent="0.3">
      <c r="A93" s="25">
        <v>45677</v>
      </c>
      <c r="B93" s="12" t="s">
        <v>55</v>
      </c>
      <c r="C93" s="13" t="s">
        <v>24</v>
      </c>
      <c r="D93" s="13" t="s">
        <v>4</v>
      </c>
      <c r="E93" s="51">
        <v>20000</v>
      </c>
      <c r="F93" s="64">
        <f t="shared" si="1"/>
        <v>32.457951375586298</v>
      </c>
      <c r="G93" s="69">
        <v>616.18183380000005</v>
      </c>
    </row>
    <row r="94" spans="1:7" x14ac:dyDescent="0.3">
      <c r="A94" s="25">
        <v>45677</v>
      </c>
      <c r="B94" s="24" t="s">
        <v>28</v>
      </c>
      <c r="C94" s="13" t="s">
        <v>8</v>
      </c>
      <c r="D94" s="13" t="s">
        <v>9</v>
      </c>
      <c r="E94" s="51">
        <v>4000</v>
      </c>
      <c r="F94" s="64">
        <f t="shared" si="1"/>
        <v>6.4915902751172601</v>
      </c>
      <c r="G94" s="69">
        <v>616.18183380000005</v>
      </c>
    </row>
    <row r="95" spans="1:7" x14ac:dyDescent="0.3">
      <c r="A95" s="25">
        <v>45677</v>
      </c>
      <c r="B95" s="24" t="s">
        <v>28</v>
      </c>
      <c r="C95" s="13" t="s">
        <v>8</v>
      </c>
      <c r="D95" s="13" t="s">
        <v>3</v>
      </c>
      <c r="E95" s="51">
        <v>4000</v>
      </c>
      <c r="F95" s="64">
        <f t="shared" si="1"/>
        <v>6.4915902751172601</v>
      </c>
      <c r="G95" s="69">
        <v>616.18183380000005</v>
      </c>
    </row>
    <row r="96" spans="1:7" x14ac:dyDescent="0.3">
      <c r="A96" s="25">
        <v>45677</v>
      </c>
      <c r="B96" s="24" t="s">
        <v>28</v>
      </c>
      <c r="C96" s="13" t="s">
        <v>8</v>
      </c>
      <c r="D96" s="13" t="s">
        <v>3</v>
      </c>
      <c r="E96" s="51">
        <v>4000</v>
      </c>
      <c r="F96" s="64">
        <f t="shared" si="1"/>
        <v>6.4915902751172601</v>
      </c>
      <c r="G96" s="69">
        <v>616.18183380000005</v>
      </c>
    </row>
    <row r="97" spans="1:7" x14ac:dyDescent="0.3">
      <c r="A97" s="25">
        <v>45677</v>
      </c>
      <c r="B97" s="24" t="s">
        <v>28</v>
      </c>
      <c r="C97" s="13" t="s">
        <v>8</v>
      </c>
      <c r="D97" s="13" t="s">
        <v>4</v>
      </c>
      <c r="E97" s="51">
        <v>4000</v>
      </c>
      <c r="F97" s="64">
        <f t="shared" si="1"/>
        <v>6.4915902751172601</v>
      </c>
      <c r="G97" s="69">
        <v>616.18183380000005</v>
      </c>
    </row>
    <row r="98" spans="1:7" x14ac:dyDescent="0.3">
      <c r="A98" s="25">
        <v>45677</v>
      </c>
      <c r="B98" s="24" t="s">
        <v>28</v>
      </c>
      <c r="C98" s="13" t="s">
        <v>8</v>
      </c>
      <c r="D98" s="13" t="s">
        <v>4</v>
      </c>
      <c r="E98" s="51">
        <v>4000</v>
      </c>
      <c r="F98" s="64">
        <f t="shared" si="1"/>
        <v>6.4915902751172601</v>
      </c>
      <c r="G98" s="69">
        <v>616.18183380000005</v>
      </c>
    </row>
    <row r="99" spans="1:7" x14ac:dyDescent="0.3">
      <c r="A99" s="25">
        <v>45677</v>
      </c>
      <c r="B99" s="24" t="s">
        <v>28</v>
      </c>
      <c r="C99" s="13" t="s">
        <v>8</v>
      </c>
      <c r="D99" s="13" t="s">
        <v>4</v>
      </c>
      <c r="E99" s="51">
        <v>4000</v>
      </c>
      <c r="F99" s="64">
        <f t="shared" si="1"/>
        <v>6.4915902751172601</v>
      </c>
      <c r="G99" s="69">
        <v>616.18183380000005</v>
      </c>
    </row>
    <row r="100" spans="1:7" x14ac:dyDescent="0.3">
      <c r="A100" s="25">
        <v>45677</v>
      </c>
      <c r="B100" s="24" t="s">
        <v>28</v>
      </c>
      <c r="C100" s="13" t="s">
        <v>8</v>
      </c>
      <c r="D100" s="13" t="s">
        <v>4</v>
      </c>
      <c r="E100" s="51">
        <v>4000</v>
      </c>
      <c r="F100" s="64">
        <f t="shared" si="1"/>
        <v>6.4915902751172601</v>
      </c>
      <c r="G100" s="69">
        <v>616.18183380000005</v>
      </c>
    </row>
    <row r="101" spans="1:7" x14ac:dyDescent="0.3">
      <c r="A101" s="25">
        <v>45677</v>
      </c>
      <c r="B101" s="24" t="s">
        <v>28</v>
      </c>
      <c r="C101" s="13" t="s">
        <v>8</v>
      </c>
      <c r="D101" s="13" t="s">
        <v>4</v>
      </c>
      <c r="E101" s="51">
        <v>4000</v>
      </c>
      <c r="F101" s="64">
        <f t="shared" si="1"/>
        <v>6.4915902751172601</v>
      </c>
      <c r="G101" s="69">
        <v>616.18183380000005</v>
      </c>
    </row>
    <row r="102" spans="1:7" x14ac:dyDescent="0.3">
      <c r="A102" s="25">
        <v>45677</v>
      </c>
      <c r="B102" s="24" t="s">
        <v>28</v>
      </c>
      <c r="C102" s="13" t="s">
        <v>8</v>
      </c>
      <c r="D102" s="13" t="s">
        <v>4</v>
      </c>
      <c r="E102" s="51">
        <v>4000</v>
      </c>
      <c r="F102" s="64">
        <f t="shared" si="1"/>
        <v>6.4915902751172601</v>
      </c>
      <c r="G102" s="69">
        <v>616.18183380000005</v>
      </c>
    </row>
    <row r="103" spans="1:7" x14ac:dyDescent="0.3">
      <c r="A103" s="25">
        <v>45677</v>
      </c>
      <c r="B103" s="31" t="s">
        <v>56</v>
      </c>
      <c r="C103" s="13" t="s">
        <v>8</v>
      </c>
      <c r="D103" s="13" t="s">
        <v>2</v>
      </c>
      <c r="E103" s="51">
        <v>10000</v>
      </c>
      <c r="F103" s="64">
        <f t="shared" si="1"/>
        <v>16.228975687793149</v>
      </c>
      <c r="G103" s="69">
        <v>616.18183380000005</v>
      </c>
    </row>
    <row r="104" spans="1:7" x14ac:dyDescent="0.3">
      <c r="A104" s="14">
        <v>45677</v>
      </c>
      <c r="B104" s="15" t="s">
        <v>49</v>
      </c>
      <c r="C104" s="13" t="s">
        <v>22</v>
      </c>
      <c r="D104" s="13" t="s">
        <v>9</v>
      </c>
      <c r="E104" s="52">
        <v>100</v>
      </c>
      <c r="F104" s="64">
        <f t="shared" si="1"/>
        <v>0.15922366489742903</v>
      </c>
      <c r="G104" s="69">
        <v>628.04734499999995</v>
      </c>
    </row>
    <row r="105" spans="1:7" x14ac:dyDescent="0.3">
      <c r="A105" s="14">
        <v>45678</v>
      </c>
      <c r="B105" s="15" t="s">
        <v>57</v>
      </c>
      <c r="C105" s="13" t="s">
        <v>16</v>
      </c>
      <c r="D105" s="13" t="s">
        <v>2</v>
      </c>
      <c r="E105" s="52">
        <v>1491156</v>
      </c>
      <c r="F105" s="64">
        <f t="shared" si="1"/>
        <v>2419.993447070688</v>
      </c>
      <c r="G105" s="69">
        <v>616.18183380000005</v>
      </c>
    </row>
    <row r="106" spans="1:7" x14ac:dyDescent="0.3">
      <c r="A106" s="25">
        <v>45678</v>
      </c>
      <c r="B106" s="31" t="s">
        <v>58</v>
      </c>
      <c r="C106" s="13" t="s">
        <v>10</v>
      </c>
      <c r="D106" s="13" t="s">
        <v>9</v>
      </c>
      <c r="E106" s="51">
        <v>5190</v>
      </c>
      <c r="F106" s="64">
        <f t="shared" si="1"/>
        <v>8.4228383819646453</v>
      </c>
      <c r="G106" s="69">
        <v>616.18183380000005</v>
      </c>
    </row>
    <row r="107" spans="1:7" x14ac:dyDescent="0.3">
      <c r="A107" s="25">
        <v>45678</v>
      </c>
      <c r="B107" s="29" t="s">
        <v>38</v>
      </c>
      <c r="C107" s="13" t="s">
        <v>7</v>
      </c>
      <c r="D107" s="13" t="s">
        <v>4</v>
      </c>
      <c r="E107" s="51">
        <v>60000</v>
      </c>
      <c r="F107" s="64">
        <f t="shared" si="1"/>
        <v>97.3738541267589</v>
      </c>
      <c r="G107" s="69">
        <v>616.18183380000005</v>
      </c>
    </row>
    <row r="108" spans="1:7" x14ac:dyDescent="0.3">
      <c r="A108" s="11">
        <v>45679</v>
      </c>
      <c r="B108" s="24" t="s">
        <v>75</v>
      </c>
      <c r="C108" s="13" t="s">
        <v>16</v>
      </c>
      <c r="D108" s="13" t="s">
        <v>4</v>
      </c>
      <c r="E108" s="55">
        <v>79800</v>
      </c>
      <c r="F108" s="64">
        <f t="shared" si="1"/>
        <v>129.50722598858934</v>
      </c>
      <c r="G108" s="69">
        <v>616.18183380000005</v>
      </c>
    </row>
    <row r="109" spans="1:7" x14ac:dyDescent="0.3">
      <c r="A109" s="11">
        <v>45679</v>
      </c>
      <c r="B109" s="31" t="s">
        <v>29</v>
      </c>
      <c r="C109" s="13" t="s">
        <v>10</v>
      </c>
      <c r="D109" s="13" t="s">
        <v>9</v>
      </c>
      <c r="E109" s="55">
        <v>800</v>
      </c>
      <c r="F109" s="64">
        <f t="shared" si="1"/>
        <v>1.2983180550234519</v>
      </c>
      <c r="G109" s="69">
        <v>616.18183380000005</v>
      </c>
    </row>
    <row r="110" spans="1:7" x14ac:dyDescent="0.3">
      <c r="A110" s="14">
        <v>45679</v>
      </c>
      <c r="B110" s="15" t="s">
        <v>36</v>
      </c>
      <c r="C110" s="13" t="s">
        <v>22</v>
      </c>
      <c r="D110" s="13" t="s">
        <v>9</v>
      </c>
      <c r="E110" s="52">
        <v>26169</v>
      </c>
      <c r="F110" s="64">
        <f t="shared" si="1"/>
        <v>42.469606477385895</v>
      </c>
      <c r="G110" s="69">
        <v>616.18183380000005</v>
      </c>
    </row>
    <row r="111" spans="1:7" x14ac:dyDescent="0.3">
      <c r="A111" s="14">
        <v>45680</v>
      </c>
      <c r="B111" s="15" t="s">
        <v>36</v>
      </c>
      <c r="C111" s="13" t="s">
        <v>22</v>
      </c>
      <c r="D111" s="13" t="s">
        <v>9</v>
      </c>
      <c r="E111" s="52">
        <v>17550</v>
      </c>
      <c r="F111" s="64">
        <f t="shared" si="1"/>
        <v>27.943753189498796</v>
      </c>
      <c r="G111" s="69">
        <v>628.04734499999995</v>
      </c>
    </row>
    <row r="112" spans="1:7" x14ac:dyDescent="0.3">
      <c r="A112" s="14">
        <v>45680</v>
      </c>
      <c r="B112" s="15" t="s">
        <v>59</v>
      </c>
      <c r="C112" s="13" t="s">
        <v>22</v>
      </c>
      <c r="D112" s="13" t="s">
        <v>9</v>
      </c>
      <c r="E112" s="52">
        <v>11700</v>
      </c>
      <c r="F112" s="64">
        <f t="shared" si="1"/>
        <v>18.987901554717986</v>
      </c>
      <c r="G112" s="69">
        <v>616.18183380000005</v>
      </c>
    </row>
    <row r="113" spans="1:7" x14ac:dyDescent="0.3">
      <c r="A113" s="25">
        <v>45680</v>
      </c>
      <c r="B113" s="32" t="s">
        <v>23</v>
      </c>
      <c r="C113" s="13" t="s">
        <v>8</v>
      </c>
      <c r="D113" s="13" t="s">
        <v>4</v>
      </c>
      <c r="E113" s="55">
        <v>10000</v>
      </c>
      <c r="F113" s="64">
        <f t="shared" si="1"/>
        <v>16.228975687793149</v>
      </c>
      <c r="G113" s="69">
        <v>616.18183380000005</v>
      </c>
    </row>
    <row r="114" spans="1:7" x14ac:dyDescent="0.3">
      <c r="A114" s="25">
        <v>45680</v>
      </c>
      <c r="B114" s="26" t="s">
        <v>29</v>
      </c>
      <c r="C114" s="13" t="s">
        <v>10</v>
      </c>
      <c r="D114" s="13" t="s">
        <v>9</v>
      </c>
      <c r="E114" s="55">
        <v>950</v>
      </c>
      <c r="F114" s="64">
        <f t="shared" si="1"/>
        <v>1.5417526903403491</v>
      </c>
      <c r="G114" s="69">
        <v>616.18183380000005</v>
      </c>
    </row>
    <row r="115" spans="1:7" x14ac:dyDescent="0.3">
      <c r="A115" s="25">
        <v>45681</v>
      </c>
      <c r="B115" s="29" t="s">
        <v>38</v>
      </c>
      <c r="C115" s="13" t="s">
        <v>7</v>
      </c>
      <c r="D115" s="13" t="s">
        <v>4</v>
      </c>
      <c r="E115" s="55">
        <v>45000</v>
      </c>
      <c r="F115" s="64">
        <f t="shared" si="1"/>
        <v>73.030390595069179</v>
      </c>
      <c r="G115" s="69">
        <v>616.18183380000005</v>
      </c>
    </row>
    <row r="116" spans="1:7" x14ac:dyDescent="0.3">
      <c r="A116" s="25">
        <v>45681</v>
      </c>
      <c r="B116" s="12" t="s">
        <v>34</v>
      </c>
      <c r="C116" s="13" t="s">
        <v>7</v>
      </c>
      <c r="D116" s="13" t="s">
        <v>4</v>
      </c>
      <c r="E116" s="55">
        <v>20000</v>
      </c>
      <c r="F116" s="64">
        <f t="shared" si="1"/>
        <v>32.457951375586298</v>
      </c>
      <c r="G116" s="69">
        <v>616.18183380000005</v>
      </c>
    </row>
    <row r="117" spans="1:7" x14ac:dyDescent="0.3">
      <c r="A117" s="25">
        <v>45681</v>
      </c>
      <c r="B117" s="26" t="s">
        <v>29</v>
      </c>
      <c r="C117" s="13" t="s">
        <v>10</v>
      </c>
      <c r="D117" s="13" t="s">
        <v>9</v>
      </c>
      <c r="E117" s="55">
        <v>310</v>
      </c>
      <c r="F117" s="64">
        <f t="shared" si="1"/>
        <v>0.50309824632158762</v>
      </c>
      <c r="G117" s="69">
        <v>616.18183380000005</v>
      </c>
    </row>
    <row r="118" spans="1:7" x14ac:dyDescent="0.3">
      <c r="A118" s="25">
        <v>45682</v>
      </c>
      <c r="B118" s="29" t="s">
        <v>38</v>
      </c>
      <c r="C118" s="13" t="s">
        <v>7</v>
      </c>
      <c r="D118" s="13" t="s">
        <v>4</v>
      </c>
      <c r="E118" s="55">
        <v>60000</v>
      </c>
      <c r="F118" s="64">
        <f t="shared" si="1"/>
        <v>97.3738541267589</v>
      </c>
      <c r="G118" s="69">
        <v>616.18183380000005</v>
      </c>
    </row>
    <row r="119" spans="1:7" x14ac:dyDescent="0.3">
      <c r="A119" s="25">
        <v>45682</v>
      </c>
      <c r="B119" s="12" t="s">
        <v>34</v>
      </c>
      <c r="C119" s="13" t="s">
        <v>7</v>
      </c>
      <c r="D119" s="13" t="s">
        <v>4</v>
      </c>
      <c r="E119" s="55">
        <v>25000</v>
      </c>
      <c r="F119" s="64">
        <f t="shared" si="1"/>
        <v>40.572439219482874</v>
      </c>
      <c r="G119" s="69">
        <v>616.18183380000005</v>
      </c>
    </row>
    <row r="120" spans="1:7" x14ac:dyDescent="0.3">
      <c r="A120" s="25">
        <v>45682</v>
      </c>
      <c r="B120" s="26" t="s">
        <v>76</v>
      </c>
      <c r="C120" s="13" t="s">
        <v>16</v>
      </c>
      <c r="D120" s="13" t="s">
        <v>4</v>
      </c>
      <c r="E120" s="55">
        <v>12000</v>
      </c>
      <c r="F120" s="64">
        <f t="shared" si="1"/>
        <v>19.474770825351779</v>
      </c>
      <c r="G120" s="69">
        <v>616.18183380000005</v>
      </c>
    </row>
    <row r="121" spans="1:7" x14ac:dyDescent="0.3">
      <c r="A121" s="25">
        <v>45682</v>
      </c>
      <c r="B121" s="12" t="s">
        <v>34</v>
      </c>
      <c r="C121" s="13" t="s">
        <v>7</v>
      </c>
      <c r="D121" s="13" t="s">
        <v>4</v>
      </c>
      <c r="E121" s="55">
        <v>25000</v>
      </c>
      <c r="F121" s="64">
        <f t="shared" si="1"/>
        <v>40.572439219482874</v>
      </c>
      <c r="G121" s="69">
        <v>616.18183380000005</v>
      </c>
    </row>
    <row r="122" spans="1:7" x14ac:dyDescent="0.3">
      <c r="A122" s="25">
        <v>45682</v>
      </c>
      <c r="B122" s="29" t="s">
        <v>38</v>
      </c>
      <c r="C122" s="13" t="s">
        <v>7</v>
      </c>
      <c r="D122" s="13" t="s">
        <v>4</v>
      </c>
      <c r="E122" s="55">
        <v>60000</v>
      </c>
      <c r="F122" s="64">
        <f t="shared" si="1"/>
        <v>97.3738541267589</v>
      </c>
      <c r="G122" s="69">
        <v>616.18183380000005</v>
      </c>
    </row>
    <row r="123" spans="1:7" x14ac:dyDescent="0.3">
      <c r="A123" s="25">
        <v>45682</v>
      </c>
      <c r="B123" s="12" t="s">
        <v>34</v>
      </c>
      <c r="C123" s="13" t="s">
        <v>7</v>
      </c>
      <c r="D123" s="13" t="s">
        <v>4</v>
      </c>
      <c r="E123" s="55">
        <v>25000</v>
      </c>
      <c r="F123" s="64">
        <f t="shared" si="1"/>
        <v>40.572439219482874</v>
      </c>
      <c r="G123" s="69">
        <v>616.18183380000005</v>
      </c>
    </row>
    <row r="124" spans="1:7" x14ac:dyDescent="0.3">
      <c r="A124" s="25">
        <v>45682</v>
      </c>
      <c r="B124" s="26" t="s">
        <v>77</v>
      </c>
      <c r="C124" s="13" t="s">
        <v>7</v>
      </c>
      <c r="D124" s="13" t="s">
        <v>4</v>
      </c>
      <c r="E124" s="55">
        <v>60000</v>
      </c>
      <c r="F124" s="64">
        <f t="shared" si="1"/>
        <v>97.3738541267589</v>
      </c>
      <c r="G124" s="69">
        <v>616.18183380000005</v>
      </c>
    </row>
    <row r="125" spans="1:7" x14ac:dyDescent="0.3">
      <c r="A125" s="25">
        <v>45682</v>
      </c>
      <c r="B125" s="12" t="s">
        <v>34</v>
      </c>
      <c r="C125" s="13" t="s">
        <v>7</v>
      </c>
      <c r="D125" s="13" t="s">
        <v>4</v>
      </c>
      <c r="E125" s="55">
        <v>25000</v>
      </c>
      <c r="F125" s="64">
        <f t="shared" si="1"/>
        <v>40.572439219482874</v>
      </c>
      <c r="G125" s="69">
        <v>616.18183380000005</v>
      </c>
    </row>
    <row r="126" spans="1:7" x14ac:dyDescent="0.3">
      <c r="A126" s="25">
        <v>45682</v>
      </c>
      <c r="B126" s="29" t="s">
        <v>38</v>
      </c>
      <c r="C126" s="13" t="s">
        <v>7</v>
      </c>
      <c r="D126" s="13" t="s">
        <v>4</v>
      </c>
      <c r="E126" s="55">
        <v>60000</v>
      </c>
      <c r="F126" s="64">
        <f t="shared" si="1"/>
        <v>97.3738541267589</v>
      </c>
      <c r="G126" s="69">
        <v>616.18183380000005</v>
      </c>
    </row>
    <row r="127" spans="1:7" x14ac:dyDescent="0.3">
      <c r="A127" s="25">
        <v>45682</v>
      </c>
      <c r="B127" s="12" t="s">
        <v>34</v>
      </c>
      <c r="C127" s="13" t="s">
        <v>7</v>
      </c>
      <c r="D127" s="13" t="s">
        <v>4</v>
      </c>
      <c r="E127" s="55">
        <v>25000</v>
      </c>
      <c r="F127" s="64">
        <f t="shared" si="1"/>
        <v>40.572439219482874</v>
      </c>
      <c r="G127" s="69">
        <v>616.18183380000005</v>
      </c>
    </row>
    <row r="128" spans="1:7" x14ac:dyDescent="0.3">
      <c r="A128" s="25">
        <v>45683</v>
      </c>
      <c r="B128" s="26" t="s">
        <v>78</v>
      </c>
      <c r="C128" s="13" t="s">
        <v>16</v>
      </c>
      <c r="D128" s="13" t="s">
        <v>4</v>
      </c>
      <c r="E128" s="55">
        <v>8250</v>
      </c>
      <c r="F128" s="64">
        <f t="shared" si="1"/>
        <v>13.388904942429349</v>
      </c>
      <c r="G128" s="69">
        <v>616.18183380000005</v>
      </c>
    </row>
    <row r="129" spans="1:7" x14ac:dyDescent="0.3">
      <c r="A129" s="25">
        <v>45684</v>
      </c>
      <c r="B129" s="26" t="s">
        <v>79</v>
      </c>
      <c r="C129" s="13" t="s">
        <v>16</v>
      </c>
      <c r="D129" s="13" t="s">
        <v>4</v>
      </c>
      <c r="E129" s="51">
        <v>13395</v>
      </c>
      <c r="F129" s="64">
        <f t="shared" si="1"/>
        <v>21.738712933798922</v>
      </c>
      <c r="G129" s="69">
        <v>616.18183380000005</v>
      </c>
    </row>
    <row r="130" spans="1:7" x14ac:dyDescent="0.3">
      <c r="A130" s="25">
        <v>45684</v>
      </c>
      <c r="B130" s="31" t="s">
        <v>80</v>
      </c>
      <c r="C130" s="13" t="s">
        <v>12</v>
      </c>
      <c r="D130" s="13" t="s">
        <v>9</v>
      </c>
      <c r="E130" s="51">
        <v>25000</v>
      </c>
      <c r="F130" s="64">
        <f t="shared" si="1"/>
        <v>40.572439219482874</v>
      </c>
      <c r="G130" s="69">
        <v>616.18183380000005</v>
      </c>
    </row>
    <row r="131" spans="1:7" x14ac:dyDescent="0.3">
      <c r="A131" s="25">
        <v>45684</v>
      </c>
      <c r="B131" s="24" t="s">
        <v>28</v>
      </c>
      <c r="C131" s="13" t="s">
        <v>8</v>
      </c>
      <c r="D131" s="13" t="s">
        <v>9</v>
      </c>
      <c r="E131" s="51">
        <v>4000</v>
      </c>
      <c r="F131" s="64">
        <f t="shared" si="1"/>
        <v>6.4915902751172601</v>
      </c>
      <c r="G131" s="69">
        <v>616.18183380000005</v>
      </c>
    </row>
    <row r="132" spans="1:7" x14ac:dyDescent="0.3">
      <c r="A132" s="25">
        <v>45684</v>
      </c>
      <c r="B132" s="24" t="s">
        <v>28</v>
      </c>
      <c r="C132" s="13" t="s">
        <v>8</v>
      </c>
      <c r="D132" s="13" t="s">
        <v>3</v>
      </c>
      <c r="E132" s="51">
        <v>4000</v>
      </c>
      <c r="F132" s="64">
        <f t="shared" si="1"/>
        <v>6.4915902751172601</v>
      </c>
      <c r="G132" s="69">
        <v>616.18183380000005</v>
      </c>
    </row>
    <row r="133" spans="1:7" x14ac:dyDescent="0.3">
      <c r="A133" s="25">
        <v>45684</v>
      </c>
      <c r="B133" s="24" t="s">
        <v>28</v>
      </c>
      <c r="C133" s="13" t="s">
        <v>8</v>
      </c>
      <c r="D133" s="13" t="s">
        <v>3</v>
      </c>
      <c r="E133" s="51">
        <v>4000</v>
      </c>
      <c r="F133" s="64">
        <f t="shared" si="1"/>
        <v>6.4915902751172601</v>
      </c>
      <c r="G133" s="69">
        <v>616.18183380000005</v>
      </c>
    </row>
    <row r="134" spans="1:7" x14ac:dyDescent="0.3">
      <c r="A134" s="25">
        <v>45684</v>
      </c>
      <c r="B134" s="24" t="s">
        <v>28</v>
      </c>
      <c r="C134" s="13" t="s">
        <v>8</v>
      </c>
      <c r="D134" s="13" t="s">
        <v>4</v>
      </c>
      <c r="E134" s="51">
        <v>4000</v>
      </c>
      <c r="F134" s="64">
        <f t="shared" si="1"/>
        <v>6.4915902751172601</v>
      </c>
      <c r="G134" s="69">
        <v>616.18183380000005</v>
      </c>
    </row>
    <row r="135" spans="1:7" x14ac:dyDescent="0.3">
      <c r="A135" s="25">
        <v>45684</v>
      </c>
      <c r="B135" s="24" t="s">
        <v>28</v>
      </c>
      <c r="C135" s="13" t="s">
        <v>8</v>
      </c>
      <c r="D135" s="13" t="s">
        <v>4</v>
      </c>
      <c r="E135" s="51">
        <v>4000</v>
      </c>
      <c r="F135" s="64">
        <f t="shared" si="1"/>
        <v>6.4915902751172601</v>
      </c>
      <c r="G135" s="69">
        <v>616.18183380000005</v>
      </c>
    </row>
    <row r="136" spans="1:7" x14ac:dyDescent="0.3">
      <c r="A136" s="25">
        <v>45684</v>
      </c>
      <c r="B136" s="24" t="s">
        <v>28</v>
      </c>
      <c r="C136" s="13" t="s">
        <v>8</v>
      </c>
      <c r="D136" s="13" t="s">
        <v>4</v>
      </c>
      <c r="E136" s="51">
        <v>4000</v>
      </c>
      <c r="F136" s="64">
        <f t="shared" si="1"/>
        <v>6.4915902751172601</v>
      </c>
      <c r="G136" s="69">
        <v>616.18183380000005</v>
      </c>
    </row>
    <row r="137" spans="1:7" x14ac:dyDescent="0.3">
      <c r="A137" s="25">
        <v>45684</v>
      </c>
      <c r="B137" s="24" t="s">
        <v>28</v>
      </c>
      <c r="C137" s="13" t="s">
        <v>8</v>
      </c>
      <c r="D137" s="13" t="s">
        <v>4</v>
      </c>
      <c r="E137" s="51">
        <v>4000</v>
      </c>
      <c r="F137" s="64">
        <f t="shared" si="1"/>
        <v>6.4915902751172601</v>
      </c>
      <c r="G137" s="69">
        <v>616.18183380000005</v>
      </c>
    </row>
    <row r="138" spans="1:7" x14ac:dyDescent="0.3">
      <c r="A138" s="25">
        <v>45684</v>
      </c>
      <c r="B138" s="24" t="s">
        <v>28</v>
      </c>
      <c r="C138" s="13" t="s">
        <v>8</v>
      </c>
      <c r="D138" s="13" t="s">
        <v>4</v>
      </c>
      <c r="E138" s="51">
        <v>4000</v>
      </c>
      <c r="F138" s="64">
        <f t="shared" si="1"/>
        <v>6.4915902751172601</v>
      </c>
      <c r="G138" s="69">
        <v>616.18183380000005</v>
      </c>
    </row>
    <row r="139" spans="1:7" x14ac:dyDescent="0.3">
      <c r="A139" s="25">
        <v>45684</v>
      </c>
      <c r="B139" s="24" t="s">
        <v>28</v>
      </c>
      <c r="C139" s="13" t="s">
        <v>8</v>
      </c>
      <c r="D139" s="13" t="s">
        <v>4</v>
      </c>
      <c r="E139" s="51">
        <v>4000</v>
      </c>
      <c r="F139" s="64">
        <f t="shared" si="1"/>
        <v>6.4915902751172601</v>
      </c>
      <c r="G139" s="69">
        <v>616.18183380000005</v>
      </c>
    </row>
    <row r="140" spans="1:7" x14ac:dyDescent="0.3">
      <c r="A140" s="25">
        <v>45685</v>
      </c>
      <c r="B140" s="31" t="s">
        <v>60</v>
      </c>
      <c r="C140" s="13" t="s">
        <v>11</v>
      </c>
      <c r="D140" s="13" t="s">
        <v>9</v>
      </c>
      <c r="E140" s="51">
        <v>50000</v>
      </c>
      <c r="F140" s="64">
        <f t="shared" si="1"/>
        <v>81.144878438965748</v>
      </c>
      <c r="G140" s="69">
        <v>616.18183380000005</v>
      </c>
    </row>
    <row r="141" spans="1:7" x14ac:dyDescent="0.3">
      <c r="A141" s="25">
        <v>45686</v>
      </c>
      <c r="B141" s="12" t="s">
        <v>34</v>
      </c>
      <c r="C141" s="13" t="s">
        <v>7</v>
      </c>
      <c r="D141" s="13" t="s">
        <v>4</v>
      </c>
      <c r="E141" s="51">
        <v>5000</v>
      </c>
      <c r="F141" s="64">
        <f t="shared" si="1"/>
        <v>8.1144878438965744</v>
      </c>
      <c r="G141" s="69">
        <v>616.18183380000005</v>
      </c>
    </row>
    <row r="142" spans="1:7" x14ac:dyDescent="0.3">
      <c r="A142" s="25">
        <v>45686</v>
      </c>
      <c r="B142" s="12" t="s">
        <v>34</v>
      </c>
      <c r="C142" s="13" t="s">
        <v>7</v>
      </c>
      <c r="D142" s="13" t="s">
        <v>4</v>
      </c>
      <c r="E142" s="51">
        <v>5000</v>
      </c>
      <c r="F142" s="64">
        <f t="shared" si="1"/>
        <v>8.1144878438965744</v>
      </c>
      <c r="G142" s="69">
        <v>616.18183380000005</v>
      </c>
    </row>
    <row r="143" spans="1:7" x14ac:dyDescent="0.3">
      <c r="A143" s="25">
        <v>45686</v>
      </c>
      <c r="B143" s="12" t="s">
        <v>34</v>
      </c>
      <c r="C143" s="13" t="s">
        <v>7</v>
      </c>
      <c r="D143" s="13" t="s">
        <v>4</v>
      </c>
      <c r="E143" s="51">
        <v>5000</v>
      </c>
      <c r="F143" s="64">
        <f t="shared" si="1"/>
        <v>8.1144878438965744</v>
      </c>
      <c r="G143" s="69">
        <v>616.18183380000005</v>
      </c>
    </row>
    <row r="144" spans="1:7" x14ac:dyDescent="0.3">
      <c r="A144" s="25">
        <v>45686</v>
      </c>
      <c r="B144" s="12" t="s">
        <v>34</v>
      </c>
      <c r="C144" s="13" t="s">
        <v>7</v>
      </c>
      <c r="D144" s="13" t="s">
        <v>4</v>
      </c>
      <c r="E144" s="51">
        <v>5000</v>
      </c>
      <c r="F144" s="64">
        <f t="shared" si="1"/>
        <v>8.1144878438965744</v>
      </c>
      <c r="G144" s="69">
        <v>616.18183380000005</v>
      </c>
    </row>
    <row r="145" spans="1:7" x14ac:dyDescent="0.3">
      <c r="A145" s="25">
        <v>45686</v>
      </c>
      <c r="B145" s="24" t="s">
        <v>81</v>
      </c>
      <c r="C145" s="13" t="s">
        <v>13</v>
      </c>
      <c r="D145" s="13" t="s">
        <v>9</v>
      </c>
      <c r="E145" s="51">
        <v>20000</v>
      </c>
      <c r="F145" s="64">
        <f t="shared" si="1"/>
        <v>32.457951375586298</v>
      </c>
      <c r="G145" s="69">
        <v>616.18183380000005</v>
      </c>
    </row>
    <row r="146" spans="1:7" x14ac:dyDescent="0.3">
      <c r="A146" s="25">
        <v>45686</v>
      </c>
      <c r="B146" s="12" t="s">
        <v>34</v>
      </c>
      <c r="C146" s="13" t="s">
        <v>7</v>
      </c>
      <c r="D146" s="13" t="s">
        <v>2</v>
      </c>
      <c r="E146" s="51">
        <v>5000</v>
      </c>
      <c r="F146" s="64">
        <f t="shared" si="1"/>
        <v>8.1144878438965744</v>
      </c>
      <c r="G146" s="69">
        <v>616.18183380000005</v>
      </c>
    </row>
    <row r="147" spans="1:7" x14ac:dyDescent="0.3">
      <c r="A147" s="25">
        <v>45686</v>
      </c>
      <c r="B147" s="24" t="s">
        <v>79</v>
      </c>
      <c r="C147" s="13" t="s">
        <v>16</v>
      </c>
      <c r="D147" s="13" t="s">
        <v>4</v>
      </c>
      <c r="E147" s="51">
        <v>11973</v>
      </c>
      <c r="F147" s="64">
        <f t="shared" si="1"/>
        <v>19.430952590994739</v>
      </c>
      <c r="G147" s="69">
        <v>616.18183380000005</v>
      </c>
    </row>
    <row r="148" spans="1:7" x14ac:dyDescent="0.3">
      <c r="A148" s="25">
        <v>45686</v>
      </c>
      <c r="B148" s="24" t="s">
        <v>82</v>
      </c>
      <c r="C148" s="13" t="s">
        <v>12</v>
      </c>
      <c r="D148" s="13" t="s">
        <v>9</v>
      </c>
      <c r="E148" s="51">
        <v>8765</v>
      </c>
      <c r="F148" s="64">
        <f t="shared" si="1"/>
        <v>14.224697190350696</v>
      </c>
      <c r="G148" s="69">
        <v>616.18183380000005</v>
      </c>
    </row>
    <row r="149" spans="1:7" x14ac:dyDescent="0.3">
      <c r="A149" s="14">
        <v>45686</v>
      </c>
      <c r="B149" s="18" t="s">
        <v>72</v>
      </c>
      <c r="C149" s="19" t="s">
        <v>22</v>
      </c>
      <c r="D149" s="19" t="s">
        <v>9</v>
      </c>
      <c r="E149" s="58">
        <v>3081.1745999999998</v>
      </c>
      <c r="F149" s="64">
        <f t="shared" ref="F149:F166" si="2">E149/G149</f>
        <v>5.0004307673245778</v>
      </c>
      <c r="G149" s="69">
        <v>616.18183380000005</v>
      </c>
    </row>
    <row r="150" spans="1:7" x14ac:dyDescent="0.3">
      <c r="A150" s="33">
        <v>45686</v>
      </c>
      <c r="B150" s="34" t="s">
        <v>83</v>
      </c>
      <c r="C150" s="19" t="s">
        <v>27</v>
      </c>
      <c r="D150" s="19" t="s">
        <v>2</v>
      </c>
      <c r="E150" s="59">
        <v>50237.503527000001</v>
      </c>
      <c r="F150" s="64">
        <f t="shared" si="2"/>
        <v>81.530322335510562</v>
      </c>
      <c r="G150" s="69">
        <v>616.18183380000005</v>
      </c>
    </row>
    <row r="151" spans="1:7" x14ac:dyDescent="0.3">
      <c r="A151" s="33">
        <v>45686</v>
      </c>
      <c r="B151" s="34" t="s">
        <v>36</v>
      </c>
      <c r="C151" s="19" t="s">
        <v>22</v>
      </c>
      <c r="D151" s="19" t="s">
        <v>9</v>
      </c>
      <c r="E151" s="59">
        <v>1755</v>
      </c>
      <c r="F151" s="64">
        <f t="shared" si="2"/>
        <v>2.8481852332076976</v>
      </c>
      <c r="G151" s="69">
        <v>616.18183380000005</v>
      </c>
    </row>
    <row r="152" spans="1:7" x14ac:dyDescent="0.3">
      <c r="A152" s="33">
        <v>45686</v>
      </c>
      <c r="B152" s="35" t="s">
        <v>84</v>
      </c>
      <c r="C152" s="19" t="s">
        <v>22</v>
      </c>
      <c r="D152" s="19" t="s">
        <v>9</v>
      </c>
      <c r="E152" s="60">
        <v>4806.4964730000002</v>
      </c>
      <c r="F152" s="64">
        <f t="shared" si="2"/>
        <v>7.6530798374762661</v>
      </c>
      <c r="G152" s="69">
        <v>628.04734499999995</v>
      </c>
    </row>
    <row r="153" spans="1:7" x14ac:dyDescent="0.3">
      <c r="A153" s="25">
        <v>45688</v>
      </c>
      <c r="B153" s="24" t="s">
        <v>39</v>
      </c>
      <c r="C153" s="13" t="s">
        <v>13</v>
      </c>
      <c r="D153" s="13" t="s">
        <v>2</v>
      </c>
      <c r="E153" s="51">
        <v>25000</v>
      </c>
      <c r="F153" s="64">
        <f t="shared" si="2"/>
        <v>40.572439219482874</v>
      </c>
      <c r="G153" s="69">
        <v>616.18183380000005</v>
      </c>
    </row>
    <row r="154" spans="1:7" x14ac:dyDescent="0.3">
      <c r="A154" s="25">
        <v>45688</v>
      </c>
      <c r="B154" s="24" t="s">
        <v>39</v>
      </c>
      <c r="C154" s="13" t="s">
        <v>13</v>
      </c>
      <c r="D154" s="13" t="s">
        <v>9</v>
      </c>
      <c r="E154" s="51">
        <v>51500</v>
      </c>
      <c r="F154" s="64">
        <f t="shared" si="2"/>
        <v>83.579224792134724</v>
      </c>
      <c r="G154" s="69">
        <v>616.18183380000005</v>
      </c>
    </row>
    <row r="155" spans="1:7" x14ac:dyDescent="0.3">
      <c r="A155" s="25">
        <v>45688</v>
      </c>
      <c r="B155" s="24" t="s">
        <v>39</v>
      </c>
      <c r="C155" s="13" t="s">
        <v>13</v>
      </c>
      <c r="D155" s="13" t="s">
        <v>3</v>
      </c>
      <c r="E155" s="51">
        <v>7200</v>
      </c>
      <c r="F155" s="64">
        <f t="shared" si="2"/>
        <v>11.684862495211068</v>
      </c>
      <c r="G155" s="69">
        <v>616.18183380000005</v>
      </c>
    </row>
    <row r="156" spans="1:7" x14ac:dyDescent="0.3">
      <c r="A156" s="25">
        <v>45688</v>
      </c>
      <c r="B156" s="24" t="s">
        <v>39</v>
      </c>
      <c r="C156" s="13" t="s">
        <v>13</v>
      </c>
      <c r="D156" s="13" t="s">
        <v>3</v>
      </c>
      <c r="E156" s="51">
        <v>25200</v>
      </c>
      <c r="F156" s="64">
        <f t="shared" si="2"/>
        <v>40.897018733238738</v>
      </c>
      <c r="G156" s="69">
        <v>616.18183380000005</v>
      </c>
    </row>
    <row r="157" spans="1:7" x14ac:dyDescent="0.3">
      <c r="A157" s="25">
        <v>45688</v>
      </c>
      <c r="B157" s="24" t="s">
        <v>39</v>
      </c>
      <c r="C157" s="13" t="s">
        <v>13</v>
      </c>
      <c r="D157" s="13" t="s">
        <v>4</v>
      </c>
      <c r="E157" s="51">
        <v>460350</v>
      </c>
      <c r="F157" s="64">
        <f t="shared" si="2"/>
        <v>747.10089578755765</v>
      </c>
      <c r="G157" s="69">
        <v>616.18183380000005</v>
      </c>
    </row>
    <row r="158" spans="1:7" x14ac:dyDescent="0.3">
      <c r="A158" s="25">
        <v>45688</v>
      </c>
      <c r="B158" s="24" t="s">
        <v>39</v>
      </c>
      <c r="C158" s="13" t="s">
        <v>13</v>
      </c>
      <c r="D158" s="13" t="s">
        <v>4</v>
      </c>
      <c r="E158" s="51">
        <v>255900</v>
      </c>
      <c r="F158" s="64">
        <f t="shared" si="2"/>
        <v>415.29948785062669</v>
      </c>
      <c r="G158" s="69">
        <v>616.18183380000005</v>
      </c>
    </row>
    <row r="159" spans="1:7" x14ac:dyDescent="0.3">
      <c r="A159" s="25">
        <v>45688</v>
      </c>
      <c r="B159" s="24" t="s">
        <v>39</v>
      </c>
      <c r="C159" s="13" t="s">
        <v>13</v>
      </c>
      <c r="D159" s="13" t="s">
        <v>4</v>
      </c>
      <c r="E159" s="51">
        <v>219600</v>
      </c>
      <c r="F159" s="64">
        <f t="shared" si="2"/>
        <v>356.38830610393757</v>
      </c>
      <c r="G159" s="69">
        <v>616.18183380000005</v>
      </c>
    </row>
    <row r="160" spans="1:7" x14ac:dyDescent="0.3">
      <c r="A160" s="25">
        <v>45688</v>
      </c>
      <c r="B160" s="24" t="s">
        <v>39</v>
      </c>
      <c r="C160" s="13" t="s">
        <v>13</v>
      </c>
      <c r="D160" s="13" t="s">
        <v>4</v>
      </c>
      <c r="E160" s="51">
        <v>20000</v>
      </c>
      <c r="F160" s="64">
        <f t="shared" si="2"/>
        <v>32.457951375586298</v>
      </c>
      <c r="G160" s="69">
        <v>616.18183380000005</v>
      </c>
    </row>
    <row r="161" spans="1:7" x14ac:dyDescent="0.3">
      <c r="A161" s="25">
        <v>45688</v>
      </c>
      <c r="B161" s="24" t="s">
        <v>39</v>
      </c>
      <c r="C161" s="13" t="s">
        <v>13</v>
      </c>
      <c r="D161" s="13" t="s">
        <v>4</v>
      </c>
      <c r="E161" s="51">
        <v>231300</v>
      </c>
      <c r="F161" s="64">
        <f t="shared" si="2"/>
        <v>375.37620765865557</v>
      </c>
      <c r="G161" s="69">
        <v>616.18183380000005</v>
      </c>
    </row>
    <row r="162" spans="1:7" x14ac:dyDescent="0.3">
      <c r="A162" s="25">
        <v>45688</v>
      </c>
      <c r="B162" s="24" t="s">
        <v>39</v>
      </c>
      <c r="C162" s="13" t="s">
        <v>13</v>
      </c>
      <c r="D162" s="13" t="s">
        <v>4</v>
      </c>
      <c r="E162" s="51">
        <v>106700</v>
      </c>
      <c r="F162" s="64">
        <f t="shared" si="2"/>
        <v>173.16317058875291</v>
      </c>
      <c r="G162" s="69">
        <v>616.18183380000005</v>
      </c>
    </row>
    <row r="163" spans="1:7" x14ac:dyDescent="0.3">
      <c r="A163" s="25">
        <v>45688</v>
      </c>
      <c r="B163" s="24" t="s">
        <v>39</v>
      </c>
      <c r="C163" s="13" t="s">
        <v>13</v>
      </c>
      <c r="D163" s="13" t="s">
        <v>4</v>
      </c>
      <c r="E163" s="51">
        <v>233900</v>
      </c>
      <c r="F163" s="64">
        <f t="shared" si="2"/>
        <v>379.5957413374818</v>
      </c>
      <c r="G163" s="69">
        <v>616.18183380000005</v>
      </c>
    </row>
    <row r="164" spans="1:7" x14ac:dyDescent="0.3">
      <c r="A164" s="25">
        <v>45688</v>
      </c>
      <c r="B164" s="24" t="s">
        <v>39</v>
      </c>
      <c r="C164" s="13" t="s">
        <v>13</v>
      </c>
      <c r="D164" s="13" t="s">
        <v>9</v>
      </c>
      <c r="E164" s="51">
        <v>29000</v>
      </c>
      <c r="F164" s="64">
        <f t="shared" si="2"/>
        <v>47.064029494600135</v>
      </c>
      <c r="G164" s="69">
        <v>616.18183380000005</v>
      </c>
    </row>
    <row r="165" spans="1:7" x14ac:dyDescent="0.3">
      <c r="A165" s="25">
        <v>45688</v>
      </c>
      <c r="B165" s="24" t="s">
        <v>39</v>
      </c>
      <c r="C165" s="13" t="s">
        <v>13</v>
      </c>
      <c r="D165" s="13" t="s">
        <v>9</v>
      </c>
      <c r="E165" s="51">
        <v>40000</v>
      </c>
      <c r="F165" s="64">
        <f t="shared" si="2"/>
        <v>64.915902751172595</v>
      </c>
      <c r="G165" s="69">
        <v>616.18183380000005</v>
      </c>
    </row>
    <row r="166" spans="1:7" ht="15" thickBot="1" x14ac:dyDescent="0.35">
      <c r="A166" s="36">
        <v>45688</v>
      </c>
      <c r="B166" s="37" t="s">
        <v>61</v>
      </c>
      <c r="C166" s="38" t="s">
        <v>22</v>
      </c>
      <c r="D166" s="38" t="s">
        <v>9</v>
      </c>
      <c r="E166" s="61">
        <v>20475</v>
      </c>
      <c r="F166" s="66">
        <f t="shared" si="2"/>
        <v>33.22882772075647</v>
      </c>
      <c r="G166" s="73">
        <v>616.18183380000005</v>
      </c>
    </row>
  </sheetData>
  <autoFilter ref="A1:G166" xr:uid="{CFD68E52-8C66-42FF-9E82-88C63B3049B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2B77-6348-475A-AEE5-D419F52DC289}">
  <dimension ref="A2:R11"/>
  <sheetViews>
    <sheetView workbookViewId="0">
      <selection activeCell="F19" sqref="F19"/>
    </sheetView>
  </sheetViews>
  <sheetFormatPr baseColWidth="10" defaultColWidth="11.44140625" defaultRowHeight="14.4" x14ac:dyDescent="0.3"/>
  <cols>
    <col min="1" max="1" width="24.6640625" bestFit="1" customWidth="1"/>
    <col min="2" max="2" width="10.88671875" style="40" customWidth="1"/>
    <col min="3" max="3" width="11.44140625" style="40" bestFit="1"/>
    <col min="4" max="4" width="8.88671875" style="40" bestFit="1" customWidth="1"/>
    <col min="5" max="5" width="9.77734375" style="40" customWidth="1"/>
    <col min="6" max="6" width="9.21875" style="40" customWidth="1"/>
    <col min="7" max="7" width="10.5546875" style="40" bestFit="1" customWidth="1"/>
    <col min="8" max="8" width="11.21875" style="40" customWidth="1"/>
    <col min="9" max="9" width="9.44140625" style="40" bestFit="1" customWidth="1"/>
    <col min="10" max="10" width="10.88671875" style="40" bestFit="1" customWidth="1"/>
    <col min="11" max="11" width="13.21875" style="40" bestFit="1" customWidth="1"/>
    <col min="12" max="12" width="10.21875" style="40" bestFit="1" customWidth="1"/>
    <col min="13" max="13" width="13.44140625" style="40" customWidth="1"/>
    <col min="14" max="14" width="9.109375" style="40" customWidth="1"/>
    <col min="15" max="15" width="11" style="40" customWidth="1"/>
    <col min="16" max="16" width="9" style="40" customWidth="1"/>
    <col min="17" max="17" width="8.6640625" style="40" bestFit="1" customWidth="1"/>
    <col min="18" max="18" width="12.88671875" bestFit="1" customWidth="1"/>
  </cols>
  <sheetData>
    <row r="2" spans="1:18" ht="15" thickBot="1" x14ac:dyDescent="0.35"/>
    <row r="3" spans="1:18" ht="15" thickBot="1" x14ac:dyDescent="0.35">
      <c r="A3" s="4" t="s">
        <v>20</v>
      </c>
      <c r="B3" s="48" t="s">
        <v>21</v>
      </c>
      <c r="C3" s="42"/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</row>
    <row r="4" spans="1:18" ht="15" thickBot="1" x14ac:dyDescent="0.35">
      <c r="A4" s="4" t="s">
        <v>18</v>
      </c>
      <c r="B4" s="41" t="s">
        <v>22</v>
      </c>
      <c r="C4" s="42" t="s">
        <v>27</v>
      </c>
      <c r="D4" s="41" t="s">
        <v>14</v>
      </c>
      <c r="E4" s="42" t="s">
        <v>26</v>
      </c>
      <c r="F4" s="41" t="s">
        <v>12</v>
      </c>
      <c r="G4" s="42" t="s">
        <v>16</v>
      </c>
      <c r="H4" s="41" t="s">
        <v>11</v>
      </c>
      <c r="I4" s="42" t="s">
        <v>15</v>
      </c>
      <c r="J4" s="41" t="s">
        <v>8</v>
      </c>
      <c r="K4" s="42" t="s">
        <v>10</v>
      </c>
      <c r="L4" s="41" t="s">
        <v>13</v>
      </c>
      <c r="M4" s="42" t="s">
        <v>7</v>
      </c>
      <c r="N4" s="41" t="s">
        <v>24</v>
      </c>
      <c r="O4" s="42" t="s">
        <v>62</v>
      </c>
      <c r="P4" s="41" t="s">
        <v>35</v>
      </c>
      <c r="Q4" s="41" t="s">
        <v>44</v>
      </c>
      <c r="R4" s="42" t="s">
        <v>19</v>
      </c>
    </row>
    <row r="5" spans="1:18" x14ac:dyDescent="0.3">
      <c r="A5" s="43" t="s">
        <v>4</v>
      </c>
      <c r="B5" s="44"/>
      <c r="C5" s="45">
        <v>192006.09890819999</v>
      </c>
      <c r="D5" s="44">
        <v>2000</v>
      </c>
      <c r="E5" s="45">
        <v>66036.691477999993</v>
      </c>
      <c r="F5" s="44"/>
      <c r="G5" s="45">
        <v>1716386</v>
      </c>
      <c r="H5" s="44"/>
      <c r="I5" s="45"/>
      <c r="J5" s="44">
        <v>121000</v>
      </c>
      <c r="K5" s="45"/>
      <c r="L5" s="44">
        <v>1527750</v>
      </c>
      <c r="M5" s="45">
        <v>930000</v>
      </c>
      <c r="N5" s="44">
        <v>65000</v>
      </c>
      <c r="O5" s="45"/>
      <c r="P5" s="44"/>
      <c r="Q5" s="44"/>
      <c r="R5" s="45">
        <v>4620178.7903862</v>
      </c>
    </row>
    <row r="6" spans="1:18" x14ac:dyDescent="0.3">
      <c r="A6" s="2" t="s">
        <v>3</v>
      </c>
      <c r="B6" s="44"/>
      <c r="C6" s="46"/>
      <c r="D6" s="44"/>
      <c r="E6" s="46"/>
      <c r="F6" s="44"/>
      <c r="G6" s="46">
        <v>272106</v>
      </c>
      <c r="H6" s="44"/>
      <c r="I6" s="46"/>
      <c r="J6" s="44">
        <v>32000</v>
      </c>
      <c r="K6" s="46"/>
      <c r="L6" s="44">
        <v>32400</v>
      </c>
      <c r="M6" s="46"/>
      <c r="N6" s="44"/>
      <c r="O6" s="46"/>
      <c r="P6" s="44"/>
      <c r="Q6" s="44"/>
      <c r="R6" s="46">
        <v>336506</v>
      </c>
    </row>
    <row r="7" spans="1:18" x14ac:dyDescent="0.3">
      <c r="A7" s="2" t="s">
        <v>2</v>
      </c>
      <c r="B7" s="44"/>
      <c r="C7" s="46">
        <v>456005.05106520001</v>
      </c>
      <c r="D7" s="44"/>
      <c r="E7" s="46"/>
      <c r="F7" s="44"/>
      <c r="G7" s="46">
        <v>2391582</v>
      </c>
      <c r="H7" s="44"/>
      <c r="I7" s="46"/>
      <c r="J7" s="44">
        <v>40000</v>
      </c>
      <c r="K7" s="46"/>
      <c r="L7" s="44">
        <v>25000</v>
      </c>
      <c r="M7" s="46">
        <v>5000</v>
      </c>
      <c r="N7" s="44"/>
      <c r="O7" s="46"/>
      <c r="P7" s="44"/>
      <c r="Q7" s="44"/>
      <c r="R7" s="46">
        <v>2917587.0510652</v>
      </c>
    </row>
    <row r="8" spans="1:18" x14ac:dyDescent="0.3">
      <c r="A8" s="2" t="s">
        <v>9</v>
      </c>
      <c r="B8" s="44">
        <v>231226.8252392</v>
      </c>
      <c r="C8" s="46">
        <v>155082.55116959999</v>
      </c>
      <c r="D8" s="44">
        <v>48700</v>
      </c>
      <c r="E8" s="46"/>
      <c r="F8" s="44">
        <v>308423.65633520001</v>
      </c>
      <c r="G8" s="46">
        <v>1563344</v>
      </c>
      <c r="H8" s="44">
        <v>2600000</v>
      </c>
      <c r="I8" s="46">
        <v>150000</v>
      </c>
      <c r="J8" s="44">
        <v>16000</v>
      </c>
      <c r="K8" s="46">
        <v>12384</v>
      </c>
      <c r="L8" s="44">
        <v>146500</v>
      </c>
      <c r="M8" s="46"/>
      <c r="N8" s="44"/>
      <c r="O8" s="46">
        <v>2676000</v>
      </c>
      <c r="P8" s="44">
        <v>16434.2492838</v>
      </c>
      <c r="Q8" s="44">
        <v>-168000</v>
      </c>
      <c r="R8" s="46">
        <v>7756095.2820277996</v>
      </c>
    </row>
    <row r="9" spans="1:18" ht="15" thickBot="1" x14ac:dyDescent="0.35">
      <c r="A9" s="3" t="s">
        <v>17</v>
      </c>
      <c r="B9" s="44"/>
      <c r="C9" s="46"/>
      <c r="D9" s="44"/>
      <c r="E9" s="46"/>
      <c r="F9" s="44"/>
      <c r="G9" s="46">
        <v>24000</v>
      </c>
      <c r="H9" s="44"/>
      <c r="I9" s="46"/>
      <c r="J9" s="44"/>
      <c r="K9" s="46"/>
      <c r="L9" s="44"/>
      <c r="M9" s="46"/>
      <c r="N9" s="44"/>
      <c r="O9" s="46"/>
      <c r="P9" s="44"/>
      <c r="Q9" s="44"/>
      <c r="R9" s="46">
        <v>24000</v>
      </c>
    </row>
    <row r="10" spans="1:18" ht="15" thickBot="1" x14ac:dyDescent="0.35">
      <c r="A10" s="47" t="s">
        <v>19</v>
      </c>
      <c r="B10" s="41">
        <v>231226.8252392</v>
      </c>
      <c r="C10" s="42">
        <v>803093.70114299993</v>
      </c>
      <c r="D10" s="41">
        <v>50700</v>
      </c>
      <c r="E10" s="42">
        <v>66036.691477999993</v>
      </c>
      <c r="F10" s="41">
        <v>308423.65633520001</v>
      </c>
      <c r="G10" s="42">
        <v>5967418</v>
      </c>
      <c r="H10" s="41">
        <v>2600000</v>
      </c>
      <c r="I10" s="42">
        <v>150000</v>
      </c>
      <c r="J10" s="41">
        <v>209000</v>
      </c>
      <c r="K10" s="42">
        <v>12384</v>
      </c>
      <c r="L10" s="41">
        <v>1731650</v>
      </c>
      <c r="M10" s="42">
        <v>935000</v>
      </c>
      <c r="N10" s="41">
        <v>65000</v>
      </c>
      <c r="O10" s="42">
        <v>2676000</v>
      </c>
      <c r="P10" s="41">
        <v>16434.2492838</v>
      </c>
      <c r="Q10" s="41">
        <v>-168000</v>
      </c>
      <c r="R10" s="42">
        <v>15654367.123479199</v>
      </c>
    </row>
    <row r="11" spans="1:18" x14ac:dyDescent="0.3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01C7-4686-4DC7-8ADF-C4C376C56479}">
  <dimension ref="A1:G152"/>
  <sheetViews>
    <sheetView workbookViewId="0">
      <selection activeCell="F11" sqref="F11"/>
    </sheetView>
  </sheetViews>
  <sheetFormatPr baseColWidth="10" defaultColWidth="8.88671875" defaultRowHeight="14.4" x14ac:dyDescent="0.3"/>
  <cols>
    <col min="1" max="1" width="12.6640625" style="39" customWidth="1"/>
    <col min="2" max="2" width="69.5546875" customWidth="1"/>
    <col min="3" max="3" width="16.6640625" customWidth="1"/>
    <col min="4" max="4" width="12.6640625" customWidth="1"/>
    <col min="5" max="5" width="17.88671875" style="62" customWidth="1"/>
    <col min="6" max="6" width="17.33203125" style="67" customWidth="1"/>
    <col min="7" max="7" width="15.5546875" style="74" customWidth="1"/>
  </cols>
  <sheetData>
    <row r="1" spans="1:7" ht="15" thickBot="1" x14ac:dyDescent="0.35">
      <c r="A1" s="5" t="s">
        <v>0</v>
      </c>
      <c r="B1" s="6" t="s">
        <v>40</v>
      </c>
      <c r="C1" s="7" t="s">
        <v>41</v>
      </c>
      <c r="D1" s="7" t="s">
        <v>42</v>
      </c>
      <c r="E1" s="49" t="s">
        <v>1</v>
      </c>
      <c r="F1" s="63" t="s">
        <v>5</v>
      </c>
      <c r="G1" s="63" t="s">
        <v>6</v>
      </c>
    </row>
    <row r="2" spans="1:7" x14ac:dyDescent="0.3">
      <c r="A2" s="8">
        <v>45658</v>
      </c>
      <c r="B2" s="9" t="s">
        <v>25</v>
      </c>
      <c r="C2" s="10" t="s">
        <v>8</v>
      </c>
      <c r="D2" s="10" t="s">
        <v>2</v>
      </c>
      <c r="E2" s="50">
        <v>15000</v>
      </c>
      <c r="F2" s="64">
        <f>E2/G2</f>
        <v>23.883549734614355</v>
      </c>
      <c r="G2" s="68">
        <v>628.04734499999995</v>
      </c>
    </row>
    <row r="3" spans="1:7" x14ac:dyDescent="0.3">
      <c r="A3" s="11">
        <v>45658</v>
      </c>
      <c r="B3" s="12" t="s">
        <v>63</v>
      </c>
      <c r="C3" s="13" t="s">
        <v>13</v>
      </c>
      <c r="D3" s="13" t="s">
        <v>9</v>
      </c>
      <c r="E3" s="51">
        <v>6000</v>
      </c>
      <c r="F3" s="64">
        <f t="shared" ref="F3:F70" si="0">E3/G3</f>
        <v>9.5534198938457422</v>
      </c>
      <c r="G3" s="68">
        <v>628.04734499999995</v>
      </c>
    </row>
    <row r="4" spans="1:7" x14ac:dyDescent="0.3">
      <c r="A4" s="11">
        <v>45659</v>
      </c>
      <c r="B4" s="12" t="s">
        <v>34</v>
      </c>
      <c r="C4" s="13" t="s">
        <v>7</v>
      </c>
      <c r="D4" s="13" t="s">
        <v>4</v>
      </c>
      <c r="E4" s="51">
        <v>5000</v>
      </c>
      <c r="F4" s="64">
        <f t="shared" si="0"/>
        <v>7.9611832448714521</v>
      </c>
      <c r="G4" s="68">
        <v>628.04734499999995</v>
      </c>
    </row>
    <row r="5" spans="1:7" x14ac:dyDescent="0.3">
      <c r="A5" s="11">
        <v>45659</v>
      </c>
      <c r="B5" s="12" t="s">
        <v>34</v>
      </c>
      <c r="C5" s="13" t="s">
        <v>7</v>
      </c>
      <c r="D5" s="13" t="s">
        <v>4</v>
      </c>
      <c r="E5" s="51">
        <v>5000</v>
      </c>
      <c r="F5" s="64">
        <f t="shared" si="0"/>
        <v>7.9611832448714521</v>
      </c>
      <c r="G5" s="68">
        <v>628.04734499999995</v>
      </c>
    </row>
    <row r="6" spans="1:7" x14ac:dyDescent="0.3">
      <c r="A6" s="14">
        <v>45659</v>
      </c>
      <c r="B6" s="15" t="s">
        <v>64</v>
      </c>
      <c r="C6" s="13" t="s">
        <v>12</v>
      </c>
      <c r="D6" s="13" t="s">
        <v>9</v>
      </c>
      <c r="E6" s="52">
        <v>43477</v>
      </c>
      <c r="F6" s="64">
        <f t="shared" si="0"/>
        <v>69.225672787455224</v>
      </c>
      <c r="G6" s="68">
        <v>628.04734499999995</v>
      </c>
    </row>
    <row r="7" spans="1:7" x14ac:dyDescent="0.3">
      <c r="A7" s="14">
        <v>45659</v>
      </c>
      <c r="B7" s="16" t="s">
        <v>65</v>
      </c>
      <c r="C7" s="13" t="s">
        <v>16</v>
      </c>
      <c r="D7" s="13" t="s">
        <v>9</v>
      </c>
      <c r="E7" s="52">
        <v>741280</v>
      </c>
      <c r="F7" s="64">
        <f t="shared" si="0"/>
        <v>1203.0215097847306</v>
      </c>
      <c r="G7" s="69">
        <v>616.18183380000005</v>
      </c>
    </row>
    <row r="8" spans="1:7" x14ac:dyDescent="0.3">
      <c r="A8" s="17">
        <v>45660</v>
      </c>
      <c r="B8" s="18" t="s">
        <v>33</v>
      </c>
      <c r="C8" s="19" t="s">
        <v>27</v>
      </c>
      <c r="D8" s="19" t="s">
        <v>2</v>
      </c>
      <c r="E8" s="20">
        <v>179541.26822699999</v>
      </c>
      <c r="F8" s="65">
        <f t="shared" si="0"/>
        <v>293.55</v>
      </c>
      <c r="G8" s="70">
        <v>611.62073999999996</v>
      </c>
    </row>
    <row r="9" spans="1:7" x14ac:dyDescent="0.3">
      <c r="A9" s="17">
        <v>45660</v>
      </c>
      <c r="B9" s="18" t="s">
        <v>66</v>
      </c>
      <c r="C9" s="19" t="s">
        <v>27</v>
      </c>
      <c r="D9" s="19" t="s">
        <v>2</v>
      </c>
      <c r="E9" s="20">
        <v>65443.419179999997</v>
      </c>
      <c r="F9" s="65">
        <f t="shared" si="0"/>
        <v>107</v>
      </c>
      <c r="G9" s="70">
        <v>611.62073999999996</v>
      </c>
    </row>
    <row r="10" spans="1:7" x14ac:dyDescent="0.3">
      <c r="A10" s="17">
        <v>45660</v>
      </c>
      <c r="B10" s="18" t="s">
        <v>66</v>
      </c>
      <c r="C10" s="19" t="s">
        <v>27</v>
      </c>
      <c r="D10" s="19" t="s">
        <v>2</v>
      </c>
      <c r="E10" s="20">
        <v>160782.8601312</v>
      </c>
      <c r="F10" s="65">
        <f t="shared" si="0"/>
        <v>262.88</v>
      </c>
      <c r="G10" s="70">
        <v>611.62073999999996</v>
      </c>
    </row>
    <row r="11" spans="1:7" x14ac:dyDescent="0.3">
      <c r="A11" s="17">
        <v>45660</v>
      </c>
      <c r="B11" s="18" t="s">
        <v>66</v>
      </c>
      <c r="C11" s="19" t="s">
        <v>27</v>
      </c>
      <c r="D11" s="19" t="s">
        <v>9</v>
      </c>
      <c r="E11" s="53">
        <v>155082.55116959999</v>
      </c>
      <c r="F11" s="65">
        <f t="shared" si="0"/>
        <v>253.55999400805146</v>
      </c>
      <c r="G11" s="71">
        <v>611.62073999999996</v>
      </c>
    </row>
    <row r="12" spans="1:7" x14ac:dyDescent="0.3">
      <c r="A12" s="17">
        <v>45660</v>
      </c>
      <c r="B12" s="21" t="s">
        <v>67</v>
      </c>
      <c r="C12" s="19" t="s">
        <v>12</v>
      </c>
      <c r="D12" s="19" t="s">
        <v>9</v>
      </c>
      <c r="E12" s="53">
        <v>114666.65633519999</v>
      </c>
      <c r="F12" s="65">
        <f t="shared" si="0"/>
        <v>187.48</v>
      </c>
      <c r="G12" s="71">
        <v>611.62073999999996</v>
      </c>
    </row>
    <row r="13" spans="1:7" x14ac:dyDescent="0.3">
      <c r="A13" s="17">
        <v>45660</v>
      </c>
      <c r="B13" s="21" t="s">
        <v>33</v>
      </c>
      <c r="C13" s="19" t="s">
        <v>27</v>
      </c>
      <c r="D13" s="19" t="s">
        <v>4</v>
      </c>
      <c r="E13" s="53">
        <v>192006.09890819999</v>
      </c>
      <c r="F13" s="65">
        <f t="shared" si="0"/>
        <v>313.93</v>
      </c>
      <c r="G13" s="70">
        <v>611.62073999999996</v>
      </c>
    </row>
    <row r="14" spans="1:7" x14ac:dyDescent="0.3">
      <c r="A14" s="17">
        <v>45660</v>
      </c>
      <c r="B14" s="21" t="s">
        <v>68</v>
      </c>
      <c r="C14" s="19" t="s">
        <v>26</v>
      </c>
      <c r="D14" s="19" t="s">
        <v>4</v>
      </c>
      <c r="E14" s="53">
        <v>64036.691478000001</v>
      </c>
      <c r="F14" s="65">
        <f t="shared" si="0"/>
        <v>104.7</v>
      </c>
      <c r="G14" s="70">
        <v>611.62073999999996</v>
      </c>
    </row>
    <row r="15" spans="1:7" x14ac:dyDescent="0.3">
      <c r="A15" s="14">
        <v>45660</v>
      </c>
      <c r="B15" s="21" t="s">
        <v>43</v>
      </c>
      <c r="C15" s="13" t="s">
        <v>22</v>
      </c>
      <c r="D15" s="13" t="s">
        <v>9</v>
      </c>
      <c r="E15" s="52">
        <v>136262.93</v>
      </c>
      <c r="F15" s="64">
        <f t="shared" si="0"/>
        <v>216.96283104261829</v>
      </c>
      <c r="G15" s="69">
        <v>628.04734499999995</v>
      </c>
    </row>
    <row r="16" spans="1:7" x14ac:dyDescent="0.3">
      <c r="A16" s="11">
        <v>45660</v>
      </c>
      <c r="B16" s="12" t="s">
        <v>34</v>
      </c>
      <c r="C16" s="13" t="s">
        <v>7</v>
      </c>
      <c r="D16" s="13" t="s">
        <v>4</v>
      </c>
      <c r="E16" s="51">
        <v>5000</v>
      </c>
      <c r="F16" s="64">
        <f t="shared" si="0"/>
        <v>7.9611832448714521</v>
      </c>
      <c r="G16" s="69">
        <v>628.04734499999995</v>
      </c>
    </row>
    <row r="17" spans="1:7" x14ac:dyDescent="0.3">
      <c r="A17" s="22">
        <v>45660</v>
      </c>
      <c r="B17" s="23" t="s">
        <v>25</v>
      </c>
      <c r="C17" s="13" t="s">
        <v>8</v>
      </c>
      <c r="D17" s="13" t="s">
        <v>2</v>
      </c>
      <c r="E17" s="54">
        <v>15000</v>
      </c>
      <c r="F17" s="64">
        <f t="shared" si="0"/>
        <v>23.883549734614355</v>
      </c>
      <c r="G17" s="69">
        <v>628.04734499999995</v>
      </c>
    </row>
    <row r="18" spans="1:7" x14ac:dyDescent="0.3">
      <c r="A18" s="22">
        <v>45660</v>
      </c>
      <c r="B18" s="23" t="s">
        <v>25</v>
      </c>
      <c r="C18" s="13" t="s">
        <v>8</v>
      </c>
      <c r="D18" s="13" t="s">
        <v>4</v>
      </c>
      <c r="E18" s="54">
        <v>15000</v>
      </c>
      <c r="F18" s="64">
        <f t="shared" si="0"/>
        <v>23.883549734614355</v>
      </c>
      <c r="G18" s="69">
        <v>628.04734499999995</v>
      </c>
    </row>
    <row r="19" spans="1:7" s="1" customFormat="1" x14ac:dyDescent="0.3">
      <c r="A19" s="22">
        <v>45660</v>
      </c>
      <c r="B19" s="23" t="s">
        <v>37</v>
      </c>
      <c r="C19" s="19" t="s">
        <v>12</v>
      </c>
      <c r="D19" s="19" t="s">
        <v>9</v>
      </c>
      <c r="E19" s="54">
        <v>65325</v>
      </c>
      <c r="F19" s="65">
        <f t="shared" si="0"/>
        <v>104.01285909424553</v>
      </c>
      <c r="G19" s="72">
        <v>628.04734499999995</v>
      </c>
    </row>
    <row r="20" spans="1:7" x14ac:dyDescent="0.3">
      <c r="A20" s="22">
        <v>45663</v>
      </c>
      <c r="B20" s="24" t="s">
        <v>28</v>
      </c>
      <c r="C20" s="13" t="s">
        <v>8</v>
      </c>
      <c r="D20" s="13" t="s">
        <v>9</v>
      </c>
      <c r="E20" s="52">
        <v>4000</v>
      </c>
      <c r="F20" s="64">
        <f t="shared" si="0"/>
        <v>6.4915902751172601</v>
      </c>
      <c r="G20" s="69">
        <v>616.18183380000005</v>
      </c>
    </row>
    <row r="21" spans="1:7" x14ac:dyDescent="0.3">
      <c r="A21" s="22">
        <v>45663</v>
      </c>
      <c r="B21" s="24" t="s">
        <v>28</v>
      </c>
      <c r="C21" s="13" t="s">
        <v>8</v>
      </c>
      <c r="D21" s="13" t="s">
        <v>3</v>
      </c>
      <c r="E21" s="52">
        <v>4000</v>
      </c>
      <c r="F21" s="64">
        <f t="shared" si="0"/>
        <v>6.4915902751172601</v>
      </c>
      <c r="G21" s="69">
        <v>616.18183380000005</v>
      </c>
    </row>
    <row r="22" spans="1:7" x14ac:dyDescent="0.3">
      <c r="A22" s="22">
        <v>45663</v>
      </c>
      <c r="B22" s="24" t="s">
        <v>28</v>
      </c>
      <c r="C22" s="13" t="s">
        <v>8</v>
      </c>
      <c r="D22" s="13" t="s">
        <v>3</v>
      </c>
      <c r="E22" s="52">
        <v>4000</v>
      </c>
      <c r="F22" s="64">
        <f t="shared" si="0"/>
        <v>6.4915902751172601</v>
      </c>
      <c r="G22" s="69">
        <v>616.18183380000005</v>
      </c>
    </row>
    <row r="23" spans="1:7" x14ac:dyDescent="0.3">
      <c r="A23" s="22">
        <v>45663</v>
      </c>
      <c r="B23" s="24" t="s">
        <v>28</v>
      </c>
      <c r="C23" s="13" t="s">
        <v>8</v>
      </c>
      <c r="D23" s="13" t="s">
        <v>4</v>
      </c>
      <c r="E23" s="52">
        <v>4000</v>
      </c>
      <c r="F23" s="64">
        <f t="shared" si="0"/>
        <v>6.4915902751172601</v>
      </c>
      <c r="G23" s="69">
        <v>616.18183380000005</v>
      </c>
    </row>
    <row r="24" spans="1:7" x14ac:dyDescent="0.3">
      <c r="A24" s="22">
        <v>45663</v>
      </c>
      <c r="B24" s="24" t="s">
        <v>28</v>
      </c>
      <c r="C24" s="13" t="s">
        <v>8</v>
      </c>
      <c r="D24" s="13" t="s">
        <v>4</v>
      </c>
      <c r="E24" s="52">
        <v>4000</v>
      </c>
      <c r="F24" s="64">
        <f t="shared" si="0"/>
        <v>6.4915902751172601</v>
      </c>
      <c r="G24" s="69">
        <v>616.18183380000005</v>
      </c>
    </row>
    <row r="25" spans="1:7" x14ac:dyDescent="0.3">
      <c r="A25" s="22">
        <v>45663</v>
      </c>
      <c r="B25" s="24" t="s">
        <v>28</v>
      </c>
      <c r="C25" s="13" t="s">
        <v>8</v>
      </c>
      <c r="D25" s="13" t="s">
        <v>4</v>
      </c>
      <c r="E25" s="52">
        <v>4000</v>
      </c>
      <c r="F25" s="64">
        <f t="shared" si="0"/>
        <v>6.4915902751172601</v>
      </c>
      <c r="G25" s="69">
        <v>616.18183380000005</v>
      </c>
    </row>
    <row r="26" spans="1:7" x14ac:dyDescent="0.3">
      <c r="A26" s="22">
        <v>45663</v>
      </c>
      <c r="B26" s="24" t="s">
        <v>28</v>
      </c>
      <c r="C26" s="13" t="s">
        <v>8</v>
      </c>
      <c r="D26" s="13" t="s">
        <v>4</v>
      </c>
      <c r="E26" s="52">
        <v>4000</v>
      </c>
      <c r="F26" s="64">
        <f t="shared" si="0"/>
        <v>6.4915902751172601</v>
      </c>
      <c r="G26" s="69">
        <v>616.18183380000005</v>
      </c>
    </row>
    <row r="27" spans="1:7" x14ac:dyDescent="0.3">
      <c r="A27" s="22">
        <v>45663</v>
      </c>
      <c r="B27" s="24" t="s">
        <v>28</v>
      </c>
      <c r="C27" s="13" t="s">
        <v>8</v>
      </c>
      <c r="D27" s="13" t="s">
        <v>4</v>
      </c>
      <c r="E27" s="52">
        <v>4000</v>
      </c>
      <c r="F27" s="64">
        <f t="shared" si="0"/>
        <v>6.4915902751172601</v>
      </c>
      <c r="G27" s="69">
        <v>616.18183380000005</v>
      </c>
    </row>
    <row r="28" spans="1:7" x14ac:dyDescent="0.3">
      <c r="A28" s="22">
        <v>45663</v>
      </c>
      <c r="B28" s="24" t="s">
        <v>28</v>
      </c>
      <c r="C28" s="13" t="s">
        <v>8</v>
      </c>
      <c r="D28" s="13" t="s">
        <v>4</v>
      </c>
      <c r="E28" s="52">
        <v>4000</v>
      </c>
      <c r="F28" s="64">
        <f t="shared" si="0"/>
        <v>6.4915902751172601</v>
      </c>
      <c r="G28" s="69">
        <v>616.18183380000005</v>
      </c>
    </row>
    <row r="29" spans="1:7" x14ac:dyDescent="0.3">
      <c r="A29" s="25">
        <v>45664</v>
      </c>
      <c r="B29" s="26" t="s">
        <v>32</v>
      </c>
      <c r="C29" s="13" t="s">
        <v>24</v>
      </c>
      <c r="D29" s="13" t="s">
        <v>4</v>
      </c>
      <c r="E29" s="55">
        <v>30000</v>
      </c>
      <c r="F29" s="64">
        <f t="shared" si="0"/>
        <v>47.767099469228711</v>
      </c>
      <c r="G29" s="69">
        <v>628.04734499999995</v>
      </c>
    </row>
    <row r="30" spans="1:7" x14ac:dyDescent="0.3">
      <c r="A30" s="25">
        <v>45664</v>
      </c>
      <c r="B30" s="26" t="s">
        <v>38</v>
      </c>
      <c r="C30" s="13" t="s">
        <v>7</v>
      </c>
      <c r="D30" s="13" t="s">
        <v>4</v>
      </c>
      <c r="E30" s="55">
        <v>105000</v>
      </c>
      <c r="F30" s="64">
        <f t="shared" si="0"/>
        <v>167.1848481423005</v>
      </c>
      <c r="G30" s="69">
        <v>628.04734499999995</v>
      </c>
    </row>
    <row r="31" spans="1:7" x14ac:dyDescent="0.3">
      <c r="A31" s="25">
        <v>45665</v>
      </c>
      <c r="B31" s="23" t="s">
        <v>69</v>
      </c>
      <c r="C31" s="13" t="s">
        <v>12</v>
      </c>
      <c r="D31" s="13" t="s">
        <v>9</v>
      </c>
      <c r="E31" s="52">
        <v>51190</v>
      </c>
      <c r="F31" s="64">
        <f t="shared" si="0"/>
        <v>81.506594060993933</v>
      </c>
      <c r="G31" s="69">
        <v>628.04734499999995</v>
      </c>
    </row>
    <row r="32" spans="1:7" x14ac:dyDescent="0.3">
      <c r="A32" s="25">
        <v>45665</v>
      </c>
      <c r="B32" s="12" t="s">
        <v>34</v>
      </c>
      <c r="C32" s="13" t="s">
        <v>7</v>
      </c>
      <c r="D32" s="13" t="s">
        <v>4</v>
      </c>
      <c r="E32" s="52">
        <v>5000</v>
      </c>
      <c r="F32" s="64">
        <f t="shared" si="0"/>
        <v>7.9611832448714521</v>
      </c>
      <c r="G32" s="69">
        <v>628.04734499999995</v>
      </c>
    </row>
    <row r="33" spans="1:7" x14ac:dyDescent="0.3">
      <c r="A33" s="25">
        <v>45665</v>
      </c>
      <c r="B33" s="12" t="s">
        <v>34</v>
      </c>
      <c r="C33" s="13" t="s">
        <v>7</v>
      </c>
      <c r="D33" s="13" t="s">
        <v>4</v>
      </c>
      <c r="E33" s="52">
        <v>5000</v>
      </c>
      <c r="F33" s="64">
        <f t="shared" si="0"/>
        <v>7.9611832448714521</v>
      </c>
      <c r="G33" s="69">
        <v>628.04734499999995</v>
      </c>
    </row>
    <row r="34" spans="1:7" x14ac:dyDescent="0.3">
      <c r="A34" s="25">
        <v>45666</v>
      </c>
      <c r="B34" s="23" t="s">
        <v>32</v>
      </c>
      <c r="C34" s="13" t="s">
        <v>24</v>
      </c>
      <c r="D34" s="13" t="s">
        <v>4</v>
      </c>
      <c r="E34" s="52">
        <v>5000</v>
      </c>
      <c r="F34" s="64">
        <f t="shared" si="0"/>
        <v>7.9611832448714521</v>
      </c>
      <c r="G34" s="69">
        <v>628.04734499999995</v>
      </c>
    </row>
    <row r="35" spans="1:7" x14ac:dyDescent="0.3">
      <c r="A35" s="25">
        <v>45666</v>
      </c>
      <c r="B35" s="26" t="s">
        <v>29</v>
      </c>
      <c r="C35" s="13" t="s">
        <v>10</v>
      </c>
      <c r="D35" s="13" t="s">
        <v>9</v>
      </c>
      <c r="E35" s="51">
        <v>1000</v>
      </c>
      <c r="F35" s="64">
        <f t="shared" si="0"/>
        <v>1.5922366489742905</v>
      </c>
      <c r="G35" s="69">
        <v>628.04734499999995</v>
      </c>
    </row>
    <row r="36" spans="1:7" x14ac:dyDescent="0.3">
      <c r="A36" s="25">
        <v>45666</v>
      </c>
      <c r="B36" s="12" t="s">
        <v>34</v>
      </c>
      <c r="C36" s="13" t="s">
        <v>7</v>
      </c>
      <c r="D36" s="13" t="s">
        <v>4</v>
      </c>
      <c r="E36" s="51">
        <v>5000</v>
      </c>
      <c r="F36" s="64">
        <f t="shared" si="0"/>
        <v>7.9611832448714521</v>
      </c>
      <c r="G36" s="69">
        <v>628.04734499999995</v>
      </c>
    </row>
    <row r="37" spans="1:7" x14ac:dyDescent="0.3">
      <c r="A37" s="27">
        <v>45666</v>
      </c>
      <c r="B37" s="28" t="s">
        <v>45</v>
      </c>
      <c r="C37" s="13" t="s">
        <v>35</v>
      </c>
      <c r="D37" s="13" t="s">
        <v>9</v>
      </c>
      <c r="E37" s="56">
        <v>16434.2492838</v>
      </c>
      <c r="F37" s="64">
        <f t="shared" si="0"/>
        <v>26.87</v>
      </c>
      <c r="G37" s="70">
        <v>611.62073999999996</v>
      </c>
    </row>
    <row r="38" spans="1:7" x14ac:dyDescent="0.3">
      <c r="A38" s="27">
        <v>45666</v>
      </c>
      <c r="B38" s="28" t="s">
        <v>46</v>
      </c>
      <c r="C38" s="13" t="s">
        <v>22</v>
      </c>
      <c r="D38" s="13" t="s">
        <v>9</v>
      </c>
      <c r="E38" s="56">
        <v>1191.7507161999999</v>
      </c>
      <c r="F38" s="64">
        <f t="shared" si="0"/>
        <v>1.9340893399119872</v>
      </c>
      <c r="G38" s="69">
        <v>616.18183380000005</v>
      </c>
    </row>
    <row r="39" spans="1:7" x14ac:dyDescent="0.3">
      <c r="A39" s="27">
        <v>45666</v>
      </c>
      <c r="B39" s="28" t="s">
        <v>36</v>
      </c>
      <c r="C39" s="13" t="s">
        <v>22</v>
      </c>
      <c r="D39" s="13" t="s">
        <v>9</v>
      </c>
      <c r="E39" s="56">
        <v>1755</v>
      </c>
      <c r="F39" s="64">
        <f t="shared" si="0"/>
        <v>2.8481852332076976</v>
      </c>
      <c r="G39" s="69">
        <v>616.18183380000005</v>
      </c>
    </row>
    <row r="40" spans="1:7" x14ac:dyDescent="0.3">
      <c r="A40" s="25">
        <v>45667</v>
      </c>
      <c r="B40" s="24" t="s">
        <v>70</v>
      </c>
      <c r="C40" s="13" t="s">
        <v>16</v>
      </c>
      <c r="D40" s="13" t="s">
        <v>17</v>
      </c>
      <c r="E40" s="52">
        <v>24000</v>
      </c>
      <c r="F40" s="64">
        <f t="shared" si="0"/>
        <v>38.949541650703559</v>
      </c>
      <c r="G40" s="69">
        <v>616.18183380000005</v>
      </c>
    </row>
    <row r="41" spans="1:7" x14ac:dyDescent="0.3">
      <c r="A41" s="25">
        <v>45668</v>
      </c>
      <c r="B41" s="24" t="s">
        <v>29</v>
      </c>
      <c r="C41" s="13" t="s">
        <v>10</v>
      </c>
      <c r="D41" s="13" t="s">
        <v>9</v>
      </c>
      <c r="E41" s="51">
        <v>2000</v>
      </c>
      <c r="F41" s="64">
        <f t="shared" si="0"/>
        <v>3.24579513755863</v>
      </c>
      <c r="G41" s="69">
        <v>616.18183380000005</v>
      </c>
    </row>
    <row r="42" spans="1:7" x14ac:dyDescent="0.3">
      <c r="A42" s="25">
        <v>45670</v>
      </c>
      <c r="B42" s="24" t="s">
        <v>32</v>
      </c>
      <c r="C42" s="13" t="s">
        <v>24</v>
      </c>
      <c r="D42" s="13" t="s">
        <v>4</v>
      </c>
      <c r="E42" s="51">
        <v>5000</v>
      </c>
      <c r="F42" s="64">
        <f t="shared" si="0"/>
        <v>8.1144878438965744</v>
      </c>
      <c r="G42" s="69">
        <v>616.18183380000005</v>
      </c>
    </row>
    <row r="43" spans="1:7" x14ac:dyDescent="0.3">
      <c r="A43" s="25">
        <v>45670</v>
      </c>
      <c r="B43" s="24" t="s">
        <v>30</v>
      </c>
      <c r="C43" s="13" t="s">
        <v>14</v>
      </c>
      <c r="D43" s="13" t="s">
        <v>9</v>
      </c>
      <c r="E43" s="51">
        <v>48700</v>
      </c>
      <c r="F43" s="64">
        <f t="shared" si="0"/>
        <v>79.035111599552636</v>
      </c>
      <c r="G43" s="69">
        <v>616.18183380000005</v>
      </c>
    </row>
    <row r="44" spans="1:7" x14ac:dyDescent="0.3">
      <c r="A44" s="25">
        <v>45670</v>
      </c>
      <c r="B44" s="24" t="s">
        <v>28</v>
      </c>
      <c r="C44" s="13" t="s">
        <v>8</v>
      </c>
      <c r="D44" s="13" t="s">
        <v>3</v>
      </c>
      <c r="E44" s="51">
        <v>4000</v>
      </c>
      <c r="F44" s="64">
        <f t="shared" si="0"/>
        <v>6.4915902751172601</v>
      </c>
      <c r="G44" s="69">
        <v>616.18183380000005</v>
      </c>
    </row>
    <row r="45" spans="1:7" x14ac:dyDescent="0.3">
      <c r="A45" s="25">
        <v>45670</v>
      </c>
      <c r="B45" s="24" t="s">
        <v>28</v>
      </c>
      <c r="C45" s="13" t="s">
        <v>8</v>
      </c>
      <c r="D45" s="13" t="s">
        <v>3</v>
      </c>
      <c r="E45" s="51">
        <v>4000</v>
      </c>
      <c r="F45" s="64">
        <f t="shared" si="0"/>
        <v>6.4915902751172601</v>
      </c>
      <c r="G45" s="69">
        <v>616.18183380000005</v>
      </c>
    </row>
    <row r="46" spans="1:7" x14ac:dyDescent="0.3">
      <c r="A46" s="25">
        <v>45670</v>
      </c>
      <c r="B46" s="24" t="s">
        <v>28</v>
      </c>
      <c r="C46" s="13" t="s">
        <v>8</v>
      </c>
      <c r="D46" s="13" t="s">
        <v>9</v>
      </c>
      <c r="E46" s="51">
        <v>4000</v>
      </c>
      <c r="F46" s="64">
        <f t="shared" si="0"/>
        <v>6.4915902751172601</v>
      </c>
      <c r="G46" s="69">
        <v>616.18183380000005</v>
      </c>
    </row>
    <row r="47" spans="1:7" x14ac:dyDescent="0.3">
      <c r="A47" s="25">
        <v>45670</v>
      </c>
      <c r="B47" s="24" t="s">
        <v>28</v>
      </c>
      <c r="C47" s="13" t="s">
        <v>8</v>
      </c>
      <c r="D47" s="13" t="s">
        <v>4</v>
      </c>
      <c r="E47" s="51">
        <v>4000</v>
      </c>
      <c r="F47" s="64">
        <f t="shared" si="0"/>
        <v>6.4915902751172601</v>
      </c>
      <c r="G47" s="69">
        <v>616.18183380000005</v>
      </c>
    </row>
    <row r="48" spans="1:7" x14ac:dyDescent="0.3">
      <c r="A48" s="25">
        <v>45670</v>
      </c>
      <c r="B48" s="24" t="s">
        <v>28</v>
      </c>
      <c r="C48" s="13" t="s">
        <v>8</v>
      </c>
      <c r="D48" s="13" t="s">
        <v>4</v>
      </c>
      <c r="E48" s="51">
        <v>4000</v>
      </c>
      <c r="F48" s="64">
        <f t="shared" si="0"/>
        <v>6.4915902751172601</v>
      </c>
      <c r="G48" s="69">
        <v>616.18183380000005</v>
      </c>
    </row>
    <row r="49" spans="1:7" x14ac:dyDescent="0.3">
      <c r="A49" s="25">
        <v>45670</v>
      </c>
      <c r="B49" s="24" t="s">
        <v>28</v>
      </c>
      <c r="C49" s="13" t="s">
        <v>8</v>
      </c>
      <c r="D49" s="13" t="s">
        <v>4</v>
      </c>
      <c r="E49" s="51">
        <v>4000</v>
      </c>
      <c r="F49" s="64">
        <f t="shared" si="0"/>
        <v>6.4915902751172601</v>
      </c>
      <c r="G49" s="69">
        <v>616.18183380000005</v>
      </c>
    </row>
    <row r="50" spans="1:7" x14ac:dyDescent="0.3">
      <c r="A50" s="25">
        <v>45670</v>
      </c>
      <c r="B50" s="24" t="s">
        <v>28</v>
      </c>
      <c r="C50" s="13" t="s">
        <v>8</v>
      </c>
      <c r="D50" s="13" t="s">
        <v>4</v>
      </c>
      <c r="E50" s="51">
        <v>4000</v>
      </c>
      <c r="F50" s="64">
        <f t="shared" si="0"/>
        <v>6.4915902751172601</v>
      </c>
      <c r="G50" s="69">
        <v>616.18183380000005</v>
      </c>
    </row>
    <row r="51" spans="1:7" x14ac:dyDescent="0.3">
      <c r="A51" s="25">
        <v>45670</v>
      </c>
      <c r="B51" s="24" t="s">
        <v>28</v>
      </c>
      <c r="C51" s="13" t="s">
        <v>8</v>
      </c>
      <c r="D51" s="13" t="s">
        <v>4</v>
      </c>
      <c r="E51" s="51">
        <v>4000</v>
      </c>
      <c r="F51" s="64">
        <f t="shared" si="0"/>
        <v>6.4915902751172601</v>
      </c>
      <c r="G51" s="69">
        <v>616.18183380000005</v>
      </c>
    </row>
    <row r="52" spans="1:7" x14ac:dyDescent="0.3">
      <c r="A52" s="25">
        <v>45670</v>
      </c>
      <c r="B52" s="24" t="s">
        <v>28</v>
      </c>
      <c r="C52" s="13" t="s">
        <v>8</v>
      </c>
      <c r="D52" s="13" t="s">
        <v>4</v>
      </c>
      <c r="E52" s="51">
        <v>4000</v>
      </c>
      <c r="F52" s="64">
        <f t="shared" si="0"/>
        <v>6.4915902751172601</v>
      </c>
      <c r="G52" s="69">
        <v>616.18183380000005</v>
      </c>
    </row>
    <row r="53" spans="1:7" x14ac:dyDescent="0.3">
      <c r="A53" s="25">
        <v>45670</v>
      </c>
      <c r="B53" s="29" t="s">
        <v>47</v>
      </c>
      <c r="C53" s="13" t="s">
        <v>26</v>
      </c>
      <c r="D53" s="13" t="s">
        <v>4</v>
      </c>
      <c r="E53" s="51">
        <v>2000</v>
      </c>
      <c r="F53" s="64">
        <f t="shared" si="0"/>
        <v>3.24579513755863</v>
      </c>
      <c r="G53" s="69">
        <v>616.18183380000005</v>
      </c>
    </row>
    <row r="54" spans="1:7" x14ac:dyDescent="0.3">
      <c r="A54" s="25">
        <v>45670</v>
      </c>
      <c r="B54" s="29" t="s">
        <v>48</v>
      </c>
      <c r="C54" s="13" t="s">
        <v>14</v>
      </c>
      <c r="D54" s="13" t="s">
        <v>4</v>
      </c>
      <c r="E54" s="51">
        <v>2000</v>
      </c>
      <c r="F54" s="64">
        <f t="shared" si="0"/>
        <v>3.24579513755863</v>
      </c>
      <c r="G54" s="69">
        <v>616.18183380000005</v>
      </c>
    </row>
    <row r="55" spans="1:7" x14ac:dyDescent="0.3">
      <c r="A55" s="25">
        <v>45670</v>
      </c>
      <c r="B55" s="18" t="s">
        <v>72</v>
      </c>
      <c r="C55" s="19" t="s">
        <v>22</v>
      </c>
      <c r="D55" s="19" t="s">
        <v>9</v>
      </c>
      <c r="E55" s="52">
        <v>3140.2367250000002</v>
      </c>
      <c r="F55" s="64">
        <f t="shared" si="0"/>
        <v>5.0962825463940185</v>
      </c>
      <c r="G55" s="69">
        <v>616.18183380000005</v>
      </c>
    </row>
    <row r="56" spans="1:7" x14ac:dyDescent="0.3">
      <c r="A56" s="25">
        <v>45670</v>
      </c>
      <c r="B56" s="18" t="s">
        <v>72</v>
      </c>
      <c r="C56" s="19" t="s">
        <v>22</v>
      </c>
      <c r="D56" s="19" t="s">
        <v>9</v>
      </c>
      <c r="E56" s="52">
        <v>3140.2367250000002</v>
      </c>
      <c r="F56" s="64">
        <f t="shared" si="0"/>
        <v>5.0962825463940185</v>
      </c>
      <c r="G56" s="69">
        <v>616.18183380000005</v>
      </c>
    </row>
    <row r="57" spans="1:7" x14ac:dyDescent="0.3">
      <c r="A57" s="14">
        <v>45670</v>
      </c>
      <c r="B57" s="21" t="s">
        <v>31</v>
      </c>
      <c r="C57" s="19" t="s">
        <v>16</v>
      </c>
      <c r="D57" s="19" t="s">
        <v>2</v>
      </c>
      <c r="E57" s="52">
        <v>269826</v>
      </c>
      <c r="F57" s="64">
        <f t="shared" si="0"/>
        <v>437.89995939344743</v>
      </c>
      <c r="G57" s="69">
        <v>616.18183380000005</v>
      </c>
    </row>
    <row r="58" spans="1:7" x14ac:dyDescent="0.3">
      <c r="A58" s="14">
        <v>45670</v>
      </c>
      <c r="B58" s="21" t="s">
        <v>31</v>
      </c>
      <c r="C58" s="19" t="s">
        <v>16</v>
      </c>
      <c r="D58" s="19" t="s">
        <v>4</v>
      </c>
      <c r="E58" s="52">
        <v>188429</v>
      </c>
      <c r="F58" s="64">
        <f t="shared" si="0"/>
        <v>305.80096598751754</v>
      </c>
      <c r="G58" s="69">
        <v>616.18183380000005</v>
      </c>
    </row>
    <row r="59" spans="1:7" x14ac:dyDescent="0.3">
      <c r="A59" s="14">
        <v>45670</v>
      </c>
      <c r="B59" s="21" t="s">
        <v>31</v>
      </c>
      <c r="C59" s="19" t="s">
        <v>16</v>
      </c>
      <c r="D59" s="19" t="s">
        <v>9</v>
      </c>
      <c r="E59" s="52">
        <v>310930</v>
      </c>
      <c r="F59" s="64">
        <f t="shared" si="0"/>
        <v>504.60754106055242</v>
      </c>
      <c r="G59" s="69">
        <v>616.18183380000005</v>
      </c>
    </row>
    <row r="60" spans="1:7" x14ac:dyDescent="0.3">
      <c r="A60" s="14">
        <v>45670</v>
      </c>
      <c r="B60" s="21" t="s">
        <v>71</v>
      </c>
      <c r="C60" s="19" t="s">
        <v>16</v>
      </c>
      <c r="D60" s="19" t="s">
        <v>9</v>
      </c>
      <c r="E60" s="52">
        <v>3684</v>
      </c>
      <c r="F60" s="64">
        <f t="shared" si="0"/>
        <v>5.9787546433829961</v>
      </c>
      <c r="G60" s="69">
        <v>616.18183380000005</v>
      </c>
    </row>
    <row r="61" spans="1:7" x14ac:dyDescent="0.3">
      <c r="A61" s="14">
        <v>45670</v>
      </c>
      <c r="B61" s="21" t="s">
        <v>71</v>
      </c>
      <c r="C61" s="19" t="s">
        <v>16</v>
      </c>
      <c r="D61" s="19" t="s">
        <v>9</v>
      </c>
      <c r="E61" s="52">
        <v>3684</v>
      </c>
      <c r="F61" s="64">
        <f t="shared" si="0"/>
        <v>5.9787546433829961</v>
      </c>
      <c r="G61" s="69">
        <v>616.18183380000005</v>
      </c>
    </row>
    <row r="62" spans="1:7" x14ac:dyDescent="0.3">
      <c r="A62" s="14">
        <v>45670</v>
      </c>
      <c r="B62" s="21" t="s">
        <v>71</v>
      </c>
      <c r="C62" s="19" t="s">
        <v>16</v>
      </c>
      <c r="D62" s="19" t="s">
        <v>4</v>
      </c>
      <c r="E62" s="52">
        <v>8197</v>
      </c>
      <c r="F62" s="64">
        <f t="shared" si="0"/>
        <v>13.302891371284044</v>
      </c>
      <c r="G62" s="69">
        <v>616.18183380000005</v>
      </c>
    </row>
    <row r="63" spans="1:7" x14ac:dyDescent="0.3">
      <c r="A63" s="14">
        <v>45670</v>
      </c>
      <c r="B63" s="21" t="s">
        <v>71</v>
      </c>
      <c r="C63" s="19" t="s">
        <v>16</v>
      </c>
      <c r="D63" s="19" t="s">
        <v>3</v>
      </c>
      <c r="E63" s="52">
        <v>12106</v>
      </c>
      <c r="F63" s="64">
        <f t="shared" si="0"/>
        <v>19.646797967642385</v>
      </c>
      <c r="G63" s="69">
        <v>616.18183380000005</v>
      </c>
    </row>
    <row r="64" spans="1:7" x14ac:dyDescent="0.3">
      <c r="A64" s="14">
        <v>45670</v>
      </c>
      <c r="B64" s="30" t="s">
        <v>73</v>
      </c>
      <c r="C64" s="13" t="s">
        <v>11</v>
      </c>
      <c r="D64" s="13" t="s">
        <v>9</v>
      </c>
      <c r="E64" s="52">
        <v>2550000</v>
      </c>
      <c r="F64" s="64">
        <f t="shared" si="0"/>
        <v>4060.2034548844408</v>
      </c>
      <c r="G64" s="69">
        <v>628.04734499999995</v>
      </c>
    </row>
    <row r="65" spans="1:7" x14ac:dyDescent="0.3">
      <c r="A65" s="14">
        <v>45671</v>
      </c>
      <c r="B65" s="15" t="s">
        <v>49</v>
      </c>
      <c r="C65" s="13" t="s">
        <v>22</v>
      </c>
      <c r="D65" s="13" t="s">
        <v>9</v>
      </c>
      <c r="E65" s="52">
        <v>100</v>
      </c>
      <c r="F65" s="64">
        <f t="shared" si="0"/>
        <v>0.16228975687793148</v>
      </c>
      <c r="G65" s="69">
        <v>616.18183380000005</v>
      </c>
    </row>
    <row r="66" spans="1:7" x14ac:dyDescent="0.3">
      <c r="A66" s="14">
        <v>45671</v>
      </c>
      <c r="B66" s="15" t="s">
        <v>74</v>
      </c>
      <c r="C66" s="19" t="s">
        <v>50</v>
      </c>
      <c r="D66" s="19" t="s">
        <v>9</v>
      </c>
      <c r="E66" s="52">
        <v>2676000</v>
      </c>
      <c r="F66" s="64">
        <f t="shared" si="0"/>
        <v>4260.8252726552009</v>
      </c>
      <c r="G66" s="69">
        <v>628.04734499999995</v>
      </c>
    </row>
    <row r="67" spans="1:7" x14ac:dyDescent="0.3">
      <c r="A67" s="25">
        <v>45671</v>
      </c>
      <c r="B67" s="12" t="s">
        <v>34</v>
      </c>
      <c r="C67" s="13" t="s">
        <v>7</v>
      </c>
      <c r="D67" s="13" t="s">
        <v>4</v>
      </c>
      <c r="E67" s="51">
        <v>40000</v>
      </c>
      <c r="F67" s="64">
        <f t="shared" si="0"/>
        <v>64.915902751172595</v>
      </c>
      <c r="G67" s="69">
        <v>616.18183380000005</v>
      </c>
    </row>
    <row r="68" spans="1:7" x14ac:dyDescent="0.3">
      <c r="A68" s="25">
        <v>45671</v>
      </c>
      <c r="B68" s="12" t="s">
        <v>29</v>
      </c>
      <c r="C68" s="13" t="s">
        <v>10</v>
      </c>
      <c r="D68" s="13" t="s">
        <v>9</v>
      </c>
      <c r="E68" s="51">
        <v>2054</v>
      </c>
      <c r="F68" s="64">
        <f t="shared" si="0"/>
        <v>3.333431606272713</v>
      </c>
      <c r="G68" s="69">
        <v>616.18183380000005</v>
      </c>
    </row>
    <row r="69" spans="1:7" x14ac:dyDescent="0.3">
      <c r="A69" s="25">
        <v>45671</v>
      </c>
      <c r="B69" s="29" t="s">
        <v>38</v>
      </c>
      <c r="C69" s="13" t="s">
        <v>7</v>
      </c>
      <c r="D69" s="13" t="s">
        <v>4</v>
      </c>
      <c r="E69" s="51">
        <v>45000</v>
      </c>
      <c r="F69" s="64">
        <f t="shared" si="0"/>
        <v>73.030390595069179</v>
      </c>
      <c r="G69" s="69">
        <v>616.18183380000005</v>
      </c>
    </row>
    <row r="70" spans="1:7" x14ac:dyDescent="0.3">
      <c r="A70" s="25">
        <v>45672</v>
      </c>
      <c r="B70" s="29" t="s">
        <v>51</v>
      </c>
      <c r="C70" s="13" t="s">
        <v>24</v>
      </c>
      <c r="D70" s="13" t="s">
        <v>4</v>
      </c>
      <c r="E70" s="51">
        <v>2000</v>
      </c>
      <c r="F70" s="64">
        <f t="shared" si="0"/>
        <v>3.24579513755863</v>
      </c>
      <c r="G70" s="69">
        <v>616.18183380000005</v>
      </c>
    </row>
    <row r="71" spans="1:7" x14ac:dyDescent="0.3">
      <c r="A71" s="25" t="s">
        <v>52</v>
      </c>
      <c r="B71" s="12" t="s">
        <v>53</v>
      </c>
      <c r="C71" s="13" t="s">
        <v>10</v>
      </c>
      <c r="D71" s="13" t="s">
        <v>9</v>
      </c>
      <c r="E71" s="57">
        <v>80</v>
      </c>
      <c r="F71" s="64">
        <f t="shared" ref="F71:F134" si="1">E71/G71</f>
        <v>0.12983180550234519</v>
      </c>
      <c r="G71" s="69">
        <v>616.18183380000005</v>
      </c>
    </row>
    <row r="72" spans="1:7" x14ac:dyDescent="0.3">
      <c r="A72" s="25">
        <v>45674</v>
      </c>
      <c r="B72" s="29" t="s">
        <v>38</v>
      </c>
      <c r="C72" s="13" t="s">
        <v>7</v>
      </c>
      <c r="D72" s="13" t="s">
        <v>4</v>
      </c>
      <c r="E72" s="51">
        <v>60000</v>
      </c>
      <c r="F72" s="64">
        <f t="shared" si="1"/>
        <v>97.3738541267589</v>
      </c>
      <c r="G72" s="69">
        <v>616.18183380000005</v>
      </c>
    </row>
    <row r="73" spans="1:7" x14ac:dyDescent="0.3">
      <c r="A73" s="25">
        <v>45674</v>
      </c>
      <c r="B73" s="12" t="s">
        <v>34</v>
      </c>
      <c r="C73" s="13" t="s">
        <v>7</v>
      </c>
      <c r="D73" s="13" t="s">
        <v>4</v>
      </c>
      <c r="E73" s="51">
        <v>20000</v>
      </c>
      <c r="F73" s="64">
        <f t="shared" si="1"/>
        <v>32.457951375586298</v>
      </c>
      <c r="G73" s="69">
        <v>616.18183380000005</v>
      </c>
    </row>
    <row r="74" spans="1:7" x14ac:dyDescent="0.3">
      <c r="A74" s="25">
        <v>45674</v>
      </c>
      <c r="B74" s="12" t="s">
        <v>34</v>
      </c>
      <c r="C74" s="13" t="s">
        <v>7</v>
      </c>
      <c r="D74" s="13" t="s">
        <v>4</v>
      </c>
      <c r="E74" s="51">
        <v>10000</v>
      </c>
      <c r="F74" s="64">
        <f t="shared" si="1"/>
        <v>16.228975687793149</v>
      </c>
      <c r="G74" s="69">
        <v>616.18183380000005</v>
      </c>
    </row>
    <row r="75" spans="1:7" x14ac:dyDescent="0.3">
      <c r="A75" s="25">
        <v>45674</v>
      </c>
      <c r="B75" s="24" t="s">
        <v>54</v>
      </c>
      <c r="C75" s="13" t="s">
        <v>24</v>
      </c>
      <c r="D75" s="13" t="s">
        <v>4</v>
      </c>
      <c r="E75" s="51">
        <v>3000</v>
      </c>
      <c r="F75" s="64">
        <f t="shared" si="1"/>
        <v>4.8686927063379448</v>
      </c>
      <c r="G75" s="69">
        <v>616.18183380000005</v>
      </c>
    </row>
    <row r="76" spans="1:7" x14ac:dyDescent="0.3">
      <c r="A76" s="25">
        <v>45674</v>
      </c>
      <c r="B76" s="29" t="s">
        <v>38</v>
      </c>
      <c r="C76" s="13" t="s">
        <v>7</v>
      </c>
      <c r="D76" s="13" t="s">
        <v>4</v>
      </c>
      <c r="E76" s="51">
        <v>60000</v>
      </c>
      <c r="F76" s="64">
        <f t="shared" si="1"/>
        <v>97.3738541267589</v>
      </c>
      <c r="G76" s="69">
        <v>616.18183380000005</v>
      </c>
    </row>
    <row r="77" spans="1:7" x14ac:dyDescent="0.3">
      <c r="A77" s="25">
        <v>45675</v>
      </c>
      <c r="B77" s="12" t="s">
        <v>34</v>
      </c>
      <c r="C77" s="13" t="s">
        <v>7</v>
      </c>
      <c r="D77" s="13" t="s">
        <v>4</v>
      </c>
      <c r="E77" s="51">
        <v>25000</v>
      </c>
      <c r="F77" s="64">
        <f t="shared" si="1"/>
        <v>40.572439219482874</v>
      </c>
      <c r="G77" s="69">
        <v>616.18183380000005</v>
      </c>
    </row>
    <row r="78" spans="1:7" x14ac:dyDescent="0.3">
      <c r="A78" s="25">
        <v>45675</v>
      </c>
      <c r="B78" s="12" t="s">
        <v>34</v>
      </c>
      <c r="C78" s="13" t="s">
        <v>7</v>
      </c>
      <c r="D78" s="13" t="s">
        <v>4</v>
      </c>
      <c r="E78" s="51">
        <v>25000</v>
      </c>
      <c r="F78" s="64">
        <f t="shared" si="1"/>
        <v>40.572439219482874</v>
      </c>
      <c r="G78" s="69">
        <v>616.18183380000005</v>
      </c>
    </row>
    <row r="79" spans="1:7" x14ac:dyDescent="0.3">
      <c r="A79" s="25">
        <v>45677</v>
      </c>
      <c r="B79" s="12" t="s">
        <v>55</v>
      </c>
      <c r="C79" s="13" t="s">
        <v>24</v>
      </c>
      <c r="D79" s="13" t="s">
        <v>4</v>
      </c>
      <c r="E79" s="51">
        <v>20000</v>
      </c>
      <c r="F79" s="64">
        <f t="shared" si="1"/>
        <v>32.457951375586298</v>
      </c>
      <c r="G79" s="69">
        <v>616.18183380000005</v>
      </c>
    </row>
    <row r="80" spans="1:7" x14ac:dyDescent="0.3">
      <c r="A80" s="25">
        <v>45677</v>
      </c>
      <c r="B80" s="24" t="s">
        <v>28</v>
      </c>
      <c r="C80" s="13" t="s">
        <v>8</v>
      </c>
      <c r="D80" s="13" t="s">
        <v>9</v>
      </c>
      <c r="E80" s="51">
        <v>4000</v>
      </c>
      <c r="F80" s="64">
        <f t="shared" si="1"/>
        <v>6.4915902751172601</v>
      </c>
      <c r="G80" s="69">
        <v>616.18183380000005</v>
      </c>
    </row>
    <row r="81" spans="1:7" x14ac:dyDescent="0.3">
      <c r="A81" s="25">
        <v>45677</v>
      </c>
      <c r="B81" s="24" t="s">
        <v>28</v>
      </c>
      <c r="C81" s="13" t="s">
        <v>8</v>
      </c>
      <c r="D81" s="13" t="s">
        <v>3</v>
      </c>
      <c r="E81" s="51">
        <v>4000</v>
      </c>
      <c r="F81" s="64">
        <f t="shared" si="1"/>
        <v>6.4915902751172601</v>
      </c>
      <c r="G81" s="69">
        <v>616.18183380000005</v>
      </c>
    </row>
    <row r="82" spans="1:7" x14ac:dyDescent="0.3">
      <c r="A82" s="25">
        <v>45677</v>
      </c>
      <c r="B82" s="24" t="s">
        <v>28</v>
      </c>
      <c r="C82" s="13" t="s">
        <v>8</v>
      </c>
      <c r="D82" s="13" t="s">
        <v>3</v>
      </c>
      <c r="E82" s="51">
        <v>4000</v>
      </c>
      <c r="F82" s="64">
        <f t="shared" si="1"/>
        <v>6.4915902751172601</v>
      </c>
      <c r="G82" s="69">
        <v>616.18183380000005</v>
      </c>
    </row>
    <row r="83" spans="1:7" x14ac:dyDescent="0.3">
      <c r="A83" s="25">
        <v>45677</v>
      </c>
      <c r="B83" s="24" t="s">
        <v>28</v>
      </c>
      <c r="C83" s="13" t="s">
        <v>8</v>
      </c>
      <c r="D83" s="13" t="s">
        <v>4</v>
      </c>
      <c r="E83" s="51">
        <v>4000</v>
      </c>
      <c r="F83" s="64">
        <f t="shared" si="1"/>
        <v>6.4915902751172601</v>
      </c>
      <c r="G83" s="69">
        <v>616.18183380000005</v>
      </c>
    </row>
    <row r="84" spans="1:7" x14ac:dyDescent="0.3">
      <c r="A84" s="25">
        <v>45677</v>
      </c>
      <c r="B84" s="24" t="s">
        <v>28</v>
      </c>
      <c r="C84" s="13" t="s">
        <v>8</v>
      </c>
      <c r="D84" s="13" t="s">
        <v>4</v>
      </c>
      <c r="E84" s="51">
        <v>4000</v>
      </c>
      <c r="F84" s="64">
        <f t="shared" si="1"/>
        <v>6.4915902751172601</v>
      </c>
      <c r="G84" s="69">
        <v>616.18183380000005</v>
      </c>
    </row>
    <row r="85" spans="1:7" x14ac:dyDescent="0.3">
      <c r="A85" s="25">
        <v>45677</v>
      </c>
      <c r="B85" s="24" t="s">
        <v>28</v>
      </c>
      <c r="C85" s="13" t="s">
        <v>8</v>
      </c>
      <c r="D85" s="13" t="s">
        <v>4</v>
      </c>
      <c r="E85" s="51">
        <v>4000</v>
      </c>
      <c r="F85" s="64">
        <f t="shared" si="1"/>
        <v>6.4915902751172601</v>
      </c>
      <c r="G85" s="69">
        <v>616.18183380000005</v>
      </c>
    </row>
    <row r="86" spans="1:7" x14ac:dyDescent="0.3">
      <c r="A86" s="25">
        <v>45677</v>
      </c>
      <c r="B86" s="24" t="s">
        <v>28</v>
      </c>
      <c r="C86" s="13" t="s">
        <v>8</v>
      </c>
      <c r="D86" s="13" t="s">
        <v>4</v>
      </c>
      <c r="E86" s="51">
        <v>4000</v>
      </c>
      <c r="F86" s="64">
        <f t="shared" si="1"/>
        <v>6.4915902751172601</v>
      </c>
      <c r="G86" s="69">
        <v>616.18183380000005</v>
      </c>
    </row>
    <row r="87" spans="1:7" x14ac:dyDescent="0.3">
      <c r="A87" s="25">
        <v>45677</v>
      </c>
      <c r="B87" s="24" t="s">
        <v>28</v>
      </c>
      <c r="C87" s="13" t="s">
        <v>8</v>
      </c>
      <c r="D87" s="13" t="s">
        <v>4</v>
      </c>
      <c r="E87" s="51">
        <v>4000</v>
      </c>
      <c r="F87" s="64">
        <f t="shared" si="1"/>
        <v>6.4915902751172601</v>
      </c>
      <c r="G87" s="69">
        <v>616.18183380000005</v>
      </c>
    </row>
    <row r="88" spans="1:7" x14ac:dyDescent="0.3">
      <c r="A88" s="25">
        <v>45677</v>
      </c>
      <c r="B88" s="24" t="s">
        <v>28</v>
      </c>
      <c r="C88" s="13" t="s">
        <v>8</v>
      </c>
      <c r="D88" s="13" t="s">
        <v>4</v>
      </c>
      <c r="E88" s="51">
        <v>4000</v>
      </c>
      <c r="F88" s="64">
        <f t="shared" si="1"/>
        <v>6.4915902751172601</v>
      </c>
      <c r="G88" s="69">
        <v>616.18183380000005</v>
      </c>
    </row>
    <row r="89" spans="1:7" x14ac:dyDescent="0.3">
      <c r="A89" s="25">
        <v>45677</v>
      </c>
      <c r="B89" s="31" t="s">
        <v>56</v>
      </c>
      <c r="C89" s="13" t="s">
        <v>8</v>
      </c>
      <c r="D89" s="13" t="s">
        <v>2</v>
      </c>
      <c r="E89" s="51">
        <v>10000</v>
      </c>
      <c r="F89" s="64">
        <f t="shared" si="1"/>
        <v>16.228975687793149</v>
      </c>
      <c r="G89" s="69">
        <v>616.18183380000005</v>
      </c>
    </row>
    <row r="90" spans="1:7" x14ac:dyDescent="0.3">
      <c r="A90" s="14">
        <v>45677</v>
      </c>
      <c r="B90" s="15" t="s">
        <v>49</v>
      </c>
      <c r="C90" s="13" t="s">
        <v>22</v>
      </c>
      <c r="D90" s="13" t="s">
        <v>9</v>
      </c>
      <c r="E90" s="52">
        <v>100</v>
      </c>
      <c r="F90" s="64">
        <f t="shared" si="1"/>
        <v>0.15922366489742903</v>
      </c>
      <c r="G90" s="69">
        <v>628.04734499999995</v>
      </c>
    </row>
    <row r="91" spans="1:7" x14ac:dyDescent="0.3">
      <c r="A91" s="14">
        <v>45678</v>
      </c>
      <c r="B91" s="15" t="s">
        <v>57</v>
      </c>
      <c r="C91" s="13" t="s">
        <v>16</v>
      </c>
      <c r="D91" s="13" t="s">
        <v>2</v>
      </c>
      <c r="E91" s="52">
        <v>1491156</v>
      </c>
      <c r="F91" s="64">
        <f t="shared" si="1"/>
        <v>2419.993447070688</v>
      </c>
      <c r="G91" s="69">
        <v>616.18183380000005</v>
      </c>
    </row>
    <row r="92" spans="1:7" x14ac:dyDescent="0.3">
      <c r="A92" s="25">
        <v>45678</v>
      </c>
      <c r="B92" s="31" t="s">
        <v>58</v>
      </c>
      <c r="C92" s="13" t="s">
        <v>10</v>
      </c>
      <c r="D92" s="13" t="s">
        <v>9</v>
      </c>
      <c r="E92" s="51">
        <v>5190</v>
      </c>
      <c r="F92" s="64">
        <f t="shared" si="1"/>
        <v>8.4228383819646453</v>
      </c>
      <c r="G92" s="69">
        <v>616.18183380000005</v>
      </c>
    </row>
    <row r="93" spans="1:7" x14ac:dyDescent="0.3">
      <c r="A93" s="25">
        <v>45678</v>
      </c>
      <c r="B93" s="29" t="s">
        <v>38</v>
      </c>
      <c r="C93" s="13" t="s">
        <v>7</v>
      </c>
      <c r="D93" s="13" t="s">
        <v>4</v>
      </c>
      <c r="E93" s="51">
        <v>60000</v>
      </c>
      <c r="F93" s="64">
        <f t="shared" si="1"/>
        <v>97.3738541267589</v>
      </c>
      <c r="G93" s="69">
        <v>616.18183380000005</v>
      </c>
    </row>
    <row r="94" spans="1:7" x14ac:dyDescent="0.3">
      <c r="A94" s="11">
        <v>45679</v>
      </c>
      <c r="B94" s="24" t="s">
        <v>75</v>
      </c>
      <c r="C94" s="13" t="s">
        <v>16</v>
      </c>
      <c r="D94" s="13" t="s">
        <v>4</v>
      </c>
      <c r="E94" s="55">
        <v>79800</v>
      </c>
      <c r="F94" s="64">
        <f t="shared" si="1"/>
        <v>129.50722598858934</v>
      </c>
      <c r="G94" s="69">
        <v>616.18183380000005</v>
      </c>
    </row>
    <row r="95" spans="1:7" x14ac:dyDescent="0.3">
      <c r="A95" s="11">
        <v>45679</v>
      </c>
      <c r="B95" s="31" t="s">
        <v>29</v>
      </c>
      <c r="C95" s="13" t="s">
        <v>10</v>
      </c>
      <c r="D95" s="13" t="s">
        <v>9</v>
      </c>
      <c r="E95" s="55">
        <v>800</v>
      </c>
      <c r="F95" s="64">
        <f t="shared" si="1"/>
        <v>1.2983180550234519</v>
      </c>
      <c r="G95" s="69">
        <v>616.18183380000005</v>
      </c>
    </row>
    <row r="96" spans="1:7" x14ac:dyDescent="0.3">
      <c r="A96" s="14">
        <v>45679</v>
      </c>
      <c r="B96" s="15" t="s">
        <v>36</v>
      </c>
      <c r="C96" s="13" t="s">
        <v>22</v>
      </c>
      <c r="D96" s="13" t="s">
        <v>9</v>
      </c>
      <c r="E96" s="52">
        <v>26169</v>
      </c>
      <c r="F96" s="64">
        <f t="shared" si="1"/>
        <v>42.469606477385895</v>
      </c>
      <c r="G96" s="69">
        <v>616.18183380000005</v>
      </c>
    </row>
    <row r="97" spans="1:7" x14ac:dyDescent="0.3">
      <c r="A97" s="14">
        <v>45680</v>
      </c>
      <c r="B97" s="15" t="s">
        <v>36</v>
      </c>
      <c r="C97" s="13" t="s">
        <v>22</v>
      </c>
      <c r="D97" s="13" t="s">
        <v>9</v>
      </c>
      <c r="E97" s="52">
        <v>17550</v>
      </c>
      <c r="F97" s="64">
        <f t="shared" si="1"/>
        <v>27.943753189498796</v>
      </c>
      <c r="G97" s="69">
        <v>628.04734499999995</v>
      </c>
    </row>
    <row r="98" spans="1:7" x14ac:dyDescent="0.3">
      <c r="A98" s="14">
        <v>45680</v>
      </c>
      <c r="B98" s="15" t="s">
        <v>59</v>
      </c>
      <c r="C98" s="13" t="s">
        <v>22</v>
      </c>
      <c r="D98" s="13" t="s">
        <v>9</v>
      </c>
      <c r="E98" s="52">
        <v>11700</v>
      </c>
      <c r="F98" s="64">
        <f t="shared" si="1"/>
        <v>18.987901554717986</v>
      </c>
      <c r="G98" s="69">
        <v>616.18183380000005</v>
      </c>
    </row>
    <row r="99" spans="1:7" x14ac:dyDescent="0.3">
      <c r="A99" s="25">
        <v>45680</v>
      </c>
      <c r="B99" s="32" t="s">
        <v>23</v>
      </c>
      <c r="C99" s="13" t="s">
        <v>8</v>
      </c>
      <c r="D99" s="13" t="s">
        <v>4</v>
      </c>
      <c r="E99" s="55">
        <v>10000</v>
      </c>
      <c r="F99" s="64">
        <f t="shared" si="1"/>
        <v>16.228975687793149</v>
      </c>
      <c r="G99" s="69">
        <v>616.18183380000005</v>
      </c>
    </row>
    <row r="100" spans="1:7" x14ac:dyDescent="0.3">
      <c r="A100" s="25">
        <v>45680</v>
      </c>
      <c r="B100" s="26" t="s">
        <v>29</v>
      </c>
      <c r="C100" s="13" t="s">
        <v>10</v>
      </c>
      <c r="D100" s="13" t="s">
        <v>9</v>
      </c>
      <c r="E100" s="55">
        <v>950</v>
      </c>
      <c r="F100" s="64">
        <f t="shared" si="1"/>
        <v>1.5417526903403491</v>
      </c>
      <c r="G100" s="69">
        <v>616.18183380000005</v>
      </c>
    </row>
    <row r="101" spans="1:7" x14ac:dyDescent="0.3">
      <c r="A101" s="25">
        <v>45681</v>
      </c>
      <c r="B101" s="29" t="s">
        <v>38</v>
      </c>
      <c r="C101" s="13" t="s">
        <v>7</v>
      </c>
      <c r="D101" s="13" t="s">
        <v>4</v>
      </c>
      <c r="E101" s="55">
        <v>45000</v>
      </c>
      <c r="F101" s="64">
        <f t="shared" si="1"/>
        <v>73.030390595069179</v>
      </c>
      <c r="G101" s="69">
        <v>616.18183380000005</v>
      </c>
    </row>
    <row r="102" spans="1:7" x14ac:dyDescent="0.3">
      <c r="A102" s="25">
        <v>45681</v>
      </c>
      <c r="B102" s="12" t="s">
        <v>34</v>
      </c>
      <c r="C102" s="13" t="s">
        <v>7</v>
      </c>
      <c r="D102" s="13" t="s">
        <v>4</v>
      </c>
      <c r="E102" s="55">
        <v>20000</v>
      </c>
      <c r="F102" s="64">
        <f t="shared" si="1"/>
        <v>32.457951375586298</v>
      </c>
      <c r="G102" s="69">
        <v>616.18183380000005</v>
      </c>
    </row>
    <row r="103" spans="1:7" x14ac:dyDescent="0.3">
      <c r="A103" s="25">
        <v>45681</v>
      </c>
      <c r="B103" s="26" t="s">
        <v>29</v>
      </c>
      <c r="C103" s="13" t="s">
        <v>10</v>
      </c>
      <c r="D103" s="13" t="s">
        <v>9</v>
      </c>
      <c r="E103" s="55">
        <v>310</v>
      </c>
      <c r="F103" s="64">
        <f t="shared" si="1"/>
        <v>0.50309824632158762</v>
      </c>
      <c r="G103" s="69">
        <v>616.18183380000005</v>
      </c>
    </row>
    <row r="104" spans="1:7" x14ac:dyDescent="0.3">
      <c r="A104" s="25">
        <v>45682</v>
      </c>
      <c r="B104" s="29" t="s">
        <v>38</v>
      </c>
      <c r="C104" s="13" t="s">
        <v>7</v>
      </c>
      <c r="D104" s="13" t="s">
        <v>4</v>
      </c>
      <c r="E104" s="55">
        <v>60000</v>
      </c>
      <c r="F104" s="64">
        <f t="shared" si="1"/>
        <v>97.3738541267589</v>
      </c>
      <c r="G104" s="69">
        <v>616.18183380000005</v>
      </c>
    </row>
    <row r="105" spans="1:7" x14ac:dyDescent="0.3">
      <c r="A105" s="25">
        <v>45682</v>
      </c>
      <c r="B105" s="12" t="s">
        <v>34</v>
      </c>
      <c r="C105" s="13" t="s">
        <v>7</v>
      </c>
      <c r="D105" s="13" t="s">
        <v>4</v>
      </c>
      <c r="E105" s="55">
        <v>25000</v>
      </c>
      <c r="F105" s="64">
        <f t="shared" si="1"/>
        <v>40.572439219482874</v>
      </c>
      <c r="G105" s="69">
        <v>616.18183380000005</v>
      </c>
    </row>
    <row r="106" spans="1:7" x14ac:dyDescent="0.3">
      <c r="A106" s="25">
        <v>45682</v>
      </c>
      <c r="B106" s="26" t="s">
        <v>76</v>
      </c>
      <c r="C106" s="13" t="s">
        <v>16</v>
      </c>
      <c r="D106" s="13" t="s">
        <v>4</v>
      </c>
      <c r="E106" s="55">
        <v>12000</v>
      </c>
      <c r="F106" s="64">
        <f t="shared" si="1"/>
        <v>19.474770825351779</v>
      </c>
      <c r="G106" s="69">
        <v>616.18183380000005</v>
      </c>
    </row>
    <row r="107" spans="1:7" x14ac:dyDescent="0.3">
      <c r="A107" s="25">
        <v>45682</v>
      </c>
      <c r="B107" s="12" t="s">
        <v>34</v>
      </c>
      <c r="C107" s="13" t="s">
        <v>7</v>
      </c>
      <c r="D107" s="13" t="s">
        <v>4</v>
      </c>
      <c r="E107" s="55">
        <v>25000</v>
      </c>
      <c r="F107" s="64">
        <f t="shared" si="1"/>
        <v>40.572439219482874</v>
      </c>
      <c r="G107" s="69">
        <v>616.18183380000005</v>
      </c>
    </row>
    <row r="108" spans="1:7" x14ac:dyDescent="0.3">
      <c r="A108" s="25">
        <v>45682</v>
      </c>
      <c r="B108" s="29" t="s">
        <v>38</v>
      </c>
      <c r="C108" s="13" t="s">
        <v>7</v>
      </c>
      <c r="D108" s="13" t="s">
        <v>4</v>
      </c>
      <c r="E108" s="55">
        <v>60000</v>
      </c>
      <c r="F108" s="64">
        <f t="shared" si="1"/>
        <v>97.3738541267589</v>
      </c>
      <c r="G108" s="69">
        <v>616.18183380000005</v>
      </c>
    </row>
    <row r="109" spans="1:7" x14ac:dyDescent="0.3">
      <c r="A109" s="25">
        <v>45682</v>
      </c>
      <c r="B109" s="12" t="s">
        <v>34</v>
      </c>
      <c r="C109" s="13" t="s">
        <v>7</v>
      </c>
      <c r="D109" s="13" t="s">
        <v>4</v>
      </c>
      <c r="E109" s="55">
        <v>25000</v>
      </c>
      <c r="F109" s="64">
        <f t="shared" si="1"/>
        <v>40.572439219482874</v>
      </c>
      <c r="G109" s="69">
        <v>616.18183380000005</v>
      </c>
    </row>
    <row r="110" spans="1:7" x14ac:dyDescent="0.3">
      <c r="A110" s="25">
        <v>45682</v>
      </c>
      <c r="B110" s="26" t="s">
        <v>77</v>
      </c>
      <c r="C110" s="13" t="s">
        <v>7</v>
      </c>
      <c r="D110" s="13" t="s">
        <v>4</v>
      </c>
      <c r="E110" s="55">
        <v>60000</v>
      </c>
      <c r="F110" s="64">
        <f t="shared" si="1"/>
        <v>97.3738541267589</v>
      </c>
      <c r="G110" s="69">
        <v>616.18183380000005</v>
      </c>
    </row>
    <row r="111" spans="1:7" x14ac:dyDescent="0.3">
      <c r="A111" s="25">
        <v>45682</v>
      </c>
      <c r="B111" s="12" t="s">
        <v>34</v>
      </c>
      <c r="C111" s="13" t="s">
        <v>7</v>
      </c>
      <c r="D111" s="13" t="s">
        <v>4</v>
      </c>
      <c r="E111" s="55">
        <v>25000</v>
      </c>
      <c r="F111" s="64">
        <f t="shared" si="1"/>
        <v>40.572439219482874</v>
      </c>
      <c r="G111" s="69">
        <v>616.18183380000005</v>
      </c>
    </row>
    <row r="112" spans="1:7" x14ac:dyDescent="0.3">
      <c r="A112" s="25">
        <v>45682</v>
      </c>
      <c r="B112" s="29" t="s">
        <v>38</v>
      </c>
      <c r="C112" s="13" t="s">
        <v>7</v>
      </c>
      <c r="D112" s="13" t="s">
        <v>4</v>
      </c>
      <c r="E112" s="55">
        <v>60000</v>
      </c>
      <c r="F112" s="64">
        <f t="shared" si="1"/>
        <v>97.3738541267589</v>
      </c>
      <c r="G112" s="69">
        <v>616.18183380000005</v>
      </c>
    </row>
    <row r="113" spans="1:7" x14ac:dyDescent="0.3">
      <c r="A113" s="25">
        <v>45682</v>
      </c>
      <c r="B113" s="12" t="s">
        <v>34</v>
      </c>
      <c r="C113" s="13" t="s">
        <v>7</v>
      </c>
      <c r="D113" s="13" t="s">
        <v>4</v>
      </c>
      <c r="E113" s="55">
        <v>25000</v>
      </c>
      <c r="F113" s="64">
        <f t="shared" si="1"/>
        <v>40.572439219482874</v>
      </c>
      <c r="G113" s="69">
        <v>616.18183380000005</v>
      </c>
    </row>
    <row r="114" spans="1:7" x14ac:dyDescent="0.3">
      <c r="A114" s="25">
        <v>45683</v>
      </c>
      <c r="B114" s="26" t="s">
        <v>78</v>
      </c>
      <c r="C114" s="13" t="s">
        <v>16</v>
      </c>
      <c r="D114" s="13" t="s">
        <v>4</v>
      </c>
      <c r="E114" s="55">
        <v>8250</v>
      </c>
      <c r="F114" s="64">
        <f t="shared" si="1"/>
        <v>13.388904942429349</v>
      </c>
      <c r="G114" s="69">
        <v>616.18183380000005</v>
      </c>
    </row>
    <row r="115" spans="1:7" x14ac:dyDescent="0.3">
      <c r="A115" s="25">
        <v>45684</v>
      </c>
      <c r="B115" s="26" t="s">
        <v>79</v>
      </c>
      <c r="C115" s="13" t="s">
        <v>16</v>
      </c>
      <c r="D115" s="13" t="s">
        <v>4</v>
      </c>
      <c r="E115" s="51">
        <v>13395</v>
      </c>
      <c r="F115" s="64">
        <f t="shared" si="1"/>
        <v>21.738712933798922</v>
      </c>
      <c r="G115" s="69">
        <v>616.18183380000005</v>
      </c>
    </row>
    <row r="116" spans="1:7" x14ac:dyDescent="0.3">
      <c r="A116" s="25">
        <v>45684</v>
      </c>
      <c r="B116" s="31" t="s">
        <v>80</v>
      </c>
      <c r="C116" s="13" t="s">
        <v>12</v>
      </c>
      <c r="D116" s="13" t="s">
        <v>9</v>
      </c>
      <c r="E116" s="51">
        <v>25000</v>
      </c>
      <c r="F116" s="64">
        <f t="shared" si="1"/>
        <v>40.572439219482874</v>
      </c>
      <c r="G116" s="69">
        <v>616.18183380000005</v>
      </c>
    </row>
    <row r="117" spans="1:7" x14ac:dyDescent="0.3">
      <c r="A117" s="25">
        <v>45684</v>
      </c>
      <c r="B117" s="24" t="s">
        <v>28</v>
      </c>
      <c r="C117" s="13" t="s">
        <v>8</v>
      </c>
      <c r="D117" s="13" t="s">
        <v>9</v>
      </c>
      <c r="E117" s="51">
        <v>4000</v>
      </c>
      <c r="F117" s="64">
        <f t="shared" si="1"/>
        <v>6.4915902751172601</v>
      </c>
      <c r="G117" s="69">
        <v>616.18183380000005</v>
      </c>
    </row>
    <row r="118" spans="1:7" x14ac:dyDescent="0.3">
      <c r="A118" s="25">
        <v>45684</v>
      </c>
      <c r="B118" s="24" t="s">
        <v>28</v>
      </c>
      <c r="C118" s="13" t="s">
        <v>8</v>
      </c>
      <c r="D118" s="13" t="s">
        <v>3</v>
      </c>
      <c r="E118" s="51">
        <v>4000</v>
      </c>
      <c r="F118" s="64">
        <f t="shared" si="1"/>
        <v>6.4915902751172601</v>
      </c>
      <c r="G118" s="69">
        <v>616.18183380000005</v>
      </c>
    </row>
    <row r="119" spans="1:7" x14ac:dyDescent="0.3">
      <c r="A119" s="25">
        <v>45684</v>
      </c>
      <c r="B119" s="24" t="s">
        <v>28</v>
      </c>
      <c r="C119" s="13" t="s">
        <v>8</v>
      </c>
      <c r="D119" s="13" t="s">
        <v>3</v>
      </c>
      <c r="E119" s="51">
        <v>4000</v>
      </c>
      <c r="F119" s="64">
        <f t="shared" si="1"/>
        <v>6.4915902751172601</v>
      </c>
      <c r="G119" s="69">
        <v>616.18183380000005</v>
      </c>
    </row>
    <row r="120" spans="1:7" x14ac:dyDescent="0.3">
      <c r="A120" s="25">
        <v>45684</v>
      </c>
      <c r="B120" s="24" t="s">
        <v>28</v>
      </c>
      <c r="C120" s="13" t="s">
        <v>8</v>
      </c>
      <c r="D120" s="13" t="s">
        <v>4</v>
      </c>
      <c r="E120" s="51">
        <v>4000</v>
      </c>
      <c r="F120" s="64">
        <f t="shared" si="1"/>
        <v>6.4915902751172601</v>
      </c>
      <c r="G120" s="69">
        <v>616.18183380000005</v>
      </c>
    </row>
    <row r="121" spans="1:7" x14ac:dyDescent="0.3">
      <c r="A121" s="25">
        <v>45684</v>
      </c>
      <c r="B121" s="24" t="s">
        <v>28</v>
      </c>
      <c r="C121" s="13" t="s">
        <v>8</v>
      </c>
      <c r="D121" s="13" t="s">
        <v>4</v>
      </c>
      <c r="E121" s="51">
        <v>4000</v>
      </c>
      <c r="F121" s="64">
        <f t="shared" si="1"/>
        <v>6.4915902751172601</v>
      </c>
      <c r="G121" s="69">
        <v>616.18183380000005</v>
      </c>
    </row>
    <row r="122" spans="1:7" x14ac:dyDescent="0.3">
      <c r="A122" s="25">
        <v>45684</v>
      </c>
      <c r="B122" s="24" t="s">
        <v>28</v>
      </c>
      <c r="C122" s="13" t="s">
        <v>8</v>
      </c>
      <c r="D122" s="13" t="s">
        <v>4</v>
      </c>
      <c r="E122" s="51">
        <v>4000</v>
      </c>
      <c r="F122" s="64">
        <f t="shared" si="1"/>
        <v>6.4915902751172601</v>
      </c>
      <c r="G122" s="69">
        <v>616.18183380000005</v>
      </c>
    </row>
    <row r="123" spans="1:7" x14ac:dyDescent="0.3">
      <c r="A123" s="25">
        <v>45684</v>
      </c>
      <c r="B123" s="24" t="s">
        <v>28</v>
      </c>
      <c r="C123" s="13" t="s">
        <v>8</v>
      </c>
      <c r="D123" s="13" t="s">
        <v>4</v>
      </c>
      <c r="E123" s="51">
        <v>4000</v>
      </c>
      <c r="F123" s="64">
        <f t="shared" si="1"/>
        <v>6.4915902751172601</v>
      </c>
      <c r="G123" s="69">
        <v>616.18183380000005</v>
      </c>
    </row>
    <row r="124" spans="1:7" x14ac:dyDescent="0.3">
      <c r="A124" s="25">
        <v>45684</v>
      </c>
      <c r="B124" s="24" t="s">
        <v>28</v>
      </c>
      <c r="C124" s="13" t="s">
        <v>8</v>
      </c>
      <c r="D124" s="13" t="s">
        <v>4</v>
      </c>
      <c r="E124" s="51">
        <v>4000</v>
      </c>
      <c r="F124" s="64">
        <f t="shared" si="1"/>
        <v>6.4915902751172601</v>
      </c>
      <c r="G124" s="69">
        <v>616.18183380000005</v>
      </c>
    </row>
    <row r="125" spans="1:7" x14ac:dyDescent="0.3">
      <c r="A125" s="25">
        <v>45684</v>
      </c>
      <c r="B125" s="24" t="s">
        <v>28</v>
      </c>
      <c r="C125" s="13" t="s">
        <v>8</v>
      </c>
      <c r="D125" s="13" t="s">
        <v>4</v>
      </c>
      <c r="E125" s="51">
        <v>4000</v>
      </c>
      <c r="F125" s="64">
        <f t="shared" si="1"/>
        <v>6.4915902751172601</v>
      </c>
      <c r="G125" s="69">
        <v>616.18183380000005</v>
      </c>
    </row>
    <row r="126" spans="1:7" x14ac:dyDescent="0.3">
      <c r="A126" s="25">
        <v>45685</v>
      </c>
      <c r="B126" s="31" t="s">
        <v>60</v>
      </c>
      <c r="C126" s="13" t="s">
        <v>11</v>
      </c>
      <c r="D126" s="13" t="s">
        <v>9</v>
      </c>
      <c r="E126" s="51">
        <v>50000</v>
      </c>
      <c r="F126" s="64">
        <f t="shared" si="1"/>
        <v>81.144878438965748</v>
      </c>
      <c r="G126" s="69">
        <v>616.18183380000005</v>
      </c>
    </row>
    <row r="127" spans="1:7" x14ac:dyDescent="0.3">
      <c r="A127" s="25">
        <v>45686</v>
      </c>
      <c r="B127" s="12" t="s">
        <v>34</v>
      </c>
      <c r="C127" s="13" t="s">
        <v>7</v>
      </c>
      <c r="D127" s="13" t="s">
        <v>4</v>
      </c>
      <c r="E127" s="51">
        <v>5000</v>
      </c>
      <c r="F127" s="64">
        <f t="shared" si="1"/>
        <v>8.1144878438965744</v>
      </c>
      <c r="G127" s="69">
        <v>616.18183380000005</v>
      </c>
    </row>
    <row r="128" spans="1:7" x14ac:dyDescent="0.3">
      <c r="A128" s="25">
        <v>45686</v>
      </c>
      <c r="B128" s="12" t="s">
        <v>34</v>
      </c>
      <c r="C128" s="13" t="s">
        <v>7</v>
      </c>
      <c r="D128" s="13" t="s">
        <v>4</v>
      </c>
      <c r="E128" s="51">
        <v>5000</v>
      </c>
      <c r="F128" s="64">
        <f t="shared" si="1"/>
        <v>8.1144878438965744</v>
      </c>
      <c r="G128" s="69">
        <v>616.18183380000005</v>
      </c>
    </row>
    <row r="129" spans="1:7" x14ac:dyDescent="0.3">
      <c r="A129" s="25">
        <v>45686</v>
      </c>
      <c r="B129" s="12" t="s">
        <v>34</v>
      </c>
      <c r="C129" s="13" t="s">
        <v>7</v>
      </c>
      <c r="D129" s="13" t="s">
        <v>4</v>
      </c>
      <c r="E129" s="51">
        <v>5000</v>
      </c>
      <c r="F129" s="64">
        <f t="shared" si="1"/>
        <v>8.1144878438965744</v>
      </c>
      <c r="G129" s="69">
        <v>616.18183380000005</v>
      </c>
    </row>
    <row r="130" spans="1:7" x14ac:dyDescent="0.3">
      <c r="A130" s="25">
        <v>45686</v>
      </c>
      <c r="B130" s="12" t="s">
        <v>34</v>
      </c>
      <c r="C130" s="13" t="s">
        <v>7</v>
      </c>
      <c r="D130" s="13" t="s">
        <v>4</v>
      </c>
      <c r="E130" s="51">
        <v>5000</v>
      </c>
      <c r="F130" s="64">
        <f t="shared" si="1"/>
        <v>8.1144878438965744</v>
      </c>
      <c r="G130" s="69">
        <v>616.18183380000005</v>
      </c>
    </row>
    <row r="131" spans="1:7" x14ac:dyDescent="0.3">
      <c r="A131" s="25">
        <v>45686</v>
      </c>
      <c r="B131" s="24" t="s">
        <v>81</v>
      </c>
      <c r="C131" s="13" t="s">
        <v>13</v>
      </c>
      <c r="D131" s="13" t="s">
        <v>9</v>
      </c>
      <c r="E131" s="51">
        <v>20000</v>
      </c>
      <c r="F131" s="64">
        <f t="shared" si="1"/>
        <v>32.457951375586298</v>
      </c>
      <c r="G131" s="69">
        <v>616.18183380000005</v>
      </c>
    </row>
    <row r="132" spans="1:7" x14ac:dyDescent="0.3">
      <c r="A132" s="25">
        <v>45686</v>
      </c>
      <c r="B132" s="12" t="s">
        <v>34</v>
      </c>
      <c r="C132" s="13" t="s">
        <v>7</v>
      </c>
      <c r="D132" s="13" t="s">
        <v>2</v>
      </c>
      <c r="E132" s="51">
        <v>5000</v>
      </c>
      <c r="F132" s="64">
        <f t="shared" si="1"/>
        <v>8.1144878438965744</v>
      </c>
      <c r="G132" s="69">
        <v>616.18183380000005</v>
      </c>
    </row>
    <row r="133" spans="1:7" x14ac:dyDescent="0.3">
      <c r="A133" s="25">
        <v>45686</v>
      </c>
      <c r="B133" s="24" t="s">
        <v>79</v>
      </c>
      <c r="C133" s="13" t="s">
        <v>16</v>
      </c>
      <c r="D133" s="13" t="s">
        <v>4</v>
      </c>
      <c r="E133" s="51">
        <v>11973</v>
      </c>
      <c r="F133" s="64">
        <f t="shared" si="1"/>
        <v>19.430952590994739</v>
      </c>
      <c r="G133" s="69">
        <v>616.18183380000005</v>
      </c>
    </row>
    <row r="134" spans="1:7" x14ac:dyDescent="0.3">
      <c r="A134" s="25">
        <v>45686</v>
      </c>
      <c r="B134" s="24" t="s">
        <v>82</v>
      </c>
      <c r="C134" s="13" t="s">
        <v>12</v>
      </c>
      <c r="D134" s="13" t="s">
        <v>9</v>
      </c>
      <c r="E134" s="51">
        <v>8765</v>
      </c>
      <c r="F134" s="64">
        <f t="shared" si="1"/>
        <v>14.224697190350696</v>
      </c>
      <c r="G134" s="69">
        <v>616.18183380000005</v>
      </c>
    </row>
    <row r="135" spans="1:7" x14ac:dyDescent="0.3">
      <c r="A135" s="14">
        <v>45686</v>
      </c>
      <c r="B135" s="18" t="s">
        <v>72</v>
      </c>
      <c r="C135" s="19" t="s">
        <v>22</v>
      </c>
      <c r="D135" s="19" t="s">
        <v>9</v>
      </c>
      <c r="E135" s="58">
        <v>3081.1745999999998</v>
      </c>
      <c r="F135" s="64">
        <f t="shared" ref="F135:F152" si="2">E135/G135</f>
        <v>5.0004307673245778</v>
      </c>
      <c r="G135" s="69">
        <v>616.18183380000005</v>
      </c>
    </row>
    <row r="136" spans="1:7" x14ac:dyDescent="0.3">
      <c r="A136" s="33">
        <v>45686</v>
      </c>
      <c r="B136" s="34" t="s">
        <v>83</v>
      </c>
      <c r="C136" s="19" t="s">
        <v>27</v>
      </c>
      <c r="D136" s="19" t="s">
        <v>2</v>
      </c>
      <c r="E136" s="59">
        <v>50237.503527000001</v>
      </c>
      <c r="F136" s="64">
        <f t="shared" si="2"/>
        <v>81.530322335510562</v>
      </c>
      <c r="G136" s="69">
        <v>616.18183380000005</v>
      </c>
    </row>
    <row r="137" spans="1:7" x14ac:dyDescent="0.3">
      <c r="A137" s="33">
        <v>45686</v>
      </c>
      <c r="B137" s="34" t="s">
        <v>36</v>
      </c>
      <c r="C137" s="19" t="s">
        <v>22</v>
      </c>
      <c r="D137" s="19" t="s">
        <v>9</v>
      </c>
      <c r="E137" s="59">
        <v>1755</v>
      </c>
      <c r="F137" s="64">
        <f t="shared" si="2"/>
        <v>2.8481852332076976</v>
      </c>
      <c r="G137" s="69">
        <v>616.18183380000005</v>
      </c>
    </row>
    <row r="138" spans="1:7" x14ac:dyDescent="0.3">
      <c r="A138" s="33">
        <v>45686</v>
      </c>
      <c r="B138" s="35" t="s">
        <v>84</v>
      </c>
      <c r="C138" s="19" t="s">
        <v>22</v>
      </c>
      <c r="D138" s="19" t="s">
        <v>9</v>
      </c>
      <c r="E138" s="60">
        <v>4806.4964730000002</v>
      </c>
      <c r="F138" s="64">
        <f t="shared" si="2"/>
        <v>7.6530798374762661</v>
      </c>
      <c r="G138" s="69">
        <v>628.04734499999995</v>
      </c>
    </row>
    <row r="139" spans="1:7" x14ac:dyDescent="0.3">
      <c r="A139" s="25">
        <v>45688</v>
      </c>
      <c r="B139" s="24" t="s">
        <v>39</v>
      </c>
      <c r="C139" s="13" t="s">
        <v>13</v>
      </c>
      <c r="D139" s="13" t="s">
        <v>2</v>
      </c>
      <c r="E139" s="51">
        <v>25000</v>
      </c>
      <c r="F139" s="64">
        <f t="shared" si="2"/>
        <v>40.572439219482874</v>
      </c>
      <c r="G139" s="69">
        <v>616.18183380000005</v>
      </c>
    </row>
    <row r="140" spans="1:7" x14ac:dyDescent="0.3">
      <c r="A140" s="25">
        <v>45688</v>
      </c>
      <c r="B140" s="24" t="s">
        <v>39</v>
      </c>
      <c r="C140" s="13" t="s">
        <v>13</v>
      </c>
      <c r="D140" s="13" t="s">
        <v>9</v>
      </c>
      <c r="E140" s="51">
        <v>51500</v>
      </c>
      <c r="F140" s="64">
        <f t="shared" si="2"/>
        <v>83.579224792134724</v>
      </c>
      <c r="G140" s="69">
        <v>616.18183380000005</v>
      </c>
    </row>
    <row r="141" spans="1:7" x14ac:dyDescent="0.3">
      <c r="A141" s="25">
        <v>45688</v>
      </c>
      <c r="B141" s="24" t="s">
        <v>39</v>
      </c>
      <c r="C141" s="13" t="s">
        <v>13</v>
      </c>
      <c r="D141" s="13" t="s">
        <v>3</v>
      </c>
      <c r="E141" s="51">
        <v>7200</v>
      </c>
      <c r="F141" s="64">
        <f t="shared" si="2"/>
        <v>11.684862495211068</v>
      </c>
      <c r="G141" s="69">
        <v>616.18183380000005</v>
      </c>
    </row>
    <row r="142" spans="1:7" x14ac:dyDescent="0.3">
      <c r="A142" s="25">
        <v>45688</v>
      </c>
      <c r="B142" s="24" t="s">
        <v>39</v>
      </c>
      <c r="C142" s="13" t="s">
        <v>13</v>
      </c>
      <c r="D142" s="13" t="s">
        <v>3</v>
      </c>
      <c r="E142" s="51">
        <v>25200</v>
      </c>
      <c r="F142" s="64">
        <f t="shared" si="2"/>
        <v>40.897018733238738</v>
      </c>
      <c r="G142" s="69">
        <v>616.18183380000005</v>
      </c>
    </row>
    <row r="143" spans="1:7" x14ac:dyDescent="0.3">
      <c r="A143" s="25">
        <v>45688</v>
      </c>
      <c r="B143" s="24" t="s">
        <v>39</v>
      </c>
      <c r="C143" s="13" t="s">
        <v>13</v>
      </c>
      <c r="D143" s="13" t="s">
        <v>4</v>
      </c>
      <c r="E143" s="51">
        <v>460350</v>
      </c>
      <c r="F143" s="64">
        <f t="shared" si="2"/>
        <v>747.10089578755765</v>
      </c>
      <c r="G143" s="69">
        <v>616.18183380000005</v>
      </c>
    </row>
    <row r="144" spans="1:7" x14ac:dyDescent="0.3">
      <c r="A144" s="25">
        <v>45688</v>
      </c>
      <c r="B144" s="24" t="s">
        <v>39</v>
      </c>
      <c r="C144" s="13" t="s">
        <v>13</v>
      </c>
      <c r="D144" s="13" t="s">
        <v>4</v>
      </c>
      <c r="E144" s="51">
        <v>255900</v>
      </c>
      <c r="F144" s="64">
        <f t="shared" si="2"/>
        <v>415.29948785062669</v>
      </c>
      <c r="G144" s="69">
        <v>616.18183380000005</v>
      </c>
    </row>
    <row r="145" spans="1:7" x14ac:dyDescent="0.3">
      <c r="A145" s="25">
        <v>45688</v>
      </c>
      <c r="B145" s="24" t="s">
        <v>39</v>
      </c>
      <c r="C145" s="13" t="s">
        <v>13</v>
      </c>
      <c r="D145" s="13" t="s">
        <v>4</v>
      </c>
      <c r="E145" s="51">
        <v>219600</v>
      </c>
      <c r="F145" s="64">
        <f t="shared" si="2"/>
        <v>356.38830610393757</v>
      </c>
      <c r="G145" s="69">
        <v>616.18183380000005</v>
      </c>
    </row>
    <row r="146" spans="1:7" x14ac:dyDescent="0.3">
      <c r="A146" s="25">
        <v>45688</v>
      </c>
      <c r="B146" s="24" t="s">
        <v>39</v>
      </c>
      <c r="C146" s="13" t="s">
        <v>13</v>
      </c>
      <c r="D146" s="13" t="s">
        <v>4</v>
      </c>
      <c r="E146" s="51">
        <v>20000</v>
      </c>
      <c r="F146" s="64">
        <f t="shared" si="2"/>
        <v>32.457951375586298</v>
      </c>
      <c r="G146" s="69">
        <v>616.18183380000005</v>
      </c>
    </row>
    <row r="147" spans="1:7" x14ac:dyDescent="0.3">
      <c r="A147" s="25">
        <v>45688</v>
      </c>
      <c r="B147" s="24" t="s">
        <v>39</v>
      </c>
      <c r="C147" s="13" t="s">
        <v>13</v>
      </c>
      <c r="D147" s="13" t="s">
        <v>4</v>
      </c>
      <c r="E147" s="51">
        <v>231300</v>
      </c>
      <c r="F147" s="64">
        <f t="shared" si="2"/>
        <v>375.37620765865557</v>
      </c>
      <c r="G147" s="69">
        <v>616.18183380000005</v>
      </c>
    </row>
    <row r="148" spans="1:7" x14ac:dyDescent="0.3">
      <c r="A148" s="25">
        <v>45688</v>
      </c>
      <c r="B148" s="24" t="s">
        <v>39</v>
      </c>
      <c r="C148" s="13" t="s">
        <v>13</v>
      </c>
      <c r="D148" s="13" t="s">
        <v>4</v>
      </c>
      <c r="E148" s="51">
        <v>106700</v>
      </c>
      <c r="F148" s="64">
        <f t="shared" si="2"/>
        <v>173.16317058875291</v>
      </c>
      <c r="G148" s="69">
        <v>616.18183380000005</v>
      </c>
    </row>
    <row r="149" spans="1:7" x14ac:dyDescent="0.3">
      <c r="A149" s="25">
        <v>45688</v>
      </c>
      <c r="B149" s="24" t="s">
        <v>39</v>
      </c>
      <c r="C149" s="13" t="s">
        <v>13</v>
      </c>
      <c r="D149" s="13" t="s">
        <v>4</v>
      </c>
      <c r="E149" s="51">
        <v>233900</v>
      </c>
      <c r="F149" s="64">
        <f t="shared" si="2"/>
        <v>379.5957413374818</v>
      </c>
      <c r="G149" s="69">
        <v>616.18183380000005</v>
      </c>
    </row>
    <row r="150" spans="1:7" x14ac:dyDescent="0.3">
      <c r="A150" s="25">
        <v>45688</v>
      </c>
      <c r="B150" s="24" t="s">
        <v>39</v>
      </c>
      <c r="C150" s="13" t="s">
        <v>13</v>
      </c>
      <c r="D150" s="13" t="s">
        <v>9</v>
      </c>
      <c r="E150" s="51">
        <v>29000</v>
      </c>
      <c r="F150" s="64">
        <f t="shared" si="2"/>
        <v>47.064029494600135</v>
      </c>
      <c r="G150" s="69">
        <v>616.18183380000005</v>
      </c>
    </row>
    <row r="151" spans="1:7" x14ac:dyDescent="0.3">
      <c r="A151" s="25">
        <v>45688</v>
      </c>
      <c r="B151" s="24" t="s">
        <v>39</v>
      </c>
      <c r="C151" s="13" t="s">
        <v>13</v>
      </c>
      <c r="D151" s="13" t="s">
        <v>9</v>
      </c>
      <c r="E151" s="51">
        <v>40000</v>
      </c>
      <c r="F151" s="64">
        <f t="shared" si="2"/>
        <v>64.915902751172595</v>
      </c>
      <c r="G151" s="69">
        <v>616.18183380000005</v>
      </c>
    </row>
    <row r="152" spans="1:7" ht="15" thickBot="1" x14ac:dyDescent="0.35">
      <c r="A152" s="36">
        <v>45688</v>
      </c>
      <c r="B152" s="37" t="s">
        <v>61</v>
      </c>
      <c r="C152" s="38" t="s">
        <v>22</v>
      </c>
      <c r="D152" s="38" t="s">
        <v>9</v>
      </c>
      <c r="E152" s="61">
        <v>20475</v>
      </c>
      <c r="F152" s="66">
        <f t="shared" si="2"/>
        <v>33.22882772075647</v>
      </c>
      <c r="G152" s="73">
        <v>616.18183380000005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31,01,25</vt:lpstr>
      <vt:lpstr>TCD Global 31,01,25</vt:lpstr>
      <vt:lpstr>Data 31,01,25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2025-02-19T16:25:43Z</dcterms:modified>
  <dc:language>fr-FR</dc:language>
</cp:coreProperties>
</file>