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 Rapports Financiers 2022\Rapport Web 2024\"/>
    </mc:Choice>
  </mc:AlternateContent>
  <xr:revisionPtr revIDLastSave="0" documentId="13_ncr:1_{3CA2F944-522D-43ED-9751-5E4063E2C504}" xr6:coauthVersionLast="47" xr6:coauthVersionMax="47" xr10:uidLastSave="{00000000-0000-0000-0000-000000000000}"/>
  <bookViews>
    <workbookView xWindow="-108" yWindow="-108" windowWidth="23256" windowHeight="12456" tabRatio="498" activeTab="2" xr2:uid="{00000000-000D-0000-FFFF-FFFF00000000}"/>
  </bookViews>
  <sheets>
    <sheet name="Data Global 31,07,24" sheetId="46" r:id="rId1"/>
    <sheet name="Data 30,09,24" sheetId="52" r:id="rId2"/>
    <sheet name="TCD Global 30,09,24" sheetId="53" r:id="rId3"/>
  </sheets>
  <calcPr calcId="181029"/>
  <pivotCaches>
    <pivotCache cacheId="2" r:id="rId4"/>
  </pivotCaches>
</workbook>
</file>

<file path=xl/calcChain.xml><?xml version="1.0" encoding="utf-8"?>
<calcChain xmlns="http://schemas.openxmlformats.org/spreadsheetml/2006/main">
  <c r="F1100" i="46" l="1"/>
  <c r="F1099" i="46"/>
  <c r="F1098" i="46"/>
  <c r="F1097" i="46"/>
  <c r="F1096" i="46"/>
  <c r="F1095" i="46"/>
  <c r="F1094" i="46"/>
  <c r="F1093" i="46"/>
  <c r="F1092" i="46"/>
  <c r="F1091" i="46"/>
  <c r="F1090" i="46"/>
  <c r="F1089" i="46"/>
  <c r="F1088" i="46"/>
  <c r="F1087" i="46"/>
  <c r="F1086" i="46"/>
  <c r="F1085" i="46"/>
  <c r="F1084" i="46"/>
  <c r="F1083" i="46"/>
  <c r="F1082" i="46"/>
  <c r="F1081" i="46"/>
  <c r="F1080" i="46"/>
  <c r="F1079" i="46"/>
  <c r="F1078" i="46"/>
  <c r="F1077" i="46"/>
  <c r="F1076" i="46"/>
  <c r="F1075" i="46"/>
  <c r="F1074" i="46"/>
  <c r="F1073" i="46"/>
  <c r="F1072" i="46"/>
  <c r="F1071" i="46"/>
  <c r="F1070" i="46"/>
  <c r="F1069" i="46"/>
  <c r="F1068" i="46"/>
  <c r="F1067" i="46"/>
  <c r="F1066" i="46"/>
  <c r="F1065" i="46"/>
  <c r="F1064" i="46"/>
  <c r="F1063" i="46"/>
  <c r="F1062" i="46"/>
  <c r="F1061" i="46"/>
  <c r="F1060" i="46"/>
  <c r="F1059" i="46"/>
  <c r="F1058" i="46"/>
  <c r="F1057" i="46"/>
  <c r="F1056" i="46"/>
  <c r="F1055" i="46"/>
  <c r="F1054" i="46"/>
  <c r="F1053" i="46"/>
  <c r="F1052" i="46"/>
  <c r="F1051" i="46"/>
  <c r="F1050" i="46"/>
  <c r="F1049" i="46"/>
  <c r="F1048" i="46"/>
  <c r="F1047" i="46"/>
  <c r="F1046" i="46"/>
  <c r="F1045" i="46"/>
  <c r="F1044" i="46"/>
  <c r="F1043" i="46"/>
  <c r="F1042" i="46"/>
  <c r="F1041" i="46"/>
  <c r="F1040" i="46"/>
  <c r="F1039" i="46"/>
  <c r="F1038" i="46"/>
  <c r="F1037" i="46"/>
  <c r="F1036" i="46"/>
  <c r="F1035" i="46"/>
  <c r="F1034" i="46"/>
  <c r="F1033" i="46"/>
  <c r="F1032" i="46"/>
  <c r="F1031" i="46"/>
  <c r="F1030" i="46"/>
  <c r="F1029" i="46"/>
  <c r="F1028" i="46"/>
  <c r="F1027" i="46"/>
  <c r="F1026" i="46"/>
  <c r="F1025" i="46"/>
  <c r="F1024" i="46"/>
  <c r="F1023" i="46"/>
  <c r="F1022" i="46"/>
  <c r="F1021" i="46"/>
  <c r="F1020" i="46"/>
  <c r="F82" i="52"/>
  <c r="F81" i="52"/>
  <c r="F80" i="52"/>
  <c r="F79" i="52"/>
  <c r="F78" i="52"/>
  <c r="F77" i="52"/>
  <c r="F76" i="52"/>
  <c r="F75" i="52"/>
  <c r="F74" i="52"/>
  <c r="F73" i="52"/>
  <c r="F72" i="52"/>
  <c r="F71" i="52"/>
  <c r="F70" i="52"/>
  <c r="F69" i="52"/>
  <c r="F68" i="52"/>
  <c r="F67" i="52"/>
  <c r="F66" i="52"/>
  <c r="F65" i="52"/>
  <c r="F64" i="52"/>
  <c r="F63" i="52"/>
  <c r="F62" i="52"/>
  <c r="F61" i="52"/>
  <c r="F60" i="52"/>
  <c r="F59" i="52"/>
  <c r="F58" i="52"/>
  <c r="F57" i="52"/>
  <c r="F56" i="52"/>
  <c r="F55" i="52"/>
  <c r="F54" i="52"/>
  <c r="F53" i="52"/>
  <c r="F52" i="52"/>
  <c r="F51" i="52"/>
  <c r="F50" i="52"/>
  <c r="F49" i="52"/>
  <c r="F48" i="52"/>
  <c r="F47" i="52"/>
  <c r="F46" i="52"/>
  <c r="F45" i="52"/>
  <c r="F44" i="52"/>
  <c r="F43" i="52"/>
  <c r="F42" i="52"/>
  <c r="F41" i="52"/>
  <c r="F40" i="52"/>
  <c r="F39" i="52"/>
  <c r="F38" i="52"/>
  <c r="F37" i="52"/>
  <c r="F36" i="52"/>
  <c r="F35" i="52"/>
  <c r="F34" i="52"/>
  <c r="F33" i="52"/>
  <c r="F32" i="52"/>
  <c r="F31" i="52"/>
  <c r="F30" i="52"/>
  <c r="F29" i="52"/>
  <c r="F28" i="52"/>
  <c r="F27" i="52"/>
  <c r="F26" i="52"/>
  <c r="F25" i="52"/>
  <c r="F24" i="52"/>
  <c r="F23" i="52"/>
  <c r="F22" i="52"/>
  <c r="F21" i="52"/>
  <c r="F20" i="52"/>
  <c r="F19" i="52"/>
  <c r="F18" i="52"/>
  <c r="F17" i="52"/>
  <c r="F16" i="52"/>
  <c r="F15" i="52"/>
  <c r="F14" i="52"/>
  <c r="F13" i="52"/>
  <c r="F12" i="52"/>
  <c r="F11" i="52"/>
  <c r="F10" i="52"/>
  <c r="F9" i="52"/>
  <c r="F8" i="52"/>
  <c r="F7" i="52"/>
  <c r="F6" i="52"/>
  <c r="F5" i="52"/>
  <c r="F4" i="52"/>
  <c r="F3" i="52"/>
  <c r="F2" i="52"/>
  <c r="F1019" i="46" l="1"/>
  <c r="F1018" i="46"/>
  <c r="F1017" i="46"/>
  <c r="F1016" i="46"/>
  <c r="F1015" i="46"/>
  <c r="F1014" i="46"/>
  <c r="F1013" i="46"/>
  <c r="F1012" i="46"/>
  <c r="F1011" i="46"/>
  <c r="F1010" i="46"/>
  <c r="F1009" i="46"/>
  <c r="F1008" i="46"/>
  <c r="F1007" i="46"/>
  <c r="F1006" i="46"/>
  <c r="F1005" i="46"/>
  <c r="F1004" i="46"/>
  <c r="F1003" i="46"/>
  <c r="F1002" i="46"/>
  <c r="F1001" i="46"/>
  <c r="F1000" i="46"/>
  <c r="F999" i="46"/>
  <c r="F998" i="46"/>
  <c r="F997" i="46"/>
  <c r="F996" i="46"/>
  <c r="F995" i="46"/>
  <c r="F994" i="46"/>
  <c r="F993" i="46"/>
  <c r="F992" i="46"/>
  <c r="F991" i="46"/>
  <c r="F990" i="46"/>
  <c r="F989" i="46"/>
  <c r="F988" i="46"/>
  <c r="F987" i="46"/>
  <c r="F986" i="46"/>
  <c r="F985" i="46"/>
  <c r="F984" i="46"/>
  <c r="F983" i="46"/>
  <c r="F982" i="46"/>
  <c r="F981" i="46"/>
  <c r="F980" i="46"/>
  <c r="F979" i="46"/>
  <c r="F978" i="46"/>
  <c r="F977" i="46"/>
  <c r="F976" i="46"/>
  <c r="F975" i="46"/>
  <c r="F974" i="46"/>
  <c r="F973" i="46"/>
  <c r="F972" i="46"/>
  <c r="F971" i="46"/>
  <c r="F970" i="46"/>
  <c r="F969" i="46"/>
  <c r="F968" i="46"/>
  <c r="F967" i="46"/>
  <c r="F966" i="46"/>
  <c r="F965" i="46"/>
  <c r="F964" i="46"/>
  <c r="F963" i="46"/>
  <c r="F962" i="46"/>
  <c r="F961" i="46"/>
  <c r="F960" i="46"/>
  <c r="F959" i="46"/>
  <c r="F958" i="46"/>
  <c r="F957" i="46"/>
  <c r="F956" i="46"/>
  <c r="F955" i="46"/>
  <c r="F954" i="46"/>
  <c r="F953" i="46"/>
  <c r="F952" i="46"/>
  <c r="F951" i="46"/>
  <c r="F950" i="46"/>
  <c r="F949" i="46"/>
  <c r="F948" i="46"/>
  <c r="F947" i="46"/>
  <c r="F946" i="46"/>
  <c r="F945" i="46"/>
  <c r="F944" i="46"/>
  <c r="F943" i="46"/>
  <c r="F942" i="46"/>
  <c r="F941" i="46"/>
  <c r="F940" i="46"/>
  <c r="F939" i="46"/>
  <c r="F938" i="46"/>
  <c r="F937" i="46"/>
  <c r="F936" i="46"/>
  <c r="F935" i="46" l="1"/>
  <c r="F934" i="46"/>
  <c r="F933" i="46"/>
  <c r="F932" i="46"/>
  <c r="F931" i="46"/>
  <c r="F930" i="46"/>
  <c r="F929" i="46"/>
  <c r="F928" i="46"/>
  <c r="F927" i="46"/>
  <c r="F926" i="46"/>
  <c r="F925" i="46"/>
  <c r="F924" i="46"/>
  <c r="F923" i="46"/>
  <c r="F922" i="46"/>
  <c r="F921" i="46"/>
  <c r="F920" i="46"/>
  <c r="F919" i="46"/>
  <c r="F918" i="46"/>
  <c r="F917" i="46"/>
  <c r="F916" i="46"/>
  <c r="F915" i="46"/>
  <c r="F914" i="46"/>
  <c r="F913" i="46"/>
  <c r="F912" i="46"/>
  <c r="F911" i="46"/>
  <c r="F910" i="46"/>
  <c r="F909" i="46"/>
  <c r="F908" i="46"/>
  <c r="F907" i="46"/>
  <c r="F906" i="46"/>
  <c r="F905" i="46"/>
  <c r="F904" i="46"/>
  <c r="F903" i="46"/>
  <c r="F902" i="46"/>
  <c r="F901" i="46"/>
  <c r="F900" i="46"/>
  <c r="F899" i="46"/>
  <c r="F898" i="46"/>
  <c r="F897" i="46"/>
  <c r="F896" i="46"/>
  <c r="F895" i="46"/>
  <c r="F894" i="46"/>
  <c r="F893" i="46"/>
  <c r="F892" i="46"/>
  <c r="F891" i="46"/>
  <c r="F890" i="46"/>
  <c r="F889" i="46"/>
  <c r="F888" i="46"/>
  <c r="F887" i="46"/>
  <c r="F886" i="46"/>
  <c r="F885" i="46"/>
  <c r="F884" i="46"/>
  <c r="F883" i="46"/>
  <c r="F882" i="46"/>
  <c r="F881" i="46"/>
  <c r="F880" i="46"/>
  <c r="F879" i="46"/>
  <c r="F878" i="46"/>
  <c r="F877" i="46"/>
  <c r="F876" i="46"/>
  <c r="F875" i="46"/>
  <c r="F874" i="46"/>
  <c r="F873" i="46"/>
  <c r="F872" i="46"/>
  <c r="F871" i="46"/>
  <c r="F870" i="46"/>
  <c r="F869" i="46"/>
  <c r="F868" i="46"/>
  <c r="F867" i="46"/>
  <c r="F866" i="46"/>
  <c r="F865" i="46"/>
  <c r="F864" i="46"/>
  <c r="F863" i="46"/>
  <c r="F862" i="46"/>
  <c r="F861" i="46"/>
  <c r="F860" i="46"/>
  <c r="F859" i="46"/>
  <c r="F858" i="46"/>
  <c r="F857" i="46"/>
  <c r="F856" i="46"/>
  <c r="F855" i="46"/>
  <c r="F854" i="46"/>
  <c r="F853" i="46"/>
  <c r="F852" i="46"/>
  <c r="F851" i="46"/>
  <c r="F850" i="46"/>
  <c r="F849" i="46"/>
  <c r="F848" i="46"/>
  <c r="F847" i="46"/>
  <c r="F846" i="46"/>
  <c r="F845" i="46"/>
  <c r="F844" i="46"/>
  <c r="F843" i="46"/>
  <c r="F842" i="46"/>
  <c r="F841" i="46"/>
  <c r="F840" i="46"/>
  <c r="F839" i="46"/>
  <c r="F838" i="46"/>
  <c r="F837" i="46"/>
  <c r="F836" i="46"/>
  <c r="F835" i="46"/>
  <c r="F834" i="46"/>
  <c r="F833" i="46"/>
  <c r="F832" i="46"/>
  <c r="F831" i="46"/>
  <c r="F830" i="46"/>
  <c r="F829" i="46"/>
  <c r="F828" i="46"/>
  <c r="F827" i="46"/>
  <c r="F826" i="46"/>
  <c r="F825" i="46"/>
  <c r="F824" i="46"/>
  <c r="F823" i="46"/>
  <c r="F822" i="46"/>
  <c r="F821" i="46"/>
  <c r="F820" i="46"/>
  <c r="F819" i="46"/>
  <c r="F818" i="46"/>
  <c r="F817" i="46" l="1"/>
  <c r="F816" i="46"/>
  <c r="F815" i="46"/>
  <c r="F814" i="46"/>
  <c r="F813" i="46"/>
  <c r="F812" i="46"/>
  <c r="F811" i="46"/>
  <c r="F810" i="46"/>
  <c r="F809" i="46"/>
  <c r="F808" i="46"/>
  <c r="F807" i="46"/>
  <c r="F806" i="46"/>
  <c r="F805" i="46"/>
  <c r="F804" i="46"/>
  <c r="F803" i="46"/>
  <c r="F802" i="46"/>
  <c r="F801" i="46"/>
  <c r="F800" i="46"/>
  <c r="F799" i="46"/>
  <c r="F798" i="46"/>
  <c r="F797" i="46"/>
  <c r="F796" i="46"/>
  <c r="F795" i="46"/>
  <c r="F794" i="46"/>
  <c r="F793" i="46"/>
  <c r="F792" i="46"/>
  <c r="F791" i="46"/>
  <c r="F790" i="46"/>
  <c r="F789" i="46"/>
  <c r="F788" i="46"/>
  <c r="F787" i="46"/>
  <c r="F786" i="46"/>
  <c r="F785" i="46"/>
  <c r="F784" i="46"/>
  <c r="F783" i="46"/>
  <c r="F782" i="46"/>
  <c r="F781" i="46"/>
  <c r="F780" i="46"/>
  <c r="F779" i="46"/>
  <c r="F778" i="46"/>
  <c r="F777" i="46"/>
  <c r="F776" i="46"/>
  <c r="F775" i="46"/>
  <c r="F774" i="46"/>
  <c r="F773" i="46"/>
  <c r="F772" i="46"/>
  <c r="F771" i="46"/>
  <c r="F770" i="46"/>
  <c r="F769" i="46"/>
  <c r="F768" i="46"/>
  <c r="F767" i="46"/>
  <c r="F766" i="46"/>
  <c r="F765" i="46"/>
  <c r="F764" i="46"/>
  <c r="F763" i="46"/>
  <c r="F762" i="46"/>
  <c r="F761" i="46"/>
  <c r="F760" i="46"/>
  <c r="F759" i="46"/>
  <c r="F758" i="46"/>
  <c r="F757" i="46"/>
  <c r="F756" i="46"/>
  <c r="F755" i="46"/>
  <c r="F754" i="46"/>
  <c r="F753" i="46"/>
  <c r="F752" i="46"/>
  <c r="F751" i="46"/>
  <c r="F750" i="46"/>
  <c r="F749" i="46"/>
  <c r="F748" i="46"/>
  <c r="F747" i="46"/>
  <c r="F746" i="46"/>
  <c r="F745" i="46"/>
  <c r="F744" i="46"/>
  <c r="F743" i="46"/>
  <c r="F742" i="46"/>
  <c r="F741" i="46"/>
  <c r="F740" i="46"/>
  <c r="F739" i="46"/>
  <c r="F738" i="46"/>
  <c r="F737" i="46"/>
  <c r="F736" i="46"/>
  <c r="F735" i="46"/>
  <c r="F734" i="46"/>
  <c r="F733" i="46"/>
  <c r="F732" i="46"/>
  <c r="F731" i="46"/>
  <c r="F730" i="46"/>
  <c r="F729" i="46"/>
  <c r="F728" i="46"/>
  <c r="F727" i="46"/>
  <c r="F726" i="46"/>
  <c r="F725" i="46"/>
  <c r="F724" i="46"/>
  <c r="F723" i="46"/>
  <c r="F722" i="46"/>
  <c r="F721" i="46"/>
  <c r="F720" i="46"/>
  <c r="F719" i="46"/>
  <c r="F718" i="46"/>
  <c r="F717" i="46"/>
  <c r="F716" i="46"/>
  <c r="F715" i="46"/>
  <c r="F714" i="46"/>
  <c r="F713" i="46"/>
  <c r="F712" i="46"/>
  <c r="F711" i="46"/>
  <c r="F710" i="46"/>
  <c r="F709" i="46"/>
  <c r="F708" i="46"/>
  <c r="F707" i="46"/>
  <c r="F706" i="46" l="1"/>
  <c r="F705" i="46"/>
  <c r="F704" i="46"/>
  <c r="F703" i="46"/>
  <c r="F702" i="46"/>
  <c r="F701" i="46"/>
  <c r="F700" i="46"/>
  <c r="F699" i="46"/>
  <c r="F698" i="46"/>
  <c r="F697" i="46"/>
  <c r="F696" i="46"/>
  <c r="F695" i="46"/>
  <c r="F694" i="46"/>
  <c r="F693" i="46"/>
  <c r="F692" i="46"/>
  <c r="F691" i="46"/>
  <c r="F690" i="46"/>
  <c r="F689" i="46"/>
  <c r="F688" i="46"/>
  <c r="F687" i="46"/>
  <c r="F686" i="46"/>
  <c r="F685" i="46"/>
  <c r="F684" i="46"/>
  <c r="F683" i="46"/>
  <c r="F682" i="46"/>
  <c r="F681" i="46"/>
  <c r="F680" i="46"/>
  <c r="F679" i="46"/>
  <c r="F678" i="46"/>
  <c r="F677" i="46"/>
  <c r="F676" i="46"/>
  <c r="F675" i="46"/>
  <c r="F674" i="46"/>
  <c r="F673" i="46"/>
  <c r="F672" i="46"/>
  <c r="F671" i="46"/>
  <c r="F670" i="46"/>
  <c r="F669" i="46"/>
  <c r="F668" i="46"/>
  <c r="F667" i="46"/>
  <c r="F666" i="46"/>
  <c r="F665" i="46"/>
  <c r="F664" i="46"/>
  <c r="F663" i="46"/>
  <c r="F662" i="46"/>
  <c r="F661" i="46"/>
  <c r="F660" i="46"/>
  <c r="F659" i="46"/>
  <c r="F658" i="46"/>
  <c r="F657" i="46"/>
  <c r="F656" i="46"/>
  <c r="F655" i="46"/>
  <c r="F654" i="46"/>
  <c r="F653" i="46"/>
  <c r="F652" i="46"/>
  <c r="F651" i="46"/>
  <c r="F650" i="46"/>
  <c r="F649" i="46"/>
  <c r="F648" i="46"/>
  <c r="F647" i="46"/>
  <c r="F646" i="46"/>
  <c r="F645" i="46"/>
  <c r="F644" i="46"/>
  <c r="F643" i="46"/>
  <c r="F642" i="46"/>
  <c r="F641" i="46"/>
  <c r="F640" i="46"/>
  <c r="F639" i="46"/>
  <c r="F638" i="46"/>
  <c r="F637" i="46"/>
  <c r="F636" i="46"/>
  <c r="F635" i="46"/>
  <c r="F634" i="46"/>
  <c r="F633" i="46"/>
  <c r="F632" i="46"/>
  <c r="F631" i="46"/>
  <c r="F630" i="46"/>
  <c r="F629" i="46"/>
  <c r="F628" i="46"/>
  <c r="F627" i="46"/>
  <c r="F626" i="46"/>
  <c r="F625" i="46"/>
  <c r="F624" i="46"/>
  <c r="F623" i="46"/>
  <c r="F622" i="46"/>
  <c r="F621" i="46"/>
  <c r="F620" i="46"/>
  <c r="F619" i="46"/>
  <c r="F618" i="46"/>
  <c r="F617" i="46"/>
  <c r="F616" i="46"/>
  <c r="F615" i="46"/>
  <c r="F614" i="46"/>
  <c r="F613" i="46"/>
  <c r="F612" i="46"/>
  <c r="F611" i="46"/>
  <c r="F610" i="46"/>
  <c r="F609" i="46"/>
  <c r="F608" i="46"/>
  <c r="F607" i="46"/>
  <c r="F606" i="46"/>
  <c r="F605" i="46"/>
  <c r="F604" i="46"/>
  <c r="F603" i="46"/>
  <c r="F602" i="46"/>
  <c r="F601" i="46"/>
  <c r="F600" i="46"/>
  <c r="F599" i="46"/>
  <c r="F598" i="46"/>
  <c r="F597" i="46"/>
  <c r="F596" i="46"/>
  <c r="F595" i="46"/>
  <c r="F594" i="46"/>
  <c r="F593" i="46"/>
  <c r="F592" i="46"/>
  <c r="F591" i="46"/>
  <c r="F590" i="46"/>
  <c r="F589" i="46"/>
  <c r="F588" i="46"/>
  <c r="F587" i="46"/>
  <c r="F586" i="46"/>
  <c r="F585" i="46"/>
  <c r="F584" i="46"/>
  <c r="F583" i="46"/>
  <c r="F582" i="46"/>
  <c r="F581" i="46"/>
  <c r="F580" i="46"/>
  <c r="F579" i="46"/>
  <c r="F578" i="46"/>
  <c r="F577" i="46"/>
  <c r="F576" i="46"/>
  <c r="F575" i="46"/>
  <c r="F574" i="46"/>
  <c r="F573" i="46"/>
  <c r="F572" i="46"/>
  <c r="F571" i="46"/>
  <c r="F570" i="46"/>
  <c r="F569" i="46"/>
  <c r="F568" i="46"/>
  <c r="F567" i="46"/>
  <c r="F566" i="46"/>
  <c r="F565" i="46"/>
  <c r="F564" i="46"/>
  <c r="F563" i="46"/>
  <c r="F562" i="46"/>
  <c r="F561" i="46"/>
  <c r="F560" i="46"/>
  <c r="F559" i="46"/>
  <c r="F558" i="46"/>
  <c r="F557" i="46"/>
  <c r="F556" i="46"/>
  <c r="F555" i="46"/>
  <c r="F554" i="46"/>
  <c r="F553" i="46"/>
  <c r="F552" i="46"/>
  <c r="F551" i="46"/>
  <c r="F550" i="46"/>
  <c r="F549" i="46"/>
  <c r="F548" i="46"/>
  <c r="F547" i="46"/>
  <c r="F546" i="46"/>
  <c r="F545" i="46"/>
  <c r="F544" i="46"/>
  <c r="F543" i="46"/>
  <c r="F542" i="46"/>
  <c r="F541" i="46"/>
  <c r="F540" i="46"/>
  <c r="F539" i="46"/>
  <c r="F538" i="46"/>
  <c r="F537" i="46"/>
  <c r="F536" i="46"/>
  <c r="F535" i="46"/>
  <c r="F534" i="46"/>
  <c r="F533" i="46"/>
  <c r="F532" i="46"/>
  <c r="F531" i="46"/>
  <c r="F530" i="46"/>
  <c r="F529" i="46"/>
  <c r="F528" i="46"/>
  <c r="F527" i="46"/>
  <c r="F526" i="46"/>
  <c r="F525" i="46"/>
  <c r="F524" i="46"/>
  <c r="F523" i="46"/>
  <c r="F522" i="46"/>
  <c r="F521" i="46"/>
  <c r="F520" i="46"/>
  <c r="F519" i="46"/>
  <c r="F518" i="46"/>
  <c r="F517" i="46"/>
  <c r="F516" i="46"/>
  <c r="F515" i="46"/>
  <c r="F514" i="46"/>
  <c r="F513" i="46"/>
  <c r="F512" i="46"/>
  <c r="F511" i="46"/>
  <c r="F510" i="46"/>
  <c r="F509" i="46"/>
  <c r="F508" i="46"/>
  <c r="F507" i="46"/>
  <c r="F506" i="46"/>
  <c r="F505" i="46"/>
  <c r="F504" i="46"/>
  <c r="F503" i="46"/>
  <c r="F502" i="46"/>
  <c r="F501" i="46"/>
  <c r="F500" i="46"/>
  <c r="F499" i="46"/>
  <c r="F498" i="46"/>
  <c r="F497" i="46"/>
  <c r="F496" i="46"/>
  <c r="F495" i="46"/>
  <c r="F494" i="46"/>
  <c r="F493" i="46"/>
  <c r="F492" i="46"/>
  <c r="F491" i="46"/>
  <c r="F490" i="46"/>
  <c r="F489" i="46"/>
  <c r="F488" i="46"/>
  <c r="F487" i="46"/>
  <c r="F486" i="46"/>
  <c r="F485" i="46"/>
  <c r="F484" i="46"/>
  <c r="F483" i="46"/>
  <c r="F482" i="46"/>
  <c r="F481" i="46"/>
  <c r="F480" i="46"/>
  <c r="F479" i="46"/>
  <c r="F478" i="46"/>
  <c r="F477" i="46"/>
  <c r="F476" i="46"/>
  <c r="F475" i="46"/>
  <c r="F474" i="46"/>
  <c r="F473" i="46"/>
  <c r="F472" i="46"/>
  <c r="F471" i="46"/>
  <c r="F470" i="46"/>
  <c r="F469" i="46"/>
  <c r="F468" i="46"/>
  <c r="F467" i="46"/>
  <c r="F466" i="46"/>
  <c r="F465" i="46"/>
  <c r="F464" i="46"/>
  <c r="F463" i="46"/>
  <c r="F462" i="46"/>
  <c r="F461" i="46"/>
  <c r="F460" i="46"/>
  <c r="F459" i="46"/>
  <c r="F458" i="46"/>
  <c r="F457" i="46"/>
  <c r="F456" i="46"/>
  <c r="F455" i="46"/>
  <c r="F454" i="46"/>
  <c r="F453" i="46"/>
  <c r="F452" i="46"/>
  <c r="F451" i="46"/>
  <c r="F450" i="46"/>
  <c r="F449" i="46"/>
  <c r="F448" i="46"/>
  <c r="F447" i="46"/>
  <c r="F446" i="46"/>
  <c r="F445" i="46"/>
  <c r="F444" i="46"/>
  <c r="F443" i="46"/>
  <c r="F442" i="46"/>
  <c r="F441" i="46"/>
  <c r="F440" i="46"/>
  <c r="F439" i="46"/>
  <c r="F438" i="46"/>
  <c r="F437" i="46"/>
  <c r="F436" i="46"/>
  <c r="F435" i="46"/>
  <c r="F434" i="46"/>
  <c r="F433" i="46"/>
  <c r="F432" i="46"/>
  <c r="F431" i="46"/>
  <c r="F430" i="46"/>
  <c r="F429" i="46"/>
  <c r="F428" i="46"/>
  <c r="F427" i="46"/>
  <c r="F426" i="46"/>
  <c r="F425" i="46"/>
  <c r="F424" i="46"/>
  <c r="F423" i="46"/>
  <c r="F422" i="46"/>
  <c r="F421" i="46"/>
  <c r="F420" i="46"/>
  <c r="F419" i="46"/>
  <c r="F418" i="46"/>
  <c r="F417" i="46"/>
  <c r="F416" i="46"/>
  <c r="F415" i="46"/>
  <c r="F414" i="46"/>
  <c r="F413" i="46"/>
  <c r="F412" i="46"/>
  <c r="F411" i="46"/>
  <c r="F410" i="46"/>
  <c r="F409" i="46"/>
  <c r="F408" i="46"/>
  <c r="F407" i="46"/>
  <c r="F406" i="46"/>
  <c r="F405" i="46"/>
  <c r="F404" i="46"/>
  <c r="F403" i="46"/>
  <c r="F402" i="46"/>
  <c r="F401" i="46"/>
  <c r="F400" i="46"/>
  <c r="F399" i="46"/>
  <c r="F398" i="46"/>
  <c r="F397" i="46"/>
  <c r="F396" i="46"/>
  <c r="F395" i="46" l="1"/>
  <c r="F394" i="46"/>
  <c r="F393" i="46"/>
  <c r="F392" i="46"/>
  <c r="F391" i="46"/>
  <c r="F390" i="46"/>
  <c r="F389" i="46"/>
  <c r="F388" i="46"/>
  <c r="F387" i="46"/>
  <c r="F386" i="46"/>
  <c r="F385" i="46"/>
  <c r="F384" i="46"/>
  <c r="F383" i="46"/>
  <c r="F382" i="46"/>
  <c r="F381" i="46"/>
  <c r="F380" i="46"/>
  <c r="F379" i="46"/>
  <c r="F378" i="46"/>
  <c r="F377" i="46"/>
  <c r="F376" i="46"/>
  <c r="F375" i="46"/>
  <c r="F374" i="46"/>
  <c r="F373" i="46"/>
  <c r="F372" i="46"/>
  <c r="F371" i="46"/>
  <c r="F370" i="46"/>
  <c r="F369" i="46"/>
  <c r="F368" i="46"/>
  <c r="F367" i="46"/>
  <c r="F366" i="46"/>
  <c r="F365" i="46"/>
  <c r="F364" i="46"/>
  <c r="F363" i="46"/>
  <c r="F362" i="46"/>
  <c r="F361" i="46"/>
  <c r="F360" i="46"/>
  <c r="F359" i="46"/>
  <c r="F358" i="46"/>
  <c r="F357" i="46"/>
  <c r="F356" i="46"/>
  <c r="F355" i="46"/>
  <c r="F354" i="46"/>
  <c r="F353" i="46"/>
  <c r="F352" i="46"/>
  <c r="F351" i="46"/>
  <c r="F350" i="46"/>
  <c r="F349" i="46"/>
  <c r="F348" i="46"/>
  <c r="F347" i="46"/>
  <c r="F346" i="46"/>
  <c r="F345" i="46"/>
  <c r="F344" i="46"/>
  <c r="F343" i="46"/>
  <c r="F342" i="46"/>
  <c r="F341" i="46"/>
  <c r="F340" i="46"/>
  <c r="F339" i="46"/>
  <c r="F338" i="46"/>
  <c r="F337" i="46"/>
  <c r="F336" i="46"/>
  <c r="F335" i="46"/>
  <c r="F334" i="46"/>
  <c r="F333" i="46"/>
  <c r="F332" i="46"/>
  <c r="F331" i="46"/>
  <c r="F330" i="46"/>
  <c r="F329" i="46"/>
  <c r="F328" i="46"/>
  <c r="F327" i="46"/>
  <c r="F326" i="46"/>
  <c r="F325" i="46"/>
  <c r="F324" i="46"/>
  <c r="F323" i="46"/>
  <c r="F322" i="46"/>
  <c r="F321" i="46"/>
  <c r="F320" i="46"/>
  <c r="F319" i="46"/>
  <c r="F318" i="46"/>
  <c r="F317" i="46"/>
  <c r="F316" i="46"/>
  <c r="F315" i="46"/>
  <c r="F314" i="46"/>
  <c r="F313" i="46"/>
  <c r="F312" i="46"/>
  <c r="F311" i="46"/>
  <c r="F310" i="46"/>
  <c r="F309" i="46"/>
  <c r="F308" i="46"/>
  <c r="F307" i="46"/>
  <c r="F306" i="46"/>
  <c r="F305" i="46"/>
  <c r="F304" i="46"/>
  <c r="F303" i="46"/>
  <c r="F302" i="46"/>
  <c r="F301" i="46"/>
  <c r="F300" i="46"/>
  <c r="F299" i="46"/>
  <c r="F298" i="46"/>
  <c r="F297" i="46"/>
  <c r="F296" i="46"/>
  <c r="F295" i="46"/>
  <c r="F294" i="46"/>
  <c r="F293" i="46"/>
  <c r="F292" i="46"/>
  <c r="F291" i="46"/>
  <c r="F290" i="46"/>
  <c r="F289" i="46"/>
  <c r="F288" i="46"/>
  <c r="F287" i="46"/>
  <c r="F286" i="46"/>
  <c r="F285" i="46"/>
  <c r="F284" i="46"/>
  <c r="F283" i="46"/>
  <c r="F282" i="46"/>
  <c r="F281" i="46"/>
  <c r="F280" i="46"/>
  <c r="F279" i="46"/>
  <c r="F278" i="46"/>
  <c r="F277" i="46"/>
  <c r="F276" i="46"/>
  <c r="F275" i="46"/>
  <c r="F274" i="46"/>
  <c r="F273" i="46"/>
  <c r="F272" i="46"/>
  <c r="F271" i="46"/>
  <c r="F270" i="46"/>
  <c r="F269" i="46"/>
  <c r="F268" i="46"/>
  <c r="F267" i="46"/>
  <c r="F266" i="46"/>
  <c r="F265" i="46"/>
  <c r="F264" i="46"/>
  <c r="F263" i="46"/>
  <c r="F262" i="46"/>
  <c r="F261" i="46"/>
  <c r="F260" i="46"/>
  <c r="F259" i="46"/>
  <c r="F258" i="46"/>
  <c r="F257" i="46"/>
  <c r="F256" i="46"/>
  <c r="F255" i="46"/>
  <c r="F254" i="46"/>
  <c r="F253" i="46"/>
  <c r="F252" i="46"/>
  <c r="F251" i="46"/>
  <c r="F250" i="46"/>
  <c r="F249" i="46"/>
  <c r="F248" i="46"/>
  <c r="F247" i="46"/>
  <c r="F246" i="46"/>
  <c r="F245" i="46"/>
  <c r="F244" i="46"/>
  <c r="F243" i="46"/>
  <c r="F242" i="46"/>
  <c r="F241" i="46"/>
  <c r="F240" i="46"/>
  <c r="F239" i="46"/>
  <c r="F238" i="46"/>
  <c r="F237" i="46"/>
  <c r="F236" i="46"/>
  <c r="F235" i="46"/>
  <c r="F234" i="46"/>
  <c r="F233" i="46"/>
  <c r="F232" i="46"/>
  <c r="F231" i="46"/>
  <c r="F230" i="46"/>
  <c r="F229" i="46"/>
  <c r="F228" i="46"/>
  <c r="F227" i="46"/>
  <c r="F226" i="46"/>
  <c r="F225" i="46"/>
  <c r="F224" i="46"/>
  <c r="F223" i="46"/>
  <c r="F222" i="46"/>
  <c r="F221" i="46"/>
  <c r="F220" i="46"/>
  <c r="F219" i="46"/>
  <c r="F218" i="46"/>
  <c r="F217" i="46"/>
  <c r="F216" i="46"/>
  <c r="F215" i="46"/>
  <c r="F214" i="46"/>
  <c r="F213" i="46"/>
  <c r="F212" i="46"/>
  <c r="F211" i="46"/>
  <c r="F210" i="46"/>
  <c r="F209" i="46"/>
  <c r="F208" i="46"/>
  <c r="F207" i="46"/>
  <c r="F206" i="46"/>
  <c r="F205" i="46"/>
  <c r="F204" i="46"/>
  <c r="F203" i="46"/>
  <c r="F202" i="46"/>
  <c r="F201" i="46"/>
  <c r="F200" i="46"/>
  <c r="F199" i="46"/>
  <c r="F198" i="46"/>
  <c r="F197" i="46"/>
  <c r="F196" i="46"/>
  <c r="F195" i="46"/>
  <c r="F194" i="46"/>
  <c r="F193" i="46"/>
  <c r="F192" i="46"/>
  <c r="F191" i="46"/>
  <c r="F190" i="46"/>
  <c r="F189" i="46"/>
  <c r="F188" i="46"/>
  <c r="F187" i="46"/>
  <c r="F186" i="46"/>
  <c r="F185" i="46"/>
  <c r="F184" i="46"/>
  <c r="F183" i="46"/>
  <c r="F182" i="46"/>
  <c r="F181" i="46"/>
  <c r="F180" i="46"/>
  <c r="F179" i="46"/>
  <c r="F178" i="46"/>
  <c r="F177" i="46"/>
  <c r="F176" i="46"/>
  <c r="F175" i="46"/>
  <c r="F174" i="46"/>
  <c r="F173" i="46"/>
  <c r="F172" i="46"/>
  <c r="F171" i="46"/>
  <c r="F170" i="46"/>
  <c r="F169" i="46"/>
  <c r="F168" i="46"/>
  <c r="F167" i="46"/>
  <c r="F166" i="46"/>
  <c r="F165" i="46"/>
  <c r="F164" i="46"/>
  <c r="F163" i="46"/>
  <c r="F162" i="46"/>
  <c r="F161" i="46"/>
  <c r="F160" i="46"/>
  <c r="F159" i="46"/>
  <c r="F158" i="46"/>
  <c r="F157" i="46"/>
  <c r="F156" i="46"/>
  <c r="F155" i="46"/>
  <c r="F154" i="46"/>
  <c r="F153" i="46"/>
  <c r="F152" i="46"/>
  <c r="F151" i="46"/>
  <c r="F150" i="46"/>
  <c r="F149" i="46"/>
  <c r="F148" i="46"/>
  <c r="F147" i="46"/>
  <c r="F146" i="46"/>
  <c r="F145" i="46"/>
  <c r="F144" i="46"/>
  <c r="F143" i="46"/>
  <c r="F142" i="46"/>
  <c r="F141" i="46"/>
  <c r="F140" i="46"/>
  <c r="F139" i="46"/>
  <c r="F138" i="46"/>
  <c r="F137" i="46"/>
  <c r="F136" i="46"/>
  <c r="F135" i="46"/>
  <c r="F134" i="46"/>
  <c r="F133" i="46"/>
  <c r="F132" i="46"/>
  <c r="F131" i="46"/>
  <c r="F130" i="46"/>
  <c r="F129" i="46"/>
  <c r="F128" i="46"/>
  <c r="F127" i="46"/>
  <c r="F126" i="46"/>
  <c r="F125" i="46"/>
  <c r="F124" i="46"/>
  <c r="F123" i="46"/>
  <c r="F122" i="46"/>
  <c r="F121" i="46"/>
  <c r="F120" i="46"/>
  <c r="F119" i="46"/>
  <c r="F118" i="46"/>
  <c r="F117" i="46"/>
  <c r="F116" i="46"/>
  <c r="F115" i="46"/>
  <c r="F114" i="46"/>
  <c r="F113" i="46"/>
  <c r="F112" i="46"/>
  <c r="F111" i="46"/>
  <c r="F110" i="46"/>
  <c r="F109" i="46"/>
  <c r="F108" i="46"/>
  <c r="F107" i="46"/>
  <c r="F106" i="46"/>
  <c r="F105" i="46"/>
  <c r="F104" i="46"/>
  <c r="F103" i="46"/>
  <c r="F102" i="46"/>
  <c r="F101" i="46"/>
  <c r="F100" i="46"/>
  <c r="F99" i="46"/>
  <c r="F98" i="46"/>
  <c r="F97" i="46"/>
  <c r="F96" i="46"/>
  <c r="F95" i="46"/>
  <c r="F94" i="46"/>
  <c r="F93" i="46"/>
  <c r="F92" i="46"/>
  <c r="F91" i="46"/>
  <c r="F90" i="46"/>
  <c r="F89" i="46"/>
  <c r="F88" i="46"/>
  <c r="F87" i="46"/>
  <c r="F86" i="46"/>
  <c r="F85" i="46"/>
  <c r="F84" i="46"/>
  <c r="F83" i="46"/>
  <c r="F82" i="46"/>
  <c r="F81" i="46"/>
  <c r="F80" i="46"/>
  <c r="F79" i="46"/>
  <c r="F78" i="46"/>
  <c r="F77" i="46"/>
  <c r="F76" i="46"/>
  <c r="F75" i="46"/>
  <c r="F74" i="46"/>
  <c r="F73" i="46"/>
  <c r="F72" i="46"/>
  <c r="F71" i="46"/>
  <c r="F70" i="46"/>
  <c r="F69" i="46"/>
  <c r="F68" i="46"/>
  <c r="F67" i="46"/>
  <c r="F66" i="46"/>
  <c r="F65" i="46"/>
  <c r="F64" i="46"/>
  <c r="F63" i="46"/>
  <c r="F62" i="46"/>
  <c r="F61" i="46"/>
  <c r="F60" i="46"/>
  <c r="F59" i="46"/>
  <c r="F58" i="46"/>
  <c r="F57" i="46"/>
  <c r="F56" i="46"/>
  <c r="F55" i="46"/>
  <c r="F54" i="46"/>
  <c r="F53" i="46"/>
  <c r="F52" i="46"/>
  <c r="F51" i="46"/>
  <c r="F50" i="46"/>
  <c r="F49" i="46"/>
  <c r="F48" i="46"/>
  <c r="F47" i="46"/>
  <c r="F46" i="46"/>
  <c r="F45" i="46"/>
  <c r="F44" i="46"/>
  <c r="F43" i="46"/>
  <c r="F42" i="46"/>
  <c r="F41" i="46"/>
  <c r="F40" i="46"/>
  <c r="F39" i="46"/>
  <c r="F38" i="46"/>
  <c r="F37" i="46"/>
  <c r="F36" i="46"/>
  <c r="F35" i="46"/>
  <c r="F34" i="46"/>
  <c r="F33" i="46"/>
  <c r="F32" i="46"/>
  <c r="F31" i="46"/>
  <c r="F30" i="46"/>
  <c r="F29" i="46"/>
  <c r="F28" i="46"/>
  <c r="F27" i="46"/>
  <c r="F26" i="46"/>
  <c r="F25" i="46"/>
  <c r="F24" i="46"/>
  <c r="F23" i="46"/>
  <c r="F22" i="46"/>
  <c r="F21" i="46"/>
  <c r="F20" i="46"/>
  <c r="F19" i="46"/>
  <c r="F18" i="46"/>
  <c r="F17" i="46"/>
  <c r="F16" i="46"/>
  <c r="F15" i="46"/>
  <c r="F14" i="46"/>
  <c r="F13" i="46"/>
  <c r="F12" i="46"/>
  <c r="F11" i="46"/>
  <c r="F10" i="46"/>
  <c r="F9" i="46"/>
  <c r="F8" i="46"/>
  <c r="F7" i="46"/>
  <c r="F6" i="46"/>
  <c r="F5" i="46"/>
  <c r="F4" i="46"/>
  <c r="F3" i="46"/>
  <c r="F2" i="46"/>
</calcChain>
</file>

<file path=xl/sharedStrings.xml><?xml version="1.0" encoding="utf-8"?>
<sst xmlns="http://schemas.openxmlformats.org/spreadsheetml/2006/main" count="3575" uniqueCount="457">
  <si>
    <t>Date</t>
  </si>
  <si>
    <t>Détails dépenses</t>
  </si>
  <si>
    <t>Departement (Investigations, Legal, Operations, Media, Management)</t>
  </si>
  <si>
    <t>Montant dépensé</t>
  </si>
  <si>
    <t>Type dépenses (Bonus, flight, Food allowance, Internet, Jail visit, Office, Salaries, Telephone, Transport, Trust Building)</t>
  </si>
  <si>
    <t>Management</t>
  </si>
  <si>
    <t>Legal</t>
  </si>
  <si>
    <t>Investigation</t>
  </si>
  <si>
    <t>Paiement de la facture de Géoris Group</t>
  </si>
  <si>
    <t>Paiement de la facture de Sen au</t>
  </si>
  <si>
    <t>Achat de 04 paquettes d'enveloppe A4</t>
  </si>
  <si>
    <t>Frais bancaire sur paiement de Paypal Digital</t>
  </si>
  <si>
    <t>Avance sur confection de tasse et clé USB</t>
  </si>
  <si>
    <t>Paiement de la facture de Burotic diffusion</t>
  </si>
  <si>
    <t>Prestation d'entretien des clims de bureau</t>
  </si>
  <si>
    <t>Paiement de reliquat sur confection de tasses et clé usb</t>
  </si>
  <si>
    <t>Achat de blindage téléphone</t>
  </si>
  <si>
    <t>Pénalité police frontière</t>
  </si>
  <si>
    <t>Achat de woyowal</t>
  </si>
  <si>
    <t>Livraison de gatêau</t>
  </si>
  <si>
    <t>Frais d'envoi sur achat de gâteau</t>
  </si>
  <si>
    <t>Abonnement IBE Standard</t>
  </si>
  <si>
    <t>Achat de deux tablettes et 02 coque</t>
  </si>
  <si>
    <t>Agios du mois de juin 2024</t>
  </si>
  <si>
    <t>Frais Télécomp Reserve A BCEAO</t>
  </si>
  <si>
    <t>Dépenses en $</t>
  </si>
  <si>
    <t>Taux de change en $</t>
  </si>
  <si>
    <t>Travel Subsistence</t>
  </si>
  <si>
    <t>Telephone</t>
  </si>
  <si>
    <t>Office</t>
  </si>
  <si>
    <t>Trust Building</t>
  </si>
  <si>
    <t>Transfer Fees</t>
  </si>
  <si>
    <t>Rent &amp; Utilities</t>
  </si>
  <si>
    <t>Office Materials</t>
  </si>
  <si>
    <t>Transport</t>
  </si>
  <si>
    <t>Internet</t>
  </si>
  <si>
    <t>Services</t>
  </si>
  <si>
    <t>Equipement</t>
  </si>
  <si>
    <t>Personnel</t>
  </si>
  <si>
    <t>Team Building</t>
  </si>
  <si>
    <t>Publications</t>
  </si>
  <si>
    <t>Étiquettes de lignes</t>
  </si>
  <si>
    <t>Total général</t>
  </si>
  <si>
    <t>Somme de Montant dépensé</t>
  </si>
  <si>
    <t>Étiquettes de colonnes</t>
  </si>
  <si>
    <t>Bonus</t>
  </si>
  <si>
    <t>Operation</t>
  </si>
  <si>
    <t>Website and Software</t>
  </si>
  <si>
    <t>Bank Fees</t>
  </si>
  <si>
    <t>Paiement de la facture de ba eau bab</t>
  </si>
  <si>
    <t>Office Materials Investigation</t>
  </si>
  <si>
    <t>Flight</t>
  </si>
  <si>
    <t>Website</t>
  </si>
  <si>
    <t>Media</t>
  </si>
  <si>
    <t>Achat chargeur Dell</t>
  </si>
  <si>
    <t>Achat de boite de feutres</t>
  </si>
  <si>
    <t>Abonnement IBE STANDARD</t>
  </si>
  <si>
    <t>Trust building achat de crédit</t>
  </si>
  <si>
    <t>Frais d'envoi sur trust building achat de crédit</t>
  </si>
  <si>
    <t>Frais de retrait Gab</t>
  </si>
  <si>
    <t xml:space="preserve">Location de vehicule taxi avec chauffeur </t>
  </si>
  <si>
    <t>Achat d'internet pour la balise</t>
  </si>
  <si>
    <t>Achat de classeurs</t>
  </si>
  <si>
    <t>Office Matérials</t>
  </si>
  <si>
    <t xml:space="preserve">Achat de baguette, papier transparent,papier couverture </t>
  </si>
  <si>
    <t>Paiement sur rappel de prime de noël E12</t>
  </si>
  <si>
    <t>Livraison des 3 tampons express</t>
  </si>
  <si>
    <t>Recrutement d'enquêteur</t>
  </si>
  <si>
    <t>Achat de disque dur plus livraison</t>
  </si>
  <si>
    <t>Trust building achat de port clé</t>
  </si>
  <si>
    <t>Installation du disque dur et frais de deplacement</t>
  </si>
  <si>
    <t>Achat de glue attrape souris</t>
  </si>
  <si>
    <t>Rechargement de carte rapido</t>
  </si>
  <si>
    <t>Frais de recharge de la carte rapido</t>
  </si>
  <si>
    <t>Paiement de la facture d'impression de 30 rapports</t>
  </si>
  <si>
    <t>Solde sur confection de taches et clés USB 8GO personnalisé</t>
  </si>
  <si>
    <t>Frais de telecomp Reverse à BCEAO</t>
  </si>
  <si>
    <t>Livraison tasses et clés</t>
  </si>
  <si>
    <t>Livraison rapports</t>
  </si>
  <si>
    <t>Livraison puce</t>
  </si>
  <si>
    <t>Achat de robinet et main d'œuvre installation</t>
  </si>
  <si>
    <t>Achat de (sandwich poulet,pressea fresh goyave,kirene water,pain choco )</t>
  </si>
  <si>
    <t>Frais de Parking</t>
  </si>
  <si>
    <t>Frais de péage autoroute</t>
  </si>
  <si>
    <t>Paiement de la facture de SEN'EAU</t>
  </si>
  <si>
    <t>Panier repas(8 jours)</t>
  </si>
  <si>
    <t xml:space="preserve">Paiement automatique de l'abonnement proton mail </t>
  </si>
  <si>
    <t>Frais sur achat de Sandwich poulet, pressea ect….</t>
  </si>
  <si>
    <t>Team Building recrumetement</t>
  </si>
  <si>
    <t>Agios du mois février 2024</t>
  </si>
  <si>
    <t>Achat de woyofal</t>
  </si>
  <si>
    <t>Paiement de la facture de burotic Diffusion</t>
  </si>
  <si>
    <t>Confection de 200 unités de livret A5 ouvert à A4 32 pages, tirage  sur papier cartonné 200 unités de plaquette à 03 volet A4 recto versoplus pelliculage</t>
  </si>
  <si>
    <t>Frais de livraison des plaquettes</t>
  </si>
  <si>
    <t>Frais bancaire sur paiement de cours d'anglais en ligne</t>
  </si>
  <si>
    <t>Frais de Telecomp reserve A BC EAO</t>
  </si>
  <si>
    <t>Impression et reluire d'accord de partenariat</t>
  </si>
  <si>
    <t xml:space="preserve">Achat de douchette </t>
  </si>
  <si>
    <t>Main d'œuvre plomberie</t>
  </si>
  <si>
    <t xml:space="preserve">Achat de gasoil </t>
  </si>
  <si>
    <t>IBE Abonnement IBE STANDARD</t>
  </si>
  <si>
    <t>Frais d'envoi sur commande de salé et jus</t>
  </si>
  <si>
    <t>Livraison de plateau Salé</t>
  </si>
  <si>
    <t>Agios du mois de Mars 2024</t>
  </si>
  <si>
    <t>Frais d'évacution des ordures</t>
  </si>
  <si>
    <t xml:space="preserve">Frais de péage </t>
  </si>
  <si>
    <t>Achat de crédit</t>
  </si>
  <si>
    <t>Trust building</t>
  </si>
  <si>
    <t xml:space="preserve">Paiement des factures de Ba eau bab </t>
  </si>
  <si>
    <t xml:space="preserve">Achat de crédit </t>
  </si>
  <si>
    <t>Achat de 09 paquets batterie duracelle AA4</t>
  </si>
  <si>
    <t>Achat des spray désinfectants</t>
  </si>
  <si>
    <t>Achat de gasoil</t>
  </si>
  <si>
    <t>Frais de retrait de Gab</t>
  </si>
  <si>
    <t>Frais d'abonnement IBE STANDARD</t>
  </si>
  <si>
    <t>Opération</t>
  </si>
  <si>
    <t>Frais de péage</t>
  </si>
  <si>
    <t>Frais de pompage d'air et de parking</t>
  </si>
  <si>
    <t>Achat de 03 Minis agenda, 10 Blocs note A et 10 régistres 5x5</t>
  </si>
  <si>
    <t>Achat de 02 reposes pied</t>
  </si>
  <si>
    <t>Agios du mois d'avril 2024</t>
  </si>
  <si>
    <t>Investigation Materials</t>
  </si>
  <si>
    <t>Office matériels</t>
  </si>
  <si>
    <t>Achat de boîtier disque dure</t>
  </si>
  <si>
    <t>Bonus to media officier</t>
  </si>
  <si>
    <t xml:space="preserve">Frais sur achat en ligne </t>
  </si>
  <si>
    <t>Equipment</t>
  </si>
  <si>
    <t>Réparation de robinet bureau</t>
  </si>
  <si>
    <t>Frais Telecomp Réserve A BCEAO</t>
  </si>
  <si>
    <t>Attestation gendarmerie</t>
  </si>
  <si>
    <t>Impression lettre de poursuite et fiche de dénonciation</t>
  </si>
  <si>
    <t>Jail Visit</t>
  </si>
  <si>
    <t>Frais de lavage de voiture location</t>
  </si>
  <si>
    <t>Training</t>
  </si>
  <si>
    <t>Agios du mois de mais 2024</t>
  </si>
  <si>
    <t>Achat de produit de ménage</t>
  </si>
  <si>
    <t xml:space="preserve">Frais sur achat d'équipement </t>
  </si>
  <si>
    <t xml:space="preserve">Achat d'office matérial </t>
  </si>
  <si>
    <t xml:space="preserve">Achat de cadenas </t>
  </si>
  <si>
    <t xml:space="preserve">Achat de repas escale </t>
  </si>
  <si>
    <t xml:space="preserve">Achat d'eau </t>
  </si>
  <si>
    <t xml:space="preserve">Team building recrutement </t>
  </si>
  <si>
    <t xml:space="preserve">Paiement de la facture d'IPM </t>
  </si>
  <si>
    <t>Achat de matériels</t>
  </si>
  <si>
    <t xml:space="preserve">Paiement de loyer </t>
  </si>
  <si>
    <t xml:space="preserve">Frais sur achat de matériel </t>
  </si>
  <si>
    <t xml:space="preserve">Achat de crédit téléphonique </t>
  </si>
  <si>
    <t xml:space="preserve">Achat de seddo </t>
  </si>
  <si>
    <t>Hébergement 06 nuitées</t>
  </si>
  <si>
    <t xml:space="preserve">Frais d'envoi </t>
  </si>
  <si>
    <t xml:space="preserve">Paiement de fiche d'enrolement </t>
  </si>
  <si>
    <t>Paiement de la facture d'internet</t>
  </si>
  <si>
    <t xml:space="preserve">Recharge crédit </t>
  </si>
  <si>
    <t xml:space="preserve">Conféction de tenu de travail </t>
  </si>
  <si>
    <t xml:space="preserve">Achat de deux billets d'avion  </t>
  </si>
  <si>
    <t xml:space="preserve">Achat de pass voyage </t>
  </si>
  <si>
    <t xml:space="preserve">Hébergement 04 nuitées </t>
  </si>
  <si>
    <t xml:space="preserve">Achat de deux billets d'avion </t>
  </si>
  <si>
    <t xml:space="preserve">Paiement de la CFE </t>
  </si>
  <si>
    <t>Frais de retrait</t>
  </si>
  <si>
    <t xml:space="preserve">Frais de paiement de la CFE </t>
  </si>
  <si>
    <t xml:space="preserve">Paiement de la facture d'hébergement </t>
  </si>
  <si>
    <t xml:space="preserve">Frais bancaire de paiement de la facture d'hébergement du site web </t>
  </si>
  <si>
    <t xml:space="preserve">Paiement d'impôts VRS </t>
  </si>
  <si>
    <t xml:space="preserve">Paiement d'impôts BRS </t>
  </si>
  <si>
    <t xml:space="preserve">Hébergement 07 nuitées </t>
  </si>
  <si>
    <t>Panier repas 08 jours</t>
  </si>
  <si>
    <t>Hébergement 03 nuitées</t>
  </si>
  <si>
    <t>Panier repas 08 jours,</t>
  </si>
  <si>
    <t>Achat de seddo</t>
  </si>
  <si>
    <t xml:space="preserve">Achat de Woyofal </t>
  </si>
  <si>
    <t xml:space="preserve">Frais de télécom </t>
  </si>
  <si>
    <t>Achat de deux billets d'avion</t>
  </si>
  <si>
    <t>Achat de produits de ménage</t>
  </si>
  <si>
    <t xml:space="preserve">Achat de deux puces </t>
  </si>
  <si>
    <t xml:space="preserve">Achat de blindage téléphone </t>
  </si>
  <si>
    <t xml:space="preserve">Frais d'opposition de paiement du chèque  </t>
  </si>
  <si>
    <t xml:space="preserve">Remboursement achat de crédit </t>
  </si>
  <si>
    <t xml:space="preserve"> Achat d'une boîte de tubes </t>
  </si>
  <si>
    <t xml:space="preserve">Team building (achat divers) </t>
  </si>
  <si>
    <t xml:space="preserve">Achat de feutres à dessin </t>
  </si>
  <si>
    <t>Achat de balance pour peser</t>
  </si>
  <si>
    <t xml:space="preserve">Team building pôt de départ </t>
  </si>
  <si>
    <t xml:space="preserve">Prestation de technicienne de surface </t>
  </si>
  <si>
    <t xml:space="preserve">Prestation de jardinage </t>
  </si>
  <si>
    <t xml:space="preserve">Achat woyofal </t>
  </si>
  <si>
    <t xml:space="preserve">Transport mensuel </t>
  </si>
  <si>
    <t>Agios du mois</t>
  </si>
  <si>
    <t>Paiement de la facture de traduction du contrat</t>
  </si>
  <si>
    <t>Panier repas de la journée du 02 février</t>
  </si>
  <si>
    <t>Achat seddo</t>
  </si>
  <si>
    <t xml:space="preserve">Paiement de la facture d'internet </t>
  </si>
  <si>
    <t xml:space="preserve">Achat de thermos </t>
  </si>
  <si>
    <t xml:space="preserve">Achat d'eau,boisson,sucre,café,tasse,plat etc… </t>
  </si>
  <si>
    <t xml:space="preserve">Trust building(achat de crédit </t>
  </si>
  <si>
    <t xml:space="preserve">Achat seddo </t>
  </si>
  <si>
    <t xml:space="preserve">Achat d'internet </t>
  </si>
  <si>
    <t>Frais de déplacement et reparation boitier</t>
  </si>
  <si>
    <t xml:space="preserve">Remboursement d'impôts TOM </t>
  </si>
  <si>
    <t xml:space="preserve">Paiement des impôts VRS </t>
  </si>
  <si>
    <t xml:space="preserve">Paiement des impôts BRS </t>
  </si>
  <si>
    <t xml:space="preserve">Paiement de l'assurance santé </t>
  </si>
  <si>
    <t xml:space="preserve">Paiement de l'assurance multirisque </t>
  </si>
  <si>
    <t xml:space="preserve">Paiement de la facture de Burotic Diffusion </t>
  </si>
  <si>
    <t>Paiement de l'assurance retraite</t>
  </si>
  <si>
    <t>Avance sur confection de 30 tasses mug et 10 clés USB 8GO</t>
  </si>
  <si>
    <t xml:space="preserve">Confection de 3 tampons express </t>
  </si>
  <si>
    <t>Impression plus collage du rapport</t>
  </si>
  <si>
    <t>Recrutement</t>
  </si>
  <si>
    <t xml:space="preserve">Paiement d'impression d'échantillon </t>
  </si>
  <si>
    <t xml:space="preserve">Frais d'envoi pour impression d'échantillon </t>
  </si>
  <si>
    <t xml:space="preserve">Panier repas de la journée du 15 février </t>
  </si>
  <si>
    <t>Team building anniversaire (gateau gourmandine,boissons d'accompagnement et livraison)</t>
  </si>
  <si>
    <t xml:space="preserve">Achat de gazoil </t>
  </si>
  <si>
    <t xml:space="preserve">Hébergement 3 nuitées </t>
  </si>
  <si>
    <t xml:space="preserve">Recrutement </t>
  </si>
  <si>
    <t xml:space="preserve">Frais de pénalité sur billet d'avion </t>
  </si>
  <si>
    <t xml:space="preserve"> Hébergement une nuitée </t>
  </si>
  <si>
    <t xml:space="preserve">Panier repas  de la journée du 24 février </t>
  </si>
  <si>
    <t xml:space="preserve">Achat de crédit mensuel </t>
  </si>
  <si>
    <t>Paiement de la facture  de Ba eau Bab Sénégal</t>
  </si>
  <si>
    <t xml:space="preserve">Seddo de la semaine </t>
  </si>
  <si>
    <t xml:space="preserve">Achat de puce </t>
  </si>
  <si>
    <t>Achat de trust building</t>
  </si>
  <si>
    <t xml:space="preserve">Team building confection de 03 tenues </t>
  </si>
  <si>
    <t>Achat de crédi</t>
  </si>
  <si>
    <t>Panier repas (8 jours)</t>
  </si>
  <si>
    <t xml:space="preserve">Hébergement </t>
  </si>
  <si>
    <t xml:space="preserve">Trust Building </t>
  </si>
  <si>
    <t xml:space="preserve">Paiement de cours d'anglais </t>
  </si>
  <si>
    <t>Achat de collation( cannette, boisson, présséa ect)</t>
  </si>
  <si>
    <t xml:space="preserve">Achat de 08 poulets avec cruidités </t>
  </si>
  <si>
    <t xml:space="preserve">Achat de gâteaux </t>
  </si>
  <si>
    <t xml:space="preserve">Trust building </t>
  </si>
  <si>
    <t xml:space="preserve">Achat de credit </t>
  </si>
  <si>
    <t xml:space="preserve">Panier repas 04 jours </t>
  </si>
  <si>
    <t>Hébergement une nuitée</t>
  </si>
  <si>
    <t>Paiement de transport de bagages</t>
  </si>
  <si>
    <t xml:space="preserve">Hébergement 02 nuitées </t>
  </si>
  <si>
    <t xml:space="preserve">Achat de matériels de plomberie </t>
  </si>
  <si>
    <t>Frais d'envois</t>
  </si>
  <si>
    <t xml:space="preserve">Paiement de laisser passer </t>
  </si>
  <si>
    <t xml:space="preserve">Panier repas 7 jours </t>
  </si>
  <si>
    <t xml:space="preserve">Hébergement 05 nuitées </t>
  </si>
  <si>
    <t xml:space="preserve">Panier repas 6 jours </t>
  </si>
  <si>
    <t xml:space="preserve">Paiement de la facture d'assurance accident individuel </t>
  </si>
  <si>
    <t xml:space="preserve">Impression de rapport de 103 pages,40 pages et 38 pages </t>
  </si>
  <si>
    <t xml:space="preserve">Frais de livraison </t>
  </si>
  <si>
    <t xml:space="preserve">Achat de deux télephones </t>
  </si>
  <si>
    <t xml:space="preserve">Achat de Paniers Ramadan pour la team </t>
  </si>
  <si>
    <t xml:space="preserve">Achat de plateaux salés et jus (bouye, bissap, gingembre carossol, orange ect </t>
  </si>
  <si>
    <t xml:space="preserve">Achat de Divers Produits de ménage </t>
  </si>
  <si>
    <t xml:space="preserve">Achat de credit mensuel </t>
  </si>
  <si>
    <t xml:space="preserve">Achat de dattes, café, et lait </t>
  </si>
  <si>
    <t xml:space="preserve">Achat de 15 pizza </t>
  </si>
  <si>
    <t xml:space="preserve">Location Voiture </t>
  </si>
  <si>
    <t xml:space="preserve">Achat de carburant </t>
  </si>
  <si>
    <t>Achat d'électricité Woyofal</t>
  </si>
  <si>
    <t xml:space="preserve">Achat d'équipement </t>
  </si>
  <si>
    <t>Achat d'offiche materials</t>
  </si>
  <si>
    <t xml:space="preserve">Achat de billet d'avion </t>
  </si>
  <si>
    <t xml:space="preserve">Paiement de bagage de supplémentaire </t>
  </si>
  <si>
    <t xml:space="preserve">Paiement des impôts VRS  </t>
  </si>
  <si>
    <t>Paiement de la facture de la caisse de securité sociale</t>
  </si>
  <si>
    <t xml:space="preserve">Paiement de loyer  </t>
  </si>
  <si>
    <t xml:space="preserve">Achat credit </t>
  </si>
  <si>
    <t xml:space="preserve">Frais de paiement </t>
  </si>
  <si>
    <t xml:space="preserve">Frais d'impression </t>
  </si>
  <si>
    <t xml:space="preserve">Transfert de colie </t>
  </si>
  <si>
    <t>Frais de transfert</t>
  </si>
  <si>
    <t xml:space="preserve">Frais d'envois </t>
  </si>
  <si>
    <t>Hébergement 04 nuités</t>
  </si>
  <si>
    <t>Hébergement 05 nuitées</t>
  </si>
  <si>
    <t xml:space="preserve">Panier repas 06 jours </t>
  </si>
  <si>
    <t xml:space="preserve">Paiement de la facture Sen Eau </t>
  </si>
  <si>
    <t xml:space="preserve">Avance sur réparation de caméras </t>
  </si>
  <si>
    <t xml:space="preserve">Fras d'achat </t>
  </si>
  <si>
    <t xml:space="preserve">Hébergement, 03 nuitées </t>
  </si>
  <si>
    <t>Panier repas  08 jours</t>
  </si>
  <si>
    <t>Hébergement 04 nuitées</t>
  </si>
  <si>
    <t xml:space="preserve">Recrutement  </t>
  </si>
  <si>
    <t xml:space="preserve">Panier repas 10 jours </t>
  </si>
  <si>
    <t xml:space="preserve">Location de voiture </t>
  </si>
  <si>
    <t xml:space="preserve">Achat de Gasoil </t>
  </si>
  <si>
    <t xml:space="preserve">Panier de la journée </t>
  </si>
  <si>
    <t>Achat et réparation de 02 pneus</t>
  </si>
  <si>
    <t xml:space="preserve">Solde de tout compte sur réparattion de caméras </t>
  </si>
  <si>
    <t xml:space="preserve">Team building personnel </t>
  </si>
  <si>
    <t>Paiement de la facture de Burotic Diffusion</t>
  </si>
  <si>
    <t xml:space="preserve">Paiement de la facture de Caisse de Sécurité Sociale </t>
  </si>
  <si>
    <t>Paiement de la prime opération</t>
  </si>
  <si>
    <t>Frais bancaire retenu sur grant</t>
  </si>
  <si>
    <t>Achat de gâteau et boissons</t>
  </si>
  <si>
    <t>Frais de parking AIBD</t>
  </si>
  <si>
    <t xml:space="preserve">Achat de petit déjeuner </t>
  </si>
  <si>
    <t xml:space="preserve">Paiement de la facture de prestation Media </t>
  </si>
  <si>
    <t xml:space="preserve">Panier repas </t>
  </si>
  <si>
    <t xml:space="preserve">Confection de Meuble de bureau </t>
  </si>
  <si>
    <t xml:space="preserve">Achat d'électricité </t>
  </si>
  <si>
    <t>Frais d'emballage de Bagages</t>
  </si>
  <si>
    <t xml:space="preserve">Panier repas de la journée du 13 </t>
  </si>
  <si>
    <t xml:space="preserve">Panier repas 08 jours </t>
  </si>
  <si>
    <t xml:space="preserve">Hébergement 10 nuitées </t>
  </si>
  <si>
    <t>Hébergement 10 nuitées</t>
  </si>
  <si>
    <t xml:space="preserve">Location voiture sans chauffeur </t>
  </si>
  <si>
    <t xml:space="preserve">Prestation conduite chauffeur </t>
  </si>
  <si>
    <t>Panier repas 05 jours</t>
  </si>
  <si>
    <t>Panier repas 07 jours</t>
  </si>
  <si>
    <t xml:space="preserve">Panier repas 07 jours </t>
  </si>
  <si>
    <t>Achat de carburant</t>
  </si>
  <si>
    <t xml:space="preserve">Location dune chambre </t>
  </si>
  <si>
    <t xml:space="preserve">Achat d'eau et boisson </t>
  </si>
  <si>
    <t xml:space="preserve">Achat de 03 glaces et boissons </t>
  </si>
  <si>
    <t xml:space="preserve">Achat de carburant voiture </t>
  </si>
  <si>
    <t>Achat de boisson</t>
  </si>
  <si>
    <t xml:space="preserve">Trust building complément de boisson </t>
  </si>
  <si>
    <t>Jail visit soir</t>
  </si>
  <si>
    <t>Hébergement 01 nuitée</t>
  </si>
  <si>
    <t>Panier repas 03 jours</t>
  </si>
  <si>
    <t xml:space="preserve">Panier repas 03 jours </t>
  </si>
  <si>
    <t>Achat d'éléctricité woyofal</t>
  </si>
  <si>
    <t xml:space="preserve">Jail visite matin </t>
  </si>
  <si>
    <t xml:space="preserve">Hébergement une nuitée </t>
  </si>
  <si>
    <t>Panier repas de la journée du 25 mai</t>
  </si>
  <si>
    <t xml:space="preserve">Panier repas de la journée du 25 mai </t>
  </si>
  <si>
    <t xml:space="preserve">Prime opération </t>
  </si>
  <si>
    <t xml:space="preserve">Hébergement  </t>
  </si>
  <si>
    <t>Jail visite soir</t>
  </si>
  <si>
    <t xml:space="preserve">Jail visite soir </t>
  </si>
  <si>
    <t xml:space="preserve">Location voiture </t>
  </si>
  <si>
    <t xml:space="preserve">Paiement diagnostic voiture location </t>
  </si>
  <si>
    <t xml:space="preserve">Achat eaux </t>
  </si>
  <si>
    <t xml:space="preserve">Achat carburant </t>
  </si>
  <si>
    <t xml:space="preserve">Frais péage </t>
  </si>
  <si>
    <t xml:space="preserve">Paiement de cours anglais </t>
  </si>
  <si>
    <t xml:space="preserve">Hébergement, 02 nuitées </t>
  </si>
  <si>
    <t xml:space="preserve">Panier repas 02 jours </t>
  </si>
  <si>
    <t xml:space="preserve">Frais sur paiement en ligne de la formation d'anglais </t>
  </si>
  <si>
    <t xml:space="preserve">Remboursement sur achat de crédit </t>
  </si>
  <si>
    <t xml:space="preserve">Hébergement 03 nuitées </t>
  </si>
  <si>
    <t xml:space="preserve">Frais d'envoi t </t>
  </si>
  <si>
    <t xml:space="preserve">Frais de parking </t>
  </si>
  <si>
    <t xml:space="preserve">Paiement de la facture de Ba eau bab </t>
  </si>
  <si>
    <t>Frais d'envoi</t>
  </si>
  <si>
    <t>Hébergement, 04 nuitées</t>
  </si>
  <si>
    <t>Paiement de paypal Digital hebergement site web</t>
  </si>
  <si>
    <t xml:space="preserve">Achat d'électricité woyofal </t>
  </si>
  <si>
    <t>Paiement des impôts BRS</t>
  </si>
  <si>
    <t xml:space="preserve">Réparation de l'écran du téléphone </t>
  </si>
  <si>
    <t>Achat de téléphone</t>
  </si>
  <si>
    <t xml:space="preserve">Frais de déplacement du citerne d'eau </t>
  </si>
  <si>
    <t xml:space="preserve">Achat de coque </t>
  </si>
  <si>
    <t xml:space="preserve">Réfection de cas garde animaux </t>
  </si>
  <si>
    <t xml:space="preserve">Frais bancaire sur commande de coque </t>
  </si>
  <si>
    <t>Panier repas 04 jours</t>
  </si>
  <si>
    <t xml:space="preserve">Panier repas 09 jours </t>
  </si>
  <si>
    <t xml:space="preserve">Réparation de téléphone </t>
  </si>
  <si>
    <t xml:space="preserve">Remboursement crédit téléphone </t>
  </si>
  <si>
    <t xml:space="preserve">Achat crédit </t>
  </si>
  <si>
    <t>Remboursement crédit téléphone</t>
  </si>
  <si>
    <t xml:space="preserve">Achat de seddo  </t>
  </si>
  <si>
    <t xml:space="preserve">Remboursement sur achat d'une coque </t>
  </si>
  <si>
    <t>Team building</t>
  </si>
  <si>
    <t xml:space="preserve">Panier repas de la journée du 26 juin </t>
  </si>
  <si>
    <t xml:space="preserve">Avance impression livret d'identification </t>
  </si>
  <si>
    <t xml:space="preserve">Achat de connexion </t>
  </si>
  <si>
    <t xml:space="preserve">Paiement de reliquat confection de livret d'identification </t>
  </si>
  <si>
    <t xml:space="preserve">Team building l'anniversaire </t>
  </si>
  <si>
    <t>Transport meusuel</t>
  </si>
  <si>
    <t>Paiement de la facture d'abonnement de norton</t>
  </si>
  <si>
    <t>Website and software</t>
  </si>
  <si>
    <t>Bank Fess</t>
  </si>
  <si>
    <t>Prestion de réparation de clim bureau</t>
  </si>
  <si>
    <t>Location de voiture team building Accrobaobab 2024</t>
  </si>
  <si>
    <t>Frais de lavage de la voiture de location</t>
  </si>
  <si>
    <t>Livraison des tablettes</t>
  </si>
  <si>
    <t>Achat de casque  filaire pro</t>
  </si>
  <si>
    <t>Frais Telecomp Reserve A BCEAO</t>
  </si>
  <si>
    <t>Achat d'électricité woyofal</t>
  </si>
  <si>
    <t>Achat de papier Bristol</t>
  </si>
  <si>
    <t>Team building soutien médical</t>
  </si>
  <si>
    <t>Paiement de la facture de la caisse de sécurité sociale du second semestre 2024</t>
  </si>
  <si>
    <t>Paiement de l'abonnement IBE standard</t>
  </si>
  <si>
    <t>Achat de 02  vêtements de pluie</t>
  </si>
  <si>
    <t>Travel Expenses</t>
  </si>
  <si>
    <t>Agios du mois de juillet 2024</t>
  </si>
  <si>
    <t xml:space="preserve">Frais bancaire </t>
  </si>
  <si>
    <t xml:space="preserve"> Team building Rencontre avec Slmaeur </t>
  </si>
  <si>
    <t xml:space="preserve">Rechargement de deux carte rapido </t>
  </si>
  <si>
    <t>Achat d'office materials</t>
  </si>
  <si>
    <t xml:space="preserve">Achat de produits de ménage </t>
  </si>
  <si>
    <t xml:space="preserve">Confection de t-shirt </t>
  </si>
  <si>
    <t xml:space="preserve">Panier repas 05 jours </t>
  </si>
  <si>
    <t>Prestation de technicien électrique</t>
  </si>
  <si>
    <t>Rechargement de la carte rapido</t>
  </si>
  <si>
    <t xml:space="preserve">Remboursement de carburant </t>
  </si>
  <si>
    <t xml:space="preserve">Achat de dismatique pour la clim </t>
  </si>
  <si>
    <t xml:space="preserve">Frais de déplacement du chauffeur </t>
  </si>
  <si>
    <t xml:space="preserve">Achat de gasoil pour la voiture de location team building </t>
  </si>
  <si>
    <t xml:space="preserve">Achat de paque d'eau </t>
  </si>
  <si>
    <t xml:space="preserve">Achat de gasoil pour les deux voiture team building </t>
  </si>
  <si>
    <t xml:space="preserve">Paiement de la facture accrobaobab </t>
  </si>
  <si>
    <t xml:space="preserve">Team building (achat de 11 repas complet) </t>
  </si>
  <si>
    <t>Hébergement, une nuitée, 03 lodge en demi-pension</t>
  </si>
  <si>
    <t>Prestation conduit du chauffeur 1</t>
  </si>
  <si>
    <t>Prestation conduit du chauffeur 2</t>
  </si>
  <si>
    <t xml:space="preserve">Paiment de la facture d'IPM </t>
  </si>
  <si>
    <t xml:space="preserve">Team building formation </t>
  </si>
  <si>
    <t xml:space="preserve">Remboursement de transport </t>
  </si>
  <si>
    <t xml:space="preserve">Location de voiture pour la formation </t>
  </si>
  <si>
    <t xml:space="preserve">Achat de  seddo </t>
  </si>
  <si>
    <t xml:space="preserve">Paiement d'assurance retraite du second semestre </t>
  </si>
  <si>
    <t xml:space="preserve">Acha t de crédit </t>
  </si>
  <si>
    <t xml:space="preserve">Recrutement de juriste </t>
  </si>
  <si>
    <t xml:space="preserve">Achat de10 coettes de pluie </t>
  </si>
  <si>
    <t>Paiement des frais de visa</t>
  </si>
  <si>
    <t xml:space="preserve">Transport </t>
  </si>
  <si>
    <t>Travel Substistence</t>
  </si>
  <si>
    <t>Frais d'envoi du budget de voyage à Mouhamed</t>
  </si>
  <si>
    <t>Achat de 04 couvertures</t>
  </si>
  <si>
    <t>Frais de TELECOMP RESERVE A BCEAO</t>
  </si>
  <si>
    <t>Operation materials</t>
  </si>
  <si>
    <t>Paiement de la facture de Sen Eau</t>
  </si>
  <si>
    <t>Frais bancaire sur l'abonnement de Really</t>
  </si>
  <si>
    <t>Paiement de la facture de Ba Eau bab</t>
  </si>
  <si>
    <t>Agios du mois d'août 2024</t>
  </si>
  <si>
    <t xml:space="preserve">Frais de duplication de clé </t>
  </si>
  <si>
    <t xml:space="preserve">Demi-panier repas </t>
  </si>
  <si>
    <t xml:space="preserve">Démi-panier repas </t>
  </si>
  <si>
    <t xml:space="preserve">Recharge d'illimix </t>
  </si>
  <si>
    <t xml:space="preserve">Achat de matériels consommables </t>
  </si>
  <si>
    <t xml:space="preserve">Paiement de la facture de Ba eau Bab </t>
  </si>
  <si>
    <t xml:space="preserve">Paiement de la fcature d'IPM </t>
  </si>
  <si>
    <t xml:space="preserve">Achat de 05 vêtements de pluie </t>
  </si>
  <si>
    <t xml:space="preserve">Livraison de vêtement de pluie </t>
  </si>
  <si>
    <t xml:space="preserve">Recharge de la carte rapido </t>
  </si>
  <si>
    <t xml:space="preserve">Paiement de pénalité sur décalage de billet d'avion </t>
  </si>
  <si>
    <t xml:space="preserve">Dejeuné de la coordinatrice à l'aéroport </t>
  </si>
  <si>
    <t xml:space="preserve">Paiement de la case </t>
  </si>
  <si>
    <t xml:space="preserve">Achat de de seddo </t>
  </si>
  <si>
    <t xml:space="preserve">Paiement de l'abonnement Really Simple SSL </t>
  </si>
  <si>
    <t>Achat de modulaire</t>
  </si>
  <si>
    <t>Frais de déplacement sur prestation d'électriciticien</t>
  </si>
  <si>
    <t>Paiement de la facture d'IPM</t>
  </si>
  <si>
    <t>Frais TELECOMP REVERSE A BCEAO</t>
  </si>
  <si>
    <t>Investigation materials</t>
  </si>
  <si>
    <t>Achat de deux balais ultra, deux recharges ultramax et recharge spray</t>
  </si>
  <si>
    <t xml:space="preserve">Remboursement d'impôts T.O.M </t>
  </si>
  <si>
    <t xml:space="preserve">Paiement de la formation Anglais </t>
  </si>
  <si>
    <t xml:space="preserve">Frais bancaire sur paiement en ligne de la formation Anglais </t>
  </si>
  <si>
    <t xml:space="preserve">Recrutement de juriste (achat de 02 pizza et 02 jus) </t>
  </si>
  <si>
    <t>Hébergement</t>
  </si>
  <si>
    <t>Team building anniversaire, achat de gâteau avec livraison chez Gourmadine, facture n°18</t>
  </si>
  <si>
    <t>Team building anniversaire, achat de boissons</t>
  </si>
  <si>
    <t>Paiement de la facture, frais de déinfection du bureau</t>
  </si>
  <si>
    <t>Transport mensuel</t>
  </si>
  <si>
    <t>Agios du mois de septembre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</si>
</sst>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* #,##0.00\ _€_-;\-* #,##0.00\ _€_-;_-* \-??\ _€_-;_-@_-"/>
    <numFmt numFmtId="167" formatCode="_-* #,##0\ _€_-;\-* #,##0\ _€_-;_-* &quot;- &quot;_€_-;_-@_-"/>
    <numFmt numFmtId="168" formatCode="_-* #,##0\ _€_-;\-* #,##0\ _€_-;_-* \-??\ _€_-;_-@_-"/>
    <numFmt numFmtId="169" formatCode="_-* #,##0_-;\-* #,##0_-;_-* &quot;-&quot;??_-;_-@_-"/>
    <numFmt numFmtId="170" formatCode="_-* #,##0.00000\ _€_-;\-* #,##0.00000\ _€_-;_-* \-??\ _€_-;_-@_-"/>
  </numFmts>
  <fonts count="19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rgb="FFFF0000"/>
      <name val="Calibri"/>
      <family val="2"/>
      <scheme val="minor"/>
    </font>
    <font>
      <sz val="10"/>
      <color rgb="FF0070C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00"/>
      </patternFill>
    </fill>
    <fill>
      <patternFill patternType="solid">
        <fgColor rgb="FFFFC000"/>
        <bgColor rgb="FFFFFF00"/>
      </patternFill>
    </fill>
    <fill>
      <patternFill patternType="solid">
        <fgColor theme="0"/>
        <bgColor rgb="FF77BC65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6" fontId="7" fillId="0" borderId="0" applyBorder="0" applyProtection="0"/>
    <xf numFmtId="166" fontId="7" fillId="0" borderId="0" applyBorder="0" applyProtection="0"/>
    <xf numFmtId="166" fontId="7" fillId="0" borderId="0" applyBorder="0" applyProtection="0"/>
    <xf numFmtId="0" fontId="7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0" fillId="0" borderId="0"/>
    <xf numFmtId="41" fontId="7" fillId="0" borderId="0" applyFont="0" applyFill="0" applyBorder="0" applyAlignment="0" applyProtection="0"/>
  </cellStyleXfs>
  <cellXfs count="300">
    <xf numFmtId="0" fontId="0" fillId="0" borderId="0" xfId="0"/>
    <xf numFmtId="0" fontId="12" fillId="3" borderId="0" xfId="0" applyFont="1" applyFill="1"/>
    <xf numFmtId="164" fontId="15" fillId="3" borderId="0" xfId="0" applyNumberFormat="1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12" fillId="0" borderId="0" xfId="0" applyFont="1"/>
    <xf numFmtId="0" fontId="14" fillId="4" borderId="14" xfId="0" applyFont="1" applyFill="1" applyBorder="1" applyAlignment="1">
      <alignment horizontal="left"/>
    </xf>
    <xf numFmtId="164" fontId="15" fillId="3" borderId="14" xfId="16" applyNumberFormat="1" applyFont="1" applyFill="1" applyBorder="1" applyAlignment="1">
      <alignment horizontal="left"/>
    </xf>
    <xf numFmtId="0" fontId="14" fillId="4" borderId="14" xfId="0" applyFont="1" applyFill="1" applyBorder="1"/>
    <xf numFmtId="0" fontId="15" fillId="3" borderId="14" xfId="0" applyFont="1" applyFill="1" applyBorder="1"/>
    <xf numFmtId="164" fontId="13" fillId="3" borderId="14" xfId="1" applyNumberFormat="1" applyFont="1" applyFill="1" applyBorder="1" applyAlignment="1" applyProtection="1">
      <alignment horizontal="right"/>
    </xf>
    <xf numFmtId="0" fontId="13" fillId="3" borderId="14" xfId="0" applyFont="1" applyFill="1" applyBorder="1" applyAlignment="1">
      <alignment horizontal="left"/>
    </xf>
    <xf numFmtId="164" fontId="15" fillId="3" borderId="14" xfId="0" applyNumberFormat="1" applyFont="1" applyFill="1" applyBorder="1"/>
    <xf numFmtId="0" fontId="15" fillId="3" borderId="14" xfId="0" applyFont="1" applyFill="1" applyBorder="1" applyAlignment="1">
      <alignment wrapText="1"/>
    </xf>
    <xf numFmtId="0" fontId="13" fillId="3" borderId="14" xfId="0" applyFont="1" applyFill="1" applyBorder="1"/>
    <xf numFmtId="0" fontId="0" fillId="0" borderId="1" xfId="0" applyBorder="1" applyAlignment="1">
      <alignment horizontal="left"/>
    </xf>
    <xf numFmtId="168" fontId="7" fillId="0" borderId="0" xfId="1" applyNumberFormat="1"/>
    <xf numFmtId="0" fontId="13" fillId="3" borderId="14" xfId="0" applyFont="1" applyFill="1" applyBorder="1" applyAlignment="1">
      <alignment horizontal="left" wrapText="1"/>
    </xf>
    <xf numFmtId="167" fontId="13" fillId="3" borderId="14" xfId="1" applyNumberFormat="1" applyFont="1" applyFill="1" applyBorder="1" applyAlignment="1" applyProtection="1">
      <alignment horizontal="left"/>
    </xf>
    <xf numFmtId="0" fontId="13" fillId="3" borderId="6" xfId="0" applyFont="1" applyFill="1" applyBorder="1" applyAlignment="1">
      <alignment horizontal="left" wrapText="1"/>
    </xf>
    <xf numFmtId="0" fontId="16" fillId="6" borderId="6" xfId="0" applyFont="1" applyFill="1" applyBorder="1" applyAlignment="1">
      <alignment horizontal="left"/>
    </xf>
    <xf numFmtId="164" fontId="16" fillId="4" borderId="14" xfId="1" applyNumberFormat="1" applyFont="1" applyFill="1" applyBorder="1" applyAlignment="1" applyProtection="1">
      <alignment horizontal="right"/>
    </xf>
    <xf numFmtId="164" fontId="14" fillId="3" borderId="14" xfId="1" applyNumberFormat="1" applyFont="1" applyFill="1" applyBorder="1" applyAlignment="1" applyProtection="1">
      <alignment horizontal="center"/>
    </xf>
    <xf numFmtId="14" fontId="11" fillId="3" borderId="1" xfId="16" applyNumberFormat="1" applyFont="1" applyFill="1" applyBorder="1"/>
    <xf numFmtId="164" fontId="11" fillId="3" borderId="2" xfId="16" applyNumberFormat="1" applyFont="1" applyFill="1" applyBorder="1"/>
    <xf numFmtId="164" fontId="11" fillId="3" borderId="1" xfId="16" applyNumberFormat="1" applyFont="1" applyFill="1" applyBorder="1" applyAlignment="1">
      <alignment horizontal="left"/>
    </xf>
    <xf numFmtId="14" fontId="13" fillId="7" borderId="8" xfId="0" applyNumberFormat="1" applyFont="1" applyFill="1" applyBorder="1"/>
    <xf numFmtId="0" fontId="13" fillId="7" borderId="19" xfId="0" applyFont="1" applyFill="1" applyBorder="1" applyAlignment="1">
      <alignment horizontal="left"/>
    </xf>
    <xf numFmtId="164" fontId="15" fillId="6" borderId="8" xfId="0" applyNumberFormat="1" applyFont="1" applyFill="1" applyBorder="1" applyAlignment="1">
      <alignment horizontal="left"/>
    </xf>
    <xf numFmtId="167" fontId="13" fillId="7" borderId="8" xfId="1" applyNumberFormat="1" applyFont="1" applyFill="1" applyBorder="1" applyAlignment="1" applyProtection="1">
      <alignment horizontal="center"/>
    </xf>
    <xf numFmtId="164" fontId="15" fillId="6" borderId="8" xfId="16" applyNumberFormat="1" applyFont="1" applyFill="1" applyBorder="1" applyAlignment="1">
      <alignment horizontal="left"/>
    </xf>
    <xf numFmtId="0" fontId="13" fillId="7" borderId="6" xfId="0" applyFont="1" applyFill="1" applyBorder="1" applyAlignment="1">
      <alignment horizontal="left"/>
    </xf>
    <xf numFmtId="164" fontId="15" fillId="6" borderId="5" xfId="0" applyNumberFormat="1" applyFont="1" applyFill="1" applyBorder="1" applyAlignment="1">
      <alignment horizontal="left"/>
    </xf>
    <xf numFmtId="164" fontId="15" fillId="6" borderId="3" xfId="16" applyNumberFormat="1" applyFont="1" applyFill="1" applyBorder="1" applyAlignment="1">
      <alignment horizontal="left"/>
    </xf>
    <xf numFmtId="167" fontId="13" fillId="7" borderId="5" xfId="1" applyNumberFormat="1" applyFont="1" applyFill="1" applyBorder="1" applyAlignment="1" applyProtection="1">
      <alignment horizontal="center"/>
    </xf>
    <xf numFmtId="164" fontId="15" fillId="6" borderId="5" xfId="16" applyNumberFormat="1" applyFont="1" applyFill="1" applyBorder="1" applyAlignment="1">
      <alignment horizontal="left"/>
    </xf>
    <xf numFmtId="0" fontId="13" fillId="7" borderId="2" xfId="0" applyFont="1" applyFill="1" applyBorder="1" applyAlignment="1">
      <alignment horizontal="left"/>
    </xf>
    <xf numFmtId="164" fontId="15" fillId="6" borderId="1" xfId="0" applyNumberFormat="1" applyFont="1" applyFill="1" applyBorder="1" applyAlignment="1">
      <alignment horizontal="left"/>
    </xf>
    <xf numFmtId="167" fontId="13" fillId="7" borderId="1" xfId="1" applyNumberFormat="1" applyFont="1" applyFill="1" applyBorder="1" applyAlignment="1" applyProtection="1">
      <alignment horizontal="center"/>
    </xf>
    <xf numFmtId="164" fontId="15" fillId="6" borderId="1" xfId="16" applyNumberFormat="1" applyFont="1" applyFill="1" applyBorder="1" applyAlignment="1">
      <alignment horizontal="left"/>
    </xf>
    <xf numFmtId="14" fontId="13" fillId="4" borderId="3" xfId="0" applyNumberFormat="1" applyFont="1" applyFill="1" applyBorder="1" applyAlignment="1">
      <alignment horizontal="right"/>
    </xf>
    <xf numFmtId="0" fontId="13" fillId="4" borderId="4" xfId="0" applyFont="1" applyFill="1" applyBorder="1" applyAlignment="1">
      <alignment horizontal="left"/>
    </xf>
    <xf numFmtId="164" fontId="15" fillId="3" borderId="3" xfId="16" applyNumberFormat="1" applyFont="1" applyFill="1" applyBorder="1" applyAlignment="1">
      <alignment horizontal="left"/>
    </xf>
    <xf numFmtId="164" fontId="13" fillId="4" borderId="3" xfId="1" applyNumberFormat="1" applyFont="1" applyFill="1" applyBorder="1" applyAlignment="1" applyProtection="1">
      <alignment horizontal="right"/>
    </xf>
    <xf numFmtId="14" fontId="13" fillId="4" borderId="5" xfId="0" applyNumberFormat="1" applyFont="1" applyFill="1" applyBorder="1" applyAlignment="1">
      <alignment horizontal="right"/>
    </xf>
    <xf numFmtId="0" fontId="13" fillId="4" borderId="6" xfId="0" applyFont="1" applyFill="1" applyBorder="1" applyAlignment="1">
      <alignment horizontal="left"/>
    </xf>
    <xf numFmtId="164" fontId="13" fillId="4" borderId="5" xfId="1" applyNumberFormat="1" applyFont="1" applyFill="1" applyBorder="1" applyAlignment="1" applyProtection="1">
      <alignment horizontal="right"/>
    </xf>
    <xf numFmtId="164" fontId="15" fillId="3" borderId="5" xfId="0" applyNumberFormat="1" applyFont="1" applyFill="1" applyBorder="1" applyAlignment="1">
      <alignment horizontal="left"/>
    </xf>
    <xf numFmtId="164" fontId="15" fillId="3" borderId="12" xfId="0" applyNumberFormat="1" applyFont="1" applyFill="1" applyBorder="1" applyAlignment="1">
      <alignment horizontal="left"/>
    </xf>
    <xf numFmtId="14" fontId="13" fillId="8" borderId="8" xfId="0" applyNumberFormat="1" applyFont="1" applyFill="1" applyBorder="1"/>
    <xf numFmtId="0" fontId="13" fillId="8" borderId="6" xfId="0" applyFont="1" applyFill="1" applyBorder="1" applyAlignment="1">
      <alignment horizontal="left"/>
    </xf>
    <xf numFmtId="164" fontId="15" fillId="5" borderId="8" xfId="0" applyNumberFormat="1" applyFont="1" applyFill="1" applyBorder="1" applyAlignment="1">
      <alignment horizontal="left"/>
    </xf>
    <xf numFmtId="167" fontId="13" fillId="8" borderId="5" xfId="1" applyNumberFormat="1" applyFont="1" applyFill="1" applyBorder="1" applyAlignment="1" applyProtection="1">
      <alignment horizontal="left"/>
    </xf>
    <xf numFmtId="164" fontId="13" fillId="8" borderId="5" xfId="1" applyNumberFormat="1" applyFont="1" applyFill="1" applyBorder="1" applyAlignment="1" applyProtection="1">
      <alignment horizontal="right"/>
    </xf>
    <xf numFmtId="14" fontId="13" fillId="8" borderId="5" xfId="0" applyNumberFormat="1" applyFont="1" applyFill="1" applyBorder="1"/>
    <xf numFmtId="0" fontId="13" fillId="8" borderId="6" xfId="0" applyFont="1" applyFill="1" applyBorder="1"/>
    <xf numFmtId="164" fontId="15" fillId="5" borderId="5" xfId="0" applyNumberFormat="1" applyFont="1" applyFill="1" applyBorder="1" applyAlignment="1">
      <alignment horizontal="left"/>
    </xf>
    <xf numFmtId="0" fontId="14" fillId="8" borderId="6" xfId="0" applyFont="1" applyFill="1" applyBorder="1" applyAlignment="1">
      <alignment horizontal="left"/>
    </xf>
    <xf numFmtId="164" fontId="15" fillId="5" borderId="20" xfId="0" applyNumberFormat="1" applyFont="1" applyFill="1" applyBorder="1" applyAlignment="1">
      <alignment horizontal="left"/>
    </xf>
    <xf numFmtId="167" fontId="14" fillId="8" borderId="5" xfId="1" applyNumberFormat="1" applyFont="1" applyFill="1" applyBorder="1" applyAlignment="1" applyProtection="1">
      <alignment horizontal="left"/>
    </xf>
    <xf numFmtId="14" fontId="15" fillId="3" borderId="5" xfId="0" applyNumberFormat="1" applyFont="1" applyFill="1" applyBorder="1" applyAlignment="1">
      <alignment horizontal="right"/>
    </xf>
    <xf numFmtId="0" fontId="15" fillId="3" borderId="6" xfId="0" applyFont="1" applyFill="1" applyBorder="1"/>
    <xf numFmtId="164" fontId="15" fillId="3" borderId="5" xfId="0" applyNumberFormat="1" applyFont="1" applyFill="1" applyBorder="1"/>
    <xf numFmtId="14" fontId="15" fillId="3" borderId="3" xfId="0" applyNumberFormat="1" applyFont="1" applyFill="1" applyBorder="1" applyAlignment="1">
      <alignment horizontal="right"/>
    </xf>
    <xf numFmtId="164" fontId="15" fillId="3" borderId="3" xfId="0" applyNumberFormat="1" applyFont="1" applyFill="1" applyBorder="1"/>
    <xf numFmtId="164" fontId="14" fillId="9" borderId="5" xfId="1" applyNumberFormat="1" applyFont="1" applyFill="1" applyBorder="1" applyAlignment="1" applyProtection="1">
      <alignment horizontal="center"/>
    </xf>
    <xf numFmtId="164" fontId="15" fillId="3" borderId="3" xfId="0" applyNumberFormat="1" applyFont="1" applyFill="1" applyBorder="1" applyAlignment="1">
      <alignment horizontal="left"/>
    </xf>
    <xf numFmtId="14" fontId="13" fillId="8" borderId="20" xfId="0" applyNumberFormat="1" applyFont="1" applyFill="1" applyBorder="1"/>
    <xf numFmtId="167" fontId="13" fillId="8" borderId="3" xfId="1" applyNumberFormat="1" applyFont="1" applyFill="1" applyBorder="1" applyAlignment="1" applyProtection="1">
      <alignment horizontal="left"/>
    </xf>
    <xf numFmtId="0" fontId="13" fillId="3" borderId="6" xfId="0" applyFont="1" applyFill="1" applyBorder="1"/>
    <xf numFmtId="0" fontId="13" fillId="8" borderId="19" xfId="0" applyFont="1" applyFill="1" applyBorder="1" applyAlignment="1">
      <alignment horizontal="left"/>
    </xf>
    <xf numFmtId="167" fontId="13" fillId="8" borderId="8" xfId="1" applyNumberFormat="1" applyFont="1" applyFill="1" applyBorder="1" applyAlignment="1" applyProtection="1">
      <alignment horizontal="left"/>
    </xf>
    <xf numFmtId="164" fontId="15" fillId="5" borderId="19" xfId="16" applyNumberFormat="1" applyFont="1" applyFill="1" applyBorder="1" applyAlignment="1">
      <alignment horizontal="left"/>
    </xf>
    <xf numFmtId="164" fontId="15" fillId="5" borderId="6" xfId="16" applyNumberFormat="1" applyFont="1" applyFill="1" applyBorder="1" applyAlignment="1">
      <alignment horizontal="left"/>
    </xf>
    <xf numFmtId="14" fontId="14" fillId="4" borderId="3" xfId="0" applyNumberFormat="1" applyFont="1" applyFill="1" applyBorder="1" applyAlignment="1">
      <alignment horizontal="right"/>
    </xf>
    <xf numFmtId="167" fontId="14" fillId="4" borderId="3" xfId="0" applyNumberFormat="1" applyFont="1" applyFill="1" applyBorder="1"/>
    <xf numFmtId="14" fontId="13" fillId="8" borderId="1" xfId="0" applyNumberFormat="1" applyFont="1" applyFill="1" applyBorder="1"/>
    <xf numFmtId="0" fontId="13" fillId="8" borderId="2" xfId="0" applyFont="1" applyFill="1" applyBorder="1" applyAlignment="1">
      <alignment horizontal="left"/>
    </xf>
    <xf numFmtId="164" fontId="15" fillId="5" borderId="1" xfId="0" applyNumberFormat="1" applyFont="1" applyFill="1" applyBorder="1" applyAlignment="1">
      <alignment horizontal="left"/>
    </xf>
    <xf numFmtId="167" fontId="13" fillId="8" borderId="1" xfId="1" applyNumberFormat="1" applyFont="1" applyFill="1" applyBorder="1" applyAlignment="1" applyProtection="1">
      <alignment horizontal="left"/>
    </xf>
    <xf numFmtId="164" fontId="15" fillId="5" borderId="2" xfId="16" applyNumberFormat="1" applyFont="1" applyFill="1" applyBorder="1" applyAlignment="1">
      <alignment horizontal="left"/>
    </xf>
    <xf numFmtId="0" fontId="15" fillId="3" borderId="6" xfId="0" applyFont="1" applyFill="1" applyBorder="1" applyAlignment="1">
      <alignment wrapText="1"/>
    </xf>
    <xf numFmtId="0" fontId="13" fillId="9" borderId="6" xfId="0" applyFont="1" applyFill="1" applyBorder="1"/>
    <xf numFmtId="0" fontId="15" fillId="3" borderId="4" xfId="0" applyFont="1" applyFill="1" applyBorder="1"/>
    <xf numFmtId="164" fontId="15" fillId="3" borderId="5" xfId="1" applyNumberFormat="1" applyFont="1" applyFill="1" applyBorder="1" applyAlignment="1">
      <alignment horizontal="center"/>
    </xf>
    <xf numFmtId="167" fontId="13" fillId="4" borderId="0" xfId="1" applyNumberFormat="1" applyFont="1" applyFill="1" applyBorder="1" applyAlignment="1" applyProtection="1">
      <alignment horizontal="center"/>
    </xf>
    <xf numFmtId="14" fontId="15" fillId="3" borderId="20" xfId="0" applyNumberFormat="1" applyFont="1" applyFill="1" applyBorder="1" applyAlignment="1">
      <alignment horizontal="right"/>
    </xf>
    <xf numFmtId="164" fontId="15" fillId="3" borderId="20" xfId="0" applyNumberFormat="1" applyFont="1" applyFill="1" applyBorder="1" applyAlignment="1">
      <alignment horizontal="left"/>
    </xf>
    <xf numFmtId="164" fontId="15" fillId="3" borderId="20" xfId="1" applyNumberFormat="1" applyFont="1" applyFill="1" applyBorder="1" applyAlignment="1">
      <alignment horizontal="center"/>
    </xf>
    <xf numFmtId="164" fontId="13" fillId="4" borderId="20" xfId="1" applyNumberFormat="1" applyFont="1" applyFill="1" applyBorder="1" applyAlignment="1" applyProtection="1">
      <alignment horizontal="right"/>
    </xf>
    <xf numFmtId="164" fontId="15" fillId="3" borderId="18" xfId="16" applyNumberFormat="1" applyFont="1" applyFill="1" applyBorder="1" applyAlignment="1">
      <alignment horizontal="left"/>
    </xf>
    <xf numFmtId="164" fontId="12" fillId="3" borderId="3" xfId="16" applyNumberFormat="1" applyFont="1" applyFill="1" applyBorder="1" applyAlignment="1">
      <alignment horizontal="left"/>
    </xf>
    <xf numFmtId="169" fontId="12" fillId="0" borderId="4" xfId="1" applyNumberFormat="1" applyFont="1" applyBorder="1"/>
    <xf numFmtId="14" fontId="16" fillId="4" borderId="5" xfId="0" applyNumberFormat="1" applyFont="1" applyFill="1" applyBorder="1"/>
    <xf numFmtId="0" fontId="16" fillId="4" borderId="6" xfId="0" applyFont="1" applyFill="1" applyBorder="1" applyAlignment="1">
      <alignment horizontal="left"/>
    </xf>
    <xf numFmtId="164" fontId="12" fillId="3" borderId="5" xfId="16" applyNumberFormat="1" applyFont="1" applyFill="1" applyBorder="1" applyAlignment="1">
      <alignment horizontal="left"/>
    </xf>
    <xf numFmtId="164" fontId="12" fillId="3" borderId="15" xfId="16" applyNumberFormat="1" applyFont="1" applyFill="1" applyBorder="1" applyAlignment="1">
      <alignment horizontal="left"/>
    </xf>
    <xf numFmtId="167" fontId="16" fillId="2" borderId="3" xfId="1" applyNumberFormat="1" applyFont="1" applyFill="1" applyBorder="1" applyAlignment="1" applyProtection="1">
      <alignment horizontal="center"/>
    </xf>
    <xf numFmtId="14" fontId="15" fillId="0" borderId="3" xfId="0" applyNumberFormat="1" applyFont="1" applyBorder="1" applyAlignment="1">
      <alignment horizontal="right"/>
    </xf>
    <xf numFmtId="0" fontId="13" fillId="0" borderId="4" xfId="0" applyFont="1" applyBorder="1" applyAlignment="1">
      <alignment horizontal="left"/>
    </xf>
    <xf numFmtId="164" fontId="15" fillId="3" borderId="16" xfId="16" applyNumberFormat="1" applyFont="1" applyFill="1" applyBorder="1" applyAlignment="1">
      <alignment horizontal="left"/>
    </xf>
    <xf numFmtId="164" fontId="13" fillId="0" borderId="3" xfId="1" applyNumberFormat="1" applyFont="1" applyBorder="1" applyAlignment="1" applyProtection="1">
      <alignment horizontal="right"/>
    </xf>
    <xf numFmtId="14" fontId="13" fillId="0" borderId="5" xfId="0" applyNumberFormat="1" applyFont="1" applyBorder="1" applyAlignment="1">
      <alignment horizontal="right"/>
    </xf>
    <xf numFmtId="164" fontId="15" fillId="3" borderId="11" xfId="0" applyNumberFormat="1" applyFont="1" applyFill="1" applyBorder="1" applyAlignment="1">
      <alignment horizontal="left"/>
    </xf>
    <xf numFmtId="164" fontId="12" fillId="3" borderId="5" xfId="0" applyNumberFormat="1" applyFont="1" applyFill="1" applyBorder="1" applyAlignment="1">
      <alignment horizontal="left"/>
    </xf>
    <xf numFmtId="164" fontId="12" fillId="3" borderId="11" xfId="0" applyNumberFormat="1" applyFont="1" applyFill="1" applyBorder="1" applyAlignment="1">
      <alignment horizontal="left"/>
    </xf>
    <xf numFmtId="167" fontId="6" fillId="4" borderId="5" xfId="1" applyNumberFormat="1" applyFont="1" applyFill="1" applyBorder="1" applyAlignment="1" applyProtection="1">
      <alignment horizontal="left"/>
    </xf>
    <xf numFmtId="14" fontId="15" fillId="0" borderId="5" xfId="0" applyNumberFormat="1" applyFont="1" applyBorder="1" applyAlignment="1">
      <alignment horizontal="right"/>
    </xf>
    <xf numFmtId="0" fontId="15" fillId="0" borderId="6" xfId="0" applyFont="1" applyBorder="1"/>
    <xf numFmtId="164" fontId="15" fillId="0" borderId="5" xfId="0" applyNumberFormat="1" applyFont="1" applyBorder="1"/>
    <xf numFmtId="14" fontId="13" fillId="4" borderId="5" xfId="0" applyNumberFormat="1" applyFont="1" applyFill="1" applyBorder="1"/>
    <xf numFmtId="167" fontId="13" fillId="4" borderId="5" xfId="1" applyNumberFormat="1" applyFont="1" applyFill="1" applyBorder="1" applyAlignment="1" applyProtection="1">
      <alignment horizontal="left"/>
    </xf>
    <xf numFmtId="167" fontId="13" fillId="4" borderId="3" xfId="1" applyNumberFormat="1" applyFont="1" applyFill="1" applyBorder="1" applyAlignment="1" applyProtection="1">
      <alignment horizontal="left"/>
    </xf>
    <xf numFmtId="167" fontId="9" fillId="4" borderId="3" xfId="1" applyNumberFormat="1" applyFont="1" applyFill="1" applyBorder="1" applyAlignment="1" applyProtection="1">
      <alignment horizontal="left"/>
    </xf>
    <xf numFmtId="0" fontId="13" fillId="0" borderId="6" xfId="0" applyFont="1" applyBorder="1"/>
    <xf numFmtId="167" fontId="6" fillId="4" borderId="3" xfId="1" applyNumberFormat="1" applyFont="1" applyFill="1" applyBorder="1" applyAlignment="1" applyProtection="1">
      <alignment horizontal="left"/>
    </xf>
    <xf numFmtId="14" fontId="14" fillId="0" borderId="3" xfId="0" applyNumberFormat="1" applyFont="1" applyBorder="1" applyAlignment="1">
      <alignment horizontal="right"/>
    </xf>
    <xf numFmtId="164" fontId="15" fillId="0" borderId="3" xfId="0" applyNumberFormat="1" applyFont="1" applyBorder="1"/>
    <xf numFmtId="167" fontId="14" fillId="0" borderId="3" xfId="0" applyNumberFormat="1" applyFont="1" applyBorder="1"/>
    <xf numFmtId="0" fontId="13" fillId="0" borderId="6" xfId="0" applyFont="1" applyBorder="1" applyAlignment="1">
      <alignment horizontal="left"/>
    </xf>
    <xf numFmtId="14" fontId="13" fillId="4" borderId="20" xfId="0" applyNumberFormat="1" applyFont="1" applyFill="1" applyBorder="1"/>
    <xf numFmtId="0" fontId="13" fillId="4" borderId="21" xfId="0" applyFont="1" applyFill="1" applyBorder="1" applyAlignment="1">
      <alignment horizontal="left"/>
    </xf>
    <xf numFmtId="164" fontId="15" fillId="3" borderId="22" xfId="0" applyNumberFormat="1" applyFont="1" applyFill="1" applyBorder="1" applyAlignment="1">
      <alignment horizontal="left"/>
    </xf>
    <xf numFmtId="167" fontId="13" fillId="4" borderId="20" xfId="1" applyNumberFormat="1" applyFont="1" applyFill="1" applyBorder="1" applyAlignment="1" applyProtection="1">
      <alignment horizontal="center"/>
    </xf>
    <xf numFmtId="169" fontId="12" fillId="0" borderId="17" xfId="1" applyNumberFormat="1" applyFont="1" applyBorder="1"/>
    <xf numFmtId="164" fontId="12" fillId="3" borderId="14" xfId="16" applyNumberFormat="1" applyFont="1" applyFill="1" applyBorder="1" applyAlignment="1">
      <alignment horizontal="left"/>
    </xf>
    <xf numFmtId="167" fontId="16" fillId="4" borderId="9" xfId="1" applyNumberFormat="1" applyFont="1" applyFill="1" applyBorder="1" applyAlignment="1" applyProtection="1">
      <alignment horizontal="left"/>
    </xf>
    <xf numFmtId="164" fontId="13" fillId="3" borderId="4" xfId="1" applyNumberFormat="1" applyFont="1" applyFill="1" applyBorder="1" applyAlignment="1" applyProtection="1">
      <alignment horizontal="right"/>
    </xf>
    <xf numFmtId="164" fontId="14" fillId="3" borderId="6" xfId="1" applyNumberFormat="1" applyFont="1" applyFill="1" applyBorder="1" applyAlignment="1" applyProtection="1">
      <alignment horizontal="center"/>
    </xf>
    <xf numFmtId="0" fontId="13" fillId="3" borderId="6" xfId="0" applyFont="1" applyFill="1" applyBorder="1" applyAlignment="1">
      <alignment horizontal="left"/>
    </xf>
    <xf numFmtId="164" fontId="13" fillId="3" borderId="6" xfId="1" applyNumberFormat="1" applyFont="1" applyFill="1" applyBorder="1" applyAlignment="1" applyProtection="1">
      <alignment horizontal="right"/>
    </xf>
    <xf numFmtId="14" fontId="13" fillId="3" borderId="5" xfId="0" applyNumberFormat="1" applyFont="1" applyFill="1" applyBorder="1" applyAlignment="1">
      <alignment horizontal="right"/>
    </xf>
    <xf numFmtId="164" fontId="15" fillId="3" borderId="15" xfId="0" applyNumberFormat="1" applyFont="1" applyFill="1" applyBorder="1"/>
    <xf numFmtId="0" fontId="13" fillId="3" borderId="15" xfId="0" applyFont="1" applyFill="1" applyBorder="1" applyAlignment="1">
      <alignment horizontal="left"/>
    </xf>
    <xf numFmtId="14" fontId="13" fillId="3" borderId="5" xfId="0" applyNumberFormat="1" applyFont="1" applyFill="1" applyBorder="1"/>
    <xf numFmtId="167" fontId="13" fillId="3" borderId="10" xfId="1" applyNumberFormat="1" applyFont="1" applyFill="1" applyBorder="1" applyAlignment="1" applyProtection="1">
      <alignment horizontal="left"/>
    </xf>
    <xf numFmtId="167" fontId="13" fillId="4" borderId="10" xfId="1" applyNumberFormat="1" applyFont="1" applyFill="1" applyBorder="1" applyAlignment="1" applyProtection="1">
      <alignment horizontal="left"/>
    </xf>
    <xf numFmtId="167" fontId="13" fillId="4" borderId="6" xfId="1" applyNumberFormat="1" applyFont="1" applyFill="1" applyBorder="1" applyAlignment="1" applyProtection="1">
      <alignment horizontal="left"/>
    </xf>
    <xf numFmtId="164" fontId="15" fillId="3" borderId="6" xfId="0" applyNumberFormat="1" applyFont="1" applyFill="1" applyBorder="1"/>
    <xf numFmtId="14" fontId="15" fillId="3" borderId="5" xfId="0" applyNumberFormat="1" applyFont="1" applyFill="1" applyBorder="1"/>
    <xf numFmtId="164" fontId="15" fillId="3" borderId="4" xfId="0" applyNumberFormat="1" applyFont="1" applyFill="1" applyBorder="1"/>
    <xf numFmtId="0" fontId="13" fillId="4" borderId="6" xfId="0" applyFont="1" applyFill="1" applyBorder="1" applyAlignment="1">
      <alignment horizontal="left" wrapText="1"/>
    </xf>
    <xf numFmtId="167" fontId="13" fillId="4" borderId="9" xfId="1" applyNumberFormat="1" applyFont="1" applyFill="1" applyBorder="1" applyAlignment="1" applyProtection="1">
      <alignment horizontal="left"/>
    </xf>
    <xf numFmtId="0" fontId="13" fillId="3" borderId="4" xfId="0" applyFont="1" applyFill="1" applyBorder="1"/>
    <xf numFmtId="167" fontId="14" fillId="3" borderId="4" xfId="0" applyNumberFormat="1" applyFont="1" applyFill="1" applyBorder="1"/>
    <xf numFmtId="14" fontId="14" fillId="3" borderId="3" xfId="0" applyNumberFormat="1" applyFont="1" applyFill="1" applyBorder="1" applyAlignment="1">
      <alignment horizontal="right"/>
    </xf>
    <xf numFmtId="167" fontId="13" fillId="4" borderId="10" xfId="1" applyNumberFormat="1" applyFont="1" applyFill="1" applyBorder="1" applyAlignment="1" applyProtection="1">
      <alignment horizontal="center"/>
    </xf>
    <xf numFmtId="164" fontId="14" fillId="9" borderId="6" xfId="1" applyNumberFormat="1" applyFont="1" applyFill="1" applyBorder="1" applyAlignment="1" applyProtection="1">
      <alignment horizontal="center"/>
    </xf>
    <xf numFmtId="14" fontId="15" fillId="3" borderId="12" xfId="0" applyNumberFormat="1" applyFont="1" applyFill="1" applyBorder="1" applyAlignment="1">
      <alignment horizontal="right"/>
    </xf>
    <xf numFmtId="164" fontId="15" fillId="3" borderId="13" xfId="0" applyNumberFormat="1" applyFont="1" applyFill="1" applyBorder="1"/>
    <xf numFmtId="167" fontId="13" fillId="4" borderId="23" xfId="1" applyNumberFormat="1" applyFont="1" applyFill="1" applyBorder="1" applyAlignment="1" applyProtection="1">
      <alignment horizontal="center"/>
    </xf>
    <xf numFmtId="164" fontId="15" fillId="3" borderId="9" xfId="16" applyNumberFormat="1" applyFont="1" applyFill="1" applyBorder="1" applyAlignment="1">
      <alignment horizontal="left"/>
    </xf>
    <xf numFmtId="164" fontId="14" fillId="0" borderId="6" xfId="1" applyNumberFormat="1" applyFont="1" applyBorder="1" applyAlignment="1" applyProtection="1">
      <alignment horizontal="center"/>
    </xf>
    <xf numFmtId="164" fontId="13" fillId="0" borderId="6" xfId="1" applyNumberFormat="1" applyFont="1" applyBorder="1" applyAlignment="1" applyProtection="1">
      <alignment horizontal="right"/>
    </xf>
    <xf numFmtId="164" fontId="15" fillId="3" borderId="10" xfId="0" applyNumberFormat="1" applyFont="1" applyFill="1" applyBorder="1" applyAlignment="1">
      <alignment horizontal="left"/>
    </xf>
    <xf numFmtId="164" fontId="15" fillId="0" borderId="15" xfId="0" applyNumberFormat="1" applyFont="1" applyBorder="1"/>
    <xf numFmtId="167" fontId="13" fillId="3" borderId="6" xfId="1" applyNumberFormat="1" applyFont="1" applyFill="1" applyBorder="1" applyAlignment="1" applyProtection="1">
      <alignment horizontal="left"/>
    </xf>
    <xf numFmtId="0" fontId="13" fillId="3" borderId="5" xfId="0" applyFont="1" applyFill="1" applyBorder="1"/>
    <xf numFmtId="14" fontId="13" fillId="0" borderId="5" xfId="0" applyNumberFormat="1" applyFont="1" applyBorder="1"/>
    <xf numFmtId="167" fontId="13" fillId="0" borderId="6" xfId="1" applyNumberFormat="1" applyFont="1" applyBorder="1" applyAlignment="1" applyProtection="1">
      <alignment horizontal="left"/>
    </xf>
    <xf numFmtId="164" fontId="15" fillId="0" borderId="6" xfId="0" applyNumberFormat="1" applyFont="1" applyBorder="1"/>
    <xf numFmtId="14" fontId="15" fillId="0" borderId="5" xfId="0" applyNumberFormat="1" applyFont="1" applyBorder="1"/>
    <xf numFmtId="0" fontId="13" fillId="0" borderId="6" xfId="0" applyFont="1" applyBorder="1" applyAlignment="1">
      <alignment horizontal="left" wrapText="1"/>
    </xf>
    <xf numFmtId="0" fontId="13" fillId="0" borderId="6" xfId="0" applyFont="1" applyBorder="1" applyAlignment="1">
      <alignment wrapText="1"/>
    </xf>
    <xf numFmtId="0" fontId="13" fillId="3" borderId="6" xfId="0" applyFont="1" applyFill="1" applyBorder="1" applyAlignment="1">
      <alignment wrapText="1"/>
    </xf>
    <xf numFmtId="164" fontId="13" fillId="0" borderId="4" xfId="1" applyNumberFormat="1" applyFont="1" applyBorder="1" applyAlignment="1" applyProtection="1">
      <alignment horizontal="right"/>
    </xf>
    <xf numFmtId="167" fontId="13" fillId="0" borderId="10" xfId="1" applyNumberFormat="1" applyFont="1" applyBorder="1" applyAlignment="1" applyProtection="1">
      <alignment horizontal="left"/>
    </xf>
    <xf numFmtId="167" fontId="13" fillId="0" borderId="5" xfId="1" applyNumberFormat="1" applyFont="1" applyBorder="1" applyAlignment="1" applyProtection="1">
      <alignment horizontal="left"/>
    </xf>
    <xf numFmtId="164" fontId="12" fillId="3" borderId="10" xfId="0" applyNumberFormat="1" applyFont="1" applyFill="1" applyBorder="1" applyAlignment="1">
      <alignment horizontal="left"/>
    </xf>
    <xf numFmtId="0" fontId="13" fillId="0" borderId="4" xfId="0" applyFont="1" applyBorder="1"/>
    <xf numFmtId="167" fontId="14" fillId="0" borderId="4" xfId="0" applyNumberFormat="1" applyFont="1" applyBorder="1"/>
    <xf numFmtId="14" fontId="14" fillId="0" borderId="7" xfId="0" applyNumberFormat="1" applyFont="1" applyBorder="1" applyAlignment="1">
      <alignment horizontal="right"/>
    </xf>
    <xf numFmtId="164" fontId="14" fillId="0" borderId="13" xfId="1" applyNumberFormat="1" applyFont="1" applyBorder="1" applyAlignment="1" applyProtection="1">
      <alignment horizontal="center"/>
    </xf>
    <xf numFmtId="14" fontId="13" fillId="0" borderId="20" xfId="0" applyNumberFormat="1" applyFont="1" applyBorder="1"/>
    <xf numFmtId="0" fontId="13" fillId="0" borderId="21" xfId="0" applyFont="1" applyBorder="1" applyAlignment="1">
      <alignment horizontal="left"/>
    </xf>
    <xf numFmtId="164" fontId="15" fillId="3" borderId="23" xfId="0" applyNumberFormat="1" applyFont="1" applyFill="1" applyBorder="1" applyAlignment="1">
      <alignment horizontal="left"/>
    </xf>
    <xf numFmtId="164" fontId="15" fillId="3" borderId="18" xfId="0" applyNumberFormat="1" applyFont="1" applyFill="1" applyBorder="1" applyAlignment="1">
      <alignment horizontal="left"/>
    </xf>
    <xf numFmtId="164" fontId="15" fillId="3" borderId="21" xfId="0" applyNumberFormat="1" applyFont="1" applyFill="1" applyBorder="1"/>
    <xf numFmtId="0" fontId="14" fillId="4" borderId="6" xfId="0" applyFont="1" applyFill="1" applyBorder="1"/>
    <xf numFmtId="166" fontId="7" fillId="0" borderId="3" xfId="1" applyBorder="1"/>
    <xf numFmtId="0" fontId="14" fillId="4" borderId="4" xfId="0" applyFont="1" applyFill="1" applyBorder="1"/>
    <xf numFmtId="167" fontId="9" fillId="6" borderId="9" xfId="1" applyNumberFormat="1" applyFont="1" applyFill="1" applyBorder="1" applyAlignment="1" applyProtection="1">
      <alignment horizontal="center"/>
    </xf>
    <xf numFmtId="168" fontId="9" fillId="6" borderId="0" xfId="1" applyNumberFormat="1" applyFont="1" applyFill="1"/>
    <xf numFmtId="164" fontId="14" fillId="3" borderId="5" xfId="1" applyNumberFormat="1" applyFont="1" applyFill="1" applyBorder="1" applyAlignment="1" applyProtection="1">
      <alignment horizontal="center"/>
    </xf>
    <xf numFmtId="164" fontId="13" fillId="3" borderId="5" xfId="1" applyNumberFormat="1" applyFont="1" applyFill="1" applyBorder="1" applyAlignment="1" applyProtection="1">
      <alignment horizontal="right"/>
    </xf>
    <xf numFmtId="14" fontId="13" fillId="3" borderId="3" xfId="0" applyNumberFormat="1" applyFont="1" applyFill="1" applyBorder="1" applyAlignment="1">
      <alignment horizontal="right"/>
    </xf>
    <xf numFmtId="0" fontId="12" fillId="3" borderId="6" xfId="0" applyFont="1" applyFill="1" applyBorder="1"/>
    <xf numFmtId="0" fontId="13" fillId="3" borderId="10" xfId="0" applyFont="1" applyFill="1" applyBorder="1"/>
    <xf numFmtId="0" fontId="12" fillId="3" borderId="4" xfId="0" applyFont="1" applyFill="1" applyBorder="1"/>
    <xf numFmtId="0" fontId="13" fillId="3" borderId="9" xfId="0" applyFont="1" applyFill="1" applyBorder="1"/>
    <xf numFmtId="14" fontId="13" fillId="3" borderId="12" xfId="0" applyNumberFormat="1" applyFont="1" applyFill="1" applyBorder="1" applyAlignment="1">
      <alignment horizontal="right"/>
    </xf>
    <xf numFmtId="0" fontId="12" fillId="3" borderId="6" xfId="0" applyFont="1" applyFill="1" applyBorder="1" applyAlignment="1">
      <alignment wrapText="1"/>
    </xf>
    <xf numFmtId="14" fontId="13" fillId="3" borderId="24" xfId="0" applyNumberFormat="1" applyFont="1" applyFill="1" applyBorder="1" applyAlignment="1">
      <alignment horizontal="right"/>
    </xf>
    <xf numFmtId="167" fontId="13" fillId="3" borderId="9" xfId="1" applyNumberFormat="1" applyFont="1" applyFill="1" applyBorder="1" applyAlignment="1" applyProtection="1">
      <alignment horizontal="left"/>
    </xf>
    <xf numFmtId="14" fontId="12" fillId="3" borderId="0" xfId="0" applyNumberFormat="1" applyFont="1" applyFill="1"/>
    <xf numFmtId="164" fontId="14" fillId="8" borderId="5" xfId="1" applyNumberFormat="1" applyFont="1" applyFill="1" applyBorder="1" applyAlignment="1" applyProtection="1">
      <alignment horizontal="right"/>
    </xf>
    <xf numFmtId="0" fontId="18" fillId="8" borderId="6" xfId="0" applyFont="1" applyFill="1" applyBorder="1" applyAlignment="1">
      <alignment horizontal="left"/>
    </xf>
    <xf numFmtId="167" fontId="18" fillId="8" borderId="3" xfId="1" applyNumberFormat="1" applyFont="1" applyFill="1" applyBorder="1" applyAlignment="1" applyProtection="1">
      <alignment horizontal="left"/>
    </xf>
    <xf numFmtId="164" fontId="17" fillId="3" borderId="5" xfId="0" applyNumberFormat="1" applyFont="1" applyFill="1" applyBorder="1" applyAlignment="1">
      <alignment horizontal="left"/>
    </xf>
    <xf numFmtId="14" fontId="16" fillId="6" borderId="5" xfId="0" applyNumberFormat="1" applyFont="1" applyFill="1" applyBorder="1"/>
    <xf numFmtId="164" fontId="11" fillId="3" borderId="2" xfId="16" applyNumberFormat="1" applyFont="1" applyFill="1" applyBorder="1" applyAlignment="1">
      <alignment horizontal="left"/>
    </xf>
    <xf numFmtId="164" fontId="15" fillId="3" borderId="4" xfId="16" applyNumberFormat="1" applyFont="1" applyFill="1" applyBorder="1" applyAlignment="1">
      <alignment horizontal="left"/>
    </xf>
    <xf numFmtId="164" fontId="15" fillId="3" borderId="5" xfId="16" applyNumberFormat="1" applyFont="1" applyFill="1" applyBorder="1" applyAlignment="1">
      <alignment horizontal="left"/>
    </xf>
    <xf numFmtId="164" fontId="15" fillId="3" borderId="6" xfId="16" applyNumberFormat="1" applyFont="1" applyFill="1" applyBorder="1" applyAlignment="1">
      <alignment horizontal="right"/>
    </xf>
    <xf numFmtId="164" fontId="16" fillId="4" borderId="5" xfId="1" applyNumberFormat="1" applyFont="1" applyFill="1" applyBorder="1" applyAlignment="1" applyProtection="1">
      <alignment horizontal="right"/>
    </xf>
    <xf numFmtId="164" fontId="15" fillId="3" borderId="6" xfId="16" applyNumberFormat="1" applyFont="1" applyFill="1" applyBorder="1" applyAlignment="1">
      <alignment horizontal="left"/>
    </xf>
    <xf numFmtId="164" fontId="14" fillId="3" borderId="3" xfId="1" applyNumberFormat="1" applyFont="1" applyFill="1" applyBorder="1" applyAlignment="1" applyProtection="1">
      <alignment horizontal="center"/>
    </xf>
    <xf numFmtId="14" fontId="14" fillId="5" borderId="5" xfId="0" applyNumberFormat="1" applyFont="1" applyFill="1" applyBorder="1"/>
    <xf numFmtId="0" fontId="14" fillId="5" borderId="6" xfId="0" applyFont="1" applyFill="1" applyBorder="1" applyAlignment="1">
      <alignment horizontal="left"/>
    </xf>
    <xf numFmtId="164" fontId="15" fillId="5" borderId="5" xfId="16" applyNumberFormat="1" applyFont="1" applyFill="1" applyBorder="1" applyAlignment="1">
      <alignment horizontal="left"/>
    </xf>
    <xf numFmtId="167" fontId="14" fillId="5" borderId="5" xfId="1" applyNumberFormat="1" applyFont="1" applyFill="1" applyBorder="1" applyAlignment="1" applyProtection="1">
      <alignment horizontal="left"/>
    </xf>
    <xf numFmtId="164" fontId="15" fillId="5" borderId="4" xfId="16" applyNumberFormat="1" applyFont="1" applyFill="1" applyBorder="1" applyAlignment="1">
      <alignment horizontal="left"/>
    </xf>
    <xf numFmtId="167" fontId="13" fillId="3" borderId="5" xfId="1" applyNumberFormat="1" applyFont="1" applyFill="1" applyBorder="1" applyAlignment="1" applyProtection="1">
      <alignment horizontal="left"/>
    </xf>
    <xf numFmtId="167" fontId="16" fillId="3" borderId="5" xfId="1" applyNumberFormat="1" applyFont="1" applyFill="1" applyBorder="1" applyAlignment="1" applyProtection="1">
      <alignment horizontal="left"/>
    </xf>
    <xf numFmtId="0" fontId="13" fillId="3" borderId="25" xfId="0" applyFont="1" applyFill="1" applyBorder="1"/>
    <xf numFmtId="14" fontId="13" fillId="3" borderId="20" xfId="0" applyNumberFormat="1" applyFont="1" applyFill="1" applyBorder="1"/>
    <xf numFmtId="0" fontId="13" fillId="3" borderId="21" xfId="0" applyFont="1" applyFill="1" applyBorder="1" applyAlignment="1">
      <alignment horizontal="left"/>
    </xf>
    <xf numFmtId="164" fontId="15" fillId="3" borderId="20" xfId="16" applyNumberFormat="1" applyFont="1" applyFill="1" applyBorder="1" applyAlignment="1">
      <alignment horizontal="left"/>
    </xf>
    <xf numFmtId="164" fontId="15" fillId="3" borderId="21" xfId="16" applyNumberFormat="1" applyFont="1" applyFill="1" applyBorder="1" applyAlignment="1">
      <alignment horizontal="left"/>
    </xf>
    <xf numFmtId="167" fontId="13" fillId="3" borderId="20" xfId="1" applyNumberFormat="1" applyFont="1" applyFill="1" applyBorder="1" applyAlignment="1" applyProtection="1">
      <alignment horizontal="left"/>
    </xf>
    <xf numFmtId="14" fontId="15" fillId="3" borderId="8" xfId="0" applyNumberFormat="1" applyFont="1" applyFill="1" applyBorder="1" applyAlignment="1">
      <alignment horizontal="right"/>
    </xf>
    <xf numFmtId="0" fontId="14" fillId="4" borderId="19" xfId="0" applyFont="1" applyFill="1" applyBorder="1"/>
    <xf numFmtId="164" fontId="15" fillId="3" borderId="8" xfId="16" applyNumberFormat="1" applyFont="1" applyFill="1" applyBorder="1" applyAlignment="1">
      <alignment horizontal="left"/>
    </xf>
    <xf numFmtId="164" fontId="15" fillId="3" borderId="19" xfId="16" applyNumberFormat="1" applyFont="1" applyFill="1" applyBorder="1" applyAlignment="1">
      <alignment horizontal="right"/>
    </xf>
    <xf numFmtId="164" fontId="16" fillId="4" borderId="8" xfId="1" applyNumberFormat="1" applyFont="1" applyFill="1" applyBorder="1" applyAlignment="1" applyProtection="1">
      <alignment horizontal="right"/>
    </xf>
    <xf numFmtId="164" fontId="15" fillId="3" borderId="19" xfId="16" applyNumberFormat="1" applyFont="1" applyFill="1" applyBorder="1" applyAlignment="1">
      <alignment horizontal="left"/>
    </xf>
    <xf numFmtId="164" fontId="15" fillId="3" borderId="17" xfId="16" applyNumberFormat="1" applyFont="1" applyFill="1" applyBorder="1" applyAlignment="1">
      <alignment horizontal="left"/>
    </xf>
    <xf numFmtId="0" fontId="15" fillId="3" borderId="13" xfId="0" applyFont="1" applyFill="1" applyBorder="1"/>
    <xf numFmtId="164" fontId="15" fillId="3" borderId="7" xfId="16" applyNumberFormat="1" applyFont="1" applyFill="1" applyBorder="1" applyAlignment="1">
      <alignment horizontal="left"/>
    </xf>
    <xf numFmtId="164" fontId="15" fillId="3" borderId="12" xfId="0" applyNumberFormat="1" applyFont="1" applyFill="1" applyBorder="1"/>
    <xf numFmtId="166" fontId="7" fillId="0" borderId="7" xfId="1" applyBorder="1"/>
    <xf numFmtId="14" fontId="14" fillId="3" borderId="26" xfId="0" applyNumberFormat="1" applyFont="1" applyFill="1" applyBorder="1"/>
    <xf numFmtId="0" fontId="14" fillId="3" borderId="27" xfId="0" applyFont="1" applyFill="1" applyBorder="1" applyAlignment="1">
      <alignment horizontal="left" wrapText="1"/>
    </xf>
    <xf numFmtId="164" fontId="15" fillId="3" borderId="27" xfId="16" applyNumberFormat="1" applyFont="1" applyFill="1" applyBorder="1" applyAlignment="1">
      <alignment horizontal="left"/>
    </xf>
    <xf numFmtId="164" fontId="15" fillId="3" borderId="27" xfId="16" applyNumberFormat="1" applyFont="1" applyFill="1" applyBorder="1" applyAlignment="1">
      <alignment horizontal="right"/>
    </xf>
    <xf numFmtId="167" fontId="13" fillId="3" borderId="27" xfId="1" applyNumberFormat="1" applyFont="1" applyFill="1" applyBorder="1" applyAlignment="1" applyProtection="1">
      <alignment horizontal="left"/>
    </xf>
    <xf numFmtId="14" fontId="15" fillId="3" borderId="29" xfId="0" applyNumberFormat="1" applyFont="1" applyFill="1" applyBorder="1" applyAlignment="1">
      <alignment horizontal="right"/>
    </xf>
    <xf numFmtId="14" fontId="13" fillId="4" borderId="29" xfId="0" applyNumberFormat="1" applyFont="1" applyFill="1" applyBorder="1" applyAlignment="1">
      <alignment horizontal="right"/>
    </xf>
    <xf numFmtId="14" fontId="13" fillId="3" borderId="29" xfId="0" applyNumberFormat="1" applyFont="1" applyFill="1" applyBorder="1"/>
    <xf numFmtId="14" fontId="13" fillId="3" borderId="29" xfId="0" applyNumberFormat="1" applyFont="1" applyFill="1" applyBorder="1" applyAlignment="1">
      <alignment horizontal="right"/>
    </xf>
    <xf numFmtId="14" fontId="15" fillId="3" borderId="29" xfId="0" applyNumberFormat="1" applyFont="1" applyFill="1" applyBorder="1"/>
    <xf numFmtId="14" fontId="13" fillId="3" borderId="31" xfId="0" applyNumberFormat="1" applyFont="1" applyFill="1" applyBorder="1"/>
    <xf numFmtId="0" fontId="13" fillId="3" borderId="32" xfId="0" applyFont="1" applyFill="1" applyBorder="1" applyAlignment="1">
      <alignment horizontal="left" wrapText="1"/>
    </xf>
    <xf numFmtId="164" fontId="15" fillId="3" borderId="32" xfId="16" applyNumberFormat="1" applyFont="1" applyFill="1" applyBorder="1" applyAlignment="1">
      <alignment horizontal="left"/>
    </xf>
    <xf numFmtId="167" fontId="13" fillId="3" borderId="32" xfId="1" applyNumberFormat="1" applyFont="1" applyFill="1" applyBorder="1" applyAlignment="1" applyProtection="1">
      <alignment horizontal="left"/>
    </xf>
    <xf numFmtId="0" fontId="14" fillId="4" borderId="3" xfId="0" applyFont="1" applyFill="1" applyBorder="1"/>
    <xf numFmtId="164" fontId="16" fillId="4" borderId="10" xfId="1" applyNumberFormat="1" applyFont="1" applyFill="1" applyBorder="1" applyAlignment="1" applyProtection="1">
      <alignment horizontal="right"/>
    </xf>
    <xf numFmtId="0" fontId="14" fillId="4" borderId="5" xfId="0" applyFont="1" applyFill="1" applyBorder="1"/>
    <xf numFmtId="0" fontId="14" fillId="4" borderId="5" xfId="0" applyFont="1" applyFill="1" applyBorder="1" applyAlignment="1">
      <alignment wrapText="1"/>
    </xf>
    <xf numFmtId="0" fontId="15" fillId="3" borderId="10" xfId="0" applyFont="1" applyFill="1" applyBorder="1"/>
    <xf numFmtId="0" fontId="15" fillId="3" borderId="5" xfId="0" applyFont="1" applyFill="1" applyBorder="1"/>
    <xf numFmtId="164" fontId="14" fillId="3" borderId="10" xfId="1" applyNumberFormat="1" applyFont="1" applyFill="1" applyBorder="1" applyAlignment="1" applyProtection="1">
      <alignment horizontal="center"/>
    </xf>
    <xf numFmtId="164" fontId="13" fillId="3" borderId="10" xfId="1" applyNumberFormat="1" applyFont="1" applyFill="1" applyBorder="1" applyAlignment="1" applyProtection="1">
      <alignment horizontal="right"/>
    </xf>
    <xf numFmtId="14" fontId="16" fillId="3" borderId="5" xfId="0" applyNumberFormat="1" applyFont="1" applyFill="1" applyBorder="1"/>
    <xf numFmtId="0" fontId="16" fillId="3" borderId="6" xfId="0" applyFont="1" applyFill="1" applyBorder="1" applyAlignment="1">
      <alignment horizontal="left" wrapText="1"/>
    </xf>
    <xf numFmtId="167" fontId="16" fillId="3" borderId="10" xfId="1" applyNumberFormat="1" applyFont="1" applyFill="1" applyBorder="1" applyAlignment="1" applyProtection="1">
      <alignment horizontal="left"/>
    </xf>
    <xf numFmtId="0" fontId="0" fillId="3" borderId="0" xfId="0" applyFill="1"/>
    <xf numFmtId="164" fontId="15" fillId="3" borderId="10" xfId="0" applyNumberFormat="1" applyFont="1" applyFill="1" applyBorder="1"/>
    <xf numFmtId="0" fontId="15" fillId="3" borderId="5" xfId="0" applyFont="1" applyFill="1" applyBorder="1" applyAlignment="1">
      <alignment wrapText="1"/>
    </xf>
    <xf numFmtId="164" fontId="13" fillId="3" borderId="35" xfId="1" applyNumberFormat="1" applyFont="1" applyFill="1" applyBorder="1" applyAlignment="1" applyProtection="1">
      <alignment horizontal="right"/>
    </xf>
    <xf numFmtId="167" fontId="13" fillId="3" borderId="23" xfId="1" applyNumberFormat="1" applyFont="1" applyFill="1" applyBorder="1" applyAlignment="1" applyProtection="1">
      <alignment horizontal="left"/>
    </xf>
    <xf numFmtId="168" fontId="0" fillId="0" borderId="1" xfId="0" applyNumberFormat="1" applyBorder="1"/>
    <xf numFmtId="168" fontId="0" fillId="0" borderId="2" xfId="0" applyNumberFormat="1" applyBorder="1"/>
    <xf numFmtId="0" fontId="0" fillId="0" borderId="36" xfId="0" applyBorder="1" applyAlignment="1">
      <alignment horizontal="left"/>
    </xf>
    <xf numFmtId="168" fontId="0" fillId="0" borderId="3" xfId="0" applyNumberFormat="1" applyBorder="1"/>
    <xf numFmtId="168" fontId="0" fillId="0" borderId="4" xfId="0" applyNumberFormat="1" applyBorder="1"/>
    <xf numFmtId="0" fontId="0" fillId="0" borderId="25" xfId="0" applyBorder="1" applyAlignment="1">
      <alignment horizontal="left"/>
    </xf>
    <xf numFmtId="168" fontId="0" fillId="0" borderId="5" xfId="0" applyNumberFormat="1" applyBorder="1"/>
    <xf numFmtId="168" fontId="0" fillId="0" borderId="6" xfId="0" applyNumberFormat="1" applyBorder="1"/>
    <xf numFmtId="0" fontId="0" fillId="0" borderId="37" xfId="0" applyBorder="1" applyAlignment="1">
      <alignment horizontal="left"/>
    </xf>
    <xf numFmtId="168" fontId="0" fillId="0" borderId="13" xfId="0" applyNumberFormat="1" applyBorder="1"/>
    <xf numFmtId="168" fontId="0" fillId="0" borderId="34" xfId="0" applyNumberFormat="1" applyBorder="1"/>
    <xf numFmtId="0" fontId="0" fillId="0" borderId="34" xfId="0" pivotButton="1" applyBorder="1"/>
    <xf numFmtId="168" fontId="0" fillId="0" borderId="1" xfId="0" pivotButton="1" applyNumberFormat="1" applyBorder="1"/>
    <xf numFmtId="164" fontId="11" fillId="3" borderId="1" xfId="16" applyNumberFormat="1" applyFont="1" applyFill="1" applyBorder="1"/>
    <xf numFmtId="170" fontId="7" fillId="0" borderId="1" xfId="1" applyNumberFormat="1" applyBorder="1"/>
    <xf numFmtId="164" fontId="16" fillId="4" borderId="11" xfId="1" applyNumberFormat="1" applyFont="1" applyFill="1" applyBorder="1" applyAlignment="1" applyProtection="1">
      <alignment horizontal="right"/>
    </xf>
    <xf numFmtId="170" fontId="7" fillId="0" borderId="3" xfId="1" applyNumberFormat="1" applyBorder="1"/>
    <xf numFmtId="0" fontId="13" fillId="3" borderId="5" xfId="0" applyFont="1" applyFill="1" applyBorder="1" applyAlignment="1">
      <alignment horizontal="left"/>
    </xf>
    <xf numFmtId="0" fontId="16" fillId="3" borderId="5" xfId="0" applyFont="1" applyFill="1" applyBorder="1" applyAlignment="1">
      <alignment horizontal="left" wrapText="1"/>
    </xf>
    <xf numFmtId="167" fontId="16" fillId="3" borderId="6" xfId="1" applyNumberFormat="1" applyFont="1" applyFill="1" applyBorder="1" applyAlignment="1" applyProtection="1">
      <alignment horizontal="left"/>
    </xf>
    <xf numFmtId="0" fontId="15" fillId="3" borderId="15" xfId="0" applyFont="1" applyFill="1" applyBorder="1" applyAlignment="1">
      <alignment horizontal="right"/>
    </xf>
    <xf numFmtId="0" fontId="15" fillId="3" borderId="15" xfId="0" applyFont="1" applyFill="1" applyBorder="1"/>
    <xf numFmtId="164" fontId="14" fillId="3" borderId="11" xfId="1" applyNumberFormat="1" applyFont="1" applyFill="1" applyBorder="1" applyAlignment="1" applyProtection="1">
      <alignment horizontal="center"/>
    </xf>
    <xf numFmtId="164" fontId="13" fillId="3" borderId="11" xfId="1" applyNumberFormat="1" applyFont="1" applyFill="1" applyBorder="1" applyAlignment="1" applyProtection="1">
      <alignment horizontal="right"/>
    </xf>
    <xf numFmtId="164" fontId="15" fillId="3" borderId="11" xfId="0" applyNumberFormat="1" applyFont="1" applyFill="1" applyBorder="1"/>
    <xf numFmtId="0" fontId="13" fillId="3" borderId="20" xfId="0" applyFont="1" applyFill="1" applyBorder="1" applyAlignment="1">
      <alignment horizontal="left"/>
    </xf>
    <xf numFmtId="167" fontId="13" fillId="3" borderId="21" xfId="1" applyNumberFormat="1" applyFont="1" applyFill="1" applyBorder="1" applyAlignment="1" applyProtection="1">
      <alignment horizontal="left"/>
    </xf>
    <xf numFmtId="170" fontId="7" fillId="0" borderId="18" xfId="1" applyNumberFormat="1" applyBorder="1"/>
    <xf numFmtId="170" fontId="7" fillId="0" borderId="0" xfId="1" applyNumberFormat="1"/>
    <xf numFmtId="0" fontId="0" fillId="0" borderId="1" xfId="0" pivotButton="1" applyBorder="1"/>
    <xf numFmtId="166" fontId="7" fillId="0" borderId="1" xfId="1" applyBorder="1"/>
    <xf numFmtId="166" fontId="7" fillId="0" borderId="8" xfId="1" applyBorder="1"/>
    <xf numFmtId="166" fontId="7" fillId="0" borderId="18" xfId="1" applyBorder="1"/>
    <xf numFmtId="166" fontId="7" fillId="0" borderId="5" xfId="1" applyBorder="1"/>
    <xf numFmtId="166" fontId="7" fillId="0" borderId="14" xfId="1" applyBorder="1"/>
    <xf numFmtId="166" fontId="7" fillId="0" borderId="28" xfId="1" applyBorder="1"/>
    <xf numFmtId="166" fontId="7" fillId="0" borderId="30" xfId="1" applyBorder="1"/>
    <xf numFmtId="166" fontId="7" fillId="0" borderId="33" xfId="1" applyBorder="1"/>
    <xf numFmtId="166" fontId="7" fillId="0" borderId="0" xfId="1"/>
    <xf numFmtId="168" fontId="0" fillId="0" borderId="12" xfId="0" applyNumberFormat="1" applyBorder="1"/>
  </cellXfs>
  <cellStyles count="18">
    <cellStyle name="Comma 3" xfId="2" xr:uid="{00000000-0005-0000-0000-000000000000}"/>
    <cellStyle name="Milliers" xfId="1" builtinId="3"/>
    <cellStyle name="Milliers [0] 4" xfId="17" xr:uid="{3B7EBE34-04A2-4BF9-8D5B-C49F3C88195D}"/>
    <cellStyle name="Milliers 2" xfId="3" xr:uid="{00000000-0005-0000-0000-000002000000}"/>
    <cellStyle name="Milliers 2 2" xfId="7" xr:uid="{00000000-0005-0000-0000-000003000000}"/>
    <cellStyle name="Milliers 2 2 2" xfId="13" xr:uid="{00000000-0005-0000-0000-000004000000}"/>
    <cellStyle name="Milliers 2 3" xfId="9" xr:uid="{00000000-0005-0000-0000-000005000000}"/>
    <cellStyle name="Milliers 2 3 2" xfId="15" xr:uid="{00000000-0005-0000-0000-000006000000}"/>
    <cellStyle name="Normal" xfId="0" builtinId="0"/>
    <cellStyle name="Normal 2" xfId="4" xr:uid="{00000000-0005-0000-0000-000008000000}"/>
    <cellStyle name="Normal 3" xfId="5" xr:uid="{00000000-0005-0000-0000-000009000000}"/>
    <cellStyle name="Normal 3 2" xfId="11" xr:uid="{00000000-0005-0000-0000-00000A000000}"/>
    <cellStyle name="Normal 4" xfId="6" xr:uid="{00000000-0005-0000-0000-00000B000000}"/>
    <cellStyle name="Normal 4 2" xfId="12" xr:uid="{00000000-0005-0000-0000-00000C000000}"/>
    <cellStyle name="Normal 5" xfId="8" xr:uid="{00000000-0005-0000-0000-00000D000000}"/>
    <cellStyle name="Normal 5 2" xfId="14" xr:uid="{00000000-0005-0000-0000-00000E000000}"/>
    <cellStyle name="Normal 6" xfId="10" xr:uid="{00000000-0005-0000-0000-00000F000000}"/>
    <cellStyle name="Normal_Total expenses by date 2" xfId="16" xr:uid="{9D86B379-EFA4-4429-A412-2422049D7406}"/>
  </cellStyles>
  <dxfs count="66"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left style="medium">
          <color indexed="64"/>
        </left>
        <bottom style="medium">
          <color indexed="64"/>
        </bottom>
      </border>
    </dxf>
    <dxf>
      <border>
        <left style="medium">
          <color indexed="64"/>
        </lef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bottom style="medium">
          <color indexed="64"/>
        </bottom>
      </border>
    </dxf>
    <dxf>
      <border>
        <left style="medium">
          <color indexed="64"/>
        </left>
        <bottom style="medium">
          <color indexed="64"/>
        </bottom>
      </border>
    </dxf>
    <dxf>
      <border>
        <left style="medium">
          <color indexed="64"/>
        </lef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numFmt numFmtId="168" formatCode="_-* #,##0\ _€_-;\-* #,##0\ _€_-;_-* \-??\ _€_-;_-@_-"/>
    </dxf>
    <dxf>
      <numFmt numFmtId="168" formatCode="_-* #,##0\ _€_-;\-* #,##0\ _€_-;_-* \-??\ _€_-;_-@_-"/>
    </dxf>
    <dxf>
      <numFmt numFmtId="168" formatCode="_-* #,##0\ _€_-;\-* #,##0\ _€_-;_-* \-??\ _€_-;_-@_-"/>
    </dxf>
    <dxf>
      <numFmt numFmtId="168" formatCode="_-* #,##0\ _€_-;\-* #,##0\ _€_-;_-* \-??\ _€_-;_-@_-"/>
    </dxf>
    <dxf>
      <numFmt numFmtId="168" formatCode="_-* #,##0\ _€_-;\-* #,##0\ _€_-;_-* \-??\ _€_-;_-@_-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EB91E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5983B0"/>
      <rgbColor rgb="FF77BC65"/>
      <rgbColor rgb="FF003366"/>
      <rgbColor rgb="FF3FAF4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3" Type="http://schemas.microsoft.com/office/2019/04/relationships/externalLinkLongPath" Target="file:///C:\Users\user\Desktop\Compta%20Eagle%20S&#233;n&#233;gal\Derni&#232;re%20version%20rapport%20financier%202023%20Avril-Septembre\Rapport%20Financiers%202024\Rapport%20financier%202024%20avec%20Correction%20de%20dette%20Charlotte\09%20Eagle%20S&#233;n&#233;gal%20rapport%20financier%20septembre%202024.xlsx?3C142284" TargetMode="External"/><Relationship Id="rId2" Type="http://schemas.openxmlformats.org/officeDocument/2006/relationships/externalLinkPath" Target="file:///\\3C142284\09%20Eagle%20S&#233;n&#233;gal%20rapport%20financier%20septembre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572.519194791668" createdVersion="8" refreshedVersion="8" minRefreshableVersion="3" recordCount="92" xr:uid="{C63C02C1-9642-4285-91F4-E3D49A247BB1}">
  <cacheSource type="worksheet">
    <worksheetSource ref="A1:K93" sheet="Data" r:id="rId2"/>
  </cacheSource>
  <cacheFields count="11">
    <cacheField name="Date" numFmtId="14">
      <sharedItems containsSemiMixedTypes="0" containsNonDate="0" containsDate="1" containsString="0" minDate="2024-09-02T00:00:00" maxDate="2024-10-01T00:00:00"/>
    </cacheField>
    <cacheField name="Détails dépenses" numFmtId="0">
      <sharedItems/>
    </cacheField>
    <cacheField name="Type dépenses (Bonus, flight, Food allowance, Internet, Jail visit, Office, Salaries, Telephone, Transport, Trust Building)" numFmtId="164">
      <sharedItems count="11">
        <s v="Telephone"/>
        <s v="Travel Subsistence"/>
        <s v="Personnel"/>
        <s v="Bank Fees"/>
        <s v="Office Materials"/>
        <s v="Services"/>
        <s v="Investigation materials"/>
        <s v="Internet"/>
        <s v="Rent &amp; Utilities"/>
        <s v="Transfer Fees"/>
        <s v="Transport"/>
      </sharedItems>
    </cacheField>
    <cacheField name="Departement (Investigations, Legal, Operations, Media, Management)" numFmtId="164">
      <sharedItems count="5">
        <s v="Office"/>
        <s v="Legal"/>
        <s v="Investigation"/>
        <s v="Management"/>
        <s v="Team Building"/>
      </sharedItems>
    </cacheField>
    <cacheField name="Montant dépensé" numFmtId="0">
      <sharedItems containsSemiMixedTypes="0" containsString="0" containsNumber="1" containsInteger="1" minValue="100" maxValue="570141"/>
    </cacheField>
    <cacheField name="Dépenses en $" numFmtId="164">
      <sharedItems containsSemiMixedTypes="0" containsString="0" containsNumber="1" minValue="0.17317897238985858" maxValue="987.36432497326359"/>
    </cacheField>
    <cacheField name="Taux de change en $" numFmtId="166">
      <sharedItems containsSemiMixedTypes="0" containsString="0" containsNumber="1" minValue="577.43731019999996" maxValue="577.43731019999996"/>
    </cacheField>
    <cacheField name="Nom" numFmtId="0">
      <sharedItems count="13">
        <s v="Souaibou"/>
        <s v="Oumar"/>
        <s v="E27"/>
        <s v="E30"/>
        <s v="E31"/>
        <s v="SGBS"/>
        <s v="Bassirou"/>
        <s v="Mouhamed"/>
        <s v="Khaly"/>
        <s v="Cécile"/>
        <s v="Yacine BALDE"/>
        <s v="Yacine DIAGNE"/>
        <s v="Yacine Baldé" u="1"/>
      </sharedItems>
    </cacheField>
    <cacheField name="N° de piece" numFmtId="0">
      <sharedItems/>
    </cacheField>
    <cacheField name="Projet" numFmtId="164">
      <sharedItems/>
    </cacheField>
    <cacheField name="Donor" numFmtId="16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2">
  <r>
    <d v="2024-09-02T00:00:00"/>
    <s v="Achat de seddo de la semaine du 02 au 06 septembre 2024, Souaibou"/>
    <x v="0"/>
    <x v="0"/>
    <n v="4000"/>
    <n v="6.9271588955943431"/>
    <n v="577.43731019999996"/>
    <x v="0"/>
    <s v="CA-24-09-01"/>
    <s v="Eagle Sénégal"/>
    <s v="OAK"/>
  </r>
  <r>
    <d v="2024-09-02T00:00:00"/>
    <s v="Achat de seddo de la semaine du 02 au 06 septembre 2024, Oumar"/>
    <x v="0"/>
    <x v="1"/>
    <n v="8000"/>
    <n v="13.854317791188686"/>
    <n v="577.43731019999996"/>
    <x v="1"/>
    <s v="CA-24-09-01"/>
    <s v="Eagle Sénégal"/>
    <s v="OAK"/>
  </r>
  <r>
    <d v="2024-09-02T00:00:00"/>
    <s v="Achat de seddo de la semaine du 02 au 06 septembre 2024, E27"/>
    <x v="0"/>
    <x v="2"/>
    <n v="4000"/>
    <n v="6.9271588955943431"/>
    <n v="577.43731019999996"/>
    <x v="2"/>
    <s v="CA-24-09-01"/>
    <s v="Eagle Sénégal"/>
    <s v="OAK"/>
  </r>
  <r>
    <d v="2024-09-02T00:00:00"/>
    <s v="Achat de seddo de la semaine du 02 au 06 septembre 2024, E30"/>
    <x v="0"/>
    <x v="2"/>
    <n v="4000"/>
    <n v="6.9271588955943431"/>
    <n v="577.43731019999996"/>
    <x v="3"/>
    <s v="CA-24-09-01"/>
    <s v="Eagle Sénégal"/>
    <s v="OAK"/>
  </r>
  <r>
    <d v="2024-09-02T00:00:00"/>
    <s v="Achat de seddo de la semaine du 02 au 06 septembre 2024, E31"/>
    <x v="0"/>
    <x v="2"/>
    <n v="4000"/>
    <n v="6.9271588955943431"/>
    <n v="577.43731019999996"/>
    <x v="4"/>
    <s v="CA-24-09-01"/>
    <s v="Eagle Sénégal"/>
    <s v="OAK"/>
  </r>
  <r>
    <d v="2024-09-03T00:00:00"/>
    <s v="Panier repas de la journée du 03 septembre 2024, E31"/>
    <x v="1"/>
    <x v="2"/>
    <n v="5000"/>
    <n v="8.6589486194929286"/>
    <n v="577.43731019999996"/>
    <x v="4"/>
    <s v="CA-24-09-02"/>
    <s v="Eagle Sénégal"/>
    <s v="OAK"/>
  </r>
  <r>
    <d v="2024-09-03T00:00:00"/>
    <s v="Paiement des impôts VRS du mois d'Août 2024, Bassirou DIAGNE"/>
    <x v="2"/>
    <x v="3"/>
    <n v="192881"/>
    <n v="334.02933373528316"/>
    <n v="577.43731019999996"/>
    <x v="5"/>
    <s v="BQ-24-09-02"/>
    <s v="Eagle Sénégal"/>
    <s v="OAK"/>
  </r>
  <r>
    <d v="2024-09-03T00:00:00"/>
    <s v="Paiement des impôts VRS du mois d'Août 2024, E12"/>
    <x v="2"/>
    <x v="2"/>
    <n v="130659"/>
    <n v="226.27391353486533"/>
    <n v="577.43731019999996"/>
    <x v="5"/>
    <s v="BQ-24-09-02"/>
    <s v="Eagle Sénégal"/>
    <s v="OAK"/>
  </r>
  <r>
    <d v="2024-09-03T00:00:00"/>
    <s v="Paiement des impôts VRS du mois d'Août 2024, Souaibou"/>
    <x v="2"/>
    <x v="0"/>
    <n v="167527"/>
    <n v="290.12153707555836"/>
    <n v="577.43731019999996"/>
    <x v="5"/>
    <s v="BQ-24-09-02"/>
    <s v="Eagle Sénégal"/>
    <s v="OAK"/>
  </r>
  <r>
    <d v="2024-09-03T00:00:00"/>
    <s v="Paiement des impôts VRS du mois d'Août 2024, Mouhamed"/>
    <x v="2"/>
    <x v="1"/>
    <n v="115084"/>
    <n v="199.30128858514485"/>
    <n v="577.43731019999996"/>
    <x v="5"/>
    <s v="BQ-24-09-02"/>
    <s v="Eagle Sénégal"/>
    <s v="OAK"/>
  </r>
  <r>
    <d v="2024-09-03T00:00:00"/>
    <s v="Paiement des impôts BRS du mois d'Août 2024, Yacine DIAGNE"/>
    <x v="2"/>
    <x v="0"/>
    <n v="3947"/>
    <n v="6.8353740402277188"/>
    <n v="577.43731019999996"/>
    <x v="5"/>
    <s v="BQ-24-09-02"/>
    <s v="Eagle Sénégal"/>
    <s v="OAK"/>
  </r>
  <r>
    <d v="2024-09-03T00:00:00"/>
    <s v="Paiement des impôts BRS du mois d'Août 2024, Khaly"/>
    <x v="2"/>
    <x v="0"/>
    <n v="3947"/>
    <n v="6.8353740402277188"/>
    <n v="577.43731019999996"/>
    <x v="5"/>
    <s v="BQ-24-09-02"/>
    <s v="Eagle Sénégal"/>
    <s v="OAK"/>
  </r>
  <r>
    <d v="2024-09-03T00:00:00"/>
    <s v="Paiement des impôts BRS du mois d'Août 2024, E30"/>
    <x v="2"/>
    <x v="2"/>
    <n v="8947"/>
    <n v="15.494322659720648"/>
    <n v="577.43731019999996"/>
    <x v="5"/>
    <s v="BQ-24-09-02"/>
    <s v="Eagle Sénégal"/>
    <s v="OAK"/>
  </r>
  <r>
    <d v="2024-09-03T00:00:00"/>
    <s v="Paiement des impôts BRS du mois d'Août 2024, Oumar DIA"/>
    <x v="2"/>
    <x v="1"/>
    <n v="11579"/>
    <n v="20.052393213021727"/>
    <n v="577.43731019999996"/>
    <x v="5"/>
    <s v="BQ-24-09-02"/>
    <s v="Eagle Sénégal"/>
    <s v="OAK"/>
  </r>
  <r>
    <d v="2024-09-03T00:00:00"/>
    <s v="Paiement des impôts BRS du mois d'Août 2024, E27"/>
    <x v="2"/>
    <x v="2"/>
    <n v="10527"/>
    <n v="18.230550423480413"/>
    <n v="577.43731019999996"/>
    <x v="5"/>
    <s v="BQ-24-09-02"/>
    <s v="Eagle Sénégal"/>
    <s v="OAK"/>
  </r>
  <r>
    <d v="2024-09-03T00:00:00"/>
    <s v="Remboursement d'ompôts T.O.M de l'année 2024"/>
    <x v="2"/>
    <x v="0"/>
    <n v="241200"/>
    <n v="417.70768140433893"/>
    <n v="577.43731019999996"/>
    <x v="5"/>
    <s v="BQ-24-09-03"/>
    <s v="Eagle Sénégal"/>
    <s v="OAK"/>
  </r>
  <r>
    <d v="2024-09-05T00:00:00"/>
    <s v="Frais TELECOMP REVERSE A BCEAO"/>
    <x v="3"/>
    <x v="0"/>
    <n v="100"/>
    <n v="0.17317897238985858"/>
    <n v="577.43731019999996"/>
    <x v="5"/>
    <s v="BQ-24-09-04"/>
    <s v="Eagle Sénégal"/>
    <s v="OAK"/>
  </r>
  <r>
    <d v="2024-09-05T00:00:00"/>
    <s v="Paiement de la facture de Burotic Diffusion"/>
    <x v="4"/>
    <x v="0"/>
    <n v="21004"/>
    <n v="36.374511360765901"/>
    <n v="577.43731019999996"/>
    <x v="0"/>
    <s v="CA-24-09-03"/>
    <s v="Eagle Sénégal"/>
    <s v="OAK"/>
  </r>
  <r>
    <d v="2024-09-05T00:00:00"/>
    <s v="Panier repas 02 jours, le 03 et 05 Septembre 2024, E30"/>
    <x v="1"/>
    <x v="2"/>
    <n v="10000"/>
    <n v="17.317897238985857"/>
    <n v="577.43731019999996"/>
    <x v="3"/>
    <s v="CA-24-09-04"/>
    <s v="Eagle Sénégal"/>
    <s v="OAK"/>
  </r>
  <r>
    <d v="2024-09-06T00:00:00"/>
    <s v="Réparation de téléphone enquête, E31"/>
    <x v="5"/>
    <x v="0"/>
    <n v="3000"/>
    <n v="5.1953691716957575"/>
    <n v="577.43731019999996"/>
    <x v="3"/>
    <s v="CA-24-09-05"/>
    <s v="Eagle Sénégal"/>
    <s v="OAK"/>
  </r>
  <r>
    <d v="2024-09-06T00:00:00"/>
    <s v="Achat de puce enquête, E31"/>
    <x v="6"/>
    <x v="2"/>
    <n v="2000"/>
    <n v="3.4635794477971715"/>
    <n v="577.43731019999996"/>
    <x v="3"/>
    <s v="CA-24-09-06"/>
    <s v="Eagle Sénégal"/>
    <s v="OAK"/>
  </r>
  <r>
    <d v="2024-09-06T00:00:00"/>
    <s v="Achat de crédit mensuel, Bassirou"/>
    <x v="0"/>
    <x v="3"/>
    <n v="15000"/>
    <n v="25.976845858478789"/>
    <n v="577.43731019999996"/>
    <x v="6"/>
    <s v="CA-24-09-07"/>
    <s v="Eagle Sénégal"/>
    <s v="OAK"/>
  </r>
  <r>
    <d v="2024-09-06T00:00:00"/>
    <s v="Achat d'internet pour Mouhamed"/>
    <x v="7"/>
    <x v="1"/>
    <n v="2000"/>
    <n v="3.4635794477971715"/>
    <n v="577.43731019999996"/>
    <x v="0"/>
    <s v="CA-24-09-08"/>
    <s v="Eagle Sénégal"/>
    <s v="OAK"/>
  </r>
  <r>
    <d v="2024-09-09T00:00:00"/>
    <s v="Paiement de la facture d'internet du mois d'Août 2024"/>
    <x v="7"/>
    <x v="0"/>
    <n v="48700"/>
    <n v="84.338159553861132"/>
    <n v="577.43731019999996"/>
    <x v="0"/>
    <s v="CA-24-09-09"/>
    <s v="Eagle Sénégal"/>
    <s v="OAK"/>
  </r>
  <r>
    <d v="2024-09-09T00:00:00"/>
    <s v="Achat de seddo de la semaine du 09 au 13 Septembre 2024, Souaibou"/>
    <x v="0"/>
    <x v="0"/>
    <n v="4000"/>
    <n v="6.9271588955943431"/>
    <n v="577.43731019999996"/>
    <x v="0"/>
    <s v="CA-24-09-10"/>
    <s v="Eagle Sénégal"/>
    <s v="OAK"/>
  </r>
  <r>
    <d v="2024-09-09T00:00:00"/>
    <s v="Achat de seddo de la semaine du 09 au 13 Septembre 2024, Mouhamed"/>
    <x v="0"/>
    <x v="1"/>
    <n v="4000"/>
    <n v="6.9271588955943431"/>
    <n v="577.43731019999996"/>
    <x v="7"/>
    <s v="CA-24-09-10"/>
    <s v="Eagle Sénégal"/>
    <s v="OAK"/>
  </r>
  <r>
    <d v="2024-09-09T00:00:00"/>
    <s v="Achat de seddo de la semaine du 09 au 13 Septembre 2024, E27"/>
    <x v="0"/>
    <x v="2"/>
    <n v="4000"/>
    <n v="6.9271588955943431"/>
    <n v="577.43731019999996"/>
    <x v="2"/>
    <s v="CA-24-09-10"/>
    <s v="Eagle Sénégal"/>
    <s v="OAK"/>
  </r>
  <r>
    <d v="2024-09-09T00:00:00"/>
    <s v="Achat de seddo de la semaine du 09 au 13 Septembre 2024, E30"/>
    <x v="0"/>
    <x v="2"/>
    <n v="4000"/>
    <n v="6.9271588955943431"/>
    <n v="577.43731019999996"/>
    <x v="3"/>
    <s v="CA-24-09-10"/>
    <s v="Eagle Sénégal"/>
    <s v="OAK"/>
  </r>
  <r>
    <d v="2024-09-09T00:00:00"/>
    <s v="Achat de seddo de la semaine du 09 au 13 Septembre 2024, E31"/>
    <x v="0"/>
    <x v="2"/>
    <n v="4000"/>
    <n v="6.9271588955943431"/>
    <n v="577.43731019999996"/>
    <x v="4"/>
    <s v="CA-24-09-10"/>
    <s v="Eagle Sénégal"/>
    <s v="OAK"/>
  </r>
  <r>
    <d v="2024-09-09T00:00:00"/>
    <s v="Paiement de la formation Anglais de Cécile"/>
    <x v="2"/>
    <x v="3"/>
    <n v="393574"/>
    <n v="681.58740879366201"/>
    <n v="577.43731019999996"/>
    <x v="5"/>
    <s v="BQ-24-09-05"/>
    <s v="Eagle Sénégal"/>
    <s v="OAK"/>
  </r>
  <r>
    <d v="2024-09-10T00:00:00"/>
    <s v="Frais de bancaire sur paiement en ligne de la formation Anglais de  Cécile"/>
    <x v="3"/>
    <x v="0"/>
    <n v="6908"/>
    <n v="11.963203412691431"/>
    <n v="577.43731019999996"/>
    <x v="5"/>
    <s v="BQ-24-09-06"/>
    <s v="Eagle Sénégal"/>
    <s v="OAK"/>
  </r>
  <r>
    <d v="2024-09-10T00:00:00"/>
    <s v="Achat d'électricité woyofal"/>
    <x v="8"/>
    <x v="0"/>
    <n v="100000"/>
    <n v="173.17897238985859"/>
    <n v="577.43731019999996"/>
    <x v="0"/>
    <s v="CA-24-09-11"/>
    <s v="Eagle Sénégal"/>
    <s v="OAK"/>
  </r>
  <r>
    <d v="2024-09-11T00:00:00"/>
    <s v="Recrutement de juriste (achat de 02 pizza et 02 jus) à Gondolier"/>
    <x v="2"/>
    <x v="1"/>
    <n v="24000"/>
    <n v="41.56295337356606"/>
    <n v="577.43731019999996"/>
    <x v="6"/>
    <s v="CA-24-09-12"/>
    <s v="Eagle Sénégal"/>
    <s v="OAK"/>
  </r>
  <r>
    <d v="2024-09-13T00:00:00"/>
    <s v="Frais d'envoi de reliquat de budget aux enquêteurs E30 et E31"/>
    <x v="9"/>
    <x v="0"/>
    <n v="1650"/>
    <n v="2.8574530444326665"/>
    <n v="577.43731019999996"/>
    <x v="0"/>
    <s v="CA-24-09-13"/>
    <s v="Eagle Sénégal"/>
    <s v="OAK"/>
  </r>
  <r>
    <d v="2024-09-17T00:00:00"/>
    <s v="Hébergement, 05 nuitées du 12 au 17 septembre 2024, Auberge le Saloum, facture n°000681, E30"/>
    <x v="1"/>
    <x v="2"/>
    <n v="75000"/>
    <n v="129.88422929239394"/>
    <n v="577.43731019999996"/>
    <x v="3"/>
    <s v="CA-24-09-14"/>
    <s v="Eagle Sénégal"/>
    <s v="OAK"/>
  </r>
  <r>
    <d v="2024-09-17T00:00:00"/>
    <s v="Panier repas 06 jours, du 12 au 17 septembre 2024, E30"/>
    <x v="1"/>
    <x v="2"/>
    <n v="30000"/>
    <n v="51.953691716957579"/>
    <n v="577.43731019999996"/>
    <x v="3"/>
    <s v="CA-24-09-15"/>
    <s v="Eagle Sénégal"/>
    <s v="OAK"/>
  </r>
  <r>
    <d v="2024-09-17T00:00:00"/>
    <s v="Hébergement 05 nuitées, du 12 au 17 septembre 2024 Résidences Tabara, facture n°035/24, E31"/>
    <x v="1"/>
    <x v="2"/>
    <n v="90000"/>
    <n v="155.86107515087272"/>
    <n v="577.43731019999996"/>
    <x v="4"/>
    <s v="CA-24-09-16"/>
    <s v="Eagle Sénégal"/>
    <s v="OAK"/>
  </r>
  <r>
    <d v="2024-09-17T00:00:00"/>
    <s v="Panier repas 06 jours, du 12 au 17 septembre 2024, E31"/>
    <x v="1"/>
    <x v="2"/>
    <n v="30000"/>
    <n v="51.953691716957579"/>
    <n v="577.43731019999996"/>
    <x v="4"/>
    <s v="CA-24-09-17"/>
    <s v="Eagle Sénégal"/>
    <s v="OAK"/>
  </r>
  <r>
    <d v="2024-09-17T00:00:00"/>
    <s v="Achat de gasoil pour la coordinatrice"/>
    <x v="10"/>
    <x v="0"/>
    <n v="30000"/>
    <n v="51.953691716957579"/>
    <n v="577.43731019999996"/>
    <x v="8"/>
    <s v="CA-24-09-18"/>
    <s v="Eagle Sénégal"/>
    <s v="OAK"/>
  </r>
  <r>
    <d v="2024-09-17T00:00:00"/>
    <s v="Achat de seddo de la semaine du 17 au 20 Septembre 2024, Souaibou"/>
    <x v="0"/>
    <x v="0"/>
    <n v="4000"/>
    <n v="6.9271588955943431"/>
    <n v="577.43731019999996"/>
    <x v="0"/>
    <s v="CA-24-09-19"/>
    <s v="Eagle Sénégal"/>
    <s v="OAK"/>
  </r>
  <r>
    <d v="2024-09-17T00:00:00"/>
    <s v="Achat de seddo de la semaine du 17 au 20 Septembre 2024, Oumar"/>
    <x v="0"/>
    <x v="1"/>
    <n v="4000"/>
    <n v="6.9271588955943431"/>
    <n v="577.43731019999996"/>
    <x v="1"/>
    <s v="CA-24-09-19"/>
    <s v="Eagle Sénégal"/>
    <s v="OAK"/>
  </r>
  <r>
    <d v="2024-09-17T00:00:00"/>
    <s v="Achat de seddo de la semaine du 17 au 20 Septembre 2024, Mouhamed"/>
    <x v="0"/>
    <x v="1"/>
    <n v="4000"/>
    <n v="6.9271588955943431"/>
    <n v="577.43731019999996"/>
    <x v="7"/>
    <s v="CA-24-09-19"/>
    <s v="Eagle Sénégal"/>
    <s v="OAK"/>
  </r>
  <r>
    <d v="2024-09-17T00:00:00"/>
    <s v="Achat de seddo de la semaine du 17 au 20 Septembre 2024, E27"/>
    <x v="0"/>
    <x v="2"/>
    <n v="4000"/>
    <n v="6.9271588955943431"/>
    <n v="577.43731019999996"/>
    <x v="2"/>
    <s v="CA-24-09-19"/>
    <s v="Eagle Sénégal"/>
    <s v="OAK"/>
  </r>
  <r>
    <d v="2024-09-17T00:00:00"/>
    <s v="Achat de seddo de la semaine du 17 au 20 Septembre 2024, E30"/>
    <x v="0"/>
    <x v="2"/>
    <n v="4000"/>
    <n v="6.9271588955943431"/>
    <n v="577.43731019999996"/>
    <x v="3"/>
    <s v="CA-24-09-19"/>
    <s v="Eagle Sénégal"/>
    <s v="OAK"/>
  </r>
  <r>
    <d v="2024-09-17T00:00:00"/>
    <s v="Achat de seddo de la semaine du 17 au 20 Septembre 2024, E31"/>
    <x v="0"/>
    <x v="2"/>
    <n v="4000"/>
    <n v="6.9271588955943431"/>
    <n v="577.43731019999996"/>
    <x v="4"/>
    <s v="CA-24-09-19"/>
    <s v="Eagle Sénégal"/>
    <s v="OAK"/>
  </r>
  <r>
    <d v="2024-09-17T00:00:00"/>
    <s v="Achat de crédit pour la coordinatrice renouvellement illimix"/>
    <x v="0"/>
    <x v="3"/>
    <n v="20000"/>
    <n v="34.635794477971714"/>
    <n v="577.43731019999996"/>
    <x v="9"/>
    <s v="CA-24-09-20"/>
    <s v="Eagle Sénégal"/>
    <s v="OAK"/>
  </r>
  <r>
    <d v="2024-09-18T00:00:00"/>
    <s v="Frais de parking AIBD"/>
    <x v="10"/>
    <x v="0"/>
    <n v="2000"/>
    <n v="3.4635794477971715"/>
    <n v="577.43731019999996"/>
    <x v="8"/>
    <s v="CA-24-09-22"/>
    <s v="Eagle Sénégal"/>
    <s v="OAK"/>
  </r>
  <r>
    <d v="2024-09-23T00:00:00"/>
    <s v="Prestation de technicienne de surface du 05 au 21 septembre 2024, Yacine Baldé"/>
    <x v="5"/>
    <x v="0"/>
    <n v="30000"/>
    <n v="51.953691716957579"/>
    <n v="577.43731019999996"/>
    <x v="10"/>
    <s v="CA-24-09-21"/>
    <s v="Eagle Sénégal"/>
    <s v="OAK"/>
  </r>
  <r>
    <d v="2024-09-23T00:00:00"/>
    <s v="Team building anniversaire de E27, achat de gâteau avec livraison chez Gourmadine, facture n°18"/>
    <x v="2"/>
    <x v="4"/>
    <n v="25000"/>
    <n v="43.294743097464647"/>
    <n v="577.43731019999996"/>
    <x v="1"/>
    <s v="CA-24-09-23"/>
    <s v="Eagle Sénégal"/>
    <s v="OAK"/>
  </r>
  <r>
    <d v="2024-09-23T00:00:00"/>
    <s v="Team building anniversaire de E27, achat de boissons"/>
    <x v="2"/>
    <x v="4"/>
    <n v="4865"/>
    <n v="8.4251570067666197"/>
    <n v="577.43731019999996"/>
    <x v="1"/>
    <s v="CA-24-09-24"/>
    <s v="Eagle Sénégal"/>
    <s v="OAK"/>
  </r>
  <r>
    <d v="2024-09-23T00:00:00"/>
    <s v="Achat de seddo de la semaine du 23 au 27 Septembre 2024, Souaibou"/>
    <x v="0"/>
    <x v="0"/>
    <n v="4000"/>
    <n v="6.9271588955943431"/>
    <n v="577.43731019999996"/>
    <x v="0"/>
    <s v="CA-24-09-25"/>
    <s v="Eagle Sénégal"/>
    <s v="OAK"/>
  </r>
  <r>
    <d v="2024-09-23T00:00:00"/>
    <s v="Achat de seddo de la semaine du 23 au 27 Septembre 2024, Mouhamed"/>
    <x v="0"/>
    <x v="1"/>
    <n v="4000"/>
    <n v="6.9271588955943431"/>
    <n v="577.43731019999996"/>
    <x v="7"/>
    <s v="CA-24-09-25"/>
    <s v="Eagle Sénégal"/>
    <s v="OAK"/>
  </r>
  <r>
    <d v="2024-09-23T00:00:00"/>
    <s v="Achat de seddo de la semaine du 23 au 27 Septembre 2024, Oumar"/>
    <x v="0"/>
    <x v="1"/>
    <n v="4000"/>
    <n v="6.9271588955943431"/>
    <n v="577.43731019999996"/>
    <x v="1"/>
    <s v="CA-24-09-25"/>
    <s v="Eagle Sénégal"/>
    <s v="OAK"/>
  </r>
  <r>
    <d v="2024-09-23T00:00:00"/>
    <s v="Achat de seddo de la semaine du 23 au 27 Septembre 2024, E27"/>
    <x v="0"/>
    <x v="2"/>
    <n v="4000"/>
    <n v="6.9271588955943431"/>
    <n v="577.43731019999996"/>
    <x v="2"/>
    <s v="CA-24-09-25"/>
    <s v="Eagle Sénégal"/>
    <s v="OAK"/>
  </r>
  <r>
    <d v="2024-09-23T00:00:00"/>
    <s v="Achat de seddo de la semaine du 23 au 27 Septembre 2024, E30"/>
    <x v="0"/>
    <x v="2"/>
    <n v="4000"/>
    <n v="6.9271588955943431"/>
    <n v="577.43731019999996"/>
    <x v="3"/>
    <s v="CA-24-09-25"/>
    <s v="Eagle Sénégal"/>
    <s v="OAK"/>
  </r>
  <r>
    <d v="2024-09-23T00:00:00"/>
    <s v="Achat de seddo de la semaine du 23 au 27 Septembre 2024, E31"/>
    <x v="0"/>
    <x v="2"/>
    <n v="4000"/>
    <n v="6.9271588955943431"/>
    <n v="577.43731019999996"/>
    <x v="4"/>
    <s v="CA-24-09-25"/>
    <s v="Eagle Sénégal"/>
    <s v="OAK"/>
  </r>
  <r>
    <d v="2024-09-23T00:00:00"/>
    <s v="Achat d'électricité woyofal"/>
    <x v="8"/>
    <x v="0"/>
    <n v="100000"/>
    <n v="173.17897238985859"/>
    <n v="577.43731019999996"/>
    <x v="0"/>
    <s v="CA-24-09-26"/>
    <s v="Eagle Sénégal"/>
    <s v="OAK"/>
  </r>
  <r>
    <d v="2024-09-23T00:00:00"/>
    <s v="Salaire plus prime du mois de septembre 2024, Bassirou"/>
    <x v="2"/>
    <x v="3"/>
    <n v="570141"/>
    <n v="987.36432497326359"/>
    <n v="577.43731019999996"/>
    <x v="5"/>
    <s v="BQ-24-09-10"/>
    <s v="Eagle Sénégal"/>
    <s v="OAK"/>
  </r>
  <r>
    <d v="2024-09-23T00:00:00"/>
    <s v="Salaire plus prime du mois de septembre 2024, E12"/>
    <x v="2"/>
    <x v="2"/>
    <n v="481477"/>
    <n v="833.81692089351941"/>
    <n v="577.43731019999996"/>
    <x v="5"/>
    <s v="BQ-24-09-11"/>
    <s v="Eagle Sénégal"/>
    <s v="OAK"/>
  </r>
  <r>
    <d v="2024-09-23T00:00:00"/>
    <s v="Salaire plus prime du mois de septembre 2024, Souaibou"/>
    <x v="2"/>
    <x v="0"/>
    <n v="492310"/>
    <n v="852.57739897251281"/>
    <n v="577.43731019999996"/>
    <x v="5"/>
    <s v="BQ-24-09-12"/>
    <s v="Eagle Sénégal"/>
    <s v="OAK"/>
  </r>
  <r>
    <d v="2024-09-23T00:00:00"/>
    <s v="Salaire plus prime du mois de septembre 2024, Mouhamed"/>
    <x v="2"/>
    <x v="1"/>
    <n v="440000"/>
    <n v="761.9874785153778"/>
    <n v="577.43731019999996"/>
    <x v="5"/>
    <s v="BQ-24-09-13"/>
    <s v="Eagle Sénégal"/>
    <s v="OAK"/>
  </r>
  <r>
    <d v="2024-09-24T00:00:00"/>
    <s v="Achat de produits de ménage pour le quatrième trimestre au bénéfice du projet"/>
    <x v="4"/>
    <x v="0"/>
    <n v="254910"/>
    <n v="441.45051851898853"/>
    <n v="577.43731019999996"/>
    <x v="5"/>
    <s v="BQ-24-09-14"/>
    <s v="Eagle Sénégal"/>
    <s v="OAK"/>
  </r>
  <r>
    <d v="2024-09-25T00:00:00"/>
    <s v="Achat de deux balais ultra, deux recharges ultramax et recharge spray"/>
    <x v="4"/>
    <x v="0"/>
    <n v="74300"/>
    <n v="128.67197648566494"/>
    <n v="577.43731019999996"/>
    <x v="5"/>
    <s v="BQ-24-09-15"/>
    <s v="Eagle Sénégal"/>
    <s v="OAK"/>
  </r>
  <r>
    <d v="2024-09-25T00:00:00"/>
    <s v="Paiement de la facture d'IPM du mois de septembre 2024"/>
    <x v="2"/>
    <x v="0"/>
    <n v="103066"/>
    <n v="178.48863968333166"/>
    <n v="577.43731019999996"/>
    <x v="5"/>
    <s v="BQ-24-09-16"/>
    <s v="Eagle Sénégal"/>
    <s v="OAK"/>
  </r>
  <r>
    <d v="2024-09-27T00:00:00"/>
    <s v="Prestation de juriste du mois de septembre plus résultat sur honoraire, Oumar"/>
    <x v="2"/>
    <x v="1"/>
    <n v="240000"/>
    <n v="415.62953373566063"/>
    <n v="577.43731019999996"/>
    <x v="5"/>
    <s v="BQ-24-09-17"/>
    <s v="Eagle Sénégal"/>
    <s v="OAK"/>
  </r>
  <r>
    <d v="2024-09-27T00:00:00"/>
    <s v="Prestation d'enquêteur en ligne du mois de septembre plus résultat sur honoraire, E27"/>
    <x v="2"/>
    <x v="2"/>
    <n v="255000"/>
    <n v="441.60637959413941"/>
    <n v="577.43731019999996"/>
    <x v="5"/>
    <s v="BQ-24-09-18"/>
    <s v="Eagle Sénégal"/>
    <s v="OAK"/>
  </r>
  <r>
    <d v="2024-09-27T00:00:00"/>
    <s v="Indemnité de stage du mois de septembre plus prime de satisfaction, E31"/>
    <x v="2"/>
    <x v="2"/>
    <n v="115000"/>
    <n v="199.15581824833737"/>
    <n v="577.43731019999996"/>
    <x v="5"/>
    <s v="BQ-24-09-19"/>
    <s v="Eagle Sénégal"/>
    <s v="OAK"/>
  </r>
  <r>
    <d v="2024-09-27T00:00:00"/>
    <s v="Prestation d'enquêteur du mois de septembre plus résultat sur honoraire, E30"/>
    <x v="2"/>
    <x v="2"/>
    <n v="155000"/>
    <n v="268.42740720428083"/>
    <n v="577.43731019999996"/>
    <x v="5"/>
    <s v="BQ-24-09-20"/>
    <s v="Eagle Sénégal"/>
    <s v="OAK"/>
  </r>
  <r>
    <d v="2024-09-27T00:00:00"/>
    <s v="Abonnement IBE Standard"/>
    <x v="3"/>
    <x v="0"/>
    <n v="11700"/>
    <n v="20.261939769613456"/>
    <n v="577.43731019999996"/>
    <x v="5"/>
    <s v="BQ-24-09-21"/>
    <s v="Eagle Sénégal"/>
    <s v="OAK"/>
  </r>
  <r>
    <d v="2024-09-27T00:00:00"/>
    <s v="Achat de carburant pour les déplacements de la coordinatrice"/>
    <x v="10"/>
    <x v="0"/>
    <n v="20000"/>
    <n v="34.635794477971714"/>
    <n v="577.43731019999996"/>
    <x v="8"/>
    <s v="CA-24-09-27"/>
    <s v="Eagle Sénégal"/>
    <s v="OAK"/>
  </r>
  <r>
    <d v="2024-09-27T00:00:00"/>
    <s v="Prestation de technicienne de surface plus honoraire sur résutat septembre 2024, Yacine "/>
    <x v="5"/>
    <x v="0"/>
    <n v="70000"/>
    <n v="121.22528067290101"/>
    <n v="577.43731019999996"/>
    <x v="11"/>
    <s v="CA-24-09-28"/>
    <s v="Eagle Sénégal"/>
    <s v="OAK"/>
  </r>
  <r>
    <d v="2024-09-27T00:00:00"/>
    <s v="Prestation de jardinage plus honoraire sur résutat septembre 2024, Khaly"/>
    <x v="5"/>
    <x v="0"/>
    <n v="75000"/>
    <n v="129.88422929239394"/>
    <n v="577.43731019999996"/>
    <x v="8"/>
    <s v="CA-24-09-29"/>
    <s v="Eagle Sénégal"/>
    <s v="OAK"/>
  </r>
  <r>
    <d v="2024-09-28T00:00:00"/>
    <s v="Panier repas de la journée du 28 septembre 2024, E30"/>
    <x v="1"/>
    <x v="2"/>
    <n v="5000"/>
    <n v="8.6589486194929286"/>
    <n v="577.43731019999996"/>
    <x v="3"/>
    <s v="CA-24-09-30"/>
    <s v="Eagle Sénégal"/>
    <s v="OAK"/>
  </r>
  <r>
    <d v="2024-09-30T00:00:00"/>
    <s v="Paiement de la facture SAWARA, frais de déinfection du bureau, facture n°SW074"/>
    <x v="5"/>
    <x v="0"/>
    <n v="94400"/>
    <n v="163.48094993602652"/>
    <n v="577.43731019999996"/>
    <x v="0"/>
    <s v="CA-24-09-31"/>
    <s v="Eagle Sénégal"/>
    <s v="OAK"/>
  </r>
  <r>
    <d v="2024-09-30T00:00:00"/>
    <s v="Achat de seddo de la semaine du 30 Septembre au 04 Octobre 2024, Mouhamed"/>
    <x v="10"/>
    <x v="1"/>
    <n v="4000"/>
    <n v="6.9271588955943431"/>
    <n v="577.43731019999996"/>
    <x v="7"/>
    <s v="CA-24-09-32"/>
    <s v="Eagle Sénégal"/>
    <s v="OAK"/>
  </r>
  <r>
    <d v="2024-09-30T00:00:00"/>
    <s v="Achat de seddo de la semaine du 30 Septembre au 04 Octobre 2024, Oumar"/>
    <x v="10"/>
    <x v="1"/>
    <n v="4000"/>
    <n v="6.9271588955943431"/>
    <n v="577.43731019999996"/>
    <x v="1"/>
    <s v="CA-24-09-32"/>
    <s v="Eagle Sénégal"/>
    <s v="OAK"/>
  </r>
  <r>
    <d v="2024-09-30T00:00:00"/>
    <s v="Achat de seddo de la semaine du 30 Septembre au 04 Octobre 2024, Souaibou"/>
    <x v="10"/>
    <x v="0"/>
    <n v="4000"/>
    <n v="6.9271588955943431"/>
    <n v="577.43731019999996"/>
    <x v="0"/>
    <s v="CA-24-09-32"/>
    <s v="Eagle Sénégal"/>
    <s v="OAK"/>
  </r>
  <r>
    <d v="2024-09-30T00:00:00"/>
    <s v="Achat de seddo de la semaine du 30 Septembre au 04 Octobre 2024, E27"/>
    <x v="10"/>
    <x v="2"/>
    <n v="4000"/>
    <n v="6.9271588955943431"/>
    <n v="577.43731019999996"/>
    <x v="2"/>
    <s v="CA-24-09-32"/>
    <s v="Eagle Sénégal"/>
    <s v="OAK"/>
  </r>
  <r>
    <d v="2024-09-30T00:00:00"/>
    <s v="Achat de seddo de la semaine du 30 Septembre au 04 Octobre 2024, E30"/>
    <x v="10"/>
    <x v="2"/>
    <n v="4000"/>
    <n v="6.9271588955943431"/>
    <n v="577.43731019999996"/>
    <x v="3"/>
    <s v="CA-24-09-32"/>
    <s v="Eagle Sénégal"/>
    <s v="OAK"/>
  </r>
  <r>
    <d v="2024-09-30T00:00:00"/>
    <s v="Achat de seddo de la semaine du 30 Septembre au 04 Octobre 2024, E31"/>
    <x v="10"/>
    <x v="2"/>
    <n v="4000"/>
    <n v="6.9271588955943431"/>
    <n v="577.43731019999996"/>
    <x v="4"/>
    <s v="CA-24-09-32"/>
    <s v="Eagle Sénégal"/>
    <s v="OAK"/>
  </r>
  <r>
    <d v="2024-09-30T00:00:00"/>
    <s v="Achat de crédit pour coordinatrice appel international"/>
    <x v="0"/>
    <x v="3"/>
    <n v="10000"/>
    <n v="17.317897238985857"/>
    <n v="577.43731019999996"/>
    <x v="9"/>
    <s v="CA-24-09-33"/>
    <s v="Eagle Sénégal"/>
    <s v="OAK"/>
  </r>
  <r>
    <d v="2024-09-30T00:00:00"/>
    <s v="Transport mensuel Septembre 2024, Bassirou"/>
    <x v="10"/>
    <x v="3"/>
    <n v="20500"/>
    <n v="35.501689339921008"/>
    <n v="577.43731019999996"/>
    <x v="6"/>
    <s v="CA-24-09-34"/>
    <s v="Eagle Sénégal"/>
    <s v="OAK"/>
  </r>
  <r>
    <d v="2024-09-30T00:00:00"/>
    <s v="Transport mensuel Septembre 2024, Souaibou"/>
    <x v="10"/>
    <x v="0"/>
    <n v="27000"/>
    <n v="46.758322545261819"/>
    <n v="577.43731019999996"/>
    <x v="0"/>
    <s v="CA-24-09-35"/>
    <s v="Eagle Sénégal"/>
    <s v="OAK"/>
  </r>
  <r>
    <d v="2024-09-30T00:00:00"/>
    <s v="Transport mensuel Septembre 2024, Mouhamed"/>
    <x v="10"/>
    <x v="1"/>
    <n v="30000"/>
    <n v="51.953691716957579"/>
    <n v="577.43731019999996"/>
    <x v="7"/>
    <s v="CA-24-09-36"/>
    <s v="Eagle Sénégal"/>
    <s v="OAK"/>
  </r>
  <r>
    <d v="2024-09-30T00:00:00"/>
    <s v="Transport mensuel Septembre 2024, Oumar"/>
    <x v="10"/>
    <x v="1"/>
    <n v="46000"/>
    <n v="79.662327299334947"/>
    <n v="577.43731019999996"/>
    <x v="1"/>
    <s v="CA-24-09-37"/>
    <s v="Eagle Sénégal"/>
    <s v="OAK"/>
  </r>
  <r>
    <d v="2024-09-30T00:00:00"/>
    <s v="Transport mensuel Septembre 2024, E27"/>
    <x v="10"/>
    <x v="2"/>
    <n v="38000"/>
    <n v="65.808009508146256"/>
    <n v="577.43731019999996"/>
    <x v="2"/>
    <s v="CA-24-09-38"/>
    <s v="Eagle Sénégal"/>
    <s v="OAK"/>
  </r>
  <r>
    <d v="2024-09-30T00:00:00"/>
    <s v="Transport mensuel Septembre 2024, E30"/>
    <x v="10"/>
    <x v="2"/>
    <n v="146700"/>
    <n v="254.05355249592253"/>
    <n v="577.43731019999996"/>
    <x v="3"/>
    <s v="CA-24-09-39"/>
    <s v="Eagle Sénégal"/>
    <s v="OAK"/>
  </r>
  <r>
    <d v="2024-09-30T00:00:00"/>
    <s v="Transport mensuel Septembre 2024, E31"/>
    <x v="10"/>
    <x v="2"/>
    <n v="138500"/>
    <n v="239.85287675995414"/>
    <n v="577.43731019999996"/>
    <x v="4"/>
    <s v="CA-24-09-40"/>
    <s v="Eagle Sénégal"/>
    <s v="OAK"/>
  </r>
  <r>
    <d v="2024-09-30T00:00:00"/>
    <s v="Transport mensuel Septembre 2024, Yacine DIAGNE"/>
    <x v="10"/>
    <x v="0"/>
    <n v="21000"/>
    <n v="36.367584201870301"/>
    <n v="577.43731019999996"/>
    <x v="11"/>
    <s v="CA-24-09-41"/>
    <s v="Eagle Sénégal"/>
    <s v="OAK"/>
  </r>
  <r>
    <d v="2024-09-30T00:00:00"/>
    <s v="Transport mensuel Septembre 2024, Khaly"/>
    <x v="10"/>
    <x v="0"/>
    <n v="38000"/>
    <n v="65.808009508146256"/>
    <n v="577.43731019999996"/>
    <x v="8"/>
    <s v="CA-24-09-42"/>
    <s v="Eagle Sénégal"/>
    <s v="OAK"/>
  </r>
  <r>
    <d v="2024-09-30T00:00:00"/>
    <s v="Transport mensuel Septembre 2024, Yacine BALDE"/>
    <x v="10"/>
    <x v="0"/>
    <n v="9000"/>
    <n v="15.586107515087273"/>
    <n v="577.43731019999996"/>
    <x v="10"/>
    <s v="CA-24-09-43"/>
    <s v="Eagle Sénégal"/>
    <s v="OAK"/>
  </r>
  <r>
    <d v="2024-09-30T00:00:00"/>
    <s v="Agios du mois de Septembre 2024"/>
    <x v="3"/>
    <x v="0"/>
    <n v="20475"/>
    <n v="35.458394596823545"/>
    <n v="577.43731019999996"/>
    <x v="5"/>
    <s v="BQ-24-09-22"/>
    <s v="Eagle Sénégal"/>
    <s v="OAK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951D13-D25C-40D8-BA70-D74512F619DB}" name="Tableau croisé dynamique1" cacheId="2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3:M10" firstHeaderRow="1" firstDataRow="2" firstDataCol="1"/>
  <pivotFields count="11">
    <pivotField numFmtId="14" showAll="0"/>
    <pivotField showAll="0"/>
    <pivotField axis="axisCol" showAll="0">
      <items count="12">
        <item x="3"/>
        <item x="7"/>
        <item x="6"/>
        <item x="4"/>
        <item x="2"/>
        <item x="8"/>
        <item x="5"/>
        <item x="0"/>
        <item x="9"/>
        <item x="10"/>
        <item x="1"/>
        <item t="default"/>
      </items>
    </pivotField>
    <pivotField axis="axisRow" showAll="0">
      <items count="6">
        <item x="2"/>
        <item x="1"/>
        <item x="3"/>
        <item x="0"/>
        <item x="4"/>
        <item t="default"/>
      </items>
    </pivotField>
    <pivotField dataField="1" showAll="0"/>
    <pivotField numFmtId="164" showAll="0"/>
    <pivotField numFmtId="166" showAll="0"/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Somme de Montant dépensé" fld="4" baseField="0" baseItem="0" numFmtId="168"/>
  </dataFields>
  <formats count="59">
    <format dxfId="28">
      <pivotArea type="all" dataOnly="0" outline="0" fieldPosition="0"/>
    </format>
    <format dxfId="29">
      <pivotArea outline="0" collapsedLevelsAreSubtotals="1" fieldPosition="0"/>
    </format>
    <format dxfId="30">
      <pivotArea type="origin" dataOnly="0" labelOnly="1" outline="0" fieldPosition="0"/>
    </format>
    <format dxfId="31">
      <pivotArea field="2" type="button" dataOnly="0" labelOnly="1" outline="0" axis="axisCol" fieldPosition="0"/>
    </format>
    <format dxfId="32">
      <pivotArea type="topRight" dataOnly="0" labelOnly="1" outline="0" fieldPosition="0"/>
    </format>
    <format dxfId="33">
      <pivotArea field="3" type="button" dataOnly="0" labelOnly="1" outline="0" axis="axisRow" fieldPosition="0"/>
    </format>
    <format dxfId="34">
      <pivotArea dataOnly="0" labelOnly="1" grandRow="1" outline="0" fieldPosition="0"/>
    </format>
    <format dxfId="35">
      <pivotArea dataOnly="0" labelOnly="1" fieldPosition="0">
        <references count="1">
          <reference field="2" count="0"/>
        </references>
      </pivotArea>
    </format>
    <format dxfId="36">
      <pivotArea dataOnly="0" labelOnly="1" grandCol="1" outline="0" fieldPosition="0"/>
    </format>
    <format dxfId="37">
      <pivotArea type="origin" dataOnly="0" labelOnly="1" outline="0" fieldPosition="0"/>
    </format>
    <format dxfId="38">
      <pivotArea field="3" type="button" dataOnly="0" labelOnly="1" outline="0" axis="axisRow" fieldPosition="0"/>
    </format>
    <format dxfId="39">
      <pivotArea dataOnly="0" labelOnly="1" grandRow="1" outline="0" fieldPosition="0"/>
    </format>
    <format dxfId="40">
      <pivotArea outline="0" collapsedLevelsAreSubtotals="1" fieldPosition="0">
        <references count="1">
          <reference field="2" count="1" selected="0">
            <x v="1"/>
          </reference>
        </references>
      </pivotArea>
    </format>
    <format dxfId="41">
      <pivotArea type="topRight" dataOnly="0" labelOnly="1" outline="0" offset="A1" fieldPosition="0"/>
    </format>
    <format dxfId="42">
      <pivotArea dataOnly="0" labelOnly="1" fieldPosition="0">
        <references count="1">
          <reference field="2" count="1">
            <x v="1"/>
          </reference>
        </references>
      </pivotArea>
    </format>
    <format dxfId="43">
      <pivotArea outline="0" collapsedLevelsAreSubtotals="1" fieldPosition="0">
        <references count="1">
          <reference field="2" count="1" selected="0">
            <x v="3"/>
          </reference>
        </references>
      </pivotArea>
    </format>
    <format dxfId="44">
      <pivotArea type="topRight" dataOnly="0" labelOnly="1" outline="0" offset="C1" fieldPosition="0"/>
    </format>
    <format dxfId="45">
      <pivotArea dataOnly="0" labelOnly="1" fieldPosition="0">
        <references count="1">
          <reference field="2" count="1">
            <x v="3"/>
          </reference>
        </references>
      </pivotArea>
    </format>
    <format dxfId="46">
      <pivotArea outline="0" collapsedLevelsAreSubtotals="1" fieldPosition="0">
        <references count="1">
          <reference field="2" count="1" selected="0">
            <x v="5"/>
          </reference>
        </references>
      </pivotArea>
    </format>
    <format dxfId="47">
      <pivotArea type="topRight" dataOnly="0" labelOnly="1" outline="0" offset="E1" fieldPosition="0"/>
    </format>
    <format dxfId="48">
      <pivotArea dataOnly="0" labelOnly="1" fieldPosition="0">
        <references count="1">
          <reference field="2" count="1">
            <x v="5"/>
          </reference>
        </references>
      </pivotArea>
    </format>
    <format dxfId="49">
      <pivotArea outline="0" collapsedLevelsAreSubtotals="1" fieldPosition="0">
        <references count="1">
          <reference field="2" count="1" selected="0">
            <x v="7"/>
          </reference>
        </references>
      </pivotArea>
    </format>
    <format dxfId="50">
      <pivotArea type="topRight" dataOnly="0" labelOnly="1" outline="0" offset="G1" fieldPosition="0"/>
    </format>
    <format dxfId="51">
      <pivotArea dataOnly="0" labelOnly="1" fieldPosition="0">
        <references count="1">
          <reference field="2" count="1">
            <x v="7"/>
          </reference>
        </references>
      </pivotArea>
    </format>
    <format dxfId="52">
      <pivotArea outline="0" collapsedLevelsAreSubtotals="1" fieldPosition="0">
        <references count="1">
          <reference field="2" count="1" selected="0">
            <x v="9"/>
          </reference>
        </references>
      </pivotArea>
    </format>
    <format dxfId="53">
      <pivotArea type="topRight" dataOnly="0" labelOnly="1" outline="0" offset="I1" fieldPosition="0"/>
    </format>
    <format dxfId="54">
      <pivotArea dataOnly="0" labelOnly="1" fieldPosition="0">
        <references count="1">
          <reference field="2" count="1">
            <x v="9"/>
          </reference>
        </references>
      </pivotArea>
    </format>
    <format dxfId="55">
      <pivotArea grandCol="1" outline="0" collapsedLevelsAreSubtotals="1" fieldPosition="0"/>
    </format>
    <format dxfId="56">
      <pivotArea type="topRight" dataOnly="0" labelOnly="1" outline="0" offset="K1" fieldPosition="0"/>
    </format>
    <format dxfId="57">
      <pivotArea dataOnly="0" labelOnly="1" grandCol="1" outline="0" fieldPosition="0"/>
    </format>
    <format dxfId="58">
      <pivotArea outline="0" collapsedLevelsAreSubtotals="1" fieldPosition="0"/>
    </format>
    <format dxfId="59">
      <pivotArea field="2" type="button" dataOnly="0" labelOnly="1" outline="0" axis="axisCol" fieldPosition="0"/>
    </format>
    <format dxfId="60">
      <pivotArea type="topRight" dataOnly="0" labelOnly="1" outline="0" fieldPosition="0"/>
    </format>
    <format dxfId="61">
      <pivotArea dataOnly="0" labelOnly="1" fieldPosition="0">
        <references count="1">
          <reference field="2" count="0"/>
        </references>
      </pivotArea>
    </format>
    <format dxfId="62">
      <pivotArea dataOnly="0" labelOnly="1" grandCol="1" outline="0" fieldPosition="0"/>
    </format>
    <format dxfId="63">
      <pivotArea type="origin" dataOnly="0" labelOnly="1" outline="0" fieldPosition="0"/>
    </format>
    <format dxfId="64">
      <pivotArea field="2" type="button" dataOnly="0" labelOnly="1" outline="0" axis="axisCol" fieldPosition="0"/>
    </format>
    <format dxfId="65">
      <pivotArea type="topRight" dataOnly="0" labelOnly="1" outline="0" fieldPosition="0"/>
    </format>
    <format dxfId="27">
      <pivotArea collapsedLevelsAreSubtotals="1" fieldPosition="0">
        <references count="1">
          <reference field="3" count="0"/>
        </references>
      </pivotArea>
    </format>
    <format dxfId="26">
      <pivotArea dataOnly="0" labelOnly="1" fieldPosition="0">
        <references count="1">
          <reference field="3" count="0"/>
        </references>
      </pivotArea>
    </format>
    <format dxfId="23">
      <pivotArea dataOnly="0" grandCol="1" outline="0" fieldPosition="0"/>
    </format>
    <format dxfId="22">
      <pivotArea dataOnly="0" outline="0" fieldPosition="0">
        <references count="1">
          <reference field="2" count="1">
            <x v="10"/>
          </reference>
        </references>
      </pivotArea>
    </format>
    <format dxfId="21">
      <pivotArea collapsedLevelsAreSubtotals="1" fieldPosition="0">
        <references count="2">
          <reference field="2" count="1" selected="0">
            <x v="9"/>
          </reference>
          <reference field="3" count="0"/>
        </references>
      </pivotArea>
    </format>
    <format dxfId="20">
      <pivotArea dataOnly="0" labelOnly="1" fieldPosition="0">
        <references count="1">
          <reference field="2" count="1">
            <x v="9"/>
          </reference>
        </references>
      </pivotArea>
    </format>
    <format dxfId="19">
      <pivotArea collapsedLevelsAreSubtotals="1" fieldPosition="0">
        <references count="2">
          <reference field="2" count="1" selected="0">
            <x v="0"/>
          </reference>
          <reference field="3" count="0"/>
        </references>
      </pivotArea>
    </format>
    <format dxfId="18">
      <pivotArea dataOnly="0" labelOnly="1" fieldPosition="0">
        <references count="1">
          <reference field="2" count="1">
            <x v="0"/>
          </reference>
        </references>
      </pivotArea>
    </format>
    <format dxfId="17">
      <pivotArea collapsedLevelsAreSubtotals="1" fieldPosition="0">
        <references count="2">
          <reference field="2" count="1" selected="0">
            <x v="2"/>
          </reference>
          <reference field="3" count="0"/>
        </references>
      </pivotArea>
    </format>
    <format dxfId="16">
      <pivotArea dataOnly="0" labelOnly="1" fieldPosition="0">
        <references count="1">
          <reference field="2" count="1">
            <x v="2"/>
          </reference>
        </references>
      </pivotArea>
    </format>
    <format dxfId="15">
      <pivotArea collapsedLevelsAreSubtotals="1" fieldPosition="0">
        <references count="2">
          <reference field="2" count="1" selected="0">
            <x v="4"/>
          </reference>
          <reference field="3" count="0"/>
        </references>
      </pivotArea>
    </format>
    <format dxfId="14">
      <pivotArea dataOnly="0" labelOnly="1" fieldPosition="0">
        <references count="1">
          <reference field="2" count="1">
            <x v="4"/>
          </reference>
        </references>
      </pivotArea>
    </format>
    <format dxfId="13">
      <pivotArea collapsedLevelsAreSubtotals="1" fieldPosition="0">
        <references count="2">
          <reference field="2" count="1" selected="0">
            <x v="6"/>
          </reference>
          <reference field="3" count="0"/>
        </references>
      </pivotArea>
    </format>
    <format dxfId="12">
      <pivotArea dataOnly="0" labelOnly="1" fieldPosition="0">
        <references count="1">
          <reference field="2" count="1">
            <x v="6"/>
          </reference>
        </references>
      </pivotArea>
    </format>
    <format dxfId="11">
      <pivotArea collapsedLevelsAreSubtotals="1" fieldPosition="0">
        <references count="2">
          <reference field="2" count="1" selected="0">
            <x v="8"/>
          </reference>
          <reference field="3" count="0"/>
        </references>
      </pivotArea>
    </format>
    <format dxfId="10">
      <pivotArea dataOnly="0" labelOnly="1" fieldPosition="0">
        <references count="1">
          <reference field="2" count="1">
            <x v="8"/>
          </reference>
        </references>
      </pivotArea>
    </format>
    <format dxfId="9">
      <pivotArea grandRow="1" outline="0" collapsedLevelsAreSubtotals="1" fieldPosition="0"/>
    </format>
    <format dxfId="7">
      <pivotArea dataOnly="0" labelOnly="1" grandRow="1" outline="0" fieldPosition="0"/>
    </format>
    <format dxfId="5">
      <pivotArea field="3" type="button" dataOnly="0" labelOnly="1" outline="0" axis="axisRow" fieldPosition="0"/>
    </format>
    <format dxfId="3">
      <pivotArea dataOnly="0" labelOnly="1" fieldPosition="0">
        <references count="1">
          <reference field="2" count="0"/>
        </references>
      </pivotArea>
    </format>
    <format dxfId="1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C447A-6B45-4FBE-8082-F74A79CEAC9A}">
  <dimension ref="A1:I1100"/>
  <sheetViews>
    <sheetView topLeftCell="A1071" workbookViewId="0">
      <selection activeCell="F1025" sqref="F1025"/>
    </sheetView>
  </sheetViews>
  <sheetFormatPr baseColWidth="10" defaultColWidth="10.88671875" defaultRowHeight="14.4" x14ac:dyDescent="0.3"/>
  <cols>
    <col min="1" max="1" width="11.5546875" style="193" customWidth="1"/>
    <col min="2" max="2" width="55.44140625" style="1" customWidth="1"/>
    <col min="3" max="3" width="18.88671875" style="3" customWidth="1"/>
    <col min="4" max="4" width="15.44140625" style="3" customWidth="1"/>
    <col min="5" max="5" width="14" style="2" customWidth="1"/>
    <col min="6" max="6" width="13.109375" style="3" customWidth="1"/>
    <col min="7" max="7" width="12.21875" style="298" customWidth="1"/>
    <col min="8" max="8" width="11.6640625" style="4" bestFit="1" customWidth="1"/>
    <col min="9" max="16384" width="10.88671875" style="1"/>
  </cols>
  <sheetData>
    <row r="1" spans="1:8" ht="15" thickBot="1" x14ac:dyDescent="0.35">
      <c r="A1" s="22" t="s">
        <v>0</v>
      </c>
      <c r="B1" s="23" t="s">
        <v>1</v>
      </c>
      <c r="C1" s="24" t="s">
        <v>4</v>
      </c>
      <c r="D1" s="24" t="s">
        <v>2</v>
      </c>
      <c r="E1" s="24" t="s">
        <v>3</v>
      </c>
      <c r="F1" s="24" t="s">
        <v>25</v>
      </c>
      <c r="G1" s="290" t="s">
        <v>26</v>
      </c>
      <c r="H1" s="1"/>
    </row>
    <row r="2" spans="1:8" ht="15" thickBot="1" x14ac:dyDescent="0.35">
      <c r="A2" s="25">
        <v>45292</v>
      </c>
      <c r="B2" s="26" t="s">
        <v>49</v>
      </c>
      <c r="C2" s="27" t="s">
        <v>32</v>
      </c>
      <c r="D2" s="27" t="s">
        <v>29</v>
      </c>
      <c r="E2" s="28">
        <v>45008</v>
      </c>
      <c r="F2" s="29">
        <f>E2/G2</f>
        <v>85.57242424826056</v>
      </c>
      <c r="G2" s="291">
        <v>525.96383000000003</v>
      </c>
      <c r="H2" s="1"/>
    </row>
    <row r="3" spans="1:8" ht="15" thickBot="1" x14ac:dyDescent="0.35">
      <c r="A3" s="25">
        <v>45292</v>
      </c>
      <c r="B3" s="30" t="s">
        <v>136</v>
      </c>
      <c r="C3" s="31" t="s">
        <v>48</v>
      </c>
      <c r="D3" s="31" t="s">
        <v>29</v>
      </c>
      <c r="E3" s="33">
        <v>4438</v>
      </c>
      <c r="F3" s="34">
        <f t="shared" ref="F3:F4" si="0">E3/G3</f>
        <v>8.4378425794032257</v>
      </c>
      <c r="G3" s="178">
        <v>525.96383000000003</v>
      </c>
      <c r="H3" s="1"/>
    </row>
    <row r="4" spans="1:8" ht="15" thickBot="1" x14ac:dyDescent="0.35">
      <c r="A4" s="25">
        <v>45292</v>
      </c>
      <c r="B4" s="35" t="s">
        <v>137</v>
      </c>
      <c r="C4" s="36" t="s">
        <v>33</v>
      </c>
      <c r="D4" s="36" t="s">
        <v>29</v>
      </c>
      <c r="E4" s="37">
        <v>252848</v>
      </c>
      <c r="F4" s="38">
        <f t="shared" si="0"/>
        <v>416.57458691879384</v>
      </c>
      <c r="G4" s="290">
        <v>606.969335</v>
      </c>
      <c r="H4" s="1"/>
    </row>
    <row r="5" spans="1:8" x14ac:dyDescent="0.3">
      <c r="A5" s="39">
        <v>45293</v>
      </c>
      <c r="B5" s="40" t="s">
        <v>109</v>
      </c>
      <c r="C5" s="41" t="s">
        <v>28</v>
      </c>
      <c r="D5" s="41" t="s">
        <v>6</v>
      </c>
      <c r="E5" s="42">
        <v>4000</v>
      </c>
      <c r="F5" s="42">
        <f>E5/G5</f>
        <v>7.6050856957216997</v>
      </c>
      <c r="G5" s="178">
        <v>525.96383000000003</v>
      </c>
      <c r="H5" s="1"/>
    </row>
    <row r="6" spans="1:8" x14ac:dyDescent="0.3">
      <c r="A6" s="43">
        <v>45293</v>
      </c>
      <c r="B6" s="40" t="s">
        <v>109</v>
      </c>
      <c r="C6" s="41" t="s">
        <v>28</v>
      </c>
      <c r="D6" s="41" t="s">
        <v>6</v>
      </c>
      <c r="E6" s="45">
        <v>4000</v>
      </c>
      <c r="F6" s="45">
        <f t="shared" ref="F6:F90" si="1">E6/G6</f>
        <v>7.6050856957216997</v>
      </c>
      <c r="G6" s="178">
        <v>525.96383000000003</v>
      </c>
      <c r="H6" s="1"/>
    </row>
    <row r="7" spans="1:8" x14ac:dyDescent="0.3">
      <c r="A7" s="43">
        <v>45293</v>
      </c>
      <c r="B7" s="40" t="s">
        <v>109</v>
      </c>
      <c r="C7" s="41" t="s">
        <v>28</v>
      </c>
      <c r="D7" s="41" t="s">
        <v>6</v>
      </c>
      <c r="E7" s="45">
        <v>4000</v>
      </c>
      <c r="F7" s="45">
        <f t="shared" si="1"/>
        <v>7.6050856957216997</v>
      </c>
      <c r="G7" s="178">
        <v>525.96383000000003</v>
      </c>
      <c r="H7" s="1"/>
    </row>
    <row r="8" spans="1:8" x14ac:dyDescent="0.3">
      <c r="A8" s="43">
        <v>45293</v>
      </c>
      <c r="B8" s="40" t="s">
        <v>109</v>
      </c>
      <c r="C8" s="41" t="s">
        <v>28</v>
      </c>
      <c r="D8" s="46" t="s">
        <v>5</v>
      </c>
      <c r="E8" s="45">
        <v>4000</v>
      </c>
      <c r="F8" s="45">
        <f t="shared" si="1"/>
        <v>7.6050856957216997</v>
      </c>
      <c r="G8" s="178">
        <v>525.96383000000003</v>
      </c>
      <c r="H8" s="1"/>
    </row>
    <row r="9" spans="1:8" x14ac:dyDescent="0.3">
      <c r="A9" s="43">
        <v>45293</v>
      </c>
      <c r="B9" s="40" t="s">
        <v>109</v>
      </c>
      <c r="C9" s="41" t="s">
        <v>28</v>
      </c>
      <c r="D9" s="46" t="s">
        <v>7</v>
      </c>
      <c r="E9" s="45">
        <v>4000</v>
      </c>
      <c r="F9" s="45">
        <f t="shared" si="1"/>
        <v>7.6050856957216997</v>
      </c>
      <c r="G9" s="178">
        <v>525.96383000000003</v>
      </c>
      <c r="H9" s="1"/>
    </row>
    <row r="10" spans="1:8" x14ac:dyDescent="0.3">
      <c r="A10" s="43">
        <v>45293</v>
      </c>
      <c r="B10" s="40" t="s">
        <v>109</v>
      </c>
      <c r="C10" s="41" t="s">
        <v>28</v>
      </c>
      <c r="D10" s="46" t="s">
        <v>7</v>
      </c>
      <c r="E10" s="45">
        <v>4000</v>
      </c>
      <c r="F10" s="45">
        <f t="shared" si="1"/>
        <v>7.6050856957216997</v>
      </c>
      <c r="G10" s="178">
        <v>525.96383000000003</v>
      </c>
      <c r="H10" s="1"/>
    </row>
    <row r="11" spans="1:8" x14ac:dyDescent="0.3">
      <c r="A11" s="43">
        <v>45293</v>
      </c>
      <c r="B11" s="40" t="s">
        <v>109</v>
      </c>
      <c r="C11" s="41" t="s">
        <v>28</v>
      </c>
      <c r="D11" s="46" t="s">
        <v>7</v>
      </c>
      <c r="E11" s="45">
        <v>4000</v>
      </c>
      <c r="F11" s="45">
        <f t="shared" si="1"/>
        <v>7.6050856957216997</v>
      </c>
      <c r="G11" s="178">
        <v>525.96383000000003</v>
      </c>
      <c r="H11" s="1"/>
    </row>
    <row r="12" spans="1:8" x14ac:dyDescent="0.3">
      <c r="A12" s="43">
        <v>45293</v>
      </c>
      <c r="B12" s="40" t="s">
        <v>109</v>
      </c>
      <c r="C12" s="41" t="s">
        <v>28</v>
      </c>
      <c r="D12" s="46" t="s">
        <v>7</v>
      </c>
      <c r="E12" s="45">
        <v>4000</v>
      </c>
      <c r="F12" s="45">
        <f t="shared" si="1"/>
        <v>7.6050856957216997</v>
      </c>
      <c r="G12" s="178">
        <v>525.96383000000003</v>
      </c>
      <c r="H12" s="1"/>
    </row>
    <row r="13" spans="1:8" x14ac:dyDescent="0.3">
      <c r="A13" s="43">
        <v>44928</v>
      </c>
      <c r="B13" s="44" t="s">
        <v>138</v>
      </c>
      <c r="C13" s="46" t="s">
        <v>33</v>
      </c>
      <c r="D13" s="46" t="s">
        <v>29</v>
      </c>
      <c r="E13" s="45">
        <v>4585</v>
      </c>
      <c r="F13" s="45">
        <f t="shared" si="1"/>
        <v>8.7173294787209983</v>
      </c>
      <c r="G13" s="178">
        <v>525.96383000000003</v>
      </c>
      <c r="H13" s="1"/>
    </row>
    <row r="14" spans="1:8" x14ac:dyDescent="0.3">
      <c r="A14" s="43">
        <v>45294</v>
      </c>
      <c r="B14" s="44" t="s">
        <v>139</v>
      </c>
      <c r="C14" s="46" t="s">
        <v>27</v>
      </c>
      <c r="D14" s="46" t="s">
        <v>5</v>
      </c>
      <c r="E14" s="45">
        <v>17382</v>
      </c>
      <c r="F14" s="45">
        <f t="shared" si="1"/>
        <v>33.047899890758643</v>
      </c>
      <c r="G14" s="178">
        <v>525.96383000000003</v>
      </c>
      <c r="H14" s="1"/>
    </row>
    <row r="15" spans="1:8" x14ac:dyDescent="0.3">
      <c r="A15" s="43">
        <v>45294</v>
      </c>
      <c r="B15" s="44" t="s">
        <v>140</v>
      </c>
      <c r="C15" s="46" t="s">
        <v>27</v>
      </c>
      <c r="D15" s="46" t="s">
        <v>5</v>
      </c>
      <c r="E15" s="45">
        <v>1968</v>
      </c>
      <c r="F15" s="45">
        <f t="shared" si="1"/>
        <v>3.7417021622950761</v>
      </c>
      <c r="G15" s="178">
        <v>525.96383000000003</v>
      </c>
      <c r="H15" s="1"/>
    </row>
    <row r="16" spans="1:8" ht="15" thickBot="1" x14ac:dyDescent="0.35">
      <c r="A16" s="43">
        <v>45294</v>
      </c>
      <c r="B16" s="44" t="s">
        <v>141</v>
      </c>
      <c r="C16" s="47" t="s">
        <v>38</v>
      </c>
      <c r="D16" s="47" t="s">
        <v>29</v>
      </c>
      <c r="E16" s="45">
        <v>5000</v>
      </c>
      <c r="F16" s="45">
        <f t="shared" si="1"/>
        <v>9.5063571196521242</v>
      </c>
      <c r="G16" s="178">
        <v>525.96383000000003</v>
      </c>
      <c r="H16" s="1"/>
    </row>
    <row r="17" spans="1:8" x14ac:dyDescent="0.3">
      <c r="A17" s="48">
        <v>45294</v>
      </c>
      <c r="B17" s="49" t="s">
        <v>142</v>
      </c>
      <c r="C17" s="50" t="s">
        <v>38</v>
      </c>
      <c r="D17" s="50" t="s">
        <v>29</v>
      </c>
      <c r="E17" s="51">
        <v>91355</v>
      </c>
      <c r="F17" s="52">
        <f t="shared" si="1"/>
        <v>173.69065093316397</v>
      </c>
      <c r="G17" s="178">
        <v>525.96383000000003</v>
      </c>
      <c r="H17" s="1"/>
    </row>
    <row r="18" spans="1:8" x14ac:dyDescent="0.3">
      <c r="A18" s="53">
        <v>45294</v>
      </c>
      <c r="B18" s="54" t="s">
        <v>143</v>
      </c>
      <c r="C18" s="55" t="s">
        <v>50</v>
      </c>
      <c r="D18" s="55" t="s">
        <v>7</v>
      </c>
      <c r="E18" s="58">
        <v>56412</v>
      </c>
      <c r="F18" s="194">
        <f t="shared" si="1"/>
        <v>107.25452356676313</v>
      </c>
      <c r="G18" s="178">
        <v>525.96383000000003</v>
      </c>
      <c r="H18" s="1"/>
    </row>
    <row r="19" spans="1:8" x14ac:dyDescent="0.3">
      <c r="A19" s="53">
        <v>45294</v>
      </c>
      <c r="B19" s="56" t="s">
        <v>144</v>
      </c>
      <c r="C19" s="55" t="s">
        <v>32</v>
      </c>
      <c r="D19" s="55" t="s">
        <v>29</v>
      </c>
      <c r="E19" s="58">
        <v>2550000</v>
      </c>
      <c r="F19" s="194">
        <f t="shared" si="1"/>
        <v>4848.2421310225836</v>
      </c>
      <c r="G19" s="178">
        <v>525.96383000000003</v>
      </c>
      <c r="H19" s="1"/>
    </row>
    <row r="20" spans="1:8" ht="15" thickBot="1" x14ac:dyDescent="0.35">
      <c r="A20" s="53">
        <v>45295</v>
      </c>
      <c r="B20" s="56" t="s">
        <v>145</v>
      </c>
      <c r="C20" s="57" t="s">
        <v>48</v>
      </c>
      <c r="D20" s="57" t="s">
        <v>29</v>
      </c>
      <c r="E20" s="58">
        <v>1755</v>
      </c>
      <c r="F20" s="194">
        <f t="shared" si="1"/>
        <v>3.3367313489978958</v>
      </c>
      <c r="G20" s="178">
        <v>525.96383000000003</v>
      </c>
      <c r="H20" s="1"/>
    </row>
    <row r="21" spans="1:8" x14ac:dyDescent="0.3">
      <c r="A21" s="59">
        <v>45295</v>
      </c>
      <c r="B21" s="60" t="s">
        <v>146</v>
      </c>
      <c r="C21" s="41" t="s">
        <v>28</v>
      </c>
      <c r="D21" s="46" t="s">
        <v>5</v>
      </c>
      <c r="E21" s="61">
        <v>20000</v>
      </c>
      <c r="F21" s="45">
        <f t="shared" si="1"/>
        <v>38.025428478608497</v>
      </c>
      <c r="G21" s="178">
        <v>525.96383000000003</v>
      </c>
      <c r="H21" s="1"/>
    </row>
    <row r="22" spans="1:8" x14ac:dyDescent="0.3">
      <c r="A22" s="59">
        <v>45296</v>
      </c>
      <c r="B22" s="60" t="s">
        <v>147</v>
      </c>
      <c r="C22" s="41" t="s">
        <v>28</v>
      </c>
      <c r="D22" s="46" t="s">
        <v>29</v>
      </c>
      <c r="E22" s="61">
        <v>4000</v>
      </c>
      <c r="F22" s="45">
        <f t="shared" si="1"/>
        <v>7.6050856957216997</v>
      </c>
      <c r="G22" s="178">
        <v>525.96383000000003</v>
      </c>
      <c r="H22" s="1"/>
    </row>
    <row r="23" spans="1:8" x14ac:dyDescent="0.3">
      <c r="A23" s="59">
        <v>45299</v>
      </c>
      <c r="B23" s="60" t="s">
        <v>148</v>
      </c>
      <c r="C23" s="46" t="s">
        <v>27</v>
      </c>
      <c r="D23" s="46" t="s">
        <v>7</v>
      </c>
      <c r="E23" s="61">
        <v>95400</v>
      </c>
      <c r="F23" s="45">
        <f t="shared" si="1"/>
        <v>181.38129384296255</v>
      </c>
      <c r="G23" s="178">
        <v>525.96383000000003</v>
      </c>
      <c r="H23" s="1"/>
    </row>
    <row r="24" spans="1:8" x14ac:dyDescent="0.3">
      <c r="A24" s="59">
        <v>45299</v>
      </c>
      <c r="B24" s="44" t="s">
        <v>109</v>
      </c>
      <c r="C24" s="41" t="s">
        <v>28</v>
      </c>
      <c r="D24" s="41" t="s">
        <v>6</v>
      </c>
      <c r="E24" s="61">
        <v>4000</v>
      </c>
      <c r="F24" s="45">
        <f t="shared" si="1"/>
        <v>7.6050856957216997</v>
      </c>
      <c r="G24" s="178">
        <v>525.96383000000003</v>
      </c>
      <c r="H24" s="1"/>
    </row>
    <row r="25" spans="1:8" x14ac:dyDescent="0.3">
      <c r="A25" s="59">
        <v>45299</v>
      </c>
      <c r="B25" s="44" t="s">
        <v>109</v>
      </c>
      <c r="C25" s="41" t="s">
        <v>28</v>
      </c>
      <c r="D25" s="41" t="s">
        <v>6</v>
      </c>
      <c r="E25" s="61">
        <v>4000</v>
      </c>
      <c r="F25" s="45">
        <f t="shared" si="1"/>
        <v>7.6050856957216997</v>
      </c>
      <c r="G25" s="178">
        <v>525.96383000000003</v>
      </c>
      <c r="H25" s="1"/>
    </row>
    <row r="26" spans="1:8" x14ac:dyDescent="0.3">
      <c r="A26" s="59">
        <v>45299</v>
      </c>
      <c r="B26" s="44" t="s">
        <v>109</v>
      </c>
      <c r="C26" s="41" t="s">
        <v>28</v>
      </c>
      <c r="D26" s="41" t="s">
        <v>6</v>
      </c>
      <c r="E26" s="61">
        <v>4000</v>
      </c>
      <c r="F26" s="45">
        <f t="shared" si="1"/>
        <v>7.6050856957216997</v>
      </c>
      <c r="G26" s="178">
        <v>525.96383000000003</v>
      </c>
      <c r="H26" s="1"/>
    </row>
    <row r="27" spans="1:8" x14ac:dyDescent="0.3">
      <c r="A27" s="59">
        <v>45299</v>
      </c>
      <c r="B27" s="44" t="s">
        <v>109</v>
      </c>
      <c r="C27" s="41" t="s">
        <v>28</v>
      </c>
      <c r="D27" s="46" t="s">
        <v>5</v>
      </c>
      <c r="E27" s="61">
        <v>4000</v>
      </c>
      <c r="F27" s="45">
        <f t="shared" si="1"/>
        <v>7.6050856957216997</v>
      </c>
      <c r="G27" s="178">
        <v>525.96383000000003</v>
      </c>
      <c r="H27" s="1"/>
    </row>
    <row r="28" spans="1:8" x14ac:dyDescent="0.3">
      <c r="A28" s="59">
        <v>45299</v>
      </c>
      <c r="B28" s="44" t="s">
        <v>109</v>
      </c>
      <c r="C28" s="41" t="s">
        <v>28</v>
      </c>
      <c r="D28" s="46" t="s">
        <v>7</v>
      </c>
      <c r="E28" s="61">
        <v>4000</v>
      </c>
      <c r="F28" s="45">
        <f t="shared" si="1"/>
        <v>7.6050856957216997</v>
      </c>
      <c r="G28" s="178">
        <v>525.96383000000003</v>
      </c>
      <c r="H28" s="1"/>
    </row>
    <row r="29" spans="1:8" x14ac:dyDescent="0.3">
      <c r="A29" s="59">
        <v>45299</v>
      </c>
      <c r="B29" s="44" t="s">
        <v>109</v>
      </c>
      <c r="C29" s="41" t="s">
        <v>28</v>
      </c>
      <c r="D29" s="46" t="s">
        <v>7</v>
      </c>
      <c r="E29" s="61">
        <v>4000</v>
      </c>
      <c r="F29" s="45">
        <f t="shared" si="1"/>
        <v>7.6050856957216997</v>
      </c>
      <c r="G29" s="178">
        <v>525.96383000000003</v>
      </c>
      <c r="H29" s="1"/>
    </row>
    <row r="30" spans="1:8" x14ac:dyDescent="0.3">
      <c r="A30" s="59">
        <v>45299</v>
      </c>
      <c r="B30" s="44" t="s">
        <v>109</v>
      </c>
      <c r="C30" s="41" t="s">
        <v>28</v>
      </c>
      <c r="D30" s="46" t="s">
        <v>7</v>
      </c>
      <c r="E30" s="61">
        <v>4000</v>
      </c>
      <c r="F30" s="45">
        <f t="shared" si="1"/>
        <v>7.6050856957216997</v>
      </c>
      <c r="G30" s="178">
        <v>525.96383000000003</v>
      </c>
      <c r="H30" s="1"/>
    </row>
    <row r="31" spans="1:8" x14ac:dyDescent="0.3">
      <c r="A31" s="59">
        <v>45299</v>
      </c>
      <c r="B31" s="44" t="s">
        <v>109</v>
      </c>
      <c r="C31" s="41" t="s">
        <v>28</v>
      </c>
      <c r="D31" s="46" t="s">
        <v>7</v>
      </c>
      <c r="E31" s="61">
        <v>4000</v>
      </c>
      <c r="F31" s="45">
        <f t="shared" si="1"/>
        <v>7.6050856957216997</v>
      </c>
      <c r="G31" s="178">
        <v>525.96383000000003</v>
      </c>
      <c r="H31" s="1"/>
    </row>
    <row r="32" spans="1:8" x14ac:dyDescent="0.3">
      <c r="A32" s="59">
        <v>45299</v>
      </c>
      <c r="B32" s="44" t="s">
        <v>109</v>
      </c>
      <c r="C32" s="41" t="s">
        <v>28</v>
      </c>
      <c r="D32" s="41" t="s">
        <v>6</v>
      </c>
      <c r="E32" s="61">
        <v>4000</v>
      </c>
      <c r="F32" s="45">
        <f t="shared" si="1"/>
        <v>7.6050856957216997</v>
      </c>
      <c r="G32" s="178">
        <v>525.96383000000003</v>
      </c>
      <c r="H32" s="1"/>
    </row>
    <row r="33" spans="1:8" x14ac:dyDescent="0.3">
      <c r="A33" s="59">
        <v>45299</v>
      </c>
      <c r="B33" s="60" t="s">
        <v>149</v>
      </c>
      <c r="C33" s="46" t="s">
        <v>31</v>
      </c>
      <c r="D33" s="46" t="s">
        <v>29</v>
      </c>
      <c r="E33" s="61">
        <v>800</v>
      </c>
      <c r="F33" s="45">
        <f t="shared" si="1"/>
        <v>1.5210171391443399</v>
      </c>
      <c r="G33" s="178">
        <v>525.96383000000003</v>
      </c>
      <c r="H33" s="1"/>
    </row>
    <row r="34" spans="1:8" x14ac:dyDescent="0.3">
      <c r="A34" s="62">
        <v>45299</v>
      </c>
      <c r="B34" s="60" t="s">
        <v>150</v>
      </c>
      <c r="C34" s="46" t="s">
        <v>31</v>
      </c>
      <c r="D34" s="46" t="s">
        <v>29</v>
      </c>
      <c r="E34" s="63">
        <v>5000</v>
      </c>
      <c r="F34" s="45">
        <f t="shared" si="1"/>
        <v>9.5063571196521242</v>
      </c>
      <c r="G34" s="178">
        <v>525.96383000000003</v>
      </c>
      <c r="H34" s="1"/>
    </row>
    <row r="35" spans="1:8" x14ac:dyDescent="0.3">
      <c r="A35" s="59">
        <v>44935</v>
      </c>
      <c r="B35" s="60" t="s">
        <v>149</v>
      </c>
      <c r="C35" s="46" t="s">
        <v>31</v>
      </c>
      <c r="D35" s="46" t="s">
        <v>29</v>
      </c>
      <c r="E35" s="64">
        <v>700</v>
      </c>
      <c r="F35" s="45">
        <f t="shared" si="1"/>
        <v>1.3308899967512975</v>
      </c>
      <c r="G35" s="178">
        <v>525.96383000000003</v>
      </c>
      <c r="H35" s="1"/>
    </row>
    <row r="36" spans="1:8" x14ac:dyDescent="0.3">
      <c r="A36" s="59">
        <v>44935</v>
      </c>
      <c r="B36" s="60" t="s">
        <v>149</v>
      </c>
      <c r="C36" s="41" t="s">
        <v>28</v>
      </c>
      <c r="D36" s="46" t="s">
        <v>5</v>
      </c>
      <c r="E36" s="64">
        <v>800</v>
      </c>
      <c r="F36" s="45">
        <f t="shared" si="1"/>
        <v>1.5210171391443399</v>
      </c>
      <c r="G36" s="178">
        <v>525.96383000000003</v>
      </c>
      <c r="H36" s="1"/>
    </row>
    <row r="37" spans="1:8" x14ac:dyDescent="0.3">
      <c r="A37" s="62">
        <v>45300</v>
      </c>
      <c r="B37" s="60" t="s">
        <v>151</v>
      </c>
      <c r="C37" s="46" t="s">
        <v>35</v>
      </c>
      <c r="D37" s="46" t="s">
        <v>29</v>
      </c>
      <c r="E37" s="63">
        <v>48800</v>
      </c>
      <c r="F37" s="45">
        <f t="shared" si="1"/>
        <v>92.782045487804737</v>
      </c>
      <c r="G37" s="178">
        <v>525.96383000000003</v>
      </c>
      <c r="H37" s="1"/>
    </row>
    <row r="38" spans="1:8" x14ac:dyDescent="0.3">
      <c r="A38" s="59">
        <v>45300</v>
      </c>
      <c r="B38" s="60" t="s">
        <v>152</v>
      </c>
      <c r="C38" s="46" t="s">
        <v>36</v>
      </c>
      <c r="D38" s="46" t="s">
        <v>29</v>
      </c>
      <c r="E38" s="61">
        <v>20000</v>
      </c>
      <c r="F38" s="45">
        <f t="shared" si="1"/>
        <v>38.025428478608497</v>
      </c>
      <c r="G38" s="178">
        <v>525.96383000000003</v>
      </c>
      <c r="H38" s="1"/>
    </row>
    <row r="39" spans="1:8" x14ac:dyDescent="0.3">
      <c r="A39" s="59">
        <v>45300</v>
      </c>
      <c r="B39" s="60" t="s">
        <v>153</v>
      </c>
      <c r="C39" s="46" t="s">
        <v>51</v>
      </c>
      <c r="D39" s="46" t="s">
        <v>6</v>
      </c>
      <c r="E39" s="61">
        <v>26000</v>
      </c>
      <c r="F39" s="45">
        <f t="shared" si="1"/>
        <v>49.433057022191051</v>
      </c>
      <c r="G39" s="178">
        <v>525.96383000000003</v>
      </c>
      <c r="H39" s="1"/>
    </row>
    <row r="40" spans="1:8" x14ac:dyDescent="0.3">
      <c r="A40" s="59">
        <v>45300</v>
      </c>
      <c r="B40" s="60" t="s">
        <v>154</v>
      </c>
      <c r="C40" s="46" t="s">
        <v>51</v>
      </c>
      <c r="D40" s="46" t="s">
        <v>6</v>
      </c>
      <c r="E40" s="61">
        <v>401600</v>
      </c>
      <c r="F40" s="45">
        <f t="shared" si="1"/>
        <v>763.55060385045863</v>
      </c>
      <c r="G40" s="178">
        <v>525.96383000000003</v>
      </c>
      <c r="H40" s="1"/>
    </row>
    <row r="41" spans="1:8" x14ac:dyDescent="0.3">
      <c r="A41" s="59">
        <v>45300</v>
      </c>
      <c r="B41" s="60" t="s">
        <v>155</v>
      </c>
      <c r="C41" s="46" t="s">
        <v>35</v>
      </c>
      <c r="D41" s="46" t="s">
        <v>6</v>
      </c>
      <c r="E41" s="61">
        <v>20000</v>
      </c>
      <c r="F41" s="45">
        <f t="shared" si="1"/>
        <v>38.025428478608497</v>
      </c>
      <c r="G41" s="178">
        <v>525.96383000000003</v>
      </c>
      <c r="H41" s="1"/>
    </row>
    <row r="42" spans="1:8" x14ac:dyDescent="0.3">
      <c r="A42" s="59">
        <v>45300</v>
      </c>
      <c r="B42" s="60" t="s">
        <v>155</v>
      </c>
      <c r="C42" s="47" t="s">
        <v>27</v>
      </c>
      <c r="D42" s="47" t="s">
        <v>7</v>
      </c>
      <c r="E42" s="61">
        <v>20000</v>
      </c>
      <c r="F42" s="45">
        <f t="shared" si="1"/>
        <v>38.025428478608497</v>
      </c>
      <c r="G42" s="178">
        <v>525.96383000000003</v>
      </c>
      <c r="H42" s="1"/>
    </row>
    <row r="43" spans="1:8" ht="15" thickBot="1" x14ac:dyDescent="0.35">
      <c r="A43" s="62">
        <v>45300</v>
      </c>
      <c r="B43" s="60" t="s">
        <v>156</v>
      </c>
      <c r="C43" s="65" t="s">
        <v>28</v>
      </c>
      <c r="D43" s="65" t="s">
        <v>29</v>
      </c>
      <c r="E43" s="63">
        <v>60000</v>
      </c>
      <c r="F43" s="45">
        <f t="shared" si="1"/>
        <v>114.0762854358255</v>
      </c>
      <c r="G43" s="178">
        <v>525.96383000000003</v>
      </c>
      <c r="H43" s="1"/>
    </row>
    <row r="44" spans="1:8" x14ac:dyDescent="0.3">
      <c r="A44" s="48">
        <v>45300</v>
      </c>
      <c r="B44" s="49" t="s">
        <v>157</v>
      </c>
      <c r="C44" s="50" t="s">
        <v>51</v>
      </c>
      <c r="D44" s="50" t="s">
        <v>5</v>
      </c>
      <c r="E44" s="51">
        <v>442600</v>
      </c>
      <c r="F44" s="52">
        <f t="shared" si="1"/>
        <v>841.50273223160605</v>
      </c>
      <c r="G44" s="178">
        <v>525.96383000000003</v>
      </c>
      <c r="H44" s="1"/>
    </row>
    <row r="45" spans="1:8" ht="15" thickBot="1" x14ac:dyDescent="0.35">
      <c r="A45" s="66">
        <v>45300</v>
      </c>
      <c r="B45" s="49" t="s">
        <v>158</v>
      </c>
      <c r="C45" s="55" t="s">
        <v>38</v>
      </c>
      <c r="D45" s="55" t="s">
        <v>5</v>
      </c>
      <c r="E45" s="67">
        <v>1285741</v>
      </c>
      <c r="F45" s="52">
        <f t="shared" si="1"/>
        <v>2444.5426218757284</v>
      </c>
      <c r="G45" s="178">
        <v>525.96383000000003</v>
      </c>
      <c r="H45" s="1"/>
    </row>
    <row r="46" spans="1:8" x14ac:dyDescent="0.3">
      <c r="A46" s="48">
        <v>45301</v>
      </c>
      <c r="B46" s="49" t="s">
        <v>159</v>
      </c>
      <c r="C46" s="55" t="s">
        <v>48</v>
      </c>
      <c r="D46" s="55" t="s">
        <v>29</v>
      </c>
      <c r="E46" s="67">
        <v>1002</v>
      </c>
      <c r="F46" s="52">
        <f t="shared" si="1"/>
        <v>1.9050739667782857</v>
      </c>
      <c r="G46" s="178">
        <v>525.96383000000003</v>
      </c>
      <c r="H46" s="1"/>
    </row>
    <row r="47" spans="1:8" x14ac:dyDescent="0.3">
      <c r="A47" s="53">
        <v>45301</v>
      </c>
      <c r="B47" s="195" t="s">
        <v>160</v>
      </c>
      <c r="C47" s="55" t="s">
        <v>48</v>
      </c>
      <c r="D47" s="55" t="s">
        <v>29</v>
      </c>
      <c r="E47" s="196">
        <v>22565</v>
      </c>
      <c r="F47" s="52">
        <f t="shared" si="1"/>
        <v>42.902189680990041</v>
      </c>
      <c r="G47" s="178">
        <v>525.96383000000003</v>
      </c>
      <c r="H47" s="1"/>
    </row>
    <row r="48" spans="1:8" x14ac:dyDescent="0.3">
      <c r="A48" s="53">
        <v>45301</v>
      </c>
      <c r="B48" s="49" t="s">
        <v>161</v>
      </c>
      <c r="C48" s="55" t="s">
        <v>52</v>
      </c>
      <c r="D48" s="55" t="s">
        <v>29</v>
      </c>
      <c r="E48" s="67">
        <v>35251</v>
      </c>
      <c r="F48" s="52">
        <f t="shared" si="1"/>
        <v>67.021718964971413</v>
      </c>
      <c r="G48" s="178">
        <v>525.96383000000003</v>
      </c>
      <c r="H48" s="1"/>
    </row>
    <row r="49" spans="1:8" ht="15" thickBot="1" x14ac:dyDescent="0.35">
      <c r="A49" s="53">
        <v>45301</v>
      </c>
      <c r="B49" s="195" t="s">
        <v>162</v>
      </c>
      <c r="C49" s="57" t="s">
        <v>48</v>
      </c>
      <c r="D49" s="57" t="s">
        <v>29</v>
      </c>
      <c r="E49" s="196">
        <v>1755</v>
      </c>
      <c r="F49" s="52">
        <f t="shared" si="1"/>
        <v>3.3367313489978958</v>
      </c>
      <c r="G49" s="178">
        <v>525.96383000000003</v>
      </c>
      <c r="H49" s="1"/>
    </row>
    <row r="50" spans="1:8" x14ac:dyDescent="0.3">
      <c r="A50" s="59">
        <v>45301</v>
      </c>
      <c r="B50" s="68" t="s">
        <v>147</v>
      </c>
      <c r="C50" s="46" t="s">
        <v>31</v>
      </c>
      <c r="D50" s="46" t="s">
        <v>29</v>
      </c>
      <c r="E50" s="61">
        <v>4000</v>
      </c>
      <c r="F50" s="45">
        <f t="shared" si="1"/>
        <v>7.6050856957216997</v>
      </c>
      <c r="G50" s="178">
        <v>525.96383000000003</v>
      </c>
      <c r="H50" s="1"/>
    </row>
    <row r="51" spans="1:8" ht="15" thickBot="1" x14ac:dyDescent="0.35">
      <c r="A51" s="59">
        <v>45302</v>
      </c>
      <c r="B51" s="60" t="s">
        <v>149</v>
      </c>
      <c r="C51" s="46" t="s">
        <v>27</v>
      </c>
      <c r="D51" s="46" t="s">
        <v>7</v>
      </c>
      <c r="E51" s="61">
        <v>320</v>
      </c>
      <c r="F51" s="45">
        <f t="shared" si="1"/>
        <v>0.608406855657736</v>
      </c>
      <c r="G51" s="178">
        <v>525.96383000000003</v>
      </c>
      <c r="H51" s="1"/>
    </row>
    <row r="52" spans="1:8" ht="15" thickBot="1" x14ac:dyDescent="0.35">
      <c r="A52" s="48">
        <v>45303</v>
      </c>
      <c r="B52" s="69" t="s">
        <v>163</v>
      </c>
      <c r="C52" s="50" t="s">
        <v>38</v>
      </c>
      <c r="D52" s="50" t="s">
        <v>5</v>
      </c>
      <c r="E52" s="70">
        <v>160213</v>
      </c>
      <c r="F52" s="71">
        <f t="shared" si="1"/>
        <v>304.60839864216518</v>
      </c>
      <c r="G52" s="291">
        <v>525.96383000000003</v>
      </c>
      <c r="H52" s="1"/>
    </row>
    <row r="53" spans="1:8" ht="15" thickBot="1" x14ac:dyDescent="0.35">
      <c r="A53" s="53">
        <v>45303</v>
      </c>
      <c r="B53" s="69" t="s">
        <v>163</v>
      </c>
      <c r="C53" s="55" t="s">
        <v>38</v>
      </c>
      <c r="D53" s="55" t="s">
        <v>7</v>
      </c>
      <c r="E53" s="51">
        <v>171869</v>
      </c>
      <c r="F53" s="72">
        <f t="shared" si="1"/>
        <v>326.76961835949822</v>
      </c>
      <c r="G53" s="178">
        <v>525.96383000000003</v>
      </c>
      <c r="H53" s="1"/>
    </row>
    <row r="54" spans="1:8" ht="15" thickBot="1" x14ac:dyDescent="0.35">
      <c r="A54" s="53">
        <v>45303</v>
      </c>
      <c r="B54" s="69" t="s">
        <v>163</v>
      </c>
      <c r="C54" s="55" t="s">
        <v>38</v>
      </c>
      <c r="D54" s="55" t="s">
        <v>29</v>
      </c>
      <c r="E54" s="51">
        <v>153902</v>
      </c>
      <c r="F54" s="72">
        <f t="shared" si="1"/>
        <v>292.60947468574028</v>
      </c>
      <c r="G54" s="178">
        <v>525.96383000000003</v>
      </c>
      <c r="H54" s="1"/>
    </row>
    <row r="55" spans="1:8" ht="15" thickBot="1" x14ac:dyDescent="0.35">
      <c r="A55" s="53">
        <v>45303</v>
      </c>
      <c r="B55" s="69" t="s">
        <v>163</v>
      </c>
      <c r="C55" s="55" t="s">
        <v>38</v>
      </c>
      <c r="D55" s="55" t="s">
        <v>6</v>
      </c>
      <c r="E55" s="51">
        <v>78310</v>
      </c>
      <c r="F55" s="72">
        <f t="shared" si="1"/>
        <v>148.88856520799158</v>
      </c>
      <c r="G55" s="178">
        <v>525.96383000000003</v>
      </c>
      <c r="H55" s="1"/>
    </row>
    <row r="56" spans="1:8" ht="15" thickBot="1" x14ac:dyDescent="0.35">
      <c r="A56" s="53">
        <v>45303</v>
      </c>
      <c r="B56" s="69" t="s">
        <v>163</v>
      </c>
      <c r="C56" s="55" t="s">
        <v>38</v>
      </c>
      <c r="D56" s="55" t="s">
        <v>53</v>
      </c>
      <c r="E56" s="51">
        <v>22313</v>
      </c>
      <c r="F56" s="72">
        <f t="shared" si="1"/>
        <v>42.423069282159574</v>
      </c>
      <c r="G56" s="178">
        <v>525.96383000000003</v>
      </c>
      <c r="H56" s="1"/>
    </row>
    <row r="57" spans="1:8" ht="15" thickBot="1" x14ac:dyDescent="0.35">
      <c r="A57" s="53">
        <v>45303</v>
      </c>
      <c r="B57" s="69" t="s">
        <v>163</v>
      </c>
      <c r="C57" s="55" t="s">
        <v>38</v>
      </c>
      <c r="D57" s="55" t="s">
        <v>5</v>
      </c>
      <c r="E57" s="51">
        <v>230029</v>
      </c>
      <c r="F57" s="72">
        <f t="shared" si="1"/>
        <v>437.34756437529171</v>
      </c>
      <c r="G57" s="178">
        <v>525.96383000000003</v>
      </c>
      <c r="H57" s="1"/>
    </row>
    <row r="58" spans="1:8" ht="15" thickBot="1" x14ac:dyDescent="0.35">
      <c r="A58" s="53">
        <v>45303</v>
      </c>
      <c r="B58" s="69" t="s">
        <v>163</v>
      </c>
      <c r="C58" s="55" t="s">
        <v>38</v>
      </c>
      <c r="D58" s="55" t="s">
        <v>7</v>
      </c>
      <c r="E58" s="51">
        <v>100268</v>
      </c>
      <c r="F58" s="72">
        <f t="shared" si="1"/>
        <v>190.63668313465584</v>
      </c>
      <c r="G58" s="178">
        <v>525.96383000000003</v>
      </c>
      <c r="H58" s="1"/>
    </row>
    <row r="59" spans="1:8" ht="15" thickBot="1" x14ac:dyDescent="0.35">
      <c r="A59" s="53">
        <v>45303</v>
      </c>
      <c r="B59" s="69" t="s">
        <v>163</v>
      </c>
      <c r="C59" s="55" t="s">
        <v>38</v>
      </c>
      <c r="D59" s="55" t="s">
        <v>29</v>
      </c>
      <c r="E59" s="51">
        <v>230179</v>
      </c>
      <c r="F59" s="72">
        <f t="shared" si="1"/>
        <v>437.63275508888125</v>
      </c>
      <c r="G59" s="178">
        <v>525.96383000000003</v>
      </c>
      <c r="H59" s="1"/>
    </row>
    <row r="60" spans="1:8" ht="15" thickBot="1" x14ac:dyDescent="0.35">
      <c r="A60" s="53">
        <v>45303</v>
      </c>
      <c r="B60" s="69" t="s">
        <v>163</v>
      </c>
      <c r="C60" s="55" t="s">
        <v>38</v>
      </c>
      <c r="D60" s="55" t="s">
        <v>6</v>
      </c>
      <c r="E60" s="51">
        <v>179306</v>
      </c>
      <c r="F60" s="72">
        <f t="shared" si="1"/>
        <v>340.90937393926879</v>
      </c>
      <c r="G60" s="178">
        <v>525.96383000000003</v>
      </c>
      <c r="H60" s="1"/>
    </row>
    <row r="61" spans="1:8" x14ac:dyDescent="0.3">
      <c r="A61" s="53">
        <v>45303</v>
      </c>
      <c r="B61" s="69" t="s">
        <v>163</v>
      </c>
      <c r="C61" s="55" t="s">
        <v>38</v>
      </c>
      <c r="D61" s="55" t="s">
        <v>53</v>
      </c>
      <c r="E61" s="51">
        <v>7319</v>
      </c>
      <c r="F61" s="72">
        <f t="shared" si="1"/>
        <v>13.91540555174678</v>
      </c>
      <c r="G61" s="178">
        <v>525.96383000000003</v>
      </c>
      <c r="H61" s="1"/>
    </row>
    <row r="62" spans="1:8" x14ac:dyDescent="0.3">
      <c r="A62" s="53">
        <v>45303</v>
      </c>
      <c r="B62" s="49" t="s">
        <v>164</v>
      </c>
      <c r="C62" s="55" t="s">
        <v>38</v>
      </c>
      <c r="D62" s="55" t="s">
        <v>29</v>
      </c>
      <c r="E62" s="51">
        <v>3158</v>
      </c>
      <c r="F62" s="72">
        <f t="shared" si="1"/>
        <v>6.0042151567722817</v>
      </c>
      <c r="G62" s="178">
        <v>525.96383000000003</v>
      </c>
      <c r="H62" s="1"/>
    </row>
    <row r="63" spans="1:8" x14ac:dyDescent="0.3">
      <c r="A63" s="53">
        <v>45303</v>
      </c>
      <c r="B63" s="49" t="s">
        <v>164</v>
      </c>
      <c r="C63" s="55" t="s">
        <v>38</v>
      </c>
      <c r="D63" s="55" t="s">
        <v>29</v>
      </c>
      <c r="E63" s="51">
        <v>2632</v>
      </c>
      <c r="F63" s="72">
        <f t="shared" si="1"/>
        <v>5.0041463877848784</v>
      </c>
      <c r="G63" s="178">
        <v>525.96383000000003</v>
      </c>
      <c r="H63" s="1"/>
    </row>
    <row r="64" spans="1:8" x14ac:dyDescent="0.3">
      <c r="A64" s="62">
        <v>45303</v>
      </c>
      <c r="B64" s="60" t="s">
        <v>165</v>
      </c>
      <c r="C64" s="46" t="s">
        <v>38</v>
      </c>
      <c r="D64" s="46" t="s">
        <v>7</v>
      </c>
      <c r="E64" s="63">
        <v>105000</v>
      </c>
      <c r="F64" s="45">
        <f t="shared" si="1"/>
        <v>199.63349951269461</v>
      </c>
      <c r="G64" s="178">
        <v>525.96383000000003</v>
      </c>
      <c r="H64" s="1"/>
    </row>
    <row r="65" spans="1:8" x14ac:dyDescent="0.3">
      <c r="A65" s="62">
        <v>45303</v>
      </c>
      <c r="B65" s="60" t="s">
        <v>166</v>
      </c>
      <c r="C65" s="46" t="s">
        <v>27</v>
      </c>
      <c r="D65" s="46" t="s">
        <v>7</v>
      </c>
      <c r="E65" s="63">
        <v>40000</v>
      </c>
      <c r="F65" s="45">
        <f t="shared" si="1"/>
        <v>76.050856957216993</v>
      </c>
      <c r="G65" s="178">
        <v>525.96383000000003</v>
      </c>
      <c r="H65" s="1"/>
    </row>
    <row r="66" spans="1:8" x14ac:dyDescent="0.3">
      <c r="A66" s="59">
        <v>45303</v>
      </c>
      <c r="B66" s="60" t="s">
        <v>167</v>
      </c>
      <c r="C66" s="46" t="s">
        <v>27</v>
      </c>
      <c r="D66" s="46" t="s">
        <v>7</v>
      </c>
      <c r="E66" s="61">
        <v>45000</v>
      </c>
      <c r="F66" s="45">
        <f t="shared" si="1"/>
        <v>85.557214076869116</v>
      </c>
      <c r="G66" s="178">
        <v>525.96383000000003</v>
      </c>
      <c r="H66" s="1"/>
    </row>
    <row r="67" spans="1:8" x14ac:dyDescent="0.3">
      <c r="A67" s="62">
        <v>45303</v>
      </c>
      <c r="B67" s="60" t="s">
        <v>168</v>
      </c>
      <c r="C67" s="46" t="s">
        <v>27</v>
      </c>
      <c r="D67" s="46" t="s">
        <v>7</v>
      </c>
      <c r="E67" s="63">
        <v>40000</v>
      </c>
      <c r="F67" s="45">
        <f t="shared" si="1"/>
        <v>76.050856957216993</v>
      </c>
      <c r="G67" s="178">
        <v>525.96383000000003</v>
      </c>
      <c r="H67" s="1"/>
    </row>
    <row r="68" spans="1:8" x14ac:dyDescent="0.3">
      <c r="A68" s="62">
        <v>44938</v>
      </c>
      <c r="B68" s="60" t="s">
        <v>168</v>
      </c>
      <c r="C68" s="47" t="s">
        <v>27</v>
      </c>
      <c r="D68" s="47" t="s">
        <v>7</v>
      </c>
      <c r="E68" s="63">
        <v>40000</v>
      </c>
      <c r="F68" s="45">
        <f t="shared" si="1"/>
        <v>76.050856957216993</v>
      </c>
      <c r="G68" s="178">
        <v>525.96383000000003</v>
      </c>
      <c r="H68" s="1"/>
    </row>
    <row r="69" spans="1:8" x14ac:dyDescent="0.3">
      <c r="A69" s="73">
        <v>45306</v>
      </c>
      <c r="B69" s="60" t="s">
        <v>169</v>
      </c>
      <c r="C69" s="65" t="s">
        <v>28</v>
      </c>
      <c r="D69" s="65" t="s">
        <v>6</v>
      </c>
      <c r="E69" s="74">
        <v>4000</v>
      </c>
      <c r="F69" s="45">
        <f t="shared" si="1"/>
        <v>7.6050856957216997</v>
      </c>
      <c r="G69" s="178">
        <v>525.96383000000003</v>
      </c>
      <c r="H69" s="1"/>
    </row>
    <row r="70" spans="1:8" x14ac:dyDescent="0.3">
      <c r="A70" s="73">
        <v>45306</v>
      </c>
      <c r="B70" s="60" t="s">
        <v>169</v>
      </c>
      <c r="C70" s="46" t="s">
        <v>28</v>
      </c>
      <c r="D70" s="46" t="s">
        <v>6</v>
      </c>
      <c r="E70" s="74">
        <v>4000</v>
      </c>
      <c r="F70" s="45">
        <f t="shared" si="1"/>
        <v>7.6050856957216997</v>
      </c>
      <c r="G70" s="178">
        <v>525.96383000000003</v>
      </c>
      <c r="H70" s="1"/>
    </row>
    <row r="71" spans="1:8" x14ac:dyDescent="0.3">
      <c r="A71" s="73">
        <v>45306</v>
      </c>
      <c r="B71" s="60" t="s">
        <v>169</v>
      </c>
      <c r="C71" s="46" t="s">
        <v>28</v>
      </c>
      <c r="D71" s="46" t="s">
        <v>29</v>
      </c>
      <c r="E71" s="74">
        <v>4000</v>
      </c>
      <c r="F71" s="45">
        <f t="shared" si="1"/>
        <v>7.6050856957216997</v>
      </c>
      <c r="G71" s="178">
        <v>525.96383000000003</v>
      </c>
      <c r="H71" s="1"/>
    </row>
    <row r="72" spans="1:8" x14ac:dyDescent="0.3">
      <c r="A72" s="73">
        <v>45306</v>
      </c>
      <c r="B72" s="60" t="s">
        <v>169</v>
      </c>
      <c r="C72" s="46" t="s">
        <v>28</v>
      </c>
      <c r="D72" s="46" t="s">
        <v>29</v>
      </c>
      <c r="E72" s="74">
        <v>4000</v>
      </c>
      <c r="F72" s="45">
        <f t="shared" si="1"/>
        <v>7.6050856957216997</v>
      </c>
      <c r="G72" s="178">
        <v>525.96383000000003</v>
      </c>
      <c r="H72" s="1"/>
    </row>
    <row r="73" spans="1:8" x14ac:dyDescent="0.3">
      <c r="A73" s="73">
        <v>45306</v>
      </c>
      <c r="B73" s="60" t="s">
        <v>169</v>
      </c>
      <c r="C73" s="46" t="s">
        <v>28</v>
      </c>
      <c r="D73" s="46" t="s">
        <v>5</v>
      </c>
      <c r="E73" s="74">
        <v>4000</v>
      </c>
      <c r="F73" s="45">
        <f t="shared" si="1"/>
        <v>7.6050856957216997</v>
      </c>
      <c r="G73" s="178">
        <v>525.96383000000003</v>
      </c>
      <c r="H73" s="1"/>
    </row>
    <row r="74" spans="1:8" x14ac:dyDescent="0.3">
      <c r="A74" s="73">
        <v>45306</v>
      </c>
      <c r="B74" s="60" t="s">
        <v>169</v>
      </c>
      <c r="C74" s="46" t="s">
        <v>28</v>
      </c>
      <c r="D74" s="46" t="s">
        <v>7</v>
      </c>
      <c r="E74" s="74">
        <v>4000</v>
      </c>
      <c r="F74" s="45">
        <f t="shared" si="1"/>
        <v>7.6050856957216997</v>
      </c>
      <c r="G74" s="178">
        <v>525.96383000000003</v>
      </c>
      <c r="H74" s="1"/>
    </row>
    <row r="75" spans="1:8" x14ac:dyDescent="0.3">
      <c r="A75" s="73">
        <v>45306</v>
      </c>
      <c r="B75" s="60" t="s">
        <v>169</v>
      </c>
      <c r="C75" s="46" t="s">
        <v>28</v>
      </c>
      <c r="D75" s="46" t="s">
        <v>7</v>
      </c>
      <c r="E75" s="74">
        <v>4000</v>
      </c>
      <c r="F75" s="45">
        <f t="shared" si="1"/>
        <v>7.6050856957216997</v>
      </c>
      <c r="G75" s="178">
        <v>525.96383000000003</v>
      </c>
      <c r="H75" s="1"/>
    </row>
    <row r="76" spans="1:8" x14ac:dyDescent="0.3">
      <c r="A76" s="73">
        <v>45306</v>
      </c>
      <c r="B76" s="60" t="s">
        <v>169</v>
      </c>
      <c r="C76" s="46" t="s">
        <v>28</v>
      </c>
      <c r="D76" s="46" t="s">
        <v>7</v>
      </c>
      <c r="E76" s="74">
        <v>4000</v>
      </c>
      <c r="F76" s="45">
        <f t="shared" si="1"/>
        <v>7.6050856957216997</v>
      </c>
      <c r="G76" s="178">
        <v>525.96383000000003</v>
      </c>
      <c r="H76" s="1"/>
    </row>
    <row r="77" spans="1:8" x14ac:dyDescent="0.3">
      <c r="A77" s="73">
        <v>45306</v>
      </c>
      <c r="B77" s="60" t="s">
        <v>169</v>
      </c>
      <c r="C77" s="46" t="s">
        <v>28</v>
      </c>
      <c r="D77" s="46" t="s">
        <v>7</v>
      </c>
      <c r="E77" s="74">
        <v>4000</v>
      </c>
      <c r="F77" s="45">
        <f t="shared" si="1"/>
        <v>7.6050856957216997</v>
      </c>
      <c r="G77" s="178">
        <v>525.96383000000003</v>
      </c>
      <c r="H77" s="1"/>
    </row>
    <row r="78" spans="1:8" ht="15" thickBot="1" x14ac:dyDescent="0.35">
      <c r="A78" s="73">
        <v>45306</v>
      </c>
      <c r="B78" s="60" t="s">
        <v>170</v>
      </c>
      <c r="C78" s="47" t="s">
        <v>32</v>
      </c>
      <c r="D78" s="47" t="s">
        <v>29</v>
      </c>
      <c r="E78" s="74">
        <v>100000</v>
      </c>
      <c r="F78" s="45">
        <f t="shared" si="1"/>
        <v>190.1271423930425</v>
      </c>
      <c r="G78" s="178">
        <v>525.96383000000003</v>
      </c>
      <c r="H78" s="1"/>
    </row>
    <row r="79" spans="1:8" ht="15" thickBot="1" x14ac:dyDescent="0.35">
      <c r="A79" s="75">
        <v>45307</v>
      </c>
      <c r="B79" s="76" t="s">
        <v>171</v>
      </c>
      <c r="C79" s="77" t="s">
        <v>48</v>
      </c>
      <c r="D79" s="77" t="s">
        <v>29</v>
      </c>
      <c r="E79" s="78">
        <v>100</v>
      </c>
      <c r="F79" s="79">
        <f t="shared" si="1"/>
        <v>0.19012714239304249</v>
      </c>
      <c r="G79" s="290">
        <v>525.96383000000003</v>
      </c>
      <c r="H79" s="1"/>
    </row>
    <row r="80" spans="1:8" x14ac:dyDescent="0.3">
      <c r="A80" s="43">
        <v>45308</v>
      </c>
      <c r="B80" s="80" t="s">
        <v>172</v>
      </c>
      <c r="C80" s="65" t="s">
        <v>51</v>
      </c>
      <c r="D80" s="65" t="s">
        <v>6</v>
      </c>
      <c r="E80" s="64">
        <v>256600</v>
      </c>
      <c r="F80" s="45">
        <f t="shared" si="1"/>
        <v>487.86624738054701</v>
      </c>
      <c r="G80" s="178">
        <v>525.96383000000003</v>
      </c>
      <c r="H80" s="1"/>
    </row>
    <row r="81" spans="1:8" x14ac:dyDescent="0.3">
      <c r="A81" s="43">
        <v>45308</v>
      </c>
      <c r="B81" s="60" t="s">
        <v>173</v>
      </c>
      <c r="C81" s="46" t="s">
        <v>33</v>
      </c>
      <c r="D81" s="46" t="s">
        <v>29</v>
      </c>
      <c r="E81" s="64">
        <v>107415</v>
      </c>
      <c r="F81" s="45">
        <f t="shared" si="1"/>
        <v>204.22507000148659</v>
      </c>
      <c r="G81" s="178">
        <v>525.96383000000003</v>
      </c>
      <c r="H81" s="1"/>
    </row>
    <row r="82" spans="1:8" x14ac:dyDescent="0.3">
      <c r="A82" s="43">
        <v>45309</v>
      </c>
      <c r="B82" s="60" t="s">
        <v>109</v>
      </c>
      <c r="C82" s="46" t="s">
        <v>38</v>
      </c>
      <c r="D82" s="46" t="s">
        <v>7</v>
      </c>
      <c r="E82" s="64">
        <v>5000</v>
      </c>
      <c r="F82" s="45">
        <f t="shared" si="1"/>
        <v>9.5063571196521242</v>
      </c>
      <c r="G82" s="178">
        <v>525.96383000000003</v>
      </c>
      <c r="H82" s="1"/>
    </row>
    <row r="83" spans="1:8" x14ac:dyDescent="0.3">
      <c r="A83" s="43">
        <v>45309</v>
      </c>
      <c r="B83" s="60" t="s">
        <v>174</v>
      </c>
      <c r="C83" s="197" t="s">
        <v>50</v>
      </c>
      <c r="D83" s="197" t="s">
        <v>7</v>
      </c>
      <c r="E83" s="64">
        <v>4000</v>
      </c>
      <c r="F83" s="45">
        <f t="shared" si="1"/>
        <v>7.6050856957216997</v>
      </c>
      <c r="G83" s="178">
        <v>525.96383000000003</v>
      </c>
      <c r="H83" s="1"/>
    </row>
    <row r="84" spans="1:8" x14ac:dyDescent="0.3">
      <c r="A84" s="43">
        <v>45309</v>
      </c>
      <c r="B84" s="60" t="s">
        <v>174</v>
      </c>
      <c r="C84" s="197" t="s">
        <v>50</v>
      </c>
      <c r="D84" s="197" t="s">
        <v>7</v>
      </c>
      <c r="E84" s="64">
        <v>4000</v>
      </c>
      <c r="F84" s="45">
        <f t="shared" si="1"/>
        <v>7.6050856957216997</v>
      </c>
      <c r="G84" s="178">
        <v>525.96383000000003</v>
      </c>
      <c r="H84" s="1"/>
    </row>
    <row r="85" spans="1:8" x14ac:dyDescent="0.3">
      <c r="A85" s="43">
        <v>45309</v>
      </c>
      <c r="B85" s="60" t="s">
        <v>174</v>
      </c>
      <c r="C85" s="197" t="s">
        <v>50</v>
      </c>
      <c r="D85" s="197" t="s">
        <v>7</v>
      </c>
      <c r="E85" s="61">
        <v>4000</v>
      </c>
      <c r="F85" s="45">
        <f t="shared" si="1"/>
        <v>7.6050856957216997</v>
      </c>
      <c r="G85" s="178">
        <v>525.96383000000003</v>
      </c>
      <c r="H85" s="1"/>
    </row>
    <row r="86" spans="1:8" ht="15" thickBot="1" x14ac:dyDescent="0.35">
      <c r="A86" s="43">
        <v>45309</v>
      </c>
      <c r="B86" s="60" t="s">
        <v>175</v>
      </c>
      <c r="C86" s="47" t="s">
        <v>33</v>
      </c>
      <c r="D86" s="46" t="s">
        <v>29</v>
      </c>
      <c r="E86" s="64">
        <v>1000</v>
      </c>
      <c r="F86" s="45">
        <f t="shared" si="1"/>
        <v>1.9012714239304249</v>
      </c>
      <c r="G86" s="178">
        <v>525.96383000000003</v>
      </c>
      <c r="H86" s="1"/>
    </row>
    <row r="87" spans="1:8" ht="15" thickBot="1" x14ac:dyDescent="0.35">
      <c r="A87" s="75">
        <v>45310</v>
      </c>
      <c r="B87" s="76" t="s">
        <v>176</v>
      </c>
      <c r="C87" s="77" t="s">
        <v>48</v>
      </c>
      <c r="D87" s="77" t="s">
        <v>29</v>
      </c>
      <c r="E87" s="78">
        <v>12870</v>
      </c>
      <c r="F87" s="79">
        <f t="shared" si="1"/>
        <v>24.469363225984569</v>
      </c>
      <c r="G87" s="290">
        <v>525.96383000000003</v>
      </c>
      <c r="H87" s="1"/>
    </row>
    <row r="88" spans="1:8" x14ac:dyDescent="0.3">
      <c r="A88" s="59">
        <v>45313</v>
      </c>
      <c r="B88" s="81" t="s">
        <v>54</v>
      </c>
      <c r="C88" s="65" t="s">
        <v>33</v>
      </c>
      <c r="D88" s="65" t="s">
        <v>29</v>
      </c>
      <c r="E88" s="61">
        <v>15000</v>
      </c>
      <c r="F88" s="45">
        <f t="shared" si="1"/>
        <v>28.519071358956374</v>
      </c>
      <c r="G88" s="178">
        <v>525.96383000000003</v>
      </c>
      <c r="H88" s="1"/>
    </row>
    <row r="89" spans="1:8" x14ac:dyDescent="0.3">
      <c r="A89" s="59">
        <v>45313</v>
      </c>
      <c r="B89" s="81" t="s">
        <v>141</v>
      </c>
      <c r="C89" s="46" t="s">
        <v>38</v>
      </c>
      <c r="D89" s="46" t="s">
        <v>7</v>
      </c>
      <c r="E89" s="61">
        <v>9500</v>
      </c>
      <c r="F89" s="45">
        <f t="shared" si="1"/>
        <v>18.062078527339036</v>
      </c>
      <c r="G89" s="178">
        <v>525.96383000000003</v>
      </c>
      <c r="H89" s="1"/>
    </row>
    <row r="90" spans="1:8" x14ac:dyDescent="0.3">
      <c r="A90" s="59">
        <v>45313</v>
      </c>
      <c r="B90" s="81" t="s">
        <v>55</v>
      </c>
      <c r="C90" s="46" t="s">
        <v>33</v>
      </c>
      <c r="D90" s="46" t="s">
        <v>29</v>
      </c>
      <c r="E90" s="61">
        <v>4475</v>
      </c>
      <c r="F90" s="45">
        <f t="shared" si="1"/>
        <v>8.5081896220886524</v>
      </c>
      <c r="G90" s="178">
        <v>525.96383000000003</v>
      </c>
      <c r="H90" s="1"/>
    </row>
    <row r="91" spans="1:8" x14ac:dyDescent="0.3">
      <c r="A91" s="59">
        <v>45313</v>
      </c>
      <c r="B91" s="81" t="s">
        <v>177</v>
      </c>
      <c r="C91" s="46" t="s">
        <v>28</v>
      </c>
      <c r="D91" s="46" t="s">
        <v>7</v>
      </c>
      <c r="E91" s="61">
        <v>5000</v>
      </c>
      <c r="F91" s="45">
        <f t="shared" ref="F91:F138" si="2">E91/G91</f>
        <v>9.5063571196521242</v>
      </c>
      <c r="G91" s="178">
        <v>525.96383000000003</v>
      </c>
      <c r="H91" s="1"/>
    </row>
    <row r="92" spans="1:8" x14ac:dyDescent="0.3">
      <c r="A92" s="59">
        <v>45313</v>
      </c>
      <c r="B92" s="60" t="s">
        <v>147</v>
      </c>
      <c r="C92" s="46" t="s">
        <v>28</v>
      </c>
      <c r="D92" s="46" t="s">
        <v>6</v>
      </c>
      <c r="E92" s="61">
        <v>4000</v>
      </c>
      <c r="F92" s="45">
        <f t="shared" si="2"/>
        <v>7.6050856957216997</v>
      </c>
      <c r="G92" s="178">
        <v>525.96383000000003</v>
      </c>
      <c r="H92" s="1"/>
    </row>
    <row r="93" spans="1:8" x14ac:dyDescent="0.3">
      <c r="A93" s="59">
        <v>45313</v>
      </c>
      <c r="B93" s="60" t="s">
        <v>147</v>
      </c>
      <c r="C93" s="46" t="s">
        <v>28</v>
      </c>
      <c r="D93" s="46" t="s">
        <v>6</v>
      </c>
      <c r="E93" s="61">
        <v>4000</v>
      </c>
      <c r="F93" s="45">
        <f t="shared" si="2"/>
        <v>7.6050856957216997</v>
      </c>
      <c r="G93" s="178">
        <v>525.96383000000003</v>
      </c>
      <c r="H93" s="1"/>
    </row>
    <row r="94" spans="1:8" x14ac:dyDescent="0.3">
      <c r="A94" s="59">
        <v>45313</v>
      </c>
      <c r="B94" s="60" t="s">
        <v>147</v>
      </c>
      <c r="C94" s="46" t="s">
        <v>28</v>
      </c>
      <c r="D94" s="46" t="s">
        <v>6</v>
      </c>
      <c r="E94" s="61">
        <v>4000</v>
      </c>
      <c r="F94" s="45">
        <f t="shared" si="2"/>
        <v>7.6050856957216997</v>
      </c>
      <c r="G94" s="178">
        <v>525.96383000000003</v>
      </c>
      <c r="H94" s="1"/>
    </row>
    <row r="95" spans="1:8" x14ac:dyDescent="0.3">
      <c r="A95" s="59">
        <v>45313</v>
      </c>
      <c r="B95" s="60" t="s">
        <v>147</v>
      </c>
      <c r="C95" s="46" t="s">
        <v>28</v>
      </c>
      <c r="D95" s="46" t="s">
        <v>5</v>
      </c>
      <c r="E95" s="61">
        <v>4000</v>
      </c>
      <c r="F95" s="45">
        <f t="shared" si="2"/>
        <v>7.6050856957216997</v>
      </c>
      <c r="G95" s="178">
        <v>525.96383000000003</v>
      </c>
      <c r="H95" s="1"/>
    </row>
    <row r="96" spans="1:8" x14ac:dyDescent="0.3">
      <c r="A96" s="59">
        <v>45313</v>
      </c>
      <c r="B96" s="60" t="s">
        <v>147</v>
      </c>
      <c r="C96" s="46" t="s">
        <v>28</v>
      </c>
      <c r="D96" s="46" t="s">
        <v>7</v>
      </c>
      <c r="E96" s="61">
        <v>4000</v>
      </c>
      <c r="F96" s="45">
        <f t="shared" si="2"/>
        <v>7.6050856957216997</v>
      </c>
      <c r="G96" s="178">
        <v>525.96383000000003</v>
      </c>
      <c r="H96" s="1"/>
    </row>
    <row r="97" spans="1:8" x14ac:dyDescent="0.3">
      <c r="A97" s="59">
        <v>45313</v>
      </c>
      <c r="B97" s="60" t="s">
        <v>147</v>
      </c>
      <c r="C97" s="46" t="s">
        <v>28</v>
      </c>
      <c r="D97" s="46" t="s">
        <v>7</v>
      </c>
      <c r="E97" s="61">
        <v>4000</v>
      </c>
      <c r="F97" s="45">
        <f t="shared" si="2"/>
        <v>7.6050856957216997</v>
      </c>
      <c r="G97" s="178">
        <v>525.96383000000003</v>
      </c>
      <c r="H97" s="1"/>
    </row>
    <row r="98" spans="1:8" x14ac:dyDescent="0.3">
      <c r="A98" s="59">
        <v>45313</v>
      </c>
      <c r="B98" s="60" t="s">
        <v>147</v>
      </c>
      <c r="C98" s="46" t="s">
        <v>28</v>
      </c>
      <c r="D98" s="46" t="s">
        <v>7</v>
      </c>
      <c r="E98" s="61">
        <v>4000</v>
      </c>
      <c r="F98" s="45">
        <f t="shared" si="2"/>
        <v>7.6050856957216997</v>
      </c>
      <c r="G98" s="178">
        <v>525.96383000000003</v>
      </c>
      <c r="H98" s="1"/>
    </row>
    <row r="99" spans="1:8" x14ac:dyDescent="0.3">
      <c r="A99" s="59">
        <v>45313</v>
      </c>
      <c r="B99" s="60" t="s">
        <v>147</v>
      </c>
      <c r="C99" s="46" t="s">
        <v>28</v>
      </c>
      <c r="D99" s="46" t="s">
        <v>7</v>
      </c>
      <c r="E99" s="61">
        <v>4000</v>
      </c>
      <c r="F99" s="45">
        <f t="shared" si="2"/>
        <v>7.6050856957216997</v>
      </c>
      <c r="G99" s="178">
        <v>525.96383000000003</v>
      </c>
      <c r="H99" s="1"/>
    </row>
    <row r="100" spans="1:8" x14ac:dyDescent="0.3">
      <c r="A100" s="59">
        <v>45313</v>
      </c>
      <c r="B100" s="60" t="s">
        <v>147</v>
      </c>
      <c r="C100" s="46" t="s">
        <v>28</v>
      </c>
      <c r="D100" s="46" t="s">
        <v>6</v>
      </c>
      <c r="E100" s="61">
        <v>4000</v>
      </c>
      <c r="F100" s="45">
        <f t="shared" si="2"/>
        <v>7.6050856957216997</v>
      </c>
      <c r="G100" s="178">
        <v>525.96383000000003</v>
      </c>
      <c r="H100" s="1"/>
    </row>
    <row r="101" spans="1:8" x14ac:dyDescent="0.3">
      <c r="A101" s="59">
        <v>45313</v>
      </c>
      <c r="B101" s="60" t="s">
        <v>147</v>
      </c>
      <c r="C101" s="46" t="s">
        <v>28</v>
      </c>
      <c r="D101" s="46" t="s">
        <v>29</v>
      </c>
      <c r="E101" s="61">
        <v>4000</v>
      </c>
      <c r="F101" s="45">
        <f t="shared" si="2"/>
        <v>7.6050856957216997</v>
      </c>
      <c r="G101" s="178">
        <v>525.96383000000003</v>
      </c>
      <c r="H101" s="1"/>
    </row>
    <row r="102" spans="1:8" x14ac:dyDescent="0.3">
      <c r="A102" s="59">
        <v>45313</v>
      </c>
      <c r="B102" s="60" t="s">
        <v>147</v>
      </c>
      <c r="C102" s="46" t="s">
        <v>28</v>
      </c>
      <c r="D102" s="46" t="s">
        <v>29</v>
      </c>
      <c r="E102" s="61">
        <v>4000</v>
      </c>
      <c r="F102" s="45">
        <f t="shared" si="2"/>
        <v>7.6050856957216997</v>
      </c>
      <c r="G102" s="178">
        <v>525.96383000000003</v>
      </c>
      <c r="H102" s="1"/>
    </row>
    <row r="103" spans="1:8" x14ac:dyDescent="0.3">
      <c r="A103" s="59">
        <v>45314</v>
      </c>
      <c r="B103" s="60" t="s">
        <v>178</v>
      </c>
      <c r="C103" s="46" t="s">
        <v>33</v>
      </c>
      <c r="D103" s="46" t="s">
        <v>29</v>
      </c>
      <c r="E103" s="61">
        <v>10000</v>
      </c>
      <c r="F103" s="45">
        <f t="shared" si="2"/>
        <v>19.012714239304248</v>
      </c>
      <c r="G103" s="178">
        <v>525.96383000000003</v>
      </c>
      <c r="H103" s="1"/>
    </row>
    <row r="104" spans="1:8" x14ac:dyDescent="0.3">
      <c r="A104" s="59">
        <v>45314</v>
      </c>
      <c r="B104" s="60" t="s">
        <v>179</v>
      </c>
      <c r="C104" s="46" t="s">
        <v>38</v>
      </c>
      <c r="D104" s="46" t="s">
        <v>39</v>
      </c>
      <c r="E104" s="64">
        <v>20230</v>
      </c>
      <c r="F104" s="45">
        <f t="shared" si="2"/>
        <v>38.462720906112494</v>
      </c>
      <c r="G104" s="178">
        <v>525.96383000000003</v>
      </c>
      <c r="H104" s="1"/>
    </row>
    <row r="105" spans="1:8" x14ac:dyDescent="0.3">
      <c r="A105" s="59">
        <v>45314</v>
      </c>
      <c r="B105" s="60" t="s">
        <v>180</v>
      </c>
      <c r="C105" s="46" t="s">
        <v>33</v>
      </c>
      <c r="D105" s="46" t="s">
        <v>29</v>
      </c>
      <c r="E105" s="64">
        <v>4050</v>
      </c>
      <c r="F105" s="45">
        <f t="shared" si="2"/>
        <v>7.7001492669182205</v>
      </c>
      <c r="G105" s="178">
        <v>525.96383000000003</v>
      </c>
      <c r="H105" s="1"/>
    </row>
    <row r="106" spans="1:8" x14ac:dyDescent="0.3">
      <c r="A106" s="59">
        <v>45316</v>
      </c>
      <c r="B106" s="60" t="s">
        <v>181</v>
      </c>
      <c r="C106" s="46" t="s">
        <v>37</v>
      </c>
      <c r="D106" s="46" t="s">
        <v>5</v>
      </c>
      <c r="E106" s="61">
        <v>7700</v>
      </c>
      <c r="F106" s="45">
        <f t="shared" si="2"/>
        <v>14.639789964264272</v>
      </c>
      <c r="G106" s="178">
        <v>525.96383000000003</v>
      </c>
      <c r="H106" s="1"/>
    </row>
    <row r="107" spans="1:8" x14ac:dyDescent="0.3">
      <c r="A107" s="53">
        <v>45317</v>
      </c>
      <c r="B107" s="49" t="s">
        <v>56</v>
      </c>
      <c r="C107" s="55" t="s">
        <v>48</v>
      </c>
      <c r="D107" s="55" t="s">
        <v>29</v>
      </c>
      <c r="E107" s="51">
        <v>11700</v>
      </c>
      <c r="F107" s="72">
        <f t="shared" si="2"/>
        <v>22.244875659985972</v>
      </c>
      <c r="G107" s="178">
        <v>525.96383000000003</v>
      </c>
      <c r="H107" s="1"/>
    </row>
    <row r="108" spans="1:8" x14ac:dyDescent="0.3">
      <c r="A108" s="59">
        <v>45317</v>
      </c>
      <c r="B108" s="60" t="s">
        <v>182</v>
      </c>
      <c r="C108" s="47" t="s">
        <v>38</v>
      </c>
      <c r="D108" s="47" t="s">
        <v>39</v>
      </c>
      <c r="E108" s="64">
        <v>19995</v>
      </c>
      <c r="F108" s="45">
        <f t="shared" si="2"/>
        <v>38.015922121488849</v>
      </c>
      <c r="G108" s="178">
        <v>525.96383000000003</v>
      </c>
      <c r="H108" s="1"/>
    </row>
    <row r="109" spans="1:8" x14ac:dyDescent="0.3">
      <c r="A109" s="59">
        <v>45320</v>
      </c>
      <c r="B109" s="60" t="s">
        <v>147</v>
      </c>
      <c r="C109" s="65" t="s">
        <v>28</v>
      </c>
      <c r="D109" s="65" t="s">
        <v>6</v>
      </c>
      <c r="E109" s="64">
        <v>4000</v>
      </c>
      <c r="F109" s="45">
        <f t="shared" si="2"/>
        <v>7.6050856957216997</v>
      </c>
      <c r="G109" s="178">
        <v>525.96383000000003</v>
      </c>
      <c r="H109" s="1"/>
    </row>
    <row r="110" spans="1:8" x14ac:dyDescent="0.3">
      <c r="A110" s="59">
        <v>45320</v>
      </c>
      <c r="B110" s="60" t="s">
        <v>147</v>
      </c>
      <c r="C110" s="46" t="s">
        <v>28</v>
      </c>
      <c r="D110" s="46" t="s">
        <v>6</v>
      </c>
      <c r="E110" s="64">
        <v>4000</v>
      </c>
      <c r="F110" s="45">
        <f t="shared" si="2"/>
        <v>7.6050856957216997</v>
      </c>
      <c r="G110" s="178">
        <v>525.96383000000003</v>
      </c>
      <c r="H110" s="1"/>
    </row>
    <row r="111" spans="1:8" x14ac:dyDescent="0.3">
      <c r="A111" s="59">
        <v>45320</v>
      </c>
      <c r="B111" s="60" t="s">
        <v>147</v>
      </c>
      <c r="C111" s="46" t="s">
        <v>28</v>
      </c>
      <c r="D111" s="46" t="s">
        <v>6</v>
      </c>
      <c r="E111" s="64">
        <v>4000</v>
      </c>
      <c r="F111" s="45">
        <f t="shared" si="2"/>
        <v>7.6050856957216997</v>
      </c>
      <c r="G111" s="178">
        <v>525.96383000000003</v>
      </c>
      <c r="H111" s="1"/>
    </row>
    <row r="112" spans="1:8" x14ac:dyDescent="0.3">
      <c r="A112" s="59">
        <v>45320</v>
      </c>
      <c r="B112" s="60" t="s">
        <v>147</v>
      </c>
      <c r="C112" s="46" t="s">
        <v>28</v>
      </c>
      <c r="D112" s="46" t="s">
        <v>7</v>
      </c>
      <c r="E112" s="64">
        <v>4000</v>
      </c>
      <c r="F112" s="45">
        <f t="shared" si="2"/>
        <v>7.6050856957216997</v>
      </c>
      <c r="G112" s="178">
        <v>525.96383000000003</v>
      </c>
      <c r="H112" s="1"/>
    </row>
    <row r="113" spans="1:8" x14ac:dyDescent="0.3">
      <c r="A113" s="59">
        <v>45320</v>
      </c>
      <c r="B113" s="60" t="s">
        <v>147</v>
      </c>
      <c r="C113" s="46" t="s">
        <v>28</v>
      </c>
      <c r="D113" s="46" t="s">
        <v>7</v>
      </c>
      <c r="E113" s="64">
        <v>4000</v>
      </c>
      <c r="F113" s="45">
        <f t="shared" si="2"/>
        <v>7.6050856957216997</v>
      </c>
      <c r="G113" s="178">
        <v>525.96383000000003</v>
      </c>
      <c r="H113" s="1"/>
    </row>
    <row r="114" spans="1:8" x14ac:dyDescent="0.3">
      <c r="A114" s="59">
        <v>45320</v>
      </c>
      <c r="B114" s="60" t="s">
        <v>147</v>
      </c>
      <c r="C114" s="46" t="s">
        <v>28</v>
      </c>
      <c r="D114" s="46" t="s">
        <v>29</v>
      </c>
      <c r="E114" s="64">
        <v>4000</v>
      </c>
      <c r="F114" s="45">
        <f t="shared" si="2"/>
        <v>7.6050856957216997</v>
      </c>
      <c r="G114" s="178">
        <v>525.96383000000003</v>
      </c>
      <c r="H114" s="1"/>
    </row>
    <row r="115" spans="1:8" x14ac:dyDescent="0.3">
      <c r="A115" s="59">
        <v>45320</v>
      </c>
      <c r="B115" s="60" t="s">
        <v>147</v>
      </c>
      <c r="C115" s="46" t="s">
        <v>28</v>
      </c>
      <c r="D115" s="46" t="s">
        <v>29</v>
      </c>
      <c r="E115" s="64">
        <v>4000</v>
      </c>
      <c r="F115" s="45">
        <f t="shared" si="2"/>
        <v>7.6050856957216997</v>
      </c>
      <c r="G115" s="178">
        <v>525.96383000000003</v>
      </c>
      <c r="H115" s="1"/>
    </row>
    <row r="116" spans="1:8" x14ac:dyDescent="0.3">
      <c r="A116" s="59">
        <v>45320</v>
      </c>
      <c r="B116" s="82" t="s">
        <v>109</v>
      </c>
      <c r="C116" s="46" t="s">
        <v>28</v>
      </c>
      <c r="D116" s="46" t="s">
        <v>5</v>
      </c>
      <c r="E116" s="64">
        <v>15000</v>
      </c>
      <c r="F116" s="45">
        <f t="shared" si="2"/>
        <v>28.519071358956374</v>
      </c>
      <c r="G116" s="178">
        <v>525.96383000000003</v>
      </c>
      <c r="H116" s="1"/>
    </row>
    <row r="117" spans="1:8" x14ac:dyDescent="0.3">
      <c r="A117" s="59">
        <v>45320</v>
      </c>
      <c r="B117" s="82" t="s">
        <v>109</v>
      </c>
      <c r="C117" s="46" t="s">
        <v>28</v>
      </c>
      <c r="D117" s="46" t="s">
        <v>7</v>
      </c>
      <c r="E117" s="64">
        <v>15000</v>
      </c>
      <c r="F117" s="45">
        <f t="shared" si="2"/>
        <v>28.519071358956374</v>
      </c>
      <c r="G117" s="178">
        <v>525.96383000000003</v>
      </c>
      <c r="H117" s="1"/>
    </row>
    <row r="118" spans="1:8" x14ac:dyDescent="0.3">
      <c r="A118" s="59">
        <v>45320</v>
      </c>
      <c r="B118" s="82" t="s">
        <v>183</v>
      </c>
      <c r="C118" s="197" t="s">
        <v>36</v>
      </c>
      <c r="D118" s="46" t="s">
        <v>29</v>
      </c>
      <c r="E118" s="64">
        <v>70000</v>
      </c>
      <c r="F118" s="45">
        <f t="shared" si="2"/>
        <v>133.08899967512974</v>
      </c>
      <c r="G118" s="178">
        <v>525.96383000000003</v>
      </c>
      <c r="H118" s="1"/>
    </row>
    <row r="119" spans="1:8" x14ac:dyDescent="0.3">
      <c r="A119" s="59">
        <v>45320</v>
      </c>
      <c r="B119" s="82" t="s">
        <v>184</v>
      </c>
      <c r="C119" s="46" t="s">
        <v>38</v>
      </c>
      <c r="D119" s="46" t="s">
        <v>29</v>
      </c>
      <c r="E119" s="64">
        <v>60000</v>
      </c>
      <c r="F119" s="45">
        <f t="shared" si="2"/>
        <v>114.0762854358255</v>
      </c>
      <c r="G119" s="178">
        <v>525.96383000000003</v>
      </c>
      <c r="H119" s="1"/>
    </row>
    <row r="120" spans="1:8" x14ac:dyDescent="0.3">
      <c r="A120" s="59">
        <v>45322</v>
      </c>
      <c r="B120" s="60" t="s">
        <v>109</v>
      </c>
      <c r="C120" s="46" t="s">
        <v>28</v>
      </c>
      <c r="D120" s="46" t="s">
        <v>7</v>
      </c>
      <c r="E120" s="64">
        <v>10000</v>
      </c>
      <c r="F120" s="45">
        <f t="shared" si="2"/>
        <v>19.012714239304248</v>
      </c>
      <c r="G120" s="178">
        <v>525.96383000000003</v>
      </c>
      <c r="H120" s="1"/>
    </row>
    <row r="121" spans="1:8" x14ac:dyDescent="0.3">
      <c r="A121" s="59">
        <v>45322</v>
      </c>
      <c r="B121" s="60" t="s">
        <v>185</v>
      </c>
      <c r="C121" s="46" t="s">
        <v>32</v>
      </c>
      <c r="D121" s="46" t="s">
        <v>29</v>
      </c>
      <c r="E121" s="64">
        <v>100000</v>
      </c>
      <c r="F121" s="45">
        <f t="shared" si="2"/>
        <v>190.1271423930425</v>
      </c>
      <c r="G121" s="178">
        <v>525.96383000000003</v>
      </c>
      <c r="H121" s="1"/>
    </row>
    <row r="122" spans="1:8" x14ac:dyDescent="0.3">
      <c r="A122" s="59">
        <v>45322</v>
      </c>
      <c r="B122" s="60" t="s">
        <v>186</v>
      </c>
      <c r="C122" s="46" t="s">
        <v>34</v>
      </c>
      <c r="D122" s="46" t="s">
        <v>5</v>
      </c>
      <c r="E122" s="64">
        <v>20000</v>
      </c>
      <c r="F122" s="45">
        <f t="shared" si="2"/>
        <v>38.025428478608497</v>
      </c>
      <c r="G122" s="178">
        <v>525.96383000000003</v>
      </c>
      <c r="H122" s="1"/>
    </row>
    <row r="123" spans="1:8" x14ac:dyDescent="0.3">
      <c r="A123" s="59">
        <v>45322</v>
      </c>
      <c r="B123" s="60" t="s">
        <v>186</v>
      </c>
      <c r="C123" s="46" t="s">
        <v>34</v>
      </c>
      <c r="D123" s="46" t="s">
        <v>5</v>
      </c>
      <c r="E123" s="64">
        <v>13000</v>
      </c>
      <c r="F123" s="45">
        <f t="shared" si="2"/>
        <v>24.716528511095525</v>
      </c>
      <c r="G123" s="178">
        <v>525.96383000000003</v>
      </c>
      <c r="H123" s="1"/>
    </row>
    <row r="124" spans="1:8" x14ac:dyDescent="0.3">
      <c r="A124" s="59">
        <v>45322</v>
      </c>
      <c r="B124" s="60" t="s">
        <v>186</v>
      </c>
      <c r="C124" s="46" t="s">
        <v>34</v>
      </c>
      <c r="D124" s="46" t="s">
        <v>29</v>
      </c>
      <c r="E124" s="64">
        <v>8000</v>
      </c>
      <c r="F124" s="45">
        <f t="shared" si="2"/>
        <v>15.210171391443399</v>
      </c>
      <c r="G124" s="178">
        <v>525.96383000000003</v>
      </c>
      <c r="H124" s="1"/>
    </row>
    <row r="125" spans="1:8" x14ac:dyDescent="0.3">
      <c r="A125" s="59">
        <v>45322</v>
      </c>
      <c r="B125" s="60" t="s">
        <v>186</v>
      </c>
      <c r="C125" s="46" t="s">
        <v>34</v>
      </c>
      <c r="D125" s="46" t="s">
        <v>6</v>
      </c>
      <c r="E125" s="64">
        <v>20000</v>
      </c>
      <c r="F125" s="45">
        <f t="shared" si="2"/>
        <v>38.025428478608497</v>
      </c>
      <c r="G125" s="178">
        <v>525.96383000000003</v>
      </c>
      <c r="H125" s="1"/>
    </row>
    <row r="126" spans="1:8" x14ac:dyDescent="0.3">
      <c r="A126" s="59">
        <v>45322</v>
      </c>
      <c r="B126" s="60" t="s">
        <v>186</v>
      </c>
      <c r="C126" s="46" t="s">
        <v>34</v>
      </c>
      <c r="D126" s="46" t="s">
        <v>6</v>
      </c>
      <c r="E126" s="64">
        <v>27000</v>
      </c>
      <c r="F126" s="45">
        <f t="shared" si="2"/>
        <v>51.334328446121475</v>
      </c>
      <c r="G126" s="178">
        <v>525.96383000000003</v>
      </c>
      <c r="H126" s="1"/>
    </row>
    <row r="127" spans="1:8" x14ac:dyDescent="0.3">
      <c r="A127" s="59">
        <v>45322</v>
      </c>
      <c r="B127" s="60" t="s">
        <v>186</v>
      </c>
      <c r="C127" s="46" t="s">
        <v>34</v>
      </c>
      <c r="D127" s="46" t="s">
        <v>6</v>
      </c>
      <c r="E127" s="64">
        <v>77500</v>
      </c>
      <c r="F127" s="45">
        <f t="shared" si="2"/>
        <v>147.34853535460792</v>
      </c>
      <c r="G127" s="178">
        <v>525.96383000000003</v>
      </c>
      <c r="H127" s="1"/>
    </row>
    <row r="128" spans="1:8" x14ac:dyDescent="0.3">
      <c r="A128" s="59">
        <v>45322</v>
      </c>
      <c r="B128" s="60" t="s">
        <v>186</v>
      </c>
      <c r="C128" s="46" t="s">
        <v>34</v>
      </c>
      <c r="D128" s="46" t="s">
        <v>6</v>
      </c>
      <c r="E128" s="64">
        <v>44000</v>
      </c>
      <c r="F128" s="45">
        <f t="shared" si="2"/>
        <v>83.655942652938691</v>
      </c>
      <c r="G128" s="178">
        <v>525.96383000000003</v>
      </c>
      <c r="H128" s="1"/>
    </row>
    <row r="129" spans="1:9" x14ac:dyDescent="0.3">
      <c r="A129" s="59">
        <v>45322</v>
      </c>
      <c r="B129" s="60" t="s">
        <v>186</v>
      </c>
      <c r="C129" s="46" t="s">
        <v>34</v>
      </c>
      <c r="D129" s="46" t="s">
        <v>29</v>
      </c>
      <c r="E129" s="83">
        <v>10000</v>
      </c>
      <c r="F129" s="45">
        <f t="shared" si="2"/>
        <v>19.012714239304248</v>
      </c>
      <c r="G129" s="178">
        <v>525.96383000000003</v>
      </c>
      <c r="H129" s="1"/>
    </row>
    <row r="130" spans="1:9" x14ac:dyDescent="0.3">
      <c r="A130" s="59">
        <v>45322</v>
      </c>
      <c r="B130" s="60" t="s">
        <v>186</v>
      </c>
      <c r="C130" s="46" t="s">
        <v>34</v>
      </c>
      <c r="D130" s="46" t="s">
        <v>29</v>
      </c>
      <c r="E130" s="83">
        <v>20000</v>
      </c>
      <c r="F130" s="45">
        <f t="shared" si="2"/>
        <v>38.025428478608497</v>
      </c>
      <c r="G130" s="178">
        <v>525.96383000000003</v>
      </c>
      <c r="H130" s="1"/>
      <c r="I130" s="84"/>
    </row>
    <row r="131" spans="1:9" x14ac:dyDescent="0.3">
      <c r="A131" s="59">
        <v>45322</v>
      </c>
      <c r="B131" s="60" t="s">
        <v>186</v>
      </c>
      <c r="C131" s="46" t="s">
        <v>34</v>
      </c>
      <c r="D131" s="46" t="s">
        <v>7</v>
      </c>
      <c r="E131" s="83">
        <v>26000</v>
      </c>
      <c r="F131" s="45">
        <f t="shared" si="2"/>
        <v>49.433057022191051</v>
      </c>
      <c r="G131" s="178">
        <v>525.96383000000003</v>
      </c>
      <c r="H131" s="1"/>
      <c r="I131" s="84"/>
    </row>
    <row r="132" spans="1:9" x14ac:dyDescent="0.3">
      <c r="A132" s="59">
        <v>45322</v>
      </c>
      <c r="B132" s="60" t="s">
        <v>186</v>
      </c>
      <c r="C132" s="46" t="s">
        <v>34</v>
      </c>
      <c r="D132" s="46" t="s">
        <v>7</v>
      </c>
      <c r="E132" s="83">
        <v>51500</v>
      </c>
      <c r="F132" s="45">
        <f t="shared" si="2"/>
        <v>97.915478332416882</v>
      </c>
      <c r="G132" s="178">
        <v>525.96383000000003</v>
      </c>
      <c r="H132" s="1"/>
      <c r="I132" s="84"/>
    </row>
    <row r="133" spans="1:9" x14ac:dyDescent="0.3">
      <c r="A133" s="59">
        <v>45322</v>
      </c>
      <c r="B133" s="60" t="s">
        <v>186</v>
      </c>
      <c r="C133" s="46" t="s">
        <v>34</v>
      </c>
      <c r="D133" s="46" t="s">
        <v>7</v>
      </c>
      <c r="E133" s="83">
        <v>134400</v>
      </c>
      <c r="F133" s="45">
        <f t="shared" si="2"/>
        <v>255.53087937624912</v>
      </c>
      <c r="G133" s="178">
        <v>525.96383000000003</v>
      </c>
      <c r="H133" s="1"/>
      <c r="I133" s="84"/>
    </row>
    <row r="134" spans="1:9" x14ac:dyDescent="0.3">
      <c r="A134" s="59">
        <v>45322</v>
      </c>
      <c r="B134" s="60" t="s">
        <v>186</v>
      </c>
      <c r="C134" s="46" t="s">
        <v>34</v>
      </c>
      <c r="D134" s="46" t="s">
        <v>7</v>
      </c>
      <c r="E134" s="83">
        <v>108070</v>
      </c>
      <c r="F134" s="45">
        <f t="shared" si="2"/>
        <v>205.47040278416102</v>
      </c>
      <c r="G134" s="178">
        <v>525.96383000000003</v>
      </c>
      <c r="H134" s="1"/>
    </row>
    <row r="135" spans="1:9" x14ac:dyDescent="0.3">
      <c r="A135" s="59">
        <v>45322</v>
      </c>
      <c r="B135" s="60" t="s">
        <v>186</v>
      </c>
      <c r="C135" s="46" t="s">
        <v>34</v>
      </c>
      <c r="D135" s="46" t="s">
        <v>7</v>
      </c>
      <c r="E135" s="83">
        <v>89600</v>
      </c>
      <c r="F135" s="45">
        <f t="shared" si="2"/>
        <v>170.35391958416608</v>
      </c>
      <c r="G135" s="178">
        <v>525.96383000000003</v>
      </c>
      <c r="H135" s="1"/>
    </row>
    <row r="136" spans="1:9" x14ac:dyDescent="0.3">
      <c r="A136" s="59">
        <v>45322</v>
      </c>
      <c r="B136" s="60" t="s">
        <v>186</v>
      </c>
      <c r="C136" s="46" t="s">
        <v>34</v>
      </c>
      <c r="D136" s="46" t="s">
        <v>29</v>
      </c>
      <c r="E136" s="83">
        <v>44500</v>
      </c>
      <c r="F136" s="45">
        <f t="shared" si="2"/>
        <v>84.60657836490391</v>
      </c>
      <c r="G136" s="178">
        <v>525.96383000000003</v>
      </c>
      <c r="H136" s="1"/>
    </row>
    <row r="137" spans="1:9" ht="15" thickBot="1" x14ac:dyDescent="0.35">
      <c r="A137" s="85">
        <v>45322</v>
      </c>
      <c r="B137" s="60" t="s">
        <v>186</v>
      </c>
      <c r="C137" s="86" t="s">
        <v>34</v>
      </c>
      <c r="D137" s="86" t="s">
        <v>29</v>
      </c>
      <c r="E137" s="87">
        <v>44500</v>
      </c>
      <c r="F137" s="88">
        <f t="shared" si="2"/>
        <v>84.60657836490391</v>
      </c>
      <c r="G137" s="292">
        <v>525.96383000000003</v>
      </c>
      <c r="H137" s="1"/>
    </row>
    <row r="138" spans="1:9" x14ac:dyDescent="0.3">
      <c r="A138" s="92">
        <v>45323</v>
      </c>
      <c r="B138" s="93" t="s">
        <v>187</v>
      </c>
      <c r="C138" s="94" t="s">
        <v>48</v>
      </c>
      <c r="D138" s="95" t="s">
        <v>29</v>
      </c>
      <c r="E138" s="96">
        <v>20475</v>
      </c>
      <c r="F138" s="91">
        <f t="shared" si="2"/>
        <v>34.172438920111745</v>
      </c>
      <c r="G138" s="293">
        <v>599.16706699999997</v>
      </c>
      <c r="H138" s="1"/>
    </row>
    <row r="139" spans="1:9" x14ac:dyDescent="0.3">
      <c r="A139" s="97">
        <v>45323</v>
      </c>
      <c r="B139" s="98" t="s">
        <v>188</v>
      </c>
      <c r="C139" s="41" t="s">
        <v>38</v>
      </c>
      <c r="D139" s="99" t="s">
        <v>5</v>
      </c>
      <c r="E139" s="100">
        <v>80000</v>
      </c>
      <c r="F139" s="91">
        <f>E139/G139</f>
        <v>152.10171391443399</v>
      </c>
      <c r="G139" s="178">
        <v>525.96383000000003</v>
      </c>
      <c r="H139" s="1"/>
    </row>
    <row r="140" spans="1:9" x14ac:dyDescent="0.3">
      <c r="A140" s="59">
        <v>45324</v>
      </c>
      <c r="B140" s="44" t="s">
        <v>189</v>
      </c>
      <c r="C140" s="41" t="s">
        <v>27</v>
      </c>
      <c r="D140" s="99" t="s">
        <v>7</v>
      </c>
      <c r="E140" s="45">
        <v>5000</v>
      </c>
      <c r="F140" s="91">
        <f t="shared" ref="F140:F224" si="3">E140/G140</f>
        <v>9.5063571196521242</v>
      </c>
      <c r="G140" s="178">
        <v>525.96383000000003</v>
      </c>
      <c r="H140" s="1"/>
    </row>
    <row r="141" spans="1:9" x14ac:dyDescent="0.3">
      <c r="A141" s="101">
        <v>45329</v>
      </c>
      <c r="B141" s="44" t="s">
        <v>190</v>
      </c>
      <c r="C141" s="41" t="s">
        <v>28</v>
      </c>
      <c r="D141" s="102" t="s">
        <v>6</v>
      </c>
      <c r="E141" s="45">
        <v>4000</v>
      </c>
      <c r="F141" s="91">
        <f t="shared" si="3"/>
        <v>7.6050856957216997</v>
      </c>
      <c r="G141" s="178">
        <v>525.96383000000003</v>
      </c>
      <c r="H141" s="1"/>
    </row>
    <row r="142" spans="1:9" x14ac:dyDescent="0.3">
      <c r="A142" s="101">
        <v>45329</v>
      </c>
      <c r="B142" s="44" t="s">
        <v>190</v>
      </c>
      <c r="C142" s="41" t="s">
        <v>28</v>
      </c>
      <c r="D142" s="102" t="s">
        <v>6</v>
      </c>
      <c r="E142" s="45">
        <v>4000</v>
      </c>
      <c r="F142" s="91">
        <f t="shared" si="3"/>
        <v>7.6050856957216997</v>
      </c>
      <c r="G142" s="178">
        <v>525.96383000000003</v>
      </c>
      <c r="H142" s="1"/>
    </row>
    <row r="143" spans="1:9" x14ac:dyDescent="0.3">
      <c r="A143" s="101">
        <v>45329</v>
      </c>
      <c r="B143" s="44" t="s">
        <v>190</v>
      </c>
      <c r="C143" s="41" t="s">
        <v>28</v>
      </c>
      <c r="D143" s="102" t="s">
        <v>6</v>
      </c>
      <c r="E143" s="45">
        <v>4000</v>
      </c>
      <c r="F143" s="91">
        <f t="shared" si="3"/>
        <v>7.6050856957216997</v>
      </c>
      <c r="G143" s="178">
        <v>525.96383000000003</v>
      </c>
      <c r="H143" s="1"/>
    </row>
    <row r="144" spans="1:9" x14ac:dyDescent="0.3">
      <c r="A144" s="101">
        <v>45329</v>
      </c>
      <c r="B144" s="44" t="s">
        <v>190</v>
      </c>
      <c r="C144" s="41" t="s">
        <v>28</v>
      </c>
      <c r="D144" s="102" t="s">
        <v>29</v>
      </c>
      <c r="E144" s="45">
        <v>4000</v>
      </c>
      <c r="F144" s="91">
        <f t="shared" si="3"/>
        <v>7.6050856957216997</v>
      </c>
      <c r="G144" s="178">
        <v>525.96383000000003</v>
      </c>
      <c r="H144" s="1"/>
    </row>
    <row r="145" spans="1:8" x14ac:dyDescent="0.3">
      <c r="A145" s="101">
        <v>45329</v>
      </c>
      <c r="B145" s="44" t="s">
        <v>190</v>
      </c>
      <c r="C145" s="41" t="s">
        <v>28</v>
      </c>
      <c r="D145" s="102" t="s">
        <v>29</v>
      </c>
      <c r="E145" s="45">
        <v>4000</v>
      </c>
      <c r="F145" s="91">
        <f t="shared" si="3"/>
        <v>7.6050856957216997</v>
      </c>
      <c r="G145" s="178">
        <v>525.96383000000003</v>
      </c>
      <c r="H145" s="1"/>
    </row>
    <row r="146" spans="1:8" x14ac:dyDescent="0.3">
      <c r="A146" s="101">
        <v>45329</v>
      </c>
      <c r="B146" s="44" t="s">
        <v>190</v>
      </c>
      <c r="C146" s="41" t="s">
        <v>28</v>
      </c>
      <c r="D146" s="102" t="s">
        <v>7</v>
      </c>
      <c r="E146" s="45">
        <v>4000</v>
      </c>
      <c r="F146" s="91">
        <f t="shared" si="3"/>
        <v>7.6050856957216997</v>
      </c>
      <c r="G146" s="178">
        <v>525.96383000000003</v>
      </c>
      <c r="H146" s="1"/>
    </row>
    <row r="147" spans="1:8" x14ac:dyDescent="0.3">
      <c r="A147" s="101">
        <v>45329</v>
      </c>
      <c r="B147" s="44" t="s">
        <v>190</v>
      </c>
      <c r="C147" s="41" t="s">
        <v>28</v>
      </c>
      <c r="D147" s="102" t="s">
        <v>7</v>
      </c>
      <c r="E147" s="45">
        <v>4000</v>
      </c>
      <c r="F147" s="91">
        <f t="shared" si="3"/>
        <v>7.6050856957216997</v>
      </c>
      <c r="G147" s="178">
        <v>525.96383000000003</v>
      </c>
      <c r="H147" s="1"/>
    </row>
    <row r="148" spans="1:8" x14ac:dyDescent="0.3">
      <c r="A148" s="101">
        <v>45329</v>
      </c>
      <c r="B148" s="44" t="s">
        <v>191</v>
      </c>
      <c r="C148" s="46" t="s">
        <v>35</v>
      </c>
      <c r="D148" s="102" t="s">
        <v>29</v>
      </c>
      <c r="E148" s="61">
        <v>48700</v>
      </c>
      <c r="F148" s="91">
        <f t="shared" si="3"/>
        <v>92.591918345411699</v>
      </c>
      <c r="G148" s="178">
        <v>525.96383000000003</v>
      </c>
      <c r="H148" s="1"/>
    </row>
    <row r="149" spans="1:8" x14ac:dyDescent="0.3">
      <c r="A149" s="101">
        <v>45329</v>
      </c>
      <c r="B149" s="44" t="s">
        <v>106</v>
      </c>
      <c r="C149" s="46" t="s">
        <v>28</v>
      </c>
      <c r="D149" s="102" t="s">
        <v>5</v>
      </c>
      <c r="E149" s="61">
        <v>20000</v>
      </c>
      <c r="F149" s="91">
        <f t="shared" si="3"/>
        <v>38.025428478608497</v>
      </c>
      <c r="G149" s="178">
        <v>525.96383000000003</v>
      </c>
      <c r="H149" s="1"/>
    </row>
    <row r="150" spans="1:8" x14ac:dyDescent="0.3">
      <c r="A150" s="101">
        <v>45329</v>
      </c>
      <c r="B150" s="44" t="s">
        <v>109</v>
      </c>
      <c r="C150" s="46" t="s">
        <v>28</v>
      </c>
      <c r="D150" s="102" t="s">
        <v>7</v>
      </c>
      <c r="E150" s="61">
        <v>3000</v>
      </c>
      <c r="F150" s="91">
        <f t="shared" si="3"/>
        <v>5.7038142717912743</v>
      </c>
      <c r="G150" s="178">
        <v>525.96383000000003</v>
      </c>
      <c r="H150" s="1"/>
    </row>
    <row r="151" spans="1:8" x14ac:dyDescent="0.3">
      <c r="A151" s="101">
        <v>45329</v>
      </c>
      <c r="B151" s="44" t="s">
        <v>57</v>
      </c>
      <c r="C151" s="103" t="s">
        <v>30</v>
      </c>
      <c r="D151" s="104" t="s">
        <v>7</v>
      </c>
      <c r="E151" s="61">
        <v>5000</v>
      </c>
      <c r="F151" s="91">
        <f t="shared" si="3"/>
        <v>9.5063571196521242</v>
      </c>
      <c r="G151" s="178">
        <v>525.96383000000003</v>
      </c>
      <c r="H151" s="1"/>
    </row>
    <row r="152" spans="1:8" x14ac:dyDescent="0.3">
      <c r="A152" s="101">
        <v>45329</v>
      </c>
      <c r="B152" s="44" t="s">
        <v>58</v>
      </c>
      <c r="C152" s="46" t="s">
        <v>31</v>
      </c>
      <c r="D152" s="102" t="s">
        <v>29</v>
      </c>
      <c r="E152" s="61">
        <v>50</v>
      </c>
      <c r="F152" s="91">
        <f t="shared" si="3"/>
        <v>9.5063571196521243E-2</v>
      </c>
      <c r="G152" s="178">
        <v>525.96383000000003</v>
      </c>
      <c r="H152" s="1"/>
    </row>
    <row r="153" spans="1:8" ht="15.6" x14ac:dyDescent="0.3">
      <c r="A153" s="109">
        <v>45329</v>
      </c>
      <c r="B153" s="44" t="s">
        <v>59</v>
      </c>
      <c r="C153" s="46" t="s">
        <v>48</v>
      </c>
      <c r="D153" s="102" t="s">
        <v>29</v>
      </c>
      <c r="E153" s="105">
        <v>1002</v>
      </c>
      <c r="F153" s="91">
        <f t="shared" si="3"/>
        <v>1.9050739667782857</v>
      </c>
      <c r="G153" s="178">
        <v>525.96383000000003</v>
      </c>
      <c r="H153" s="1"/>
    </row>
    <row r="154" spans="1:8" x14ac:dyDescent="0.3">
      <c r="A154" s="59">
        <v>45330</v>
      </c>
      <c r="B154" s="60" t="s">
        <v>192</v>
      </c>
      <c r="C154" s="46" t="s">
        <v>37</v>
      </c>
      <c r="D154" s="102" t="s">
        <v>6</v>
      </c>
      <c r="E154" s="61">
        <v>12450</v>
      </c>
      <c r="F154" s="91">
        <f t="shared" si="3"/>
        <v>23.67082922793379</v>
      </c>
      <c r="G154" s="178">
        <v>525.96383000000003</v>
      </c>
      <c r="H154" s="1"/>
    </row>
    <row r="155" spans="1:8" x14ac:dyDescent="0.3">
      <c r="A155" s="59">
        <v>45330</v>
      </c>
      <c r="B155" s="60" t="s">
        <v>193</v>
      </c>
      <c r="C155" s="41" t="s">
        <v>38</v>
      </c>
      <c r="D155" s="102" t="s">
        <v>6</v>
      </c>
      <c r="E155" s="61">
        <v>70330</v>
      </c>
      <c r="F155" s="91">
        <f t="shared" si="3"/>
        <v>117.37961559225684</v>
      </c>
      <c r="G155" s="293">
        <v>599.16706699999997</v>
      </c>
      <c r="H155" s="1"/>
    </row>
    <row r="156" spans="1:8" x14ac:dyDescent="0.3">
      <c r="A156" s="59">
        <v>45330</v>
      </c>
      <c r="B156" s="60" t="s">
        <v>60</v>
      </c>
      <c r="C156" s="41" t="s">
        <v>34</v>
      </c>
      <c r="D156" s="102" t="s">
        <v>6</v>
      </c>
      <c r="E156" s="61">
        <v>15000</v>
      </c>
      <c r="F156" s="91">
        <f t="shared" si="3"/>
        <v>28.519071358956374</v>
      </c>
      <c r="G156" s="178">
        <v>525.96383000000003</v>
      </c>
      <c r="H156" s="1"/>
    </row>
    <row r="157" spans="1:8" x14ac:dyDescent="0.3">
      <c r="A157" s="106">
        <v>45334</v>
      </c>
      <c r="B157" s="107" t="s">
        <v>194</v>
      </c>
      <c r="C157" s="103" t="s">
        <v>30</v>
      </c>
      <c r="D157" s="104" t="s">
        <v>7</v>
      </c>
      <c r="E157" s="108">
        <v>10000</v>
      </c>
      <c r="F157" s="91">
        <f t="shared" si="3"/>
        <v>16.689835858418434</v>
      </c>
      <c r="G157" s="293">
        <v>599.16706699999997</v>
      </c>
      <c r="H157" s="1"/>
    </row>
    <row r="158" spans="1:8" x14ac:dyDescent="0.3">
      <c r="A158" s="59">
        <v>45334</v>
      </c>
      <c r="B158" s="44" t="s">
        <v>195</v>
      </c>
      <c r="C158" s="41" t="s">
        <v>28</v>
      </c>
      <c r="D158" s="99" t="s">
        <v>6</v>
      </c>
      <c r="E158" s="61">
        <v>4000</v>
      </c>
      <c r="F158" s="91">
        <f t="shared" si="3"/>
        <v>6.6759343433673735</v>
      </c>
      <c r="G158" s="293">
        <v>599.16706699999997</v>
      </c>
      <c r="H158" s="1"/>
    </row>
    <row r="159" spans="1:8" x14ac:dyDescent="0.3">
      <c r="A159" s="59">
        <v>45334</v>
      </c>
      <c r="B159" s="44" t="s">
        <v>195</v>
      </c>
      <c r="C159" s="41" t="s">
        <v>28</v>
      </c>
      <c r="D159" s="99" t="s">
        <v>6</v>
      </c>
      <c r="E159" s="61">
        <v>4000</v>
      </c>
      <c r="F159" s="91">
        <f t="shared" si="3"/>
        <v>6.6759343433673735</v>
      </c>
      <c r="G159" s="293">
        <v>599.16706699999997</v>
      </c>
      <c r="H159" s="1"/>
    </row>
    <row r="160" spans="1:8" x14ac:dyDescent="0.3">
      <c r="A160" s="59">
        <v>45334</v>
      </c>
      <c r="B160" s="44" t="s">
        <v>195</v>
      </c>
      <c r="C160" s="41" t="s">
        <v>28</v>
      </c>
      <c r="D160" s="99" t="s">
        <v>6</v>
      </c>
      <c r="E160" s="61">
        <v>4000</v>
      </c>
      <c r="F160" s="91">
        <f t="shared" si="3"/>
        <v>6.6759343433673735</v>
      </c>
      <c r="G160" s="293">
        <v>599.16706699999997</v>
      </c>
      <c r="H160" s="1"/>
    </row>
    <row r="161" spans="1:8" x14ac:dyDescent="0.3">
      <c r="A161" s="59">
        <v>45334</v>
      </c>
      <c r="B161" s="44" t="s">
        <v>195</v>
      </c>
      <c r="C161" s="41" t="s">
        <v>28</v>
      </c>
      <c r="D161" s="102" t="s">
        <v>29</v>
      </c>
      <c r="E161" s="61">
        <v>4000</v>
      </c>
      <c r="F161" s="91">
        <f t="shared" si="3"/>
        <v>6.6759343433673735</v>
      </c>
      <c r="G161" s="293">
        <v>599.16706699999997</v>
      </c>
      <c r="H161" s="1"/>
    </row>
    <row r="162" spans="1:8" x14ac:dyDescent="0.3">
      <c r="A162" s="59">
        <v>45334</v>
      </c>
      <c r="B162" s="44" t="s">
        <v>195</v>
      </c>
      <c r="C162" s="41" t="s">
        <v>28</v>
      </c>
      <c r="D162" s="102" t="s">
        <v>29</v>
      </c>
      <c r="E162" s="61">
        <v>4000</v>
      </c>
      <c r="F162" s="91">
        <f t="shared" si="3"/>
        <v>6.6759343433673735</v>
      </c>
      <c r="G162" s="293">
        <v>599.16706699999997</v>
      </c>
      <c r="H162" s="1"/>
    </row>
    <row r="163" spans="1:8" x14ac:dyDescent="0.3">
      <c r="A163" s="59">
        <v>45334</v>
      </c>
      <c r="B163" s="44" t="s">
        <v>195</v>
      </c>
      <c r="C163" s="41" t="s">
        <v>28</v>
      </c>
      <c r="D163" s="102" t="s">
        <v>7</v>
      </c>
      <c r="E163" s="61">
        <v>4000</v>
      </c>
      <c r="F163" s="91">
        <f t="shared" si="3"/>
        <v>6.6759343433673735</v>
      </c>
      <c r="G163" s="293">
        <v>599.16706699999997</v>
      </c>
      <c r="H163" s="1"/>
    </row>
    <row r="164" spans="1:8" x14ac:dyDescent="0.3">
      <c r="A164" s="59">
        <v>45334</v>
      </c>
      <c r="B164" s="44" t="s">
        <v>195</v>
      </c>
      <c r="C164" s="41" t="s">
        <v>28</v>
      </c>
      <c r="D164" s="102" t="s">
        <v>7</v>
      </c>
      <c r="E164" s="61">
        <v>4000</v>
      </c>
      <c r="F164" s="91">
        <f t="shared" si="3"/>
        <v>6.6759343433673735</v>
      </c>
      <c r="G164" s="293">
        <v>599.16706699999997</v>
      </c>
      <c r="H164" s="1"/>
    </row>
    <row r="165" spans="1:8" x14ac:dyDescent="0.3">
      <c r="A165" s="59">
        <v>45334</v>
      </c>
      <c r="B165" s="44" t="s">
        <v>196</v>
      </c>
      <c r="C165" s="41" t="s">
        <v>35</v>
      </c>
      <c r="D165" s="102" t="s">
        <v>29</v>
      </c>
      <c r="E165" s="61">
        <v>2000</v>
      </c>
      <c r="F165" s="91">
        <f t="shared" si="3"/>
        <v>3.3379671716836867</v>
      </c>
      <c r="G165" s="293">
        <v>599.16706699999997</v>
      </c>
      <c r="H165" s="1"/>
    </row>
    <row r="166" spans="1:8" x14ac:dyDescent="0.3">
      <c r="A166" s="59">
        <v>45334</v>
      </c>
      <c r="B166" s="60" t="s">
        <v>197</v>
      </c>
      <c r="C166" s="41" t="s">
        <v>36</v>
      </c>
      <c r="D166" s="99" t="s">
        <v>29</v>
      </c>
      <c r="E166" s="61">
        <v>12000</v>
      </c>
      <c r="F166" s="91">
        <f t="shared" si="3"/>
        <v>20.02780303010212</v>
      </c>
      <c r="G166" s="293">
        <v>599.16706699999997</v>
      </c>
      <c r="H166" s="1"/>
    </row>
    <row r="167" spans="1:8" x14ac:dyDescent="0.3">
      <c r="A167" s="62">
        <v>45335</v>
      </c>
      <c r="B167" s="60" t="s">
        <v>62</v>
      </c>
      <c r="C167" s="46" t="s">
        <v>63</v>
      </c>
      <c r="D167" s="99" t="s">
        <v>29</v>
      </c>
      <c r="E167" s="63">
        <v>4150</v>
      </c>
      <c r="F167" s="91">
        <f t="shared" si="3"/>
        <v>6.92628188124365</v>
      </c>
      <c r="G167" s="293">
        <v>599.16706699999997</v>
      </c>
      <c r="H167" s="1"/>
    </row>
    <row r="168" spans="1:8" x14ac:dyDescent="0.3">
      <c r="A168" s="62">
        <v>45335</v>
      </c>
      <c r="B168" s="60" t="s">
        <v>64</v>
      </c>
      <c r="C168" s="46" t="s">
        <v>63</v>
      </c>
      <c r="D168" s="99" t="s">
        <v>29</v>
      </c>
      <c r="E168" s="61">
        <v>17000</v>
      </c>
      <c r="F168" s="91">
        <f t="shared" si="3"/>
        <v>28.372720959311337</v>
      </c>
      <c r="G168" s="293">
        <v>599.16706699999997</v>
      </c>
      <c r="H168" s="1"/>
    </row>
    <row r="169" spans="1:8" x14ac:dyDescent="0.3">
      <c r="A169" s="62">
        <v>45335</v>
      </c>
      <c r="B169" s="60" t="s">
        <v>170</v>
      </c>
      <c r="C169" s="46" t="s">
        <v>32</v>
      </c>
      <c r="D169" s="99" t="s">
        <v>29</v>
      </c>
      <c r="E169" s="61">
        <v>100000</v>
      </c>
      <c r="F169" s="91">
        <f t="shared" si="3"/>
        <v>166.89835858418434</v>
      </c>
      <c r="G169" s="293">
        <v>599.16706699999997</v>
      </c>
      <c r="H169" s="1"/>
    </row>
    <row r="170" spans="1:8" x14ac:dyDescent="0.3">
      <c r="A170" s="109">
        <v>45335</v>
      </c>
      <c r="B170" s="44" t="s">
        <v>65</v>
      </c>
      <c r="C170" s="46" t="s">
        <v>38</v>
      </c>
      <c r="D170" s="102" t="s">
        <v>7</v>
      </c>
      <c r="E170" s="110">
        <v>150000</v>
      </c>
      <c r="F170" s="91">
        <f t="shared" si="3"/>
        <v>250.3475378762765</v>
      </c>
      <c r="G170" s="293">
        <v>599.16706699999997</v>
      </c>
      <c r="H170" s="1"/>
    </row>
    <row r="171" spans="1:8" x14ac:dyDescent="0.3">
      <c r="A171" s="109">
        <v>45335</v>
      </c>
      <c r="B171" s="44" t="s">
        <v>198</v>
      </c>
      <c r="C171" s="46" t="s">
        <v>38</v>
      </c>
      <c r="D171" s="102" t="s">
        <v>29</v>
      </c>
      <c r="E171" s="110">
        <v>367200</v>
      </c>
      <c r="F171" s="91">
        <f t="shared" si="3"/>
        <v>698.14686686725202</v>
      </c>
      <c r="G171" s="178">
        <v>525.96383000000003</v>
      </c>
      <c r="H171" s="1"/>
    </row>
    <row r="172" spans="1:8" x14ac:dyDescent="0.3">
      <c r="A172" s="109">
        <v>45335</v>
      </c>
      <c r="B172" s="44" t="s">
        <v>199</v>
      </c>
      <c r="C172" s="46" t="s">
        <v>38</v>
      </c>
      <c r="D172" s="102" t="s">
        <v>5</v>
      </c>
      <c r="E172" s="110">
        <v>167056</v>
      </c>
      <c r="F172" s="91">
        <f t="shared" si="3"/>
        <v>278.81372191639497</v>
      </c>
      <c r="G172" s="293">
        <v>599.16706699999997</v>
      </c>
      <c r="H172" s="1"/>
    </row>
    <row r="173" spans="1:8" x14ac:dyDescent="0.3">
      <c r="A173" s="109">
        <v>45335</v>
      </c>
      <c r="B173" s="44" t="s">
        <v>199</v>
      </c>
      <c r="C173" s="46" t="s">
        <v>38</v>
      </c>
      <c r="D173" s="102" t="s">
        <v>7</v>
      </c>
      <c r="E173" s="110">
        <v>124969</v>
      </c>
      <c r="F173" s="91">
        <f t="shared" si="3"/>
        <v>208.57120973906933</v>
      </c>
      <c r="G173" s="293">
        <v>599.16706699999997</v>
      </c>
      <c r="H173" s="1"/>
    </row>
    <row r="174" spans="1:8" x14ac:dyDescent="0.3">
      <c r="A174" s="109">
        <v>45335</v>
      </c>
      <c r="B174" s="44" t="s">
        <v>199</v>
      </c>
      <c r="C174" s="46" t="s">
        <v>38</v>
      </c>
      <c r="D174" s="102" t="s">
        <v>29</v>
      </c>
      <c r="E174" s="110">
        <v>161202</v>
      </c>
      <c r="F174" s="91">
        <f t="shared" si="3"/>
        <v>269.04349200487684</v>
      </c>
      <c r="G174" s="293">
        <v>599.16706699999997</v>
      </c>
      <c r="H174" s="1"/>
    </row>
    <row r="175" spans="1:8" x14ac:dyDescent="0.3">
      <c r="A175" s="109">
        <v>45335</v>
      </c>
      <c r="B175" s="44" t="s">
        <v>199</v>
      </c>
      <c r="C175" s="46" t="s">
        <v>38</v>
      </c>
      <c r="D175" s="102" t="s">
        <v>6</v>
      </c>
      <c r="E175" s="110">
        <v>131006</v>
      </c>
      <c r="F175" s="91">
        <f t="shared" si="3"/>
        <v>218.64686364679653</v>
      </c>
      <c r="G175" s="293">
        <v>599.16706699999997</v>
      </c>
      <c r="H175" s="1"/>
    </row>
    <row r="176" spans="1:8" x14ac:dyDescent="0.3">
      <c r="A176" s="109">
        <v>45335</v>
      </c>
      <c r="B176" s="44" t="s">
        <v>200</v>
      </c>
      <c r="C176" s="46" t="s">
        <v>38</v>
      </c>
      <c r="D176" s="102" t="s">
        <v>29</v>
      </c>
      <c r="E176" s="110">
        <v>3158</v>
      </c>
      <c r="F176" s="91">
        <f t="shared" si="3"/>
        <v>5.2706501640885417</v>
      </c>
      <c r="G176" s="293">
        <v>599.16706699999997</v>
      </c>
      <c r="H176" s="1"/>
    </row>
    <row r="177" spans="1:8" x14ac:dyDescent="0.3">
      <c r="A177" s="109">
        <v>45335</v>
      </c>
      <c r="B177" s="44" t="s">
        <v>200</v>
      </c>
      <c r="C177" s="46" t="s">
        <v>38</v>
      </c>
      <c r="D177" s="102" t="s">
        <v>29</v>
      </c>
      <c r="E177" s="110">
        <v>2632</v>
      </c>
      <c r="F177" s="91">
        <f t="shared" si="3"/>
        <v>4.3927647979357323</v>
      </c>
      <c r="G177" s="293">
        <v>599.16706699999997</v>
      </c>
      <c r="H177" s="1"/>
    </row>
    <row r="178" spans="1:8" x14ac:dyDescent="0.3">
      <c r="A178" s="109">
        <v>45335</v>
      </c>
      <c r="B178" s="44" t="s">
        <v>200</v>
      </c>
      <c r="C178" s="46" t="s">
        <v>38</v>
      </c>
      <c r="D178" s="102" t="s">
        <v>29</v>
      </c>
      <c r="E178" s="110">
        <v>3158</v>
      </c>
      <c r="F178" s="91">
        <f t="shared" si="3"/>
        <v>5.2706501640885417</v>
      </c>
      <c r="G178" s="293">
        <v>599.16706699999997</v>
      </c>
      <c r="H178" s="1"/>
    </row>
    <row r="179" spans="1:8" x14ac:dyDescent="0.3">
      <c r="A179" s="109">
        <v>45335</v>
      </c>
      <c r="B179" s="44" t="s">
        <v>200</v>
      </c>
      <c r="C179" s="46" t="s">
        <v>38</v>
      </c>
      <c r="D179" s="102" t="s">
        <v>29</v>
      </c>
      <c r="E179" s="110">
        <v>2632</v>
      </c>
      <c r="F179" s="91">
        <f t="shared" si="3"/>
        <v>4.3927647979357323</v>
      </c>
      <c r="G179" s="293">
        <v>599.16706699999997</v>
      </c>
      <c r="H179" s="1"/>
    </row>
    <row r="180" spans="1:8" x14ac:dyDescent="0.3">
      <c r="A180" s="109">
        <v>45335</v>
      </c>
      <c r="B180" s="44" t="s">
        <v>201</v>
      </c>
      <c r="C180" s="46" t="s">
        <v>38</v>
      </c>
      <c r="D180" s="102" t="s">
        <v>5</v>
      </c>
      <c r="E180" s="110">
        <v>1330250</v>
      </c>
      <c r="F180" s="91">
        <f t="shared" si="3"/>
        <v>2220.165415066112</v>
      </c>
      <c r="G180" s="293">
        <v>599.16706699999997</v>
      </c>
      <c r="H180" s="1"/>
    </row>
    <row r="181" spans="1:8" x14ac:dyDescent="0.3">
      <c r="A181" s="109">
        <v>45335</v>
      </c>
      <c r="B181" s="44" t="s">
        <v>202</v>
      </c>
      <c r="C181" s="46" t="s">
        <v>38</v>
      </c>
      <c r="D181" s="102" t="s">
        <v>29</v>
      </c>
      <c r="E181" s="111">
        <v>741281</v>
      </c>
      <c r="F181" s="91">
        <f t="shared" si="3"/>
        <v>1237.1858214964275</v>
      </c>
      <c r="G181" s="293">
        <v>599.16706699999997</v>
      </c>
      <c r="H181" s="1"/>
    </row>
    <row r="182" spans="1:8" x14ac:dyDescent="0.3">
      <c r="A182" s="109">
        <v>45335</v>
      </c>
      <c r="B182" s="44" t="s">
        <v>203</v>
      </c>
      <c r="C182" s="46" t="s">
        <v>63</v>
      </c>
      <c r="D182" s="102" t="s">
        <v>29</v>
      </c>
      <c r="E182" s="111">
        <v>236972</v>
      </c>
      <c r="F182" s="91">
        <f t="shared" si="3"/>
        <v>395.50237830411334</v>
      </c>
      <c r="G182" s="293">
        <v>599.16706699999997</v>
      </c>
      <c r="H182" s="1"/>
    </row>
    <row r="183" spans="1:8" x14ac:dyDescent="0.3">
      <c r="A183" s="109">
        <v>45335</v>
      </c>
      <c r="B183" s="44" t="s">
        <v>204</v>
      </c>
      <c r="C183" s="46" t="s">
        <v>38</v>
      </c>
      <c r="D183" s="102" t="s">
        <v>5</v>
      </c>
      <c r="E183" s="111">
        <v>2040201</v>
      </c>
      <c r="F183" s="91">
        <f t="shared" si="3"/>
        <v>3405.061980818115</v>
      </c>
      <c r="G183" s="293">
        <v>599.16706699999997</v>
      </c>
      <c r="H183" s="1"/>
    </row>
    <row r="184" spans="1:8" x14ac:dyDescent="0.3">
      <c r="A184" s="109">
        <v>45335</v>
      </c>
      <c r="B184" s="44" t="s">
        <v>142</v>
      </c>
      <c r="C184" s="46" t="s">
        <v>38</v>
      </c>
      <c r="D184" s="102" t="s">
        <v>29</v>
      </c>
      <c r="E184" s="111">
        <v>105060</v>
      </c>
      <c r="F184" s="91">
        <f t="shared" si="3"/>
        <v>173.08946917392458</v>
      </c>
      <c r="G184" s="178">
        <v>606.969335</v>
      </c>
      <c r="H184" s="1"/>
    </row>
    <row r="185" spans="1:8" x14ac:dyDescent="0.3">
      <c r="A185" s="109">
        <v>45336</v>
      </c>
      <c r="B185" s="44" t="s">
        <v>205</v>
      </c>
      <c r="C185" s="46" t="s">
        <v>37</v>
      </c>
      <c r="D185" s="102" t="s">
        <v>29</v>
      </c>
      <c r="E185" s="111">
        <v>135000</v>
      </c>
      <c r="F185" s="91">
        <f t="shared" si="3"/>
        <v>222.41650807614522</v>
      </c>
      <c r="G185" s="178">
        <v>606.969335</v>
      </c>
      <c r="H185" s="1"/>
    </row>
    <row r="186" spans="1:8" x14ac:dyDescent="0.3">
      <c r="A186" s="106">
        <v>45336</v>
      </c>
      <c r="B186" s="107" t="s">
        <v>206</v>
      </c>
      <c r="C186" s="46" t="s">
        <v>63</v>
      </c>
      <c r="D186" s="102" t="s">
        <v>29</v>
      </c>
      <c r="E186" s="108">
        <v>45000</v>
      </c>
      <c r="F186" s="91">
        <f t="shared" si="3"/>
        <v>74.13883602538175</v>
      </c>
      <c r="G186" s="178">
        <v>606.969335</v>
      </c>
      <c r="H186" s="1"/>
    </row>
    <row r="187" spans="1:8" x14ac:dyDescent="0.3">
      <c r="A187" s="106">
        <v>45336</v>
      </c>
      <c r="B187" s="107" t="s">
        <v>66</v>
      </c>
      <c r="C187" s="46" t="s">
        <v>34</v>
      </c>
      <c r="D187" s="102" t="s">
        <v>5</v>
      </c>
      <c r="E187" s="108">
        <v>5000</v>
      </c>
      <c r="F187" s="91">
        <f t="shared" si="3"/>
        <v>8.2376484472646379</v>
      </c>
      <c r="G187" s="178">
        <v>606.969335</v>
      </c>
      <c r="H187" s="1"/>
    </row>
    <row r="188" spans="1:8" x14ac:dyDescent="0.3">
      <c r="A188" s="59">
        <v>45337</v>
      </c>
      <c r="B188" s="60" t="s">
        <v>207</v>
      </c>
      <c r="C188" s="46" t="s">
        <v>40</v>
      </c>
      <c r="D188" s="102" t="s">
        <v>29</v>
      </c>
      <c r="E188" s="61">
        <v>4000</v>
      </c>
      <c r="F188" s="91">
        <f t="shared" si="3"/>
        <v>6.5901187578117106</v>
      </c>
      <c r="G188" s="178">
        <v>606.969335</v>
      </c>
      <c r="H188" s="1"/>
    </row>
    <row r="189" spans="1:8" x14ac:dyDescent="0.3">
      <c r="A189" s="59">
        <v>45337</v>
      </c>
      <c r="B189" s="60" t="s">
        <v>208</v>
      </c>
      <c r="C189" s="46" t="s">
        <v>27</v>
      </c>
      <c r="D189" s="102" t="s">
        <v>7</v>
      </c>
      <c r="E189" s="61">
        <v>18700</v>
      </c>
      <c r="F189" s="91">
        <f t="shared" si="3"/>
        <v>30.808805192769746</v>
      </c>
      <c r="G189" s="178">
        <v>606.969335</v>
      </c>
      <c r="H189" s="1"/>
    </row>
    <row r="190" spans="1:8" x14ac:dyDescent="0.3">
      <c r="A190" s="59">
        <v>45337</v>
      </c>
      <c r="B190" s="60" t="s">
        <v>209</v>
      </c>
      <c r="C190" s="46" t="s">
        <v>40</v>
      </c>
      <c r="D190" s="102" t="s">
        <v>29</v>
      </c>
      <c r="E190" s="61">
        <v>10000</v>
      </c>
      <c r="F190" s="91">
        <f t="shared" si="3"/>
        <v>16.475296894529276</v>
      </c>
      <c r="G190" s="178">
        <v>606.969335</v>
      </c>
      <c r="H190" s="1"/>
    </row>
    <row r="191" spans="1:8" x14ac:dyDescent="0.3">
      <c r="A191" s="59">
        <v>45337</v>
      </c>
      <c r="B191" s="60" t="s">
        <v>210</v>
      </c>
      <c r="C191" s="46" t="s">
        <v>31</v>
      </c>
      <c r="D191" s="102" t="s">
        <v>29</v>
      </c>
      <c r="E191" s="61">
        <v>80</v>
      </c>
      <c r="F191" s="91">
        <f t="shared" si="3"/>
        <v>0.13180237515623422</v>
      </c>
      <c r="G191" s="178">
        <v>606.969335</v>
      </c>
      <c r="H191" s="1"/>
    </row>
    <row r="192" spans="1:8" x14ac:dyDescent="0.3">
      <c r="A192" s="59">
        <v>45337</v>
      </c>
      <c r="B192" s="60" t="s">
        <v>68</v>
      </c>
      <c r="C192" s="46" t="s">
        <v>37</v>
      </c>
      <c r="D192" s="102" t="s">
        <v>5</v>
      </c>
      <c r="E192" s="45">
        <v>36000</v>
      </c>
      <c r="F192" s="91">
        <f t="shared" si="3"/>
        <v>59.311068820305394</v>
      </c>
      <c r="G192" s="178">
        <v>606.969335</v>
      </c>
      <c r="H192" s="1"/>
    </row>
    <row r="193" spans="1:7" x14ac:dyDescent="0.3">
      <c r="A193" s="59">
        <v>45337</v>
      </c>
      <c r="B193" s="60" t="s">
        <v>211</v>
      </c>
      <c r="C193" s="46" t="s">
        <v>27</v>
      </c>
      <c r="D193" s="102" t="s">
        <v>7</v>
      </c>
      <c r="E193" s="45">
        <v>5000</v>
      </c>
      <c r="F193" s="91">
        <f t="shared" si="3"/>
        <v>8.2376484472646379</v>
      </c>
      <c r="G193" s="178">
        <v>606.969335</v>
      </c>
    </row>
    <row r="194" spans="1:7" x14ac:dyDescent="0.3">
      <c r="A194" s="59">
        <v>45337</v>
      </c>
      <c r="B194" s="60" t="s">
        <v>69</v>
      </c>
      <c r="C194" s="46" t="s">
        <v>30</v>
      </c>
      <c r="D194" s="102" t="s">
        <v>7</v>
      </c>
      <c r="E194" s="45">
        <v>600</v>
      </c>
      <c r="F194" s="91">
        <f t="shared" si="3"/>
        <v>0.98851781367175662</v>
      </c>
      <c r="G194" s="178">
        <v>606.969335</v>
      </c>
    </row>
    <row r="195" spans="1:7" x14ac:dyDescent="0.3">
      <c r="A195" s="59">
        <v>45337</v>
      </c>
      <c r="B195" s="60" t="s">
        <v>70</v>
      </c>
      <c r="C195" s="46" t="s">
        <v>36</v>
      </c>
      <c r="D195" s="102" t="s">
        <v>29</v>
      </c>
      <c r="E195" s="61">
        <v>12000</v>
      </c>
      <c r="F195" s="91">
        <f t="shared" si="3"/>
        <v>19.77035627343513</v>
      </c>
      <c r="G195" s="178">
        <v>606.969335</v>
      </c>
    </row>
    <row r="196" spans="1:7" x14ac:dyDescent="0.3">
      <c r="A196" s="59">
        <v>45338</v>
      </c>
      <c r="B196" s="60" t="s">
        <v>212</v>
      </c>
      <c r="C196" s="46" t="s">
        <v>38</v>
      </c>
      <c r="D196" s="102" t="s">
        <v>39</v>
      </c>
      <c r="E196" s="61">
        <v>27960</v>
      </c>
      <c r="F196" s="91">
        <f t="shared" si="3"/>
        <v>46.064930117103856</v>
      </c>
      <c r="G196" s="178">
        <v>606.969335</v>
      </c>
    </row>
    <row r="197" spans="1:7" x14ac:dyDescent="0.3">
      <c r="A197" s="59">
        <v>45338</v>
      </c>
      <c r="B197" s="60" t="s">
        <v>67</v>
      </c>
      <c r="C197" s="46" t="s">
        <v>38</v>
      </c>
      <c r="D197" s="102" t="s">
        <v>7</v>
      </c>
      <c r="E197" s="61">
        <v>21400</v>
      </c>
      <c r="F197" s="91">
        <f t="shared" si="3"/>
        <v>35.25713535429265</v>
      </c>
      <c r="G197" s="178">
        <v>606.969335</v>
      </c>
    </row>
    <row r="198" spans="1:7" x14ac:dyDescent="0.3">
      <c r="A198" s="59">
        <v>45338</v>
      </c>
      <c r="B198" s="60" t="s">
        <v>71</v>
      </c>
      <c r="C198" s="46" t="s">
        <v>63</v>
      </c>
      <c r="D198" s="102" t="s">
        <v>29</v>
      </c>
      <c r="E198" s="61">
        <v>2000</v>
      </c>
      <c r="F198" s="91">
        <f t="shared" si="3"/>
        <v>3.2950593789058553</v>
      </c>
      <c r="G198" s="178">
        <v>606.969335</v>
      </c>
    </row>
    <row r="199" spans="1:7" x14ac:dyDescent="0.3">
      <c r="A199" s="59">
        <v>45338</v>
      </c>
      <c r="B199" s="68" t="s">
        <v>72</v>
      </c>
      <c r="C199" s="46" t="s">
        <v>34</v>
      </c>
      <c r="D199" s="102" t="s">
        <v>29</v>
      </c>
      <c r="E199" s="61">
        <v>30000</v>
      </c>
      <c r="F199" s="91">
        <f t="shared" si="3"/>
        <v>49.425890683587831</v>
      </c>
      <c r="G199" s="178">
        <v>606.969335</v>
      </c>
    </row>
    <row r="200" spans="1:7" x14ac:dyDescent="0.3">
      <c r="A200" s="59">
        <v>45338</v>
      </c>
      <c r="B200" s="68" t="s">
        <v>73</v>
      </c>
      <c r="C200" s="46" t="s">
        <v>31</v>
      </c>
      <c r="D200" s="102" t="s">
        <v>29</v>
      </c>
      <c r="E200" s="61">
        <v>300</v>
      </c>
      <c r="F200" s="91">
        <f t="shared" si="3"/>
        <v>0.49425890683587831</v>
      </c>
      <c r="G200" s="178">
        <v>606.969335</v>
      </c>
    </row>
    <row r="201" spans="1:7" x14ac:dyDescent="0.3">
      <c r="A201" s="109">
        <v>45338</v>
      </c>
      <c r="B201" s="44" t="s">
        <v>74</v>
      </c>
      <c r="C201" s="46" t="s">
        <v>40</v>
      </c>
      <c r="D201" s="102" t="s">
        <v>29</v>
      </c>
      <c r="E201" s="112">
        <v>144500</v>
      </c>
      <c r="F201" s="91">
        <f t="shared" si="3"/>
        <v>241.16812815414636</v>
      </c>
      <c r="G201" s="293">
        <v>599.16706699999997</v>
      </c>
    </row>
    <row r="202" spans="1:7" x14ac:dyDescent="0.3">
      <c r="A202" s="109">
        <v>45338</v>
      </c>
      <c r="B202" s="44" t="s">
        <v>75</v>
      </c>
      <c r="C202" s="46" t="s">
        <v>37</v>
      </c>
      <c r="D202" s="102" t="s">
        <v>29</v>
      </c>
      <c r="E202" s="112">
        <v>135000</v>
      </c>
      <c r="F202" s="91">
        <f t="shared" si="3"/>
        <v>225.31278408864887</v>
      </c>
      <c r="G202" s="293">
        <v>599.16706699999997</v>
      </c>
    </row>
    <row r="203" spans="1:7" x14ac:dyDescent="0.3">
      <c r="A203" s="109">
        <v>45338</v>
      </c>
      <c r="B203" s="44" t="s">
        <v>76</v>
      </c>
      <c r="C203" s="46" t="s">
        <v>48</v>
      </c>
      <c r="D203" s="102" t="s">
        <v>29</v>
      </c>
      <c r="E203" s="112">
        <v>100</v>
      </c>
      <c r="F203" s="91">
        <f t="shared" si="3"/>
        <v>0.19012714239304249</v>
      </c>
      <c r="G203" s="178">
        <v>525.96383000000003</v>
      </c>
    </row>
    <row r="204" spans="1:7" x14ac:dyDescent="0.3">
      <c r="A204" s="106">
        <v>45339</v>
      </c>
      <c r="B204" s="113" t="s">
        <v>77</v>
      </c>
      <c r="C204" s="46" t="s">
        <v>34</v>
      </c>
      <c r="D204" s="102" t="s">
        <v>5</v>
      </c>
      <c r="E204" s="108">
        <v>7000</v>
      </c>
      <c r="F204" s="91">
        <f t="shared" si="3"/>
        <v>11.682885100892904</v>
      </c>
      <c r="G204" s="293">
        <v>599.16706699999997</v>
      </c>
    </row>
    <row r="205" spans="1:7" x14ac:dyDescent="0.3">
      <c r="A205" s="106">
        <v>45339</v>
      </c>
      <c r="B205" s="113" t="s">
        <v>78</v>
      </c>
      <c r="C205" s="46" t="s">
        <v>34</v>
      </c>
      <c r="D205" s="102" t="s">
        <v>5</v>
      </c>
      <c r="E205" s="108">
        <v>3000</v>
      </c>
      <c r="F205" s="91">
        <f t="shared" si="3"/>
        <v>5.0069507575255301</v>
      </c>
      <c r="G205" s="293">
        <v>599.16706699999997</v>
      </c>
    </row>
    <row r="206" spans="1:7" x14ac:dyDescent="0.3">
      <c r="A206" s="106">
        <v>45339</v>
      </c>
      <c r="B206" s="113" t="s">
        <v>79</v>
      </c>
      <c r="C206" s="46" t="s">
        <v>34</v>
      </c>
      <c r="D206" s="102" t="s">
        <v>5</v>
      </c>
      <c r="E206" s="108">
        <v>2000</v>
      </c>
      <c r="F206" s="91">
        <f t="shared" si="3"/>
        <v>3.3379671716836867</v>
      </c>
      <c r="G206" s="293">
        <v>599.16706699999997</v>
      </c>
    </row>
    <row r="207" spans="1:7" x14ac:dyDescent="0.3">
      <c r="A207" s="106">
        <v>45339</v>
      </c>
      <c r="B207" s="113" t="s">
        <v>213</v>
      </c>
      <c r="C207" s="46" t="s">
        <v>34</v>
      </c>
      <c r="D207" s="102" t="s">
        <v>29</v>
      </c>
      <c r="E207" s="108">
        <v>40000</v>
      </c>
      <c r="F207" s="91">
        <f t="shared" si="3"/>
        <v>65.901187578117103</v>
      </c>
      <c r="G207" s="178">
        <v>606.969335</v>
      </c>
    </row>
    <row r="208" spans="1:7" x14ac:dyDescent="0.3">
      <c r="A208" s="59">
        <v>45339</v>
      </c>
      <c r="B208" s="68" t="s">
        <v>80</v>
      </c>
      <c r="C208" s="46" t="s">
        <v>63</v>
      </c>
      <c r="D208" s="102" t="s">
        <v>29</v>
      </c>
      <c r="E208" s="61">
        <v>8000</v>
      </c>
      <c r="F208" s="91">
        <f t="shared" si="3"/>
        <v>13.351868686734747</v>
      </c>
      <c r="G208" s="293">
        <v>599.16706699999997</v>
      </c>
    </row>
    <row r="209" spans="1:7" ht="15.6" x14ac:dyDescent="0.3">
      <c r="A209" s="109">
        <v>45341</v>
      </c>
      <c r="B209" s="44" t="s">
        <v>81</v>
      </c>
      <c r="C209" s="46" t="s">
        <v>38</v>
      </c>
      <c r="D209" s="102" t="s">
        <v>5</v>
      </c>
      <c r="E209" s="114">
        <v>13500</v>
      </c>
      <c r="F209" s="91">
        <f t="shared" si="3"/>
        <v>22.241650807614523</v>
      </c>
      <c r="G209" s="178">
        <v>606.969335</v>
      </c>
    </row>
    <row r="210" spans="1:7" x14ac:dyDescent="0.3">
      <c r="A210" s="59">
        <v>45341</v>
      </c>
      <c r="B210" s="60" t="s">
        <v>82</v>
      </c>
      <c r="C210" s="46" t="s">
        <v>34</v>
      </c>
      <c r="D210" s="102" t="s">
        <v>5</v>
      </c>
      <c r="E210" s="61">
        <v>2000</v>
      </c>
      <c r="F210" s="91">
        <f t="shared" si="3"/>
        <v>3.3379671716836867</v>
      </c>
      <c r="G210" s="293">
        <v>599.16706699999997</v>
      </c>
    </row>
    <row r="211" spans="1:7" x14ac:dyDescent="0.3">
      <c r="A211" s="59">
        <v>45341</v>
      </c>
      <c r="B211" s="60" t="s">
        <v>83</v>
      </c>
      <c r="C211" s="46" t="s">
        <v>34</v>
      </c>
      <c r="D211" s="102" t="s">
        <v>5</v>
      </c>
      <c r="E211" s="61">
        <v>400</v>
      </c>
      <c r="F211" s="91">
        <f t="shared" si="3"/>
        <v>0.66759343433673735</v>
      </c>
      <c r="G211" s="293">
        <v>599.16706699999997</v>
      </c>
    </row>
    <row r="212" spans="1:7" x14ac:dyDescent="0.3">
      <c r="A212" s="59">
        <v>45341</v>
      </c>
      <c r="B212" s="44" t="s">
        <v>195</v>
      </c>
      <c r="C212" s="46" t="s">
        <v>28</v>
      </c>
      <c r="D212" s="102" t="s">
        <v>6</v>
      </c>
      <c r="E212" s="45">
        <v>4000</v>
      </c>
      <c r="F212" s="91">
        <f t="shared" si="3"/>
        <v>6.5901187578117106</v>
      </c>
      <c r="G212" s="178">
        <v>606.969335</v>
      </c>
    </row>
    <row r="213" spans="1:7" x14ac:dyDescent="0.3">
      <c r="A213" s="59">
        <v>45341</v>
      </c>
      <c r="B213" s="44" t="s">
        <v>195</v>
      </c>
      <c r="C213" s="46" t="s">
        <v>28</v>
      </c>
      <c r="D213" s="102" t="s">
        <v>6</v>
      </c>
      <c r="E213" s="45">
        <v>4000</v>
      </c>
      <c r="F213" s="91">
        <f t="shared" si="3"/>
        <v>6.5901187578117106</v>
      </c>
      <c r="G213" s="178">
        <v>606.969335</v>
      </c>
    </row>
    <row r="214" spans="1:7" x14ac:dyDescent="0.3">
      <c r="A214" s="59">
        <v>45341</v>
      </c>
      <c r="B214" s="44" t="s">
        <v>195</v>
      </c>
      <c r="C214" s="46" t="s">
        <v>28</v>
      </c>
      <c r="D214" s="102" t="s">
        <v>6</v>
      </c>
      <c r="E214" s="45">
        <v>4000</v>
      </c>
      <c r="F214" s="91">
        <f t="shared" si="3"/>
        <v>6.5901187578117106</v>
      </c>
      <c r="G214" s="178">
        <v>606.969335</v>
      </c>
    </row>
    <row r="215" spans="1:7" x14ac:dyDescent="0.3">
      <c r="A215" s="59">
        <v>45341</v>
      </c>
      <c r="B215" s="44" t="s">
        <v>195</v>
      </c>
      <c r="C215" s="46" t="s">
        <v>28</v>
      </c>
      <c r="D215" s="102" t="s">
        <v>29</v>
      </c>
      <c r="E215" s="45">
        <v>4000</v>
      </c>
      <c r="F215" s="91">
        <f t="shared" si="3"/>
        <v>6.5901187578117106</v>
      </c>
      <c r="G215" s="178">
        <v>606.969335</v>
      </c>
    </row>
    <row r="216" spans="1:7" x14ac:dyDescent="0.3">
      <c r="A216" s="59">
        <v>45341</v>
      </c>
      <c r="B216" s="44" t="s">
        <v>195</v>
      </c>
      <c r="C216" s="46" t="s">
        <v>28</v>
      </c>
      <c r="D216" s="102" t="s">
        <v>29</v>
      </c>
      <c r="E216" s="45">
        <v>4000</v>
      </c>
      <c r="F216" s="91">
        <f t="shared" si="3"/>
        <v>6.5901187578117106</v>
      </c>
      <c r="G216" s="178">
        <v>606.969335</v>
      </c>
    </row>
    <row r="217" spans="1:7" x14ac:dyDescent="0.3">
      <c r="A217" s="59">
        <v>45341</v>
      </c>
      <c r="B217" s="44" t="s">
        <v>195</v>
      </c>
      <c r="C217" s="46" t="s">
        <v>28</v>
      </c>
      <c r="D217" s="102" t="s">
        <v>7</v>
      </c>
      <c r="E217" s="45">
        <v>4000</v>
      </c>
      <c r="F217" s="91">
        <f t="shared" si="3"/>
        <v>6.5901187578117106</v>
      </c>
      <c r="G217" s="178">
        <v>606.969335</v>
      </c>
    </row>
    <row r="218" spans="1:7" x14ac:dyDescent="0.3">
      <c r="A218" s="59">
        <v>45341</v>
      </c>
      <c r="B218" s="44" t="s">
        <v>195</v>
      </c>
      <c r="C218" s="46" t="s">
        <v>28</v>
      </c>
      <c r="D218" s="102" t="s">
        <v>7</v>
      </c>
      <c r="E218" s="45">
        <v>4000</v>
      </c>
      <c r="F218" s="91">
        <f t="shared" si="3"/>
        <v>6.5901187578117106</v>
      </c>
      <c r="G218" s="178">
        <v>606.969335</v>
      </c>
    </row>
    <row r="219" spans="1:7" x14ac:dyDescent="0.3">
      <c r="A219" s="59">
        <v>45341</v>
      </c>
      <c r="B219" s="60" t="s">
        <v>109</v>
      </c>
      <c r="C219" s="46" t="s">
        <v>28</v>
      </c>
      <c r="D219" s="102" t="s">
        <v>7</v>
      </c>
      <c r="E219" s="63">
        <v>4500</v>
      </c>
      <c r="F219" s="91">
        <f t="shared" si="3"/>
        <v>7.4138836025381742</v>
      </c>
      <c r="G219" s="178">
        <v>606.969335</v>
      </c>
    </row>
    <row r="220" spans="1:7" x14ac:dyDescent="0.3">
      <c r="A220" s="115">
        <v>45342</v>
      </c>
      <c r="B220" s="107" t="s">
        <v>214</v>
      </c>
      <c r="C220" s="46" t="s">
        <v>27</v>
      </c>
      <c r="D220" s="102" t="s">
        <v>7</v>
      </c>
      <c r="E220" s="116">
        <v>45000</v>
      </c>
      <c r="F220" s="91">
        <f t="shared" si="3"/>
        <v>74.13883602538175</v>
      </c>
      <c r="G220" s="178">
        <v>606.969335</v>
      </c>
    </row>
    <row r="221" spans="1:7" x14ac:dyDescent="0.3">
      <c r="A221" s="97">
        <v>45342</v>
      </c>
      <c r="B221" s="107" t="s">
        <v>215</v>
      </c>
      <c r="C221" s="46" t="s">
        <v>38</v>
      </c>
      <c r="D221" s="102" t="s">
        <v>7</v>
      </c>
      <c r="E221" s="117">
        <v>18500</v>
      </c>
      <c r="F221" s="91">
        <f t="shared" si="3"/>
        <v>30.479299254879162</v>
      </c>
      <c r="G221" s="178">
        <v>606.969335</v>
      </c>
    </row>
    <row r="222" spans="1:7" x14ac:dyDescent="0.3">
      <c r="A222" s="73">
        <v>45342</v>
      </c>
      <c r="B222" s="60" t="s">
        <v>149</v>
      </c>
      <c r="C222" s="46" t="s">
        <v>31</v>
      </c>
      <c r="D222" s="102" t="s">
        <v>29</v>
      </c>
      <c r="E222" s="74">
        <v>980</v>
      </c>
      <c r="F222" s="91">
        <f t="shared" si="3"/>
        <v>1.614579095663869</v>
      </c>
      <c r="G222" s="178">
        <v>606.969335</v>
      </c>
    </row>
    <row r="223" spans="1:7" x14ac:dyDescent="0.3">
      <c r="A223" s="73">
        <v>45343</v>
      </c>
      <c r="B223" s="60" t="s">
        <v>214</v>
      </c>
      <c r="C223" s="46" t="s">
        <v>27</v>
      </c>
      <c r="D223" s="102" t="s">
        <v>7</v>
      </c>
      <c r="E223" s="74">
        <v>45000</v>
      </c>
      <c r="F223" s="91">
        <f t="shared" si="3"/>
        <v>74.13883602538175</v>
      </c>
      <c r="G223" s="178">
        <v>606.969335</v>
      </c>
    </row>
    <row r="224" spans="1:7" x14ac:dyDescent="0.3">
      <c r="A224" s="73">
        <v>45344</v>
      </c>
      <c r="B224" s="60" t="s">
        <v>216</v>
      </c>
      <c r="C224" s="46" t="s">
        <v>51</v>
      </c>
      <c r="D224" s="102" t="s">
        <v>5</v>
      </c>
      <c r="E224" s="74">
        <v>45800</v>
      </c>
      <c r="F224" s="91">
        <f t="shared" si="3"/>
        <v>75.456859776944086</v>
      </c>
      <c r="G224" s="178">
        <v>606.969335</v>
      </c>
    </row>
    <row r="225" spans="1:7" x14ac:dyDescent="0.3">
      <c r="A225" s="73">
        <v>45344</v>
      </c>
      <c r="B225" s="60" t="s">
        <v>84</v>
      </c>
      <c r="C225" s="46" t="s">
        <v>32</v>
      </c>
      <c r="D225" s="102" t="s">
        <v>29</v>
      </c>
      <c r="E225" s="74">
        <v>42160</v>
      </c>
      <c r="F225" s="91">
        <f t="shared" ref="F225:F261" si="4">E225/G225</f>
        <v>69.459851707335432</v>
      </c>
      <c r="G225" s="178">
        <v>606.969335</v>
      </c>
    </row>
    <row r="226" spans="1:7" x14ac:dyDescent="0.3">
      <c r="A226" s="73">
        <v>45346</v>
      </c>
      <c r="B226" s="60" t="s">
        <v>217</v>
      </c>
      <c r="C226" s="46" t="s">
        <v>27</v>
      </c>
      <c r="D226" s="102" t="s">
        <v>7</v>
      </c>
      <c r="E226" s="74">
        <v>15000</v>
      </c>
      <c r="F226" s="91">
        <f t="shared" si="4"/>
        <v>24.712945341793915</v>
      </c>
      <c r="G226" s="178">
        <v>606.969335</v>
      </c>
    </row>
    <row r="227" spans="1:7" x14ac:dyDescent="0.3">
      <c r="A227" s="73">
        <v>45346</v>
      </c>
      <c r="B227" s="60" t="s">
        <v>85</v>
      </c>
      <c r="C227" s="46" t="s">
        <v>27</v>
      </c>
      <c r="D227" s="102" t="s">
        <v>7</v>
      </c>
      <c r="E227" s="74">
        <v>40000</v>
      </c>
      <c r="F227" s="91">
        <f t="shared" si="4"/>
        <v>65.901187578117103</v>
      </c>
      <c r="G227" s="178">
        <v>606.969335</v>
      </c>
    </row>
    <row r="228" spans="1:7" x14ac:dyDescent="0.3">
      <c r="A228" s="73">
        <v>45346</v>
      </c>
      <c r="B228" s="60" t="s">
        <v>194</v>
      </c>
      <c r="C228" s="46" t="s">
        <v>30</v>
      </c>
      <c r="D228" s="102" t="s">
        <v>7</v>
      </c>
      <c r="E228" s="74">
        <v>8000</v>
      </c>
      <c r="F228" s="91">
        <f t="shared" si="4"/>
        <v>13.180237515623421</v>
      </c>
      <c r="G228" s="178">
        <v>606.969335</v>
      </c>
    </row>
    <row r="229" spans="1:7" x14ac:dyDescent="0.3">
      <c r="A229" s="73">
        <v>45346</v>
      </c>
      <c r="B229" s="60" t="s">
        <v>218</v>
      </c>
      <c r="C229" s="46" t="s">
        <v>27</v>
      </c>
      <c r="D229" s="102" t="s">
        <v>7</v>
      </c>
      <c r="E229" s="74">
        <v>5000</v>
      </c>
      <c r="F229" s="91">
        <f t="shared" si="4"/>
        <v>8.2376484472646379</v>
      </c>
      <c r="G229" s="178">
        <v>606.969335</v>
      </c>
    </row>
    <row r="230" spans="1:7" x14ac:dyDescent="0.3">
      <c r="A230" s="109">
        <v>45348</v>
      </c>
      <c r="B230" s="44" t="s">
        <v>86</v>
      </c>
      <c r="C230" s="46" t="s">
        <v>52</v>
      </c>
      <c r="D230" s="102" t="s">
        <v>29</v>
      </c>
      <c r="E230" s="111">
        <v>197194</v>
      </c>
      <c r="F230" s="91">
        <f t="shared" si="4"/>
        <v>324.8829695819806</v>
      </c>
      <c r="G230" s="178">
        <v>606.969335</v>
      </c>
    </row>
    <row r="231" spans="1:7" x14ac:dyDescent="0.3">
      <c r="A231" s="73">
        <v>45348</v>
      </c>
      <c r="B231" s="60" t="s">
        <v>147</v>
      </c>
      <c r="C231" s="46" t="s">
        <v>28</v>
      </c>
      <c r="D231" s="102" t="s">
        <v>6</v>
      </c>
      <c r="E231" s="74">
        <v>4000</v>
      </c>
      <c r="F231" s="91">
        <f t="shared" si="4"/>
        <v>6.5901187578117106</v>
      </c>
      <c r="G231" s="178">
        <v>606.969335</v>
      </c>
    </row>
    <row r="232" spans="1:7" x14ac:dyDescent="0.3">
      <c r="A232" s="73">
        <v>45348</v>
      </c>
      <c r="B232" s="60" t="s">
        <v>147</v>
      </c>
      <c r="C232" s="46" t="s">
        <v>28</v>
      </c>
      <c r="D232" s="102" t="s">
        <v>6</v>
      </c>
      <c r="E232" s="45">
        <v>4000</v>
      </c>
      <c r="F232" s="91">
        <f t="shared" si="4"/>
        <v>6.5901187578117106</v>
      </c>
      <c r="G232" s="178">
        <v>606.969335</v>
      </c>
    </row>
    <row r="233" spans="1:7" x14ac:dyDescent="0.3">
      <c r="A233" s="73">
        <v>45348</v>
      </c>
      <c r="B233" s="60" t="s">
        <v>147</v>
      </c>
      <c r="C233" s="46" t="s">
        <v>28</v>
      </c>
      <c r="D233" s="102" t="s">
        <v>6</v>
      </c>
      <c r="E233" s="45">
        <v>4000</v>
      </c>
      <c r="F233" s="91">
        <f t="shared" si="4"/>
        <v>6.5901187578117106</v>
      </c>
      <c r="G233" s="178">
        <v>606.969335</v>
      </c>
    </row>
    <row r="234" spans="1:7" x14ac:dyDescent="0.3">
      <c r="A234" s="73">
        <v>45348</v>
      </c>
      <c r="B234" s="60" t="s">
        <v>147</v>
      </c>
      <c r="C234" s="46" t="s">
        <v>28</v>
      </c>
      <c r="D234" s="102" t="s">
        <v>29</v>
      </c>
      <c r="E234" s="45">
        <v>4000</v>
      </c>
      <c r="F234" s="91">
        <f t="shared" si="4"/>
        <v>6.5901187578117106</v>
      </c>
      <c r="G234" s="178">
        <v>606.969335</v>
      </c>
    </row>
    <row r="235" spans="1:7" x14ac:dyDescent="0.3">
      <c r="A235" s="73">
        <v>45348</v>
      </c>
      <c r="B235" s="60" t="s">
        <v>147</v>
      </c>
      <c r="C235" s="46" t="s">
        <v>28</v>
      </c>
      <c r="D235" s="102" t="s">
        <v>29</v>
      </c>
      <c r="E235" s="64">
        <v>4000</v>
      </c>
      <c r="F235" s="91">
        <f t="shared" si="4"/>
        <v>6.5901187578117106</v>
      </c>
      <c r="G235" s="178">
        <v>606.969335</v>
      </c>
    </row>
    <row r="236" spans="1:7" x14ac:dyDescent="0.3">
      <c r="A236" s="73">
        <v>45348</v>
      </c>
      <c r="B236" s="60" t="s">
        <v>147</v>
      </c>
      <c r="C236" s="46" t="s">
        <v>28</v>
      </c>
      <c r="D236" s="102" t="s">
        <v>7</v>
      </c>
      <c r="E236" s="64">
        <v>4000</v>
      </c>
      <c r="F236" s="91">
        <f t="shared" si="4"/>
        <v>6.5901187578117106</v>
      </c>
      <c r="G236" s="178">
        <v>606.969335</v>
      </c>
    </row>
    <row r="237" spans="1:7" x14ac:dyDescent="0.3">
      <c r="A237" s="73">
        <v>45348</v>
      </c>
      <c r="B237" s="60" t="s">
        <v>147</v>
      </c>
      <c r="C237" s="46" t="s">
        <v>28</v>
      </c>
      <c r="D237" s="104" t="s">
        <v>7</v>
      </c>
      <c r="E237" s="64">
        <v>4000</v>
      </c>
      <c r="F237" s="91">
        <f t="shared" si="4"/>
        <v>6.5901187578117106</v>
      </c>
      <c r="G237" s="178">
        <v>606.969335</v>
      </c>
    </row>
    <row r="238" spans="1:7" x14ac:dyDescent="0.3">
      <c r="A238" s="73">
        <v>45348</v>
      </c>
      <c r="B238" s="60" t="s">
        <v>219</v>
      </c>
      <c r="C238" s="46" t="s">
        <v>28</v>
      </c>
      <c r="D238" s="104" t="s">
        <v>5</v>
      </c>
      <c r="E238" s="64">
        <v>20000</v>
      </c>
      <c r="F238" s="91">
        <f t="shared" si="4"/>
        <v>32.950593789058551</v>
      </c>
      <c r="G238" s="178">
        <v>606.969335</v>
      </c>
    </row>
    <row r="239" spans="1:7" x14ac:dyDescent="0.3">
      <c r="A239" s="73">
        <v>45348</v>
      </c>
      <c r="B239" s="60" t="s">
        <v>219</v>
      </c>
      <c r="C239" s="46" t="s">
        <v>28</v>
      </c>
      <c r="D239" s="104" t="s">
        <v>5</v>
      </c>
      <c r="E239" s="64">
        <v>15000</v>
      </c>
      <c r="F239" s="91">
        <f t="shared" si="4"/>
        <v>24.712945341793915</v>
      </c>
      <c r="G239" s="178">
        <v>606.969335</v>
      </c>
    </row>
    <row r="240" spans="1:7" x14ac:dyDescent="0.3">
      <c r="A240" s="73">
        <v>45348</v>
      </c>
      <c r="B240" s="60" t="s">
        <v>219</v>
      </c>
      <c r="C240" s="46" t="s">
        <v>28</v>
      </c>
      <c r="D240" s="102" t="s">
        <v>7</v>
      </c>
      <c r="E240" s="64">
        <v>15000</v>
      </c>
      <c r="F240" s="91">
        <f t="shared" si="4"/>
        <v>24.712945341793915</v>
      </c>
      <c r="G240" s="178">
        <v>606.969335</v>
      </c>
    </row>
    <row r="241" spans="1:7" x14ac:dyDescent="0.3">
      <c r="A241" s="73">
        <v>45348</v>
      </c>
      <c r="B241" s="60" t="s">
        <v>61</v>
      </c>
      <c r="C241" s="46" t="s">
        <v>35</v>
      </c>
      <c r="D241" s="102" t="s">
        <v>29</v>
      </c>
      <c r="E241" s="64">
        <v>2000</v>
      </c>
      <c r="F241" s="91">
        <f t="shared" si="4"/>
        <v>3.2950593789058553</v>
      </c>
      <c r="G241" s="178">
        <v>606.969335</v>
      </c>
    </row>
    <row r="242" spans="1:7" x14ac:dyDescent="0.3">
      <c r="A242" s="109">
        <v>45349</v>
      </c>
      <c r="B242" s="44" t="s">
        <v>87</v>
      </c>
      <c r="C242" s="46" t="s">
        <v>48</v>
      </c>
      <c r="D242" s="102" t="s">
        <v>29</v>
      </c>
      <c r="E242" s="111">
        <v>3461</v>
      </c>
      <c r="F242" s="91">
        <f t="shared" si="4"/>
        <v>5.7763521905986197</v>
      </c>
      <c r="G242" s="293">
        <v>599.16706699999997</v>
      </c>
    </row>
    <row r="243" spans="1:7" x14ac:dyDescent="0.3">
      <c r="A243" s="109">
        <v>45349</v>
      </c>
      <c r="B243" s="44" t="s">
        <v>21</v>
      </c>
      <c r="C243" s="46" t="s">
        <v>48</v>
      </c>
      <c r="D243" s="102" t="s">
        <v>29</v>
      </c>
      <c r="E243" s="111">
        <v>11700</v>
      </c>
      <c r="F243" s="91">
        <f t="shared" si="4"/>
        <v>19.276097366599252</v>
      </c>
      <c r="G243" s="178">
        <v>606.969335</v>
      </c>
    </row>
    <row r="244" spans="1:7" x14ac:dyDescent="0.3">
      <c r="A244" s="106">
        <v>45351</v>
      </c>
      <c r="B244" s="81" t="s">
        <v>88</v>
      </c>
      <c r="C244" s="46" t="s">
        <v>38</v>
      </c>
      <c r="D244" s="102" t="s">
        <v>7</v>
      </c>
      <c r="E244" s="61">
        <v>10500</v>
      </c>
      <c r="F244" s="91">
        <f t="shared" si="4"/>
        <v>17.524327651339355</v>
      </c>
      <c r="G244" s="293">
        <v>599.16706699999997</v>
      </c>
    </row>
    <row r="245" spans="1:7" x14ac:dyDescent="0.3">
      <c r="A245" s="106">
        <v>45351</v>
      </c>
      <c r="B245" s="81" t="s">
        <v>186</v>
      </c>
      <c r="C245" s="46" t="s">
        <v>34</v>
      </c>
      <c r="D245" s="102" t="s">
        <v>5</v>
      </c>
      <c r="E245" s="61">
        <v>20000</v>
      </c>
      <c r="F245" s="91">
        <f t="shared" si="4"/>
        <v>33.379671716836867</v>
      </c>
      <c r="G245" s="293">
        <v>599.16706699999997</v>
      </c>
    </row>
    <row r="246" spans="1:7" x14ac:dyDescent="0.3">
      <c r="A246" s="106">
        <v>45351</v>
      </c>
      <c r="B246" s="81" t="s">
        <v>186</v>
      </c>
      <c r="C246" s="46" t="s">
        <v>34</v>
      </c>
      <c r="D246" s="102" t="s">
        <v>5</v>
      </c>
      <c r="E246" s="61">
        <v>108500</v>
      </c>
      <c r="F246" s="91">
        <f t="shared" si="4"/>
        <v>181.08471906384</v>
      </c>
      <c r="G246" s="293">
        <v>599.16706699999997</v>
      </c>
    </row>
    <row r="247" spans="1:7" x14ac:dyDescent="0.3">
      <c r="A247" s="106">
        <v>45351</v>
      </c>
      <c r="B247" s="81" t="s">
        <v>186</v>
      </c>
      <c r="C247" s="46" t="s">
        <v>34</v>
      </c>
      <c r="D247" s="102" t="s">
        <v>29</v>
      </c>
      <c r="E247" s="61">
        <v>38500</v>
      </c>
      <c r="F247" s="91">
        <f t="shared" si="4"/>
        <v>64.255868054910977</v>
      </c>
      <c r="G247" s="293">
        <v>599.16706699999997</v>
      </c>
    </row>
    <row r="248" spans="1:7" x14ac:dyDescent="0.3">
      <c r="A248" s="106">
        <v>45351</v>
      </c>
      <c r="B248" s="81" t="s">
        <v>186</v>
      </c>
      <c r="C248" s="46" t="s">
        <v>34</v>
      </c>
      <c r="D248" s="102" t="s">
        <v>29</v>
      </c>
      <c r="E248" s="61">
        <v>26000</v>
      </c>
      <c r="F248" s="91">
        <f t="shared" si="4"/>
        <v>43.393573231887927</v>
      </c>
      <c r="G248" s="293">
        <v>599.16706699999997</v>
      </c>
    </row>
    <row r="249" spans="1:7" x14ac:dyDescent="0.3">
      <c r="A249" s="106">
        <v>45351</v>
      </c>
      <c r="B249" s="81" t="s">
        <v>186</v>
      </c>
      <c r="C249" s="46" t="s">
        <v>34</v>
      </c>
      <c r="D249" s="102" t="s">
        <v>6</v>
      </c>
      <c r="E249" s="61">
        <v>32000</v>
      </c>
      <c r="F249" s="91">
        <f t="shared" si="4"/>
        <v>53.407474746938988</v>
      </c>
      <c r="G249" s="293">
        <v>599.16706699999997</v>
      </c>
    </row>
    <row r="250" spans="1:7" x14ac:dyDescent="0.3">
      <c r="A250" s="106">
        <v>45351</v>
      </c>
      <c r="B250" s="81" t="s">
        <v>186</v>
      </c>
      <c r="C250" s="46" t="s">
        <v>34</v>
      </c>
      <c r="D250" s="102" t="s">
        <v>6</v>
      </c>
      <c r="E250" s="61">
        <v>19000</v>
      </c>
      <c r="F250" s="91">
        <f t="shared" si="4"/>
        <v>31.710688130995024</v>
      </c>
      <c r="G250" s="293">
        <v>599.16706699999997</v>
      </c>
    </row>
    <row r="251" spans="1:7" x14ac:dyDescent="0.3">
      <c r="A251" s="106">
        <v>45351</v>
      </c>
      <c r="B251" s="81" t="s">
        <v>186</v>
      </c>
      <c r="C251" s="46" t="s">
        <v>34</v>
      </c>
      <c r="D251" s="102" t="s">
        <v>6</v>
      </c>
      <c r="E251" s="61">
        <v>57000</v>
      </c>
      <c r="F251" s="91">
        <f t="shared" si="4"/>
        <v>95.132064392985072</v>
      </c>
      <c r="G251" s="293">
        <v>599.16706699999997</v>
      </c>
    </row>
    <row r="252" spans="1:7" x14ac:dyDescent="0.3">
      <c r="A252" s="106">
        <v>45351</v>
      </c>
      <c r="B252" s="81" t="s">
        <v>186</v>
      </c>
      <c r="C252" s="46" t="s">
        <v>34</v>
      </c>
      <c r="D252" s="102" t="s">
        <v>6</v>
      </c>
      <c r="E252" s="61">
        <v>110000</v>
      </c>
      <c r="F252" s="91">
        <f t="shared" si="4"/>
        <v>183.58819444260277</v>
      </c>
      <c r="G252" s="293">
        <v>599.16706699999997</v>
      </c>
    </row>
    <row r="253" spans="1:7" x14ac:dyDescent="0.3">
      <c r="A253" s="106">
        <v>45351</v>
      </c>
      <c r="B253" s="81" t="s">
        <v>186</v>
      </c>
      <c r="C253" s="46" t="s">
        <v>34</v>
      </c>
      <c r="D253" s="102" t="s">
        <v>7</v>
      </c>
      <c r="E253" s="61">
        <v>158500</v>
      </c>
      <c r="F253" s="91">
        <f t="shared" si="4"/>
        <v>264.53389835593219</v>
      </c>
      <c r="G253" s="293">
        <v>599.16706699999997</v>
      </c>
    </row>
    <row r="254" spans="1:7" x14ac:dyDescent="0.3">
      <c r="A254" s="106">
        <v>45351</v>
      </c>
      <c r="B254" s="81" t="s">
        <v>186</v>
      </c>
      <c r="C254" s="46" t="s">
        <v>34</v>
      </c>
      <c r="D254" s="102" t="s">
        <v>7</v>
      </c>
      <c r="E254" s="61">
        <v>36000</v>
      </c>
      <c r="F254" s="91">
        <f t="shared" si="4"/>
        <v>60.083409090306361</v>
      </c>
      <c r="G254" s="293">
        <v>599.16706699999997</v>
      </c>
    </row>
    <row r="255" spans="1:7" x14ac:dyDescent="0.3">
      <c r="A255" s="106">
        <v>45351</v>
      </c>
      <c r="B255" s="81" t="s">
        <v>186</v>
      </c>
      <c r="C255" s="46" t="s">
        <v>34</v>
      </c>
      <c r="D255" s="102" t="s">
        <v>7</v>
      </c>
      <c r="E255" s="61">
        <v>122900</v>
      </c>
      <c r="F255" s="91">
        <f t="shared" si="4"/>
        <v>205.11707862543187</v>
      </c>
      <c r="G255" s="178">
        <v>599.16999999999996</v>
      </c>
    </row>
    <row r="256" spans="1:7" x14ac:dyDescent="0.3">
      <c r="A256" s="106">
        <v>45351</v>
      </c>
      <c r="B256" s="81" t="s">
        <v>186</v>
      </c>
      <c r="C256" s="46" t="s">
        <v>34</v>
      </c>
      <c r="D256" s="102" t="s">
        <v>7</v>
      </c>
      <c r="E256" s="61">
        <v>110500</v>
      </c>
      <c r="F256" s="91">
        <f t="shared" si="4"/>
        <v>184.42268623552368</v>
      </c>
      <c r="G256" s="293">
        <v>599.16706699999997</v>
      </c>
    </row>
    <row r="257" spans="1:7" x14ac:dyDescent="0.3">
      <c r="A257" s="106">
        <v>45351</v>
      </c>
      <c r="B257" s="81" t="s">
        <v>186</v>
      </c>
      <c r="C257" s="46" t="s">
        <v>34</v>
      </c>
      <c r="D257" s="102" t="s">
        <v>7</v>
      </c>
      <c r="E257" s="61">
        <v>112000</v>
      </c>
      <c r="F257" s="91">
        <f t="shared" si="4"/>
        <v>186.92616161428646</v>
      </c>
      <c r="G257" s="293">
        <v>599.16706699999997</v>
      </c>
    </row>
    <row r="258" spans="1:7" x14ac:dyDescent="0.3">
      <c r="A258" s="106">
        <v>45351</v>
      </c>
      <c r="B258" s="81" t="s">
        <v>186</v>
      </c>
      <c r="C258" s="46" t="s">
        <v>34</v>
      </c>
      <c r="D258" s="102" t="s">
        <v>29</v>
      </c>
      <c r="E258" s="61">
        <v>36500</v>
      </c>
      <c r="F258" s="91">
        <f t="shared" si="4"/>
        <v>60.917900883227283</v>
      </c>
      <c r="G258" s="293">
        <v>599.16706699999997</v>
      </c>
    </row>
    <row r="259" spans="1:7" x14ac:dyDescent="0.3">
      <c r="A259" s="106">
        <v>45351</v>
      </c>
      <c r="B259" s="81" t="s">
        <v>186</v>
      </c>
      <c r="C259" s="46" t="s">
        <v>34</v>
      </c>
      <c r="D259" s="102" t="s">
        <v>29</v>
      </c>
      <c r="E259" s="61">
        <v>28500</v>
      </c>
      <c r="F259" s="91">
        <f t="shared" si="4"/>
        <v>47.566032196492536</v>
      </c>
      <c r="G259" s="293">
        <v>599.16706699999997</v>
      </c>
    </row>
    <row r="260" spans="1:7" ht="15" thickBot="1" x14ac:dyDescent="0.35">
      <c r="A260" s="119">
        <v>45351</v>
      </c>
      <c r="B260" s="120" t="s">
        <v>89</v>
      </c>
      <c r="C260" s="86" t="s">
        <v>48</v>
      </c>
      <c r="D260" s="121" t="s">
        <v>29</v>
      </c>
      <c r="E260" s="122">
        <v>20475</v>
      </c>
      <c r="F260" s="123">
        <f t="shared" si="4"/>
        <v>34.172271642438709</v>
      </c>
      <c r="G260" s="292">
        <v>599.16999999999996</v>
      </c>
    </row>
    <row r="261" spans="1:7" x14ac:dyDescent="0.3">
      <c r="A261" s="92">
        <v>45352</v>
      </c>
      <c r="B261" s="93" t="s">
        <v>220</v>
      </c>
      <c r="C261" s="124" t="s">
        <v>32</v>
      </c>
      <c r="D261" s="124" t="s">
        <v>29</v>
      </c>
      <c r="E261" s="125">
        <v>60010</v>
      </c>
      <c r="F261" s="90">
        <f t="shared" si="4"/>
        <v>100.15570498636902</v>
      </c>
      <c r="G261" s="294">
        <v>599.16706699999997</v>
      </c>
    </row>
    <row r="262" spans="1:7" x14ac:dyDescent="0.3">
      <c r="A262" s="62">
        <v>45352</v>
      </c>
      <c r="B262" s="82" t="s">
        <v>215</v>
      </c>
      <c r="C262" s="41" t="s">
        <v>27</v>
      </c>
      <c r="D262" s="41" t="s">
        <v>7</v>
      </c>
      <c r="E262" s="126">
        <v>16200</v>
      </c>
      <c r="F262" s="41">
        <f>E262/G262</f>
        <v>27.56086357372531</v>
      </c>
      <c r="G262" s="178">
        <v>587.79</v>
      </c>
    </row>
    <row r="263" spans="1:7" x14ac:dyDescent="0.3">
      <c r="A263" s="59">
        <v>45355</v>
      </c>
      <c r="B263" s="60" t="s">
        <v>221</v>
      </c>
      <c r="C263" s="41" t="s">
        <v>28</v>
      </c>
      <c r="D263" s="41" t="s">
        <v>6</v>
      </c>
      <c r="E263" s="127">
        <v>4000</v>
      </c>
      <c r="F263" s="41">
        <f t="shared" ref="F263:F326" si="5">E263/G263</f>
        <v>6.8051514996852625</v>
      </c>
      <c r="G263" s="178">
        <v>587.79</v>
      </c>
    </row>
    <row r="264" spans="1:7" x14ac:dyDescent="0.3">
      <c r="A264" s="59">
        <v>45355</v>
      </c>
      <c r="B264" s="60" t="s">
        <v>221</v>
      </c>
      <c r="C264" s="41" t="s">
        <v>28</v>
      </c>
      <c r="D264" s="41" t="s">
        <v>6</v>
      </c>
      <c r="E264" s="127">
        <v>4000</v>
      </c>
      <c r="F264" s="41">
        <f t="shared" si="5"/>
        <v>6.8051514996852625</v>
      </c>
      <c r="G264" s="178">
        <v>587.79</v>
      </c>
    </row>
    <row r="265" spans="1:7" x14ac:dyDescent="0.3">
      <c r="A265" s="59">
        <v>45355</v>
      </c>
      <c r="B265" s="60" t="s">
        <v>221</v>
      </c>
      <c r="C265" s="41" t="s">
        <v>28</v>
      </c>
      <c r="D265" s="41" t="s">
        <v>6</v>
      </c>
      <c r="E265" s="127">
        <v>4000</v>
      </c>
      <c r="F265" s="41">
        <f t="shared" si="5"/>
        <v>6.8051514996852625</v>
      </c>
      <c r="G265" s="178">
        <v>587.79</v>
      </c>
    </row>
    <row r="266" spans="1:7" x14ac:dyDescent="0.3">
      <c r="A266" s="59">
        <v>45355</v>
      </c>
      <c r="B266" s="60" t="s">
        <v>221</v>
      </c>
      <c r="C266" s="41" t="s">
        <v>28</v>
      </c>
      <c r="D266" s="46" t="s">
        <v>29</v>
      </c>
      <c r="E266" s="127">
        <v>4000</v>
      </c>
      <c r="F266" s="41">
        <f t="shared" si="5"/>
        <v>6.8051514996852625</v>
      </c>
      <c r="G266" s="178">
        <v>587.79</v>
      </c>
    </row>
    <row r="267" spans="1:7" x14ac:dyDescent="0.3">
      <c r="A267" s="59">
        <v>45355</v>
      </c>
      <c r="B267" s="60" t="s">
        <v>221</v>
      </c>
      <c r="C267" s="41" t="s">
        <v>28</v>
      </c>
      <c r="D267" s="46" t="s">
        <v>29</v>
      </c>
      <c r="E267" s="127">
        <v>4000</v>
      </c>
      <c r="F267" s="41">
        <f t="shared" si="5"/>
        <v>6.8051514996852625</v>
      </c>
      <c r="G267" s="178">
        <v>587.79</v>
      </c>
    </row>
    <row r="268" spans="1:7" x14ac:dyDescent="0.3">
      <c r="A268" s="59">
        <v>45355</v>
      </c>
      <c r="B268" s="60" t="s">
        <v>221</v>
      </c>
      <c r="C268" s="41" t="s">
        <v>28</v>
      </c>
      <c r="D268" s="46" t="s">
        <v>7</v>
      </c>
      <c r="E268" s="127">
        <v>4000</v>
      </c>
      <c r="F268" s="41">
        <f t="shared" si="5"/>
        <v>6.8051514996852625</v>
      </c>
      <c r="G268" s="178">
        <v>587.79</v>
      </c>
    </row>
    <row r="269" spans="1:7" x14ac:dyDescent="0.3">
      <c r="A269" s="59">
        <v>45355</v>
      </c>
      <c r="B269" s="60" t="s">
        <v>221</v>
      </c>
      <c r="C269" s="41" t="s">
        <v>28</v>
      </c>
      <c r="D269" s="46" t="s">
        <v>7</v>
      </c>
      <c r="E269" s="127">
        <v>4000</v>
      </c>
      <c r="F269" s="41">
        <f t="shared" si="5"/>
        <v>6.8051514996852625</v>
      </c>
      <c r="G269" s="178">
        <v>587.79</v>
      </c>
    </row>
    <row r="270" spans="1:7" x14ac:dyDescent="0.3">
      <c r="A270" s="59">
        <v>45355</v>
      </c>
      <c r="B270" s="128" t="s">
        <v>90</v>
      </c>
      <c r="C270" s="46" t="s">
        <v>32</v>
      </c>
      <c r="D270" s="46" t="s">
        <v>29</v>
      </c>
      <c r="E270" s="129">
        <v>100000</v>
      </c>
      <c r="F270" s="41">
        <f t="shared" si="5"/>
        <v>170.12878749213155</v>
      </c>
      <c r="G270" s="178">
        <v>587.79</v>
      </c>
    </row>
    <row r="271" spans="1:7" x14ac:dyDescent="0.3">
      <c r="A271" s="130">
        <v>45355</v>
      </c>
      <c r="B271" s="128" t="s">
        <v>149</v>
      </c>
      <c r="C271" s="46" t="s">
        <v>31</v>
      </c>
      <c r="D271" s="46" t="s">
        <v>29</v>
      </c>
      <c r="E271" s="131">
        <v>1050</v>
      </c>
      <c r="F271" s="41">
        <f t="shared" si="5"/>
        <v>1.7863522686673814</v>
      </c>
      <c r="G271" s="178">
        <v>587.79</v>
      </c>
    </row>
    <row r="272" spans="1:7" x14ac:dyDescent="0.3">
      <c r="A272" s="130">
        <v>45356</v>
      </c>
      <c r="B272" s="132" t="s">
        <v>222</v>
      </c>
      <c r="C272" s="46" t="s">
        <v>28</v>
      </c>
      <c r="D272" s="46" t="s">
        <v>7</v>
      </c>
      <c r="E272" s="131">
        <v>2000</v>
      </c>
      <c r="F272" s="41">
        <f t="shared" si="5"/>
        <v>3.4025757498426312</v>
      </c>
      <c r="G272" s="178">
        <v>587.79</v>
      </c>
    </row>
    <row r="273" spans="1:7" x14ac:dyDescent="0.3">
      <c r="A273" s="133">
        <v>45356</v>
      </c>
      <c r="B273" s="128" t="s">
        <v>223</v>
      </c>
      <c r="C273" s="46" t="s">
        <v>30</v>
      </c>
      <c r="D273" s="46" t="s">
        <v>7</v>
      </c>
      <c r="E273" s="134">
        <v>47645</v>
      </c>
      <c r="F273" s="41">
        <f t="shared" si="5"/>
        <v>81.057860800626074</v>
      </c>
      <c r="G273" s="178">
        <v>587.79</v>
      </c>
    </row>
    <row r="274" spans="1:7" x14ac:dyDescent="0.3">
      <c r="A274" s="133">
        <v>45357</v>
      </c>
      <c r="B274" s="128" t="s">
        <v>142</v>
      </c>
      <c r="C274" s="46" t="s">
        <v>38</v>
      </c>
      <c r="D274" s="46" t="s">
        <v>29</v>
      </c>
      <c r="E274" s="134">
        <v>90758</v>
      </c>
      <c r="F274" s="41">
        <f t="shared" si="5"/>
        <v>154.40548495210876</v>
      </c>
      <c r="G274" s="178">
        <v>587.79</v>
      </c>
    </row>
    <row r="275" spans="1:7" x14ac:dyDescent="0.3">
      <c r="A275" s="133">
        <v>45357</v>
      </c>
      <c r="B275" s="128" t="s">
        <v>8</v>
      </c>
      <c r="C275" s="46" t="s">
        <v>36</v>
      </c>
      <c r="D275" s="46" t="s">
        <v>29</v>
      </c>
      <c r="E275" s="134">
        <v>88500</v>
      </c>
      <c r="F275" s="41">
        <f t="shared" si="5"/>
        <v>150.56397693053643</v>
      </c>
      <c r="G275" s="178">
        <v>587.79</v>
      </c>
    </row>
    <row r="276" spans="1:7" x14ac:dyDescent="0.3">
      <c r="A276" s="133">
        <v>45357</v>
      </c>
      <c r="B276" s="128" t="s">
        <v>91</v>
      </c>
      <c r="C276" s="46" t="s">
        <v>33</v>
      </c>
      <c r="D276" s="46" t="s">
        <v>29</v>
      </c>
      <c r="E276" s="134">
        <v>265925</v>
      </c>
      <c r="F276" s="41">
        <f t="shared" si="5"/>
        <v>452.41497813845086</v>
      </c>
      <c r="G276" s="178">
        <v>587.79</v>
      </c>
    </row>
    <row r="277" spans="1:7" ht="41.4" x14ac:dyDescent="0.3">
      <c r="A277" s="133">
        <v>45357</v>
      </c>
      <c r="B277" s="18" t="s">
        <v>92</v>
      </c>
      <c r="C277" s="46" t="s">
        <v>40</v>
      </c>
      <c r="D277" s="46" t="s">
        <v>29</v>
      </c>
      <c r="E277" s="134">
        <v>470000</v>
      </c>
      <c r="F277" s="41">
        <f t="shared" si="5"/>
        <v>799.60530121301827</v>
      </c>
      <c r="G277" s="178">
        <v>587.79</v>
      </c>
    </row>
    <row r="278" spans="1:7" x14ac:dyDescent="0.3">
      <c r="A278" s="130">
        <v>45357</v>
      </c>
      <c r="B278" s="128" t="s">
        <v>107</v>
      </c>
      <c r="C278" s="103" t="s">
        <v>30</v>
      </c>
      <c r="D278" s="103" t="s">
        <v>7</v>
      </c>
      <c r="E278" s="131">
        <v>4000</v>
      </c>
      <c r="F278" s="41">
        <f t="shared" si="5"/>
        <v>6.8051514996852625</v>
      </c>
      <c r="G278" s="178">
        <v>587.79</v>
      </c>
    </row>
    <row r="279" spans="1:7" x14ac:dyDescent="0.3">
      <c r="A279" s="130">
        <v>45357</v>
      </c>
      <c r="B279" s="128" t="s">
        <v>107</v>
      </c>
      <c r="C279" s="46" t="s">
        <v>30</v>
      </c>
      <c r="D279" s="46" t="s">
        <v>7</v>
      </c>
      <c r="E279" s="131">
        <v>15000</v>
      </c>
      <c r="F279" s="41">
        <f t="shared" si="5"/>
        <v>25.519318123819733</v>
      </c>
      <c r="G279" s="178">
        <v>587.79</v>
      </c>
    </row>
    <row r="280" spans="1:7" x14ac:dyDescent="0.3">
      <c r="A280" s="130">
        <v>45357</v>
      </c>
      <c r="B280" s="128" t="s">
        <v>93</v>
      </c>
      <c r="C280" s="46" t="s">
        <v>34</v>
      </c>
      <c r="D280" s="46" t="s">
        <v>6</v>
      </c>
      <c r="E280" s="131">
        <v>3000</v>
      </c>
      <c r="F280" s="41">
        <f t="shared" si="5"/>
        <v>5.1038636247639468</v>
      </c>
      <c r="G280" s="178">
        <v>587.79</v>
      </c>
    </row>
    <row r="281" spans="1:7" x14ac:dyDescent="0.3">
      <c r="A281" s="130">
        <v>45357</v>
      </c>
      <c r="B281" s="128" t="s">
        <v>224</v>
      </c>
      <c r="C281" s="41" t="s">
        <v>38</v>
      </c>
      <c r="D281" s="46" t="s">
        <v>39</v>
      </c>
      <c r="E281" s="131">
        <v>75000</v>
      </c>
      <c r="F281" s="41">
        <f t="shared" si="5"/>
        <v>127.59659061909866</v>
      </c>
      <c r="G281" s="178">
        <v>587.79</v>
      </c>
    </row>
    <row r="282" spans="1:7" x14ac:dyDescent="0.3">
      <c r="A282" s="130">
        <v>45357</v>
      </c>
      <c r="B282" s="132" t="s">
        <v>225</v>
      </c>
      <c r="C282" s="41" t="s">
        <v>28</v>
      </c>
      <c r="D282" s="46" t="s">
        <v>7</v>
      </c>
      <c r="E282" s="127">
        <v>4000</v>
      </c>
      <c r="F282" s="41">
        <f t="shared" si="5"/>
        <v>6.8051514996852625</v>
      </c>
      <c r="G282" s="178">
        <v>587.79</v>
      </c>
    </row>
    <row r="283" spans="1:7" x14ac:dyDescent="0.3">
      <c r="A283" s="130">
        <v>45357</v>
      </c>
      <c r="B283" s="132" t="s">
        <v>106</v>
      </c>
      <c r="C283" s="41" t="s">
        <v>28</v>
      </c>
      <c r="D283" s="46" t="s">
        <v>7</v>
      </c>
      <c r="E283" s="11">
        <v>4000</v>
      </c>
      <c r="F283" s="41">
        <f t="shared" si="5"/>
        <v>6.8051514996852625</v>
      </c>
      <c r="G283" s="178">
        <v>587.79</v>
      </c>
    </row>
    <row r="284" spans="1:7" x14ac:dyDescent="0.3">
      <c r="A284" s="130">
        <v>45358</v>
      </c>
      <c r="B284" s="118" t="s">
        <v>226</v>
      </c>
      <c r="C284" s="41" t="s">
        <v>27</v>
      </c>
      <c r="D284" s="41" t="s">
        <v>7</v>
      </c>
      <c r="E284" s="131">
        <v>40000</v>
      </c>
      <c r="F284" s="41">
        <f t="shared" si="5"/>
        <v>68.051514996852617</v>
      </c>
      <c r="G284" s="178">
        <v>587.79</v>
      </c>
    </row>
    <row r="285" spans="1:7" x14ac:dyDescent="0.3">
      <c r="A285" s="130">
        <v>45358</v>
      </c>
      <c r="B285" s="128" t="s">
        <v>227</v>
      </c>
      <c r="C285" s="41" t="s">
        <v>27</v>
      </c>
      <c r="D285" s="41" t="s">
        <v>7</v>
      </c>
      <c r="E285" s="131">
        <v>105000</v>
      </c>
      <c r="F285" s="41">
        <f t="shared" si="5"/>
        <v>178.63522686673812</v>
      </c>
      <c r="G285" s="178">
        <v>587.79</v>
      </c>
    </row>
    <row r="286" spans="1:7" x14ac:dyDescent="0.3">
      <c r="A286" s="130">
        <v>45358</v>
      </c>
      <c r="B286" s="128" t="s">
        <v>228</v>
      </c>
      <c r="C286" s="41" t="s">
        <v>30</v>
      </c>
      <c r="D286" s="41" t="s">
        <v>7</v>
      </c>
      <c r="E286" s="131">
        <v>5000</v>
      </c>
      <c r="F286" s="41">
        <f t="shared" si="5"/>
        <v>8.5064393746065772</v>
      </c>
      <c r="G286" s="178">
        <v>587.79</v>
      </c>
    </row>
    <row r="287" spans="1:7" x14ac:dyDescent="0.3">
      <c r="A287" s="133">
        <v>45358</v>
      </c>
      <c r="B287" s="128" t="s">
        <v>229</v>
      </c>
      <c r="C287" s="41" t="s">
        <v>38</v>
      </c>
      <c r="D287" s="41" t="s">
        <v>5</v>
      </c>
      <c r="E287" s="134">
        <v>393574</v>
      </c>
      <c r="F287" s="41">
        <f t="shared" si="5"/>
        <v>669.58267408428185</v>
      </c>
      <c r="G287" s="178">
        <v>587.79</v>
      </c>
    </row>
    <row r="288" spans="1:7" x14ac:dyDescent="0.3">
      <c r="A288" s="133">
        <v>45358</v>
      </c>
      <c r="B288" s="44" t="s">
        <v>94</v>
      </c>
      <c r="C288" s="41" t="s">
        <v>48</v>
      </c>
      <c r="D288" s="41" t="s">
        <v>29</v>
      </c>
      <c r="E288" s="135">
        <v>6908</v>
      </c>
      <c r="F288" s="41">
        <f t="shared" si="5"/>
        <v>11.752496639956448</v>
      </c>
      <c r="G288" s="178">
        <v>587.79</v>
      </c>
    </row>
    <row r="289" spans="1:7" x14ac:dyDescent="0.3">
      <c r="A289" s="109">
        <v>45359</v>
      </c>
      <c r="B289" s="44" t="s">
        <v>199</v>
      </c>
      <c r="C289" s="41" t="s">
        <v>38</v>
      </c>
      <c r="D289" s="41" t="s">
        <v>5</v>
      </c>
      <c r="E289" s="135">
        <v>192881</v>
      </c>
      <c r="F289" s="41">
        <f t="shared" si="5"/>
        <v>328.14610660269824</v>
      </c>
      <c r="G289" s="178">
        <v>587.79</v>
      </c>
    </row>
    <row r="290" spans="1:7" x14ac:dyDescent="0.3">
      <c r="A290" s="109">
        <v>45359</v>
      </c>
      <c r="B290" s="44" t="s">
        <v>199</v>
      </c>
      <c r="C290" s="41" t="s">
        <v>38</v>
      </c>
      <c r="D290" s="41" t="s">
        <v>7</v>
      </c>
      <c r="E290" s="136">
        <v>107465</v>
      </c>
      <c r="F290" s="41">
        <f t="shared" si="5"/>
        <v>182.82890147841917</v>
      </c>
      <c r="G290" s="178">
        <v>587.79</v>
      </c>
    </row>
    <row r="291" spans="1:7" x14ac:dyDescent="0.3">
      <c r="A291" s="109">
        <v>45359</v>
      </c>
      <c r="B291" s="44" t="s">
        <v>199</v>
      </c>
      <c r="C291" s="41" t="s">
        <v>38</v>
      </c>
      <c r="D291" s="41" t="s">
        <v>29</v>
      </c>
      <c r="E291" s="136">
        <v>159927</v>
      </c>
      <c r="F291" s="41">
        <f t="shared" si="5"/>
        <v>272.08186597254121</v>
      </c>
      <c r="G291" s="178">
        <v>587.79</v>
      </c>
    </row>
    <row r="292" spans="1:7" x14ac:dyDescent="0.3">
      <c r="A292" s="109">
        <v>45359</v>
      </c>
      <c r="B292" s="44" t="s">
        <v>199</v>
      </c>
      <c r="C292" s="41" t="s">
        <v>38</v>
      </c>
      <c r="D292" s="41" t="s">
        <v>6</v>
      </c>
      <c r="E292" s="136">
        <v>115084</v>
      </c>
      <c r="F292" s="41">
        <f t="shared" si="5"/>
        <v>195.79101379744469</v>
      </c>
      <c r="G292" s="178">
        <v>587.79</v>
      </c>
    </row>
    <row r="293" spans="1:7" x14ac:dyDescent="0.3">
      <c r="A293" s="109">
        <v>45359</v>
      </c>
      <c r="B293" s="44" t="s">
        <v>199</v>
      </c>
      <c r="C293" s="41" t="s">
        <v>38</v>
      </c>
      <c r="D293" s="41" t="s">
        <v>6</v>
      </c>
      <c r="E293" s="136">
        <v>53885</v>
      </c>
      <c r="F293" s="41">
        <f t="shared" si="5"/>
        <v>91.673897140135082</v>
      </c>
      <c r="G293" s="178">
        <v>587.79</v>
      </c>
    </row>
    <row r="294" spans="1:7" x14ac:dyDescent="0.3">
      <c r="A294" s="109">
        <v>45359</v>
      </c>
      <c r="B294" s="44" t="s">
        <v>200</v>
      </c>
      <c r="C294" s="41" t="s">
        <v>38</v>
      </c>
      <c r="D294" s="41" t="s">
        <v>29</v>
      </c>
      <c r="E294" s="136">
        <v>3158</v>
      </c>
      <c r="F294" s="41">
        <f t="shared" si="5"/>
        <v>5.3726671090015143</v>
      </c>
      <c r="G294" s="178">
        <v>587.79</v>
      </c>
    </row>
    <row r="295" spans="1:7" x14ac:dyDescent="0.3">
      <c r="A295" s="109">
        <v>45359</v>
      </c>
      <c r="B295" s="44" t="s">
        <v>200</v>
      </c>
      <c r="C295" s="41" t="s">
        <v>38</v>
      </c>
      <c r="D295" s="41" t="s">
        <v>29</v>
      </c>
      <c r="E295" s="136">
        <v>2632</v>
      </c>
      <c r="F295" s="41">
        <f t="shared" si="5"/>
        <v>4.4777896867929021</v>
      </c>
      <c r="G295" s="178">
        <v>587.79</v>
      </c>
    </row>
    <row r="296" spans="1:7" x14ac:dyDescent="0.3">
      <c r="A296" s="130">
        <v>45359</v>
      </c>
      <c r="B296" s="128" t="s">
        <v>230</v>
      </c>
      <c r="C296" s="41" t="s">
        <v>38</v>
      </c>
      <c r="D296" s="46" t="s">
        <v>39</v>
      </c>
      <c r="E296" s="137">
        <v>10050</v>
      </c>
      <c r="F296" s="41">
        <f t="shared" si="5"/>
        <v>17.09794314295922</v>
      </c>
      <c r="G296" s="178">
        <v>587.79</v>
      </c>
    </row>
    <row r="297" spans="1:7" x14ac:dyDescent="0.3">
      <c r="A297" s="130">
        <v>45359</v>
      </c>
      <c r="B297" s="128" t="s">
        <v>231</v>
      </c>
      <c r="C297" s="41" t="s">
        <v>38</v>
      </c>
      <c r="D297" s="46" t="s">
        <v>39</v>
      </c>
      <c r="E297" s="137">
        <v>60000</v>
      </c>
      <c r="F297" s="41">
        <f t="shared" si="5"/>
        <v>102.07727249527893</v>
      </c>
      <c r="G297" s="178">
        <v>587.79</v>
      </c>
    </row>
    <row r="298" spans="1:7" x14ac:dyDescent="0.3">
      <c r="A298" s="130">
        <v>45359</v>
      </c>
      <c r="B298" s="128" t="s">
        <v>232</v>
      </c>
      <c r="C298" s="41" t="s">
        <v>38</v>
      </c>
      <c r="D298" s="46" t="s">
        <v>39</v>
      </c>
      <c r="E298" s="137">
        <v>23000</v>
      </c>
      <c r="F298" s="41">
        <f t="shared" si="5"/>
        <v>39.129621123190255</v>
      </c>
      <c r="G298" s="178">
        <v>587.79</v>
      </c>
    </row>
    <row r="299" spans="1:7" x14ac:dyDescent="0.3">
      <c r="A299" s="109">
        <v>45362</v>
      </c>
      <c r="B299" s="44" t="s">
        <v>95</v>
      </c>
      <c r="C299" s="41" t="s">
        <v>48</v>
      </c>
      <c r="D299" s="46" t="s">
        <v>29</v>
      </c>
      <c r="E299" s="137">
        <v>100</v>
      </c>
      <c r="F299" s="41">
        <f t="shared" si="5"/>
        <v>0.17012878749213156</v>
      </c>
      <c r="G299" s="178">
        <v>587.79</v>
      </c>
    </row>
    <row r="300" spans="1:7" x14ac:dyDescent="0.3">
      <c r="A300" s="130">
        <v>45362</v>
      </c>
      <c r="B300" s="60" t="s">
        <v>221</v>
      </c>
      <c r="C300" s="41" t="s">
        <v>28</v>
      </c>
      <c r="D300" s="46" t="s">
        <v>6</v>
      </c>
      <c r="E300" s="127">
        <v>4000</v>
      </c>
      <c r="F300" s="41">
        <f t="shared" si="5"/>
        <v>6.8051514996852625</v>
      </c>
      <c r="G300" s="178">
        <v>587.79</v>
      </c>
    </row>
    <row r="301" spans="1:7" x14ac:dyDescent="0.3">
      <c r="A301" s="130">
        <v>45362</v>
      </c>
      <c r="B301" s="60" t="s">
        <v>221</v>
      </c>
      <c r="C301" s="41" t="s">
        <v>28</v>
      </c>
      <c r="D301" s="46" t="s">
        <v>6</v>
      </c>
      <c r="E301" s="127">
        <v>4000</v>
      </c>
      <c r="F301" s="41">
        <f t="shared" si="5"/>
        <v>6.8051514996852625</v>
      </c>
      <c r="G301" s="178">
        <v>587.79</v>
      </c>
    </row>
    <row r="302" spans="1:7" x14ac:dyDescent="0.3">
      <c r="A302" s="130">
        <v>45362</v>
      </c>
      <c r="B302" s="60" t="s">
        <v>221</v>
      </c>
      <c r="C302" s="41" t="s">
        <v>28</v>
      </c>
      <c r="D302" s="41" t="s">
        <v>6</v>
      </c>
      <c r="E302" s="127">
        <v>4000</v>
      </c>
      <c r="F302" s="41">
        <f t="shared" si="5"/>
        <v>6.8051514996852625</v>
      </c>
      <c r="G302" s="178">
        <v>587.79</v>
      </c>
    </row>
    <row r="303" spans="1:7" x14ac:dyDescent="0.3">
      <c r="A303" s="130">
        <v>45362</v>
      </c>
      <c r="B303" s="60" t="s">
        <v>221</v>
      </c>
      <c r="C303" s="41" t="s">
        <v>28</v>
      </c>
      <c r="D303" s="46" t="s">
        <v>29</v>
      </c>
      <c r="E303" s="127">
        <v>4000</v>
      </c>
      <c r="F303" s="41">
        <f t="shared" si="5"/>
        <v>6.8051514996852625</v>
      </c>
      <c r="G303" s="178">
        <v>587.79</v>
      </c>
    </row>
    <row r="304" spans="1:7" x14ac:dyDescent="0.3">
      <c r="A304" s="130">
        <v>45362</v>
      </c>
      <c r="B304" s="60" t="s">
        <v>221</v>
      </c>
      <c r="C304" s="41" t="s">
        <v>28</v>
      </c>
      <c r="D304" s="46" t="s">
        <v>29</v>
      </c>
      <c r="E304" s="127">
        <v>4000</v>
      </c>
      <c r="F304" s="41">
        <f t="shared" si="5"/>
        <v>6.8051514996852625</v>
      </c>
      <c r="G304" s="178">
        <v>587.79</v>
      </c>
    </row>
    <row r="305" spans="1:7" x14ac:dyDescent="0.3">
      <c r="A305" s="130">
        <v>45362</v>
      </c>
      <c r="B305" s="60" t="s">
        <v>221</v>
      </c>
      <c r="C305" s="41" t="s">
        <v>28</v>
      </c>
      <c r="D305" s="46" t="s">
        <v>7</v>
      </c>
      <c r="E305" s="127">
        <v>4000</v>
      </c>
      <c r="F305" s="41">
        <f t="shared" si="5"/>
        <v>6.8051514996852625</v>
      </c>
      <c r="G305" s="178">
        <v>587.79</v>
      </c>
    </row>
    <row r="306" spans="1:7" x14ac:dyDescent="0.3">
      <c r="A306" s="130">
        <v>45362</v>
      </c>
      <c r="B306" s="60" t="s">
        <v>221</v>
      </c>
      <c r="C306" s="41" t="s">
        <v>28</v>
      </c>
      <c r="D306" s="46" t="s">
        <v>7</v>
      </c>
      <c r="E306" s="127">
        <v>4000</v>
      </c>
      <c r="F306" s="41">
        <f t="shared" si="5"/>
        <v>6.8051514996852625</v>
      </c>
      <c r="G306" s="178">
        <v>587.79</v>
      </c>
    </row>
    <row r="307" spans="1:7" x14ac:dyDescent="0.3">
      <c r="A307" s="130">
        <v>45362</v>
      </c>
      <c r="B307" s="60" t="s">
        <v>221</v>
      </c>
      <c r="C307" s="41" t="s">
        <v>28</v>
      </c>
      <c r="D307" s="46" t="s">
        <v>7</v>
      </c>
      <c r="E307" s="131">
        <v>4000</v>
      </c>
      <c r="F307" s="41">
        <f t="shared" si="5"/>
        <v>6.8051514996852625</v>
      </c>
      <c r="G307" s="178">
        <v>587.79</v>
      </c>
    </row>
    <row r="308" spans="1:7" x14ac:dyDescent="0.3">
      <c r="A308" s="130">
        <v>45362</v>
      </c>
      <c r="B308" s="60" t="s">
        <v>221</v>
      </c>
      <c r="C308" s="41" t="s">
        <v>28</v>
      </c>
      <c r="D308" s="46" t="s">
        <v>7</v>
      </c>
      <c r="E308" s="131">
        <v>4000</v>
      </c>
      <c r="F308" s="41">
        <f t="shared" si="5"/>
        <v>6.8051514996852625</v>
      </c>
      <c r="G308" s="178">
        <v>587.79</v>
      </c>
    </row>
    <row r="309" spans="1:7" x14ac:dyDescent="0.3">
      <c r="A309" s="138">
        <v>45362</v>
      </c>
      <c r="B309" s="128" t="s">
        <v>191</v>
      </c>
      <c r="C309" s="46" t="s">
        <v>35</v>
      </c>
      <c r="D309" s="46" t="s">
        <v>29</v>
      </c>
      <c r="E309" s="137">
        <v>48700</v>
      </c>
      <c r="F309" s="41">
        <f t="shared" si="5"/>
        <v>82.852719508668073</v>
      </c>
      <c r="G309" s="178">
        <v>587.79</v>
      </c>
    </row>
    <row r="310" spans="1:7" x14ac:dyDescent="0.3">
      <c r="A310" s="138">
        <v>45362</v>
      </c>
      <c r="B310" s="128" t="s">
        <v>222</v>
      </c>
      <c r="C310" s="46" t="s">
        <v>28</v>
      </c>
      <c r="D310" s="46" t="s">
        <v>7</v>
      </c>
      <c r="E310" s="137">
        <v>2000</v>
      </c>
      <c r="F310" s="41">
        <f t="shared" si="5"/>
        <v>3.4025757498426312</v>
      </c>
      <c r="G310" s="178">
        <v>587.79</v>
      </c>
    </row>
    <row r="311" spans="1:7" x14ac:dyDescent="0.3">
      <c r="A311" s="138">
        <v>45362</v>
      </c>
      <c r="B311" s="128" t="s">
        <v>233</v>
      </c>
      <c r="C311" s="46" t="s">
        <v>30</v>
      </c>
      <c r="D311" s="46" t="s">
        <v>7</v>
      </c>
      <c r="E311" s="137">
        <v>23000</v>
      </c>
      <c r="F311" s="41">
        <f t="shared" si="5"/>
        <v>39.129621123190255</v>
      </c>
      <c r="G311" s="178">
        <v>587.79</v>
      </c>
    </row>
    <row r="312" spans="1:7" x14ac:dyDescent="0.3">
      <c r="A312" s="138">
        <v>45363</v>
      </c>
      <c r="B312" s="128" t="s">
        <v>234</v>
      </c>
      <c r="C312" s="46" t="s">
        <v>28</v>
      </c>
      <c r="D312" s="46" t="s">
        <v>7</v>
      </c>
      <c r="E312" s="137">
        <v>4000</v>
      </c>
      <c r="F312" s="41">
        <f t="shared" si="5"/>
        <v>6.8051514996852625</v>
      </c>
      <c r="G312" s="178">
        <v>587.79</v>
      </c>
    </row>
    <row r="313" spans="1:7" x14ac:dyDescent="0.3">
      <c r="A313" s="138">
        <v>45364</v>
      </c>
      <c r="B313" s="128" t="s">
        <v>235</v>
      </c>
      <c r="C313" s="46" t="s">
        <v>27</v>
      </c>
      <c r="D313" s="46" t="s">
        <v>6</v>
      </c>
      <c r="E313" s="137">
        <v>20000</v>
      </c>
      <c r="F313" s="41">
        <f t="shared" si="5"/>
        <v>34.025757498426309</v>
      </c>
      <c r="G313" s="178">
        <v>587.79</v>
      </c>
    </row>
    <row r="314" spans="1:7" x14ac:dyDescent="0.3">
      <c r="A314" s="138">
        <v>45364</v>
      </c>
      <c r="B314" s="128" t="s">
        <v>235</v>
      </c>
      <c r="C314" s="46" t="s">
        <v>27</v>
      </c>
      <c r="D314" s="46" t="s">
        <v>6</v>
      </c>
      <c r="E314" s="137">
        <v>20000</v>
      </c>
      <c r="F314" s="41">
        <f t="shared" si="5"/>
        <v>34.025757498426309</v>
      </c>
      <c r="G314" s="178">
        <v>587.79</v>
      </c>
    </row>
    <row r="315" spans="1:7" x14ac:dyDescent="0.3">
      <c r="A315" s="138">
        <v>45364</v>
      </c>
      <c r="B315" s="128" t="s">
        <v>235</v>
      </c>
      <c r="C315" s="46" t="s">
        <v>27</v>
      </c>
      <c r="D315" s="46" t="s">
        <v>6</v>
      </c>
      <c r="E315" s="137">
        <v>20000</v>
      </c>
      <c r="F315" s="41">
        <f t="shared" si="5"/>
        <v>34.025757498426309</v>
      </c>
      <c r="G315" s="178">
        <v>587.79</v>
      </c>
    </row>
    <row r="316" spans="1:7" x14ac:dyDescent="0.3">
      <c r="A316" s="62">
        <v>45364</v>
      </c>
      <c r="B316" s="60" t="s">
        <v>149</v>
      </c>
      <c r="C316" s="46" t="s">
        <v>31</v>
      </c>
      <c r="D316" s="46" t="s">
        <v>29</v>
      </c>
      <c r="E316" s="131">
        <v>1645</v>
      </c>
      <c r="F316" s="41">
        <f t="shared" si="5"/>
        <v>2.7986185542455639</v>
      </c>
      <c r="G316" s="178">
        <v>587.79</v>
      </c>
    </row>
    <row r="317" spans="1:7" x14ac:dyDescent="0.3">
      <c r="A317" s="62">
        <v>45365</v>
      </c>
      <c r="B317" s="60" t="s">
        <v>149</v>
      </c>
      <c r="C317" s="46" t="s">
        <v>31</v>
      </c>
      <c r="D317" s="46" t="s">
        <v>29</v>
      </c>
      <c r="E317" s="131">
        <v>1560</v>
      </c>
      <c r="F317" s="41">
        <f t="shared" si="5"/>
        <v>2.6540090848772522</v>
      </c>
      <c r="G317" s="178">
        <v>587.79</v>
      </c>
    </row>
    <row r="318" spans="1:7" x14ac:dyDescent="0.3">
      <c r="A318" s="138">
        <v>45365</v>
      </c>
      <c r="B318" s="18" t="s">
        <v>236</v>
      </c>
      <c r="C318" s="46" t="s">
        <v>27</v>
      </c>
      <c r="D318" s="46" t="s">
        <v>6</v>
      </c>
      <c r="E318" s="137">
        <v>35000</v>
      </c>
      <c r="F318" s="41">
        <f t="shared" si="5"/>
        <v>59.545075622246046</v>
      </c>
      <c r="G318" s="178">
        <v>587.79</v>
      </c>
    </row>
    <row r="319" spans="1:7" x14ac:dyDescent="0.3">
      <c r="A319" s="138">
        <v>45365</v>
      </c>
      <c r="B319" s="18" t="s">
        <v>96</v>
      </c>
      <c r="C319" s="46" t="s">
        <v>40</v>
      </c>
      <c r="D319" s="46" t="s">
        <v>29</v>
      </c>
      <c r="E319" s="137">
        <v>2250</v>
      </c>
      <c r="F319" s="41">
        <f t="shared" si="5"/>
        <v>3.8278977185729599</v>
      </c>
      <c r="G319" s="178">
        <v>587.79</v>
      </c>
    </row>
    <row r="320" spans="1:7" x14ac:dyDescent="0.3">
      <c r="A320" s="138">
        <v>45365</v>
      </c>
      <c r="B320" s="18" t="s">
        <v>237</v>
      </c>
      <c r="C320" s="46" t="s">
        <v>34</v>
      </c>
      <c r="D320" s="46" t="s">
        <v>6</v>
      </c>
      <c r="E320" s="137">
        <v>3000</v>
      </c>
      <c r="F320" s="41">
        <f t="shared" si="5"/>
        <v>5.1038636247639468</v>
      </c>
      <c r="G320" s="178">
        <v>587.79</v>
      </c>
    </row>
    <row r="321" spans="1:7" x14ac:dyDescent="0.3">
      <c r="A321" s="138">
        <v>45365</v>
      </c>
      <c r="B321" s="18" t="s">
        <v>237</v>
      </c>
      <c r="C321" s="46" t="s">
        <v>34</v>
      </c>
      <c r="D321" s="46" t="s">
        <v>6</v>
      </c>
      <c r="E321" s="137">
        <v>3000</v>
      </c>
      <c r="F321" s="41">
        <f t="shared" si="5"/>
        <v>5.1038636247639468</v>
      </c>
      <c r="G321" s="178">
        <v>587.79</v>
      </c>
    </row>
    <row r="322" spans="1:7" x14ac:dyDescent="0.3">
      <c r="A322" s="138">
        <v>45365</v>
      </c>
      <c r="B322" s="128" t="s">
        <v>156</v>
      </c>
      <c r="C322" s="46" t="s">
        <v>27</v>
      </c>
      <c r="D322" s="46" t="s">
        <v>7</v>
      </c>
      <c r="E322" s="137">
        <v>60000</v>
      </c>
      <c r="F322" s="41">
        <f t="shared" si="5"/>
        <v>102.07727249527893</v>
      </c>
      <c r="G322" s="178">
        <v>587.79</v>
      </c>
    </row>
    <row r="323" spans="1:7" x14ac:dyDescent="0.3">
      <c r="A323" s="138">
        <v>45366</v>
      </c>
      <c r="B323" s="128" t="s">
        <v>238</v>
      </c>
      <c r="C323" s="46" t="s">
        <v>27</v>
      </c>
      <c r="D323" s="46" t="s">
        <v>7</v>
      </c>
      <c r="E323" s="137">
        <v>36000</v>
      </c>
      <c r="F323" s="41">
        <f t="shared" si="5"/>
        <v>61.246363497167359</v>
      </c>
      <c r="G323" s="178">
        <v>587.79</v>
      </c>
    </row>
    <row r="324" spans="1:7" x14ac:dyDescent="0.3">
      <c r="A324" s="138">
        <v>45366</v>
      </c>
      <c r="B324" s="18" t="s">
        <v>238</v>
      </c>
      <c r="C324" s="46" t="s">
        <v>27</v>
      </c>
      <c r="D324" s="46" t="s">
        <v>6</v>
      </c>
      <c r="E324" s="137">
        <v>80000</v>
      </c>
      <c r="F324" s="41">
        <f t="shared" si="5"/>
        <v>136.10302999370523</v>
      </c>
      <c r="G324" s="178">
        <v>587.79</v>
      </c>
    </row>
    <row r="325" spans="1:7" x14ac:dyDescent="0.3">
      <c r="A325" s="59">
        <v>45366</v>
      </c>
      <c r="B325" s="60" t="s">
        <v>239</v>
      </c>
      <c r="C325" s="46" t="s">
        <v>33</v>
      </c>
      <c r="D325" s="46" t="s">
        <v>29</v>
      </c>
      <c r="E325" s="131">
        <v>19250</v>
      </c>
      <c r="F325" s="41">
        <f t="shared" si="5"/>
        <v>32.749791592235326</v>
      </c>
      <c r="G325" s="178">
        <v>587.79</v>
      </c>
    </row>
    <row r="326" spans="1:7" x14ac:dyDescent="0.3">
      <c r="A326" s="59">
        <v>45366</v>
      </c>
      <c r="B326" s="60" t="s">
        <v>149</v>
      </c>
      <c r="C326" s="46" t="s">
        <v>31</v>
      </c>
      <c r="D326" s="46" t="s">
        <v>29</v>
      </c>
      <c r="E326" s="127">
        <v>1000</v>
      </c>
      <c r="F326" s="41">
        <f t="shared" si="5"/>
        <v>1.7012878749213156</v>
      </c>
      <c r="G326" s="178">
        <v>587.79</v>
      </c>
    </row>
    <row r="327" spans="1:7" x14ac:dyDescent="0.3">
      <c r="A327" s="59">
        <v>45366</v>
      </c>
      <c r="B327" s="60" t="s">
        <v>240</v>
      </c>
      <c r="C327" s="46" t="s">
        <v>31</v>
      </c>
      <c r="D327" s="46" t="s">
        <v>29</v>
      </c>
      <c r="E327" s="131">
        <v>220</v>
      </c>
      <c r="F327" s="41">
        <f t="shared" ref="F327:F376" si="6">E327/G327</f>
        <v>0.37428333248268941</v>
      </c>
      <c r="G327" s="178">
        <v>587.79</v>
      </c>
    </row>
    <row r="328" spans="1:7" x14ac:dyDescent="0.3">
      <c r="A328" s="59">
        <v>45367</v>
      </c>
      <c r="B328" s="60" t="s">
        <v>97</v>
      </c>
      <c r="C328" s="46" t="s">
        <v>33</v>
      </c>
      <c r="D328" s="46" t="s">
        <v>29</v>
      </c>
      <c r="E328" s="137">
        <v>12000</v>
      </c>
      <c r="F328" s="41">
        <f t="shared" si="6"/>
        <v>20.415454499055787</v>
      </c>
      <c r="G328" s="178">
        <v>587.79</v>
      </c>
    </row>
    <row r="329" spans="1:7" x14ac:dyDescent="0.3">
      <c r="A329" s="59">
        <v>45367</v>
      </c>
      <c r="B329" s="60" t="s">
        <v>241</v>
      </c>
      <c r="C329" s="46" t="s">
        <v>38</v>
      </c>
      <c r="D329" s="46" t="s">
        <v>6</v>
      </c>
      <c r="E329" s="137">
        <v>4000</v>
      </c>
      <c r="F329" s="41">
        <f t="shared" si="6"/>
        <v>6.8051514996852625</v>
      </c>
      <c r="G329" s="178">
        <v>587.79</v>
      </c>
    </row>
    <row r="330" spans="1:7" x14ac:dyDescent="0.3">
      <c r="A330" s="59">
        <v>45368</v>
      </c>
      <c r="B330" s="60" t="s">
        <v>242</v>
      </c>
      <c r="C330" s="46" t="s">
        <v>27</v>
      </c>
      <c r="D330" s="46" t="s">
        <v>7</v>
      </c>
      <c r="E330" s="137">
        <v>35000</v>
      </c>
      <c r="F330" s="41">
        <f t="shared" si="6"/>
        <v>59.545075622246046</v>
      </c>
      <c r="G330" s="178">
        <v>587.79</v>
      </c>
    </row>
    <row r="331" spans="1:7" x14ac:dyDescent="0.3">
      <c r="A331" s="59">
        <v>45369</v>
      </c>
      <c r="B331" s="60" t="s">
        <v>213</v>
      </c>
      <c r="C331" s="46" t="s">
        <v>34</v>
      </c>
      <c r="D331" s="46" t="s">
        <v>7</v>
      </c>
      <c r="E331" s="137">
        <v>40000</v>
      </c>
      <c r="F331" s="41">
        <f t="shared" si="6"/>
        <v>68.051514996852617</v>
      </c>
      <c r="G331" s="178">
        <v>587.79</v>
      </c>
    </row>
    <row r="332" spans="1:7" x14ac:dyDescent="0.3">
      <c r="A332" s="59">
        <v>45369</v>
      </c>
      <c r="B332" s="60" t="s">
        <v>221</v>
      </c>
      <c r="C332" s="46" t="s">
        <v>28</v>
      </c>
      <c r="D332" s="46" t="s">
        <v>6</v>
      </c>
      <c r="E332" s="129">
        <v>4000</v>
      </c>
      <c r="F332" s="41">
        <f t="shared" si="6"/>
        <v>6.8051514996852625</v>
      </c>
      <c r="G332" s="178">
        <v>587.79</v>
      </c>
    </row>
    <row r="333" spans="1:7" x14ac:dyDescent="0.3">
      <c r="A333" s="59">
        <v>45369</v>
      </c>
      <c r="B333" s="60" t="s">
        <v>221</v>
      </c>
      <c r="C333" s="46" t="s">
        <v>28</v>
      </c>
      <c r="D333" s="46" t="s">
        <v>6</v>
      </c>
      <c r="E333" s="129">
        <v>4000</v>
      </c>
      <c r="F333" s="41">
        <f t="shared" si="6"/>
        <v>6.8051514996852625</v>
      </c>
      <c r="G333" s="178">
        <v>587.79</v>
      </c>
    </row>
    <row r="334" spans="1:7" x14ac:dyDescent="0.3">
      <c r="A334" s="59">
        <v>45369</v>
      </c>
      <c r="B334" s="60" t="s">
        <v>221</v>
      </c>
      <c r="C334" s="46" t="s">
        <v>28</v>
      </c>
      <c r="D334" s="46" t="s">
        <v>6</v>
      </c>
      <c r="E334" s="129">
        <v>4000</v>
      </c>
      <c r="F334" s="41">
        <f t="shared" si="6"/>
        <v>6.8051514996852625</v>
      </c>
      <c r="G334" s="178">
        <v>587.79</v>
      </c>
    </row>
    <row r="335" spans="1:7" x14ac:dyDescent="0.3">
      <c r="A335" s="59">
        <v>45369</v>
      </c>
      <c r="B335" s="60" t="s">
        <v>221</v>
      </c>
      <c r="C335" s="46" t="s">
        <v>28</v>
      </c>
      <c r="D335" s="46" t="s">
        <v>29</v>
      </c>
      <c r="E335" s="129">
        <v>4000</v>
      </c>
      <c r="F335" s="41">
        <f t="shared" si="6"/>
        <v>6.8051514996852625</v>
      </c>
      <c r="G335" s="178">
        <v>587.79</v>
      </c>
    </row>
    <row r="336" spans="1:7" x14ac:dyDescent="0.3">
      <c r="A336" s="59">
        <v>45369</v>
      </c>
      <c r="B336" s="60" t="s">
        <v>221</v>
      </c>
      <c r="C336" s="46" t="s">
        <v>28</v>
      </c>
      <c r="D336" s="46" t="s">
        <v>29</v>
      </c>
      <c r="E336" s="129">
        <v>4000</v>
      </c>
      <c r="F336" s="41">
        <f t="shared" si="6"/>
        <v>6.8051514996852625</v>
      </c>
      <c r="G336" s="178">
        <v>587.79</v>
      </c>
    </row>
    <row r="337" spans="1:7" x14ac:dyDescent="0.3">
      <c r="A337" s="59">
        <v>45369</v>
      </c>
      <c r="B337" s="60" t="s">
        <v>221</v>
      </c>
      <c r="C337" s="46" t="s">
        <v>28</v>
      </c>
      <c r="D337" s="46" t="s">
        <v>7</v>
      </c>
      <c r="E337" s="129">
        <v>4000</v>
      </c>
      <c r="F337" s="41">
        <f t="shared" si="6"/>
        <v>6.8051514996852625</v>
      </c>
      <c r="G337" s="178">
        <v>587.79</v>
      </c>
    </row>
    <row r="338" spans="1:7" x14ac:dyDescent="0.3">
      <c r="A338" s="59">
        <v>45369</v>
      </c>
      <c r="B338" s="60" t="s">
        <v>221</v>
      </c>
      <c r="C338" s="46" t="s">
        <v>28</v>
      </c>
      <c r="D338" s="46" t="s">
        <v>7</v>
      </c>
      <c r="E338" s="129">
        <v>4000</v>
      </c>
      <c r="F338" s="41">
        <f t="shared" si="6"/>
        <v>6.8051514996852625</v>
      </c>
      <c r="G338" s="178">
        <v>587.79</v>
      </c>
    </row>
    <row r="339" spans="1:7" x14ac:dyDescent="0.3">
      <c r="A339" s="59">
        <v>45369</v>
      </c>
      <c r="B339" s="60" t="s">
        <v>221</v>
      </c>
      <c r="C339" s="46" t="s">
        <v>28</v>
      </c>
      <c r="D339" s="46" t="s">
        <v>7</v>
      </c>
      <c r="E339" s="129">
        <v>4000</v>
      </c>
      <c r="F339" s="41">
        <f t="shared" si="6"/>
        <v>6.8051514996852625</v>
      </c>
      <c r="G339" s="178">
        <v>587.79</v>
      </c>
    </row>
    <row r="340" spans="1:7" x14ac:dyDescent="0.3">
      <c r="A340" s="59">
        <v>45369</v>
      </c>
      <c r="B340" s="60" t="s">
        <v>221</v>
      </c>
      <c r="C340" s="46" t="s">
        <v>28</v>
      </c>
      <c r="D340" s="46" t="s">
        <v>7</v>
      </c>
      <c r="E340" s="129">
        <v>4000</v>
      </c>
      <c r="F340" s="41">
        <f t="shared" si="6"/>
        <v>6.8051514996852625</v>
      </c>
      <c r="G340" s="178">
        <v>587.79</v>
      </c>
    </row>
    <row r="341" spans="1:7" x14ac:dyDescent="0.3">
      <c r="A341" s="59">
        <v>45369</v>
      </c>
      <c r="B341" s="60" t="s">
        <v>221</v>
      </c>
      <c r="C341" s="46" t="s">
        <v>28</v>
      </c>
      <c r="D341" s="46" t="s">
        <v>6</v>
      </c>
      <c r="E341" s="129">
        <v>4000</v>
      </c>
      <c r="F341" s="41">
        <f t="shared" si="6"/>
        <v>6.8051514996852625</v>
      </c>
      <c r="G341" s="178">
        <v>587.79</v>
      </c>
    </row>
    <row r="342" spans="1:7" x14ac:dyDescent="0.3">
      <c r="A342" s="59">
        <v>45370</v>
      </c>
      <c r="B342" s="68" t="s">
        <v>243</v>
      </c>
      <c r="C342" s="46" t="s">
        <v>27</v>
      </c>
      <c r="D342" s="46" t="s">
        <v>7</v>
      </c>
      <c r="E342" s="131">
        <v>75000</v>
      </c>
      <c r="F342" s="41">
        <f t="shared" si="6"/>
        <v>127.59659061909866</v>
      </c>
      <c r="G342" s="178">
        <v>587.79</v>
      </c>
    </row>
    <row r="343" spans="1:7" x14ac:dyDescent="0.3">
      <c r="A343" s="59">
        <v>45370</v>
      </c>
      <c r="B343" s="68" t="s">
        <v>244</v>
      </c>
      <c r="C343" s="46" t="s">
        <v>27</v>
      </c>
      <c r="D343" s="46" t="s">
        <v>7</v>
      </c>
      <c r="E343" s="131">
        <v>30000</v>
      </c>
      <c r="F343" s="41">
        <f t="shared" si="6"/>
        <v>51.038636247639467</v>
      </c>
      <c r="G343" s="178">
        <v>587.79</v>
      </c>
    </row>
    <row r="344" spans="1:7" x14ac:dyDescent="0.3">
      <c r="A344" s="59">
        <v>45371</v>
      </c>
      <c r="B344" s="128" t="s">
        <v>98</v>
      </c>
      <c r="C344" s="46" t="s">
        <v>36</v>
      </c>
      <c r="D344" s="46" t="s">
        <v>29</v>
      </c>
      <c r="E344" s="129">
        <v>15000</v>
      </c>
      <c r="F344" s="41">
        <f t="shared" si="6"/>
        <v>25.519318123819733</v>
      </c>
      <c r="G344" s="178">
        <v>587.79</v>
      </c>
    </row>
    <row r="345" spans="1:7" x14ac:dyDescent="0.3">
      <c r="A345" s="59">
        <v>45371</v>
      </c>
      <c r="B345" s="128" t="s">
        <v>90</v>
      </c>
      <c r="C345" s="46" t="s">
        <v>32</v>
      </c>
      <c r="D345" s="46" t="s">
        <v>29</v>
      </c>
      <c r="E345" s="126">
        <v>100000</v>
      </c>
      <c r="F345" s="41">
        <f t="shared" si="6"/>
        <v>170.12878749213155</v>
      </c>
      <c r="G345" s="178">
        <v>587.79</v>
      </c>
    </row>
    <row r="346" spans="1:7" x14ac:dyDescent="0.3">
      <c r="A346" s="62">
        <v>45372</v>
      </c>
      <c r="B346" s="128" t="s">
        <v>233</v>
      </c>
      <c r="C346" s="46" t="s">
        <v>30</v>
      </c>
      <c r="D346" s="46" t="s">
        <v>7</v>
      </c>
      <c r="E346" s="139">
        <v>10000</v>
      </c>
      <c r="F346" s="41">
        <f t="shared" si="6"/>
        <v>17.012878749213154</v>
      </c>
      <c r="G346" s="178">
        <v>587.79</v>
      </c>
    </row>
    <row r="347" spans="1:7" x14ac:dyDescent="0.3">
      <c r="A347" s="62">
        <v>45372</v>
      </c>
      <c r="B347" s="128" t="s">
        <v>228</v>
      </c>
      <c r="C347" s="46" t="s">
        <v>30</v>
      </c>
      <c r="D347" s="46" t="s">
        <v>7</v>
      </c>
      <c r="E347" s="139">
        <v>4000</v>
      </c>
      <c r="F347" s="41">
        <f t="shared" si="6"/>
        <v>6.8051514996852625</v>
      </c>
      <c r="G347" s="178">
        <v>587.79</v>
      </c>
    </row>
    <row r="348" spans="1:7" x14ac:dyDescent="0.3">
      <c r="A348" s="109">
        <v>45373</v>
      </c>
      <c r="B348" s="140" t="s">
        <v>245</v>
      </c>
      <c r="C348" s="46" t="s">
        <v>38</v>
      </c>
      <c r="D348" s="46" t="s">
        <v>29</v>
      </c>
      <c r="E348" s="141">
        <v>375630</v>
      </c>
      <c r="F348" s="41">
        <f t="shared" si="6"/>
        <v>638.42480072063495</v>
      </c>
      <c r="G348" s="178">
        <v>588.37</v>
      </c>
    </row>
    <row r="349" spans="1:7" x14ac:dyDescent="0.3">
      <c r="A349" s="62">
        <v>45373</v>
      </c>
      <c r="B349" s="142" t="s">
        <v>99</v>
      </c>
      <c r="C349" s="46" t="s">
        <v>34</v>
      </c>
      <c r="D349" s="46" t="s">
        <v>7</v>
      </c>
      <c r="E349" s="143">
        <v>20000</v>
      </c>
      <c r="F349" s="41">
        <f t="shared" si="6"/>
        <v>34.025757498426309</v>
      </c>
      <c r="G349" s="178">
        <v>587.79</v>
      </c>
    </row>
    <row r="350" spans="1:7" x14ac:dyDescent="0.3">
      <c r="A350" s="62">
        <v>45373</v>
      </c>
      <c r="B350" s="128" t="s">
        <v>228</v>
      </c>
      <c r="C350" s="46" t="s">
        <v>30</v>
      </c>
      <c r="D350" s="46" t="s">
        <v>7</v>
      </c>
      <c r="E350" s="143">
        <v>15000</v>
      </c>
      <c r="F350" s="41">
        <f t="shared" si="6"/>
        <v>25.519318123819733</v>
      </c>
      <c r="G350" s="178">
        <v>587.79</v>
      </c>
    </row>
    <row r="351" spans="1:7" x14ac:dyDescent="0.3">
      <c r="A351" s="62">
        <v>45373</v>
      </c>
      <c r="B351" s="128" t="s">
        <v>228</v>
      </c>
      <c r="C351" s="46" t="s">
        <v>30</v>
      </c>
      <c r="D351" s="46" t="s">
        <v>7</v>
      </c>
      <c r="E351" s="143">
        <v>10000</v>
      </c>
      <c r="F351" s="41">
        <f t="shared" si="6"/>
        <v>17.012878749213154</v>
      </c>
      <c r="G351" s="178">
        <v>587.79</v>
      </c>
    </row>
    <row r="352" spans="1:7" x14ac:dyDescent="0.3">
      <c r="A352" s="144">
        <v>45376</v>
      </c>
      <c r="B352" s="60" t="s">
        <v>221</v>
      </c>
      <c r="C352" s="103" t="s">
        <v>28</v>
      </c>
      <c r="D352" s="103" t="s">
        <v>6</v>
      </c>
      <c r="E352" s="127">
        <v>4000</v>
      </c>
      <c r="F352" s="41">
        <f t="shared" si="6"/>
        <v>6.8051514996852625</v>
      </c>
      <c r="G352" s="178">
        <v>587.79</v>
      </c>
    </row>
    <row r="353" spans="1:7" x14ac:dyDescent="0.3">
      <c r="A353" s="144">
        <v>45376</v>
      </c>
      <c r="B353" s="60" t="s">
        <v>221</v>
      </c>
      <c r="C353" s="103" t="s">
        <v>28</v>
      </c>
      <c r="D353" s="103" t="s">
        <v>6</v>
      </c>
      <c r="E353" s="127">
        <v>4000</v>
      </c>
      <c r="F353" s="41">
        <f t="shared" si="6"/>
        <v>6.8051514996852625</v>
      </c>
      <c r="G353" s="178">
        <v>587.79</v>
      </c>
    </row>
    <row r="354" spans="1:7" x14ac:dyDescent="0.3">
      <c r="A354" s="144">
        <v>45376</v>
      </c>
      <c r="B354" s="60" t="s">
        <v>221</v>
      </c>
      <c r="C354" s="103" t="s">
        <v>28</v>
      </c>
      <c r="D354" s="103" t="s">
        <v>6</v>
      </c>
      <c r="E354" s="127">
        <v>4000</v>
      </c>
      <c r="F354" s="41">
        <f t="shared" si="6"/>
        <v>6.8051514996852625</v>
      </c>
      <c r="G354" s="178">
        <v>587.79</v>
      </c>
    </row>
    <row r="355" spans="1:7" x14ac:dyDescent="0.3">
      <c r="A355" s="144">
        <v>45376</v>
      </c>
      <c r="B355" s="60" t="s">
        <v>221</v>
      </c>
      <c r="C355" s="103" t="s">
        <v>28</v>
      </c>
      <c r="D355" s="103" t="s">
        <v>29</v>
      </c>
      <c r="E355" s="127">
        <v>4000</v>
      </c>
      <c r="F355" s="41">
        <f t="shared" si="6"/>
        <v>6.8051514996852625</v>
      </c>
      <c r="G355" s="178">
        <v>587.79</v>
      </c>
    </row>
    <row r="356" spans="1:7" x14ac:dyDescent="0.3">
      <c r="A356" s="144">
        <v>45376</v>
      </c>
      <c r="B356" s="60" t="s">
        <v>221</v>
      </c>
      <c r="C356" s="103" t="s">
        <v>28</v>
      </c>
      <c r="D356" s="103" t="s">
        <v>29</v>
      </c>
      <c r="E356" s="127">
        <v>4000</v>
      </c>
      <c r="F356" s="41">
        <f t="shared" si="6"/>
        <v>6.8051514996852625</v>
      </c>
      <c r="G356" s="178">
        <v>587.79</v>
      </c>
    </row>
    <row r="357" spans="1:7" x14ac:dyDescent="0.3">
      <c r="A357" s="144">
        <v>45376</v>
      </c>
      <c r="B357" s="60" t="s">
        <v>221</v>
      </c>
      <c r="C357" s="103" t="s">
        <v>28</v>
      </c>
      <c r="D357" s="103" t="s">
        <v>7</v>
      </c>
      <c r="E357" s="127">
        <v>4000</v>
      </c>
      <c r="F357" s="41">
        <f t="shared" si="6"/>
        <v>6.8051514996852625</v>
      </c>
      <c r="G357" s="178">
        <v>587.79</v>
      </c>
    </row>
    <row r="358" spans="1:7" x14ac:dyDescent="0.3">
      <c r="A358" s="144">
        <v>45376</v>
      </c>
      <c r="B358" s="60" t="s">
        <v>221</v>
      </c>
      <c r="C358" s="103" t="s">
        <v>28</v>
      </c>
      <c r="D358" s="103" t="s">
        <v>7</v>
      </c>
      <c r="E358" s="127">
        <v>4000</v>
      </c>
      <c r="F358" s="41">
        <f t="shared" si="6"/>
        <v>6.8051514996852625</v>
      </c>
      <c r="G358" s="178">
        <v>587.79</v>
      </c>
    </row>
    <row r="359" spans="1:7" x14ac:dyDescent="0.3">
      <c r="A359" s="144">
        <v>45376</v>
      </c>
      <c r="B359" s="60" t="s">
        <v>221</v>
      </c>
      <c r="C359" s="103" t="s">
        <v>28</v>
      </c>
      <c r="D359" s="103" t="s">
        <v>7</v>
      </c>
      <c r="E359" s="127">
        <v>4000</v>
      </c>
      <c r="F359" s="41">
        <f t="shared" si="6"/>
        <v>6.6759343433673735</v>
      </c>
      <c r="G359" s="294">
        <v>599.16706699999997</v>
      </c>
    </row>
    <row r="360" spans="1:7" x14ac:dyDescent="0.3">
      <c r="A360" s="144">
        <v>45376</v>
      </c>
      <c r="B360" s="60" t="s">
        <v>221</v>
      </c>
      <c r="C360" s="103" t="s">
        <v>28</v>
      </c>
      <c r="D360" s="103" t="s">
        <v>7</v>
      </c>
      <c r="E360" s="127">
        <v>4000</v>
      </c>
      <c r="F360" s="41">
        <f t="shared" si="6"/>
        <v>6.6759343433673735</v>
      </c>
      <c r="G360" s="294">
        <v>599.16706699999997</v>
      </c>
    </row>
    <row r="361" spans="1:7" x14ac:dyDescent="0.3">
      <c r="A361" s="144">
        <v>45376</v>
      </c>
      <c r="B361" s="60" t="s">
        <v>221</v>
      </c>
      <c r="C361" s="103" t="s">
        <v>28</v>
      </c>
      <c r="D361" s="103" t="s">
        <v>6</v>
      </c>
      <c r="E361" s="127">
        <v>4000</v>
      </c>
      <c r="F361" s="41">
        <f t="shared" si="6"/>
        <v>6.7984431565171572</v>
      </c>
      <c r="G361" s="178">
        <v>588.37</v>
      </c>
    </row>
    <row r="362" spans="1:7" x14ac:dyDescent="0.3">
      <c r="A362" s="144">
        <v>45376</v>
      </c>
      <c r="B362" s="128" t="s">
        <v>233</v>
      </c>
      <c r="C362" s="46" t="s">
        <v>30</v>
      </c>
      <c r="D362" s="46" t="s">
        <v>7</v>
      </c>
      <c r="E362" s="137">
        <v>5000</v>
      </c>
      <c r="F362" s="41">
        <f t="shared" si="6"/>
        <v>8.3449179292092168</v>
      </c>
      <c r="G362" s="294">
        <v>599.16706699999997</v>
      </c>
    </row>
    <row r="363" spans="1:7" x14ac:dyDescent="0.3">
      <c r="A363" s="144">
        <v>45376</v>
      </c>
      <c r="B363" s="128" t="s">
        <v>233</v>
      </c>
      <c r="C363" s="46" t="s">
        <v>30</v>
      </c>
      <c r="D363" s="46" t="s">
        <v>7</v>
      </c>
      <c r="E363" s="127">
        <v>8000</v>
      </c>
      <c r="F363" s="41">
        <f t="shared" si="6"/>
        <v>13.351868686734747</v>
      </c>
      <c r="G363" s="294">
        <v>599.16706699999997</v>
      </c>
    </row>
    <row r="364" spans="1:7" x14ac:dyDescent="0.3">
      <c r="A364" s="59">
        <v>45378</v>
      </c>
      <c r="B364" s="81" t="s">
        <v>246</v>
      </c>
      <c r="C364" s="46" t="s">
        <v>40</v>
      </c>
      <c r="D364" s="46" t="s">
        <v>29</v>
      </c>
      <c r="E364" s="137">
        <v>72250</v>
      </c>
      <c r="F364" s="41">
        <f t="shared" si="6"/>
        <v>120.58406407707318</v>
      </c>
      <c r="G364" s="294">
        <v>599.16706699999997</v>
      </c>
    </row>
    <row r="365" spans="1:7" x14ac:dyDescent="0.3">
      <c r="A365" s="59">
        <v>45378</v>
      </c>
      <c r="B365" s="81" t="s">
        <v>247</v>
      </c>
      <c r="C365" s="46" t="s">
        <v>34</v>
      </c>
      <c r="D365" s="46" t="s">
        <v>6</v>
      </c>
      <c r="E365" s="137">
        <v>3000</v>
      </c>
      <c r="F365" s="41">
        <f t="shared" si="6"/>
        <v>5.0988323673878684</v>
      </c>
      <c r="G365" s="178">
        <v>588.37</v>
      </c>
    </row>
    <row r="366" spans="1:7" x14ac:dyDescent="0.3">
      <c r="A366" s="59">
        <v>45378</v>
      </c>
      <c r="B366" s="142" t="s">
        <v>30</v>
      </c>
      <c r="C366" s="46" t="s">
        <v>30</v>
      </c>
      <c r="D366" s="46" t="s">
        <v>7</v>
      </c>
      <c r="E366" s="137">
        <v>15000</v>
      </c>
      <c r="F366" s="41">
        <f t="shared" si="6"/>
        <v>25.03475378762765</v>
      </c>
      <c r="G366" s="294">
        <v>599.16706699999997</v>
      </c>
    </row>
    <row r="367" spans="1:7" x14ac:dyDescent="0.3">
      <c r="A367" s="59">
        <v>45378</v>
      </c>
      <c r="B367" s="60" t="s">
        <v>109</v>
      </c>
      <c r="C367" s="46" t="s">
        <v>28</v>
      </c>
      <c r="D367" s="46" t="s">
        <v>5</v>
      </c>
      <c r="E367" s="137">
        <v>15000</v>
      </c>
      <c r="F367" s="41">
        <f t="shared" si="6"/>
        <v>25.03475378762765</v>
      </c>
      <c r="G367" s="294">
        <v>599.16706699999997</v>
      </c>
    </row>
    <row r="368" spans="1:7" x14ac:dyDescent="0.3">
      <c r="A368" s="59">
        <v>45378</v>
      </c>
      <c r="B368" s="60" t="s">
        <v>109</v>
      </c>
      <c r="C368" s="46" t="s">
        <v>28</v>
      </c>
      <c r="D368" s="46" t="s">
        <v>7</v>
      </c>
      <c r="E368" s="137">
        <v>15000</v>
      </c>
      <c r="F368" s="41">
        <f t="shared" si="6"/>
        <v>25.03475378762765</v>
      </c>
      <c r="G368" s="294">
        <v>599.16706699999997</v>
      </c>
    </row>
    <row r="369" spans="1:7" x14ac:dyDescent="0.3">
      <c r="A369" s="59">
        <v>45378</v>
      </c>
      <c r="B369" s="81" t="s">
        <v>248</v>
      </c>
      <c r="C369" s="46" t="s">
        <v>37</v>
      </c>
      <c r="D369" s="46" t="s">
        <v>7</v>
      </c>
      <c r="E369" s="137">
        <v>90000</v>
      </c>
      <c r="F369" s="41">
        <f t="shared" si="6"/>
        <v>152.96497102163605</v>
      </c>
      <c r="G369" s="178">
        <v>588.37</v>
      </c>
    </row>
    <row r="370" spans="1:7" x14ac:dyDescent="0.3">
      <c r="A370" s="109">
        <v>45378</v>
      </c>
      <c r="B370" s="44" t="s">
        <v>100</v>
      </c>
      <c r="C370" s="46" t="s">
        <v>48</v>
      </c>
      <c r="D370" s="46" t="s">
        <v>29</v>
      </c>
      <c r="E370" s="145">
        <v>11700</v>
      </c>
      <c r="F370" s="41">
        <f t="shared" si="6"/>
        <v>19.527107954349567</v>
      </c>
      <c r="G370" s="294">
        <v>599.16706699999997</v>
      </c>
    </row>
    <row r="371" spans="1:7" x14ac:dyDescent="0.3">
      <c r="A371" s="59">
        <v>45379</v>
      </c>
      <c r="B371" s="60" t="s">
        <v>30</v>
      </c>
      <c r="C371" s="46" t="s">
        <v>30</v>
      </c>
      <c r="D371" s="46" t="s">
        <v>7</v>
      </c>
      <c r="E371" s="137">
        <v>20000</v>
      </c>
      <c r="F371" s="41">
        <f t="shared" si="6"/>
        <v>33.379671716836867</v>
      </c>
      <c r="G371" s="294">
        <v>599.16706699999997</v>
      </c>
    </row>
    <row r="372" spans="1:7" x14ac:dyDescent="0.3">
      <c r="A372" s="59">
        <v>45379</v>
      </c>
      <c r="B372" s="60" t="s">
        <v>249</v>
      </c>
      <c r="C372" s="46" t="s">
        <v>38</v>
      </c>
      <c r="D372" s="46" t="s">
        <v>39</v>
      </c>
      <c r="E372" s="137">
        <v>145500</v>
      </c>
      <c r="F372" s="41">
        <f t="shared" si="6"/>
        <v>242.83711173998822</v>
      </c>
      <c r="G372" s="294">
        <v>599.16706699999997</v>
      </c>
    </row>
    <row r="373" spans="1:7" ht="27.6" x14ac:dyDescent="0.3">
      <c r="A373" s="59">
        <v>45379</v>
      </c>
      <c r="B373" s="80" t="s">
        <v>250</v>
      </c>
      <c r="C373" s="46" t="s">
        <v>38</v>
      </c>
      <c r="D373" s="46" t="s">
        <v>39</v>
      </c>
      <c r="E373" s="137">
        <v>40000</v>
      </c>
      <c r="F373" s="41">
        <f t="shared" si="6"/>
        <v>67.984431565171576</v>
      </c>
      <c r="G373" s="178">
        <v>588.37</v>
      </c>
    </row>
    <row r="374" spans="1:7" x14ac:dyDescent="0.3">
      <c r="A374" s="59">
        <v>45379</v>
      </c>
      <c r="B374" s="60" t="s">
        <v>251</v>
      </c>
      <c r="C374" s="46" t="s">
        <v>33</v>
      </c>
      <c r="D374" s="46" t="s">
        <v>29</v>
      </c>
      <c r="E374" s="137">
        <v>44390</v>
      </c>
      <c r="F374" s="41">
        <f t="shared" si="6"/>
        <v>74.086181375519431</v>
      </c>
      <c r="G374" s="294">
        <v>599.16706699999997</v>
      </c>
    </row>
    <row r="375" spans="1:7" x14ac:dyDescent="0.3">
      <c r="A375" s="59">
        <v>45380</v>
      </c>
      <c r="B375" s="60" t="s">
        <v>252</v>
      </c>
      <c r="C375" s="46" t="s">
        <v>28</v>
      </c>
      <c r="D375" s="46" t="s">
        <v>5</v>
      </c>
      <c r="E375" s="137">
        <v>20000</v>
      </c>
      <c r="F375" s="41">
        <f t="shared" si="6"/>
        <v>33.379671716836867</v>
      </c>
      <c r="G375" s="294">
        <v>599.16706699999997</v>
      </c>
    </row>
    <row r="376" spans="1:7" x14ac:dyDescent="0.3">
      <c r="A376" s="59">
        <v>45380</v>
      </c>
      <c r="B376" s="60" t="s">
        <v>253</v>
      </c>
      <c r="C376" s="46" t="s">
        <v>38</v>
      </c>
      <c r="D376" s="46" t="s">
        <v>39</v>
      </c>
      <c r="E376" s="137">
        <v>7845</v>
      </c>
      <c r="F376" s="41">
        <f t="shared" si="6"/>
        <v>13.093176230929261</v>
      </c>
      <c r="G376" s="294">
        <v>599.16706699999997</v>
      </c>
    </row>
    <row r="377" spans="1:7" x14ac:dyDescent="0.3">
      <c r="A377" s="59">
        <v>45380</v>
      </c>
      <c r="B377" s="60" t="s">
        <v>254</v>
      </c>
      <c r="C377" s="46" t="s">
        <v>38</v>
      </c>
      <c r="D377" s="46" t="s">
        <v>39</v>
      </c>
      <c r="E377" s="137">
        <v>65000</v>
      </c>
      <c r="F377" s="41">
        <f t="shared" ref="F377:F395" si="7">E377/G377</f>
        <v>108.48393307971982</v>
      </c>
      <c r="G377" s="294">
        <v>599.16706699999997</v>
      </c>
    </row>
    <row r="378" spans="1:7" x14ac:dyDescent="0.3">
      <c r="A378" s="59">
        <v>45380</v>
      </c>
      <c r="B378" s="60" t="s">
        <v>101</v>
      </c>
      <c r="C378" s="46" t="s">
        <v>34</v>
      </c>
      <c r="D378" s="46" t="s">
        <v>6</v>
      </c>
      <c r="E378" s="137">
        <v>400</v>
      </c>
      <c r="F378" s="41">
        <f t="shared" si="7"/>
        <v>0.66759343433673735</v>
      </c>
      <c r="G378" s="294">
        <v>599.16706699999997</v>
      </c>
    </row>
    <row r="379" spans="1:7" x14ac:dyDescent="0.3">
      <c r="A379" s="59">
        <v>45380</v>
      </c>
      <c r="B379" s="60" t="s">
        <v>102</v>
      </c>
      <c r="C379" s="46" t="s">
        <v>34</v>
      </c>
      <c r="D379" s="46" t="s">
        <v>6</v>
      </c>
      <c r="E379" s="137">
        <v>3000</v>
      </c>
      <c r="F379" s="41">
        <f t="shared" si="7"/>
        <v>5.0988323673878684</v>
      </c>
      <c r="G379" s="178">
        <v>588.37</v>
      </c>
    </row>
    <row r="380" spans="1:7" x14ac:dyDescent="0.3">
      <c r="A380" s="59">
        <v>45382</v>
      </c>
      <c r="B380" s="60" t="s">
        <v>186</v>
      </c>
      <c r="C380" s="46" t="s">
        <v>34</v>
      </c>
      <c r="D380" s="46" t="s">
        <v>5</v>
      </c>
      <c r="E380" s="137">
        <v>33000</v>
      </c>
      <c r="F380" s="41">
        <f t="shared" si="7"/>
        <v>55.076458332780831</v>
      </c>
      <c r="G380" s="294">
        <v>599.16706699999997</v>
      </c>
    </row>
    <row r="381" spans="1:7" x14ac:dyDescent="0.3">
      <c r="A381" s="59">
        <v>45382</v>
      </c>
      <c r="B381" s="60" t="s">
        <v>186</v>
      </c>
      <c r="C381" s="46" t="s">
        <v>34</v>
      </c>
      <c r="D381" s="46" t="s">
        <v>5</v>
      </c>
      <c r="E381" s="137">
        <v>49500</v>
      </c>
      <c r="F381" s="41">
        <f t="shared" si="7"/>
        <v>82.614687499171254</v>
      </c>
      <c r="G381" s="294">
        <v>599.16706699999997</v>
      </c>
    </row>
    <row r="382" spans="1:7" x14ac:dyDescent="0.3">
      <c r="A382" s="59">
        <v>45382</v>
      </c>
      <c r="B382" s="60" t="s">
        <v>186</v>
      </c>
      <c r="C382" s="46" t="s">
        <v>34</v>
      </c>
      <c r="D382" s="46" t="s">
        <v>29</v>
      </c>
      <c r="E382" s="137">
        <v>23500</v>
      </c>
      <c r="F382" s="41">
        <f t="shared" si="7"/>
        <v>39.221114267283319</v>
      </c>
      <c r="G382" s="294">
        <v>599.16706699999997</v>
      </c>
    </row>
    <row r="383" spans="1:7" x14ac:dyDescent="0.3">
      <c r="A383" s="59">
        <v>45382</v>
      </c>
      <c r="B383" s="60" t="s">
        <v>186</v>
      </c>
      <c r="C383" s="46" t="s">
        <v>34</v>
      </c>
      <c r="D383" s="46" t="s">
        <v>6</v>
      </c>
      <c r="E383" s="137">
        <v>189200</v>
      </c>
      <c r="F383" s="41">
        <f t="shared" si="7"/>
        <v>315.77169444127679</v>
      </c>
      <c r="G383" s="294">
        <v>599.16706699999997</v>
      </c>
    </row>
    <row r="384" spans="1:7" x14ac:dyDescent="0.3">
      <c r="A384" s="59">
        <v>45382</v>
      </c>
      <c r="B384" s="60" t="s">
        <v>186</v>
      </c>
      <c r="C384" s="46" t="s">
        <v>34</v>
      </c>
      <c r="D384" s="46" t="s">
        <v>6</v>
      </c>
      <c r="E384" s="137">
        <v>28500</v>
      </c>
      <c r="F384" s="41">
        <f t="shared" si="7"/>
        <v>47.566032196492536</v>
      </c>
      <c r="G384" s="294">
        <v>599.16706699999997</v>
      </c>
    </row>
    <row r="385" spans="1:7" x14ac:dyDescent="0.3">
      <c r="A385" s="59">
        <v>45382</v>
      </c>
      <c r="B385" s="60" t="s">
        <v>186</v>
      </c>
      <c r="C385" s="46" t="s">
        <v>34</v>
      </c>
      <c r="D385" s="46" t="s">
        <v>7</v>
      </c>
      <c r="E385" s="137">
        <v>274500</v>
      </c>
      <c r="F385" s="41">
        <f t="shared" si="7"/>
        <v>458.13599431358602</v>
      </c>
      <c r="G385" s="294">
        <v>599.16706699999997</v>
      </c>
    </row>
    <row r="386" spans="1:7" x14ac:dyDescent="0.3">
      <c r="A386" s="59">
        <v>45382</v>
      </c>
      <c r="B386" s="60" t="s">
        <v>186</v>
      </c>
      <c r="C386" s="46" t="s">
        <v>34</v>
      </c>
      <c r="D386" s="46" t="s">
        <v>6</v>
      </c>
      <c r="E386" s="137">
        <v>82000</v>
      </c>
      <c r="F386" s="41">
        <f t="shared" si="7"/>
        <v>136.85665403903116</v>
      </c>
      <c r="G386" s="294">
        <v>599.16706699999997</v>
      </c>
    </row>
    <row r="387" spans="1:7" x14ac:dyDescent="0.3">
      <c r="A387" s="59">
        <v>45382</v>
      </c>
      <c r="B387" s="60" t="s">
        <v>186</v>
      </c>
      <c r="C387" s="46" t="s">
        <v>34</v>
      </c>
      <c r="D387" s="46" t="s">
        <v>29</v>
      </c>
      <c r="E387" s="137">
        <v>40000</v>
      </c>
      <c r="F387" s="41">
        <f t="shared" si="7"/>
        <v>66.759343433673735</v>
      </c>
      <c r="G387" s="294">
        <v>599.16706699999997</v>
      </c>
    </row>
    <row r="388" spans="1:7" x14ac:dyDescent="0.3">
      <c r="A388" s="59">
        <v>45382</v>
      </c>
      <c r="B388" s="60" t="s">
        <v>186</v>
      </c>
      <c r="C388" s="46" t="s">
        <v>34</v>
      </c>
      <c r="D388" s="46" t="s">
        <v>29</v>
      </c>
      <c r="E388" s="137">
        <v>24000</v>
      </c>
      <c r="F388" s="41">
        <f t="shared" si="7"/>
        <v>40.055606060204241</v>
      </c>
      <c r="G388" s="294">
        <v>599.16706699999997</v>
      </c>
    </row>
    <row r="389" spans="1:7" x14ac:dyDescent="0.3">
      <c r="A389" s="59">
        <v>45382</v>
      </c>
      <c r="B389" s="60" t="s">
        <v>186</v>
      </c>
      <c r="C389" s="46" t="s">
        <v>34</v>
      </c>
      <c r="D389" s="46" t="s">
        <v>6</v>
      </c>
      <c r="E389" s="137">
        <v>46500</v>
      </c>
      <c r="F389" s="41">
        <f t="shared" si="7"/>
        <v>77.607736741645724</v>
      </c>
      <c r="G389" s="294">
        <v>599.16706699999997</v>
      </c>
    </row>
    <row r="390" spans="1:7" x14ac:dyDescent="0.3">
      <c r="A390" s="59">
        <v>45382</v>
      </c>
      <c r="B390" s="60" t="s">
        <v>186</v>
      </c>
      <c r="C390" s="46" t="s">
        <v>34</v>
      </c>
      <c r="D390" s="46" t="s">
        <v>29</v>
      </c>
      <c r="E390" s="137">
        <v>20000</v>
      </c>
      <c r="F390" s="41">
        <f t="shared" si="7"/>
        <v>33.379671716836867</v>
      </c>
      <c r="G390" s="294">
        <v>599.16706699999997</v>
      </c>
    </row>
    <row r="391" spans="1:7" x14ac:dyDescent="0.3">
      <c r="A391" s="59">
        <v>45382</v>
      </c>
      <c r="B391" s="60" t="s">
        <v>186</v>
      </c>
      <c r="C391" s="46" t="s">
        <v>34</v>
      </c>
      <c r="D391" s="46" t="s">
        <v>7</v>
      </c>
      <c r="E391" s="137">
        <v>53000</v>
      </c>
      <c r="F391" s="41">
        <f t="shared" si="7"/>
        <v>88.456130049617698</v>
      </c>
      <c r="G391" s="294">
        <v>599.16706699999997</v>
      </c>
    </row>
    <row r="392" spans="1:7" x14ac:dyDescent="0.3">
      <c r="A392" s="59">
        <v>45382</v>
      </c>
      <c r="B392" s="60" t="s">
        <v>186</v>
      </c>
      <c r="C392" s="46" t="s">
        <v>34</v>
      </c>
      <c r="D392" s="46" t="s">
        <v>7</v>
      </c>
      <c r="E392" s="146">
        <v>203350</v>
      </c>
      <c r="F392" s="41">
        <f t="shared" si="7"/>
        <v>339.38781218093885</v>
      </c>
      <c r="G392" s="294">
        <v>599.16706699999997</v>
      </c>
    </row>
    <row r="393" spans="1:7" x14ac:dyDescent="0.3">
      <c r="A393" s="59">
        <v>45382</v>
      </c>
      <c r="B393" s="60" t="s">
        <v>186</v>
      </c>
      <c r="C393" s="46" t="s">
        <v>34</v>
      </c>
      <c r="D393" s="46" t="s">
        <v>7</v>
      </c>
      <c r="E393" s="146">
        <v>39500</v>
      </c>
      <c r="F393" s="41">
        <f t="shared" si="7"/>
        <v>65.92485164075282</v>
      </c>
      <c r="G393" s="294">
        <v>599.16706699999997</v>
      </c>
    </row>
    <row r="394" spans="1:7" x14ac:dyDescent="0.3">
      <c r="A394" s="147">
        <v>45382</v>
      </c>
      <c r="B394" s="60" t="s">
        <v>186</v>
      </c>
      <c r="C394" s="46" t="s">
        <v>34</v>
      </c>
      <c r="D394" s="46" t="s">
        <v>7</v>
      </c>
      <c r="E394" s="148">
        <v>60400</v>
      </c>
      <c r="F394" s="41">
        <f t="shared" si="7"/>
        <v>100.80660858484734</v>
      </c>
      <c r="G394" s="294">
        <v>599.16706699999997</v>
      </c>
    </row>
    <row r="395" spans="1:7" ht="15" thickBot="1" x14ac:dyDescent="0.35">
      <c r="A395" s="119">
        <v>45382</v>
      </c>
      <c r="B395" s="120" t="s">
        <v>103</v>
      </c>
      <c r="C395" s="86" t="s">
        <v>48</v>
      </c>
      <c r="D395" s="86" t="s">
        <v>29</v>
      </c>
      <c r="E395" s="149">
        <v>20475</v>
      </c>
      <c r="F395" s="89">
        <f t="shared" si="7"/>
        <v>34.172438920111745</v>
      </c>
      <c r="G395" s="294">
        <v>599.16706699999997</v>
      </c>
    </row>
    <row r="396" spans="1:7" x14ac:dyDescent="0.3">
      <c r="A396" s="106">
        <v>45384</v>
      </c>
      <c r="B396" s="107" t="s">
        <v>107</v>
      </c>
      <c r="C396" s="150" t="s">
        <v>30</v>
      </c>
      <c r="D396" s="41" t="s">
        <v>7</v>
      </c>
      <c r="E396" s="151">
        <v>10000</v>
      </c>
      <c r="F396" s="41">
        <f>E396/G396</f>
        <v>16.995963652216624</v>
      </c>
      <c r="G396" s="178">
        <v>588.37499330000003</v>
      </c>
    </row>
    <row r="397" spans="1:7" x14ac:dyDescent="0.3">
      <c r="A397" s="106">
        <v>45384</v>
      </c>
      <c r="B397" s="107" t="s">
        <v>107</v>
      </c>
      <c r="C397" s="150" t="s">
        <v>30</v>
      </c>
      <c r="D397" s="41" t="s">
        <v>7</v>
      </c>
      <c r="E397" s="151">
        <v>10000</v>
      </c>
      <c r="F397" s="41">
        <f t="shared" ref="F397:F459" si="8">E397/G397</f>
        <v>16.995963652216624</v>
      </c>
      <c r="G397" s="178">
        <v>588.37499330000003</v>
      </c>
    </row>
    <row r="398" spans="1:7" x14ac:dyDescent="0.3">
      <c r="A398" s="106">
        <v>45384</v>
      </c>
      <c r="B398" s="107" t="s">
        <v>104</v>
      </c>
      <c r="C398" s="150" t="s">
        <v>36</v>
      </c>
      <c r="D398" s="41" t="s">
        <v>29</v>
      </c>
      <c r="E398" s="152">
        <v>1500</v>
      </c>
      <c r="F398" s="41">
        <f t="shared" si="8"/>
        <v>2.5493945478324935</v>
      </c>
      <c r="G398" s="178">
        <v>588.37499330000003</v>
      </c>
    </row>
    <row r="399" spans="1:7" x14ac:dyDescent="0.3">
      <c r="A399" s="106">
        <v>45384</v>
      </c>
      <c r="B399" s="107" t="s">
        <v>147</v>
      </c>
      <c r="C399" s="150" t="s">
        <v>28</v>
      </c>
      <c r="D399" s="41" t="s">
        <v>6</v>
      </c>
      <c r="E399" s="152">
        <v>4000</v>
      </c>
      <c r="F399" s="41">
        <f t="shared" si="8"/>
        <v>6.7983854608866494</v>
      </c>
      <c r="G399" s="178">
        <v>588.37499330000003</v>
      </c>
    </row>
    <row r="400" spans="1:7" x14ac:dyDescent="0.3">
      <c r="A400" s="106">
        <v>45384</v>
      </c>
      <c r="B400" s="107" t="s">
        <v>147</v>
      </c>
      <c r="C400" s="150" t="s">
        <v>28</v>
      </c>
      <c r="D400" s="41" t="s">
        <v>6</v>
      </c>
      <c r="E400" s="152">
        <v>4000</v>
      </c>
      <c r="F400" s="41">
        <f t="shared" si="8"/>
        <v>6.7983854608866494</v>
      </c>
      <c r="G400" s="178">
        <v>588.37499330000003</v>
      </c>
    </row>
    <row r="401" spans="1:7" x14ac:dyDescent="0.3">
      <c r="A401" s="106">
        <v>45384</v>
      </c>
      <c r="B401" s="107" t="s">
        <v>147</v>
      </c>
      <c r="C401" s="150" t="s">
        <v>28</v>
      </c>
      <c r="D401" s="41" t="s">
        <v>6</v>
      </c>
      <c r="E401" s="152">
        <v>4000</v>
      </c>
      <c r="F401" s="41">
        <f t="shared" si="8"/>
        <v>6.7983854608866494</v>
      </c>
      <c r="G401" s="178">
        <v>588.37499330000003</v>
      </c>
    </row>
    <row r="402" spans="1:7" x14ac:dyDescent="0.3">
      <c r="A402" s="106">
        <v>45384</v>
      </c>
      <c r="B402" s="107" t="s">
        <v>147</v>
      </c>
      <c r="C402" s="150" t="s">
        <v>28</v>
      </c>
      <c r="D402" s="41" t="s">
        <v>6</v>
      </c>
      <c r="E402" s="152">
        <v>4000</v>
      </c>
      <c r="F402" s="41">
        <f t="shared" si="8"/>
        <v>6.7983854608866494</v>
      </c>
      <c r="G402" s="178">
        <v>588.37499330000003</v>
      </c>
    </row>
    <row r="403" spans="1:7" x14ac:dyDescent="0.3">
      <c r="A403" s="106">
        <v>45384</v>
      </c>
      <c r="B403" s="107" t="s">
        <v>147</v>
      </c>
      <c r="C403" s="150" t="s">
        <v>28</v>
      </c>
      <c r="D403" s="41" t="s">
        <v>29</v>
      </c>
      <c r="E403" s="152">
        <v>4000</v>
      </c>
      <c r="F403" s="41">
        <f t="shared" si="8"/>
        <v>6.7983854608866494</v>
      </c>
      <c r="G403" s="178">
        <v>588.37499330000003</v>
      </c>
    </row>
    <row r="404" spans="1:7" x14ac:dyDescent="0.3">
      <c r="A404" s="106">
        <v>45384</v>
      </c>
      <c r="B404" s="107" t="s">
        <v>147</v>
      </c>
      <c r="C404" s="150" t="s">
        <v>28</v>
      </c>
      <c r="D404" s="41" t="s">
        <v>29</v>
      </c>
      <c r="E404" s="152">
        <v>4000</v>
      </c>
      <c r="F404" s="41">
        <f t="shared" si="8"/>
        <v>6.7983854608866494</v>
      </c>
      <c r="G404" s="178">
        <v>588.37499330000003</v>
      </c>
    </row>
    <row r="405" spans="1:7" x14ac:dyDescent="0.3">
      <c r="A405" s="106">
        <v>45384</v>
      </c>
      <c r="B405" s="107" t="s">
        <v>147</v>
      </c>
      <c r="C405" s="150" t="s">
        <v>28</v>
      </c>
      <c r="D405" s="41" t="s">
        <v>7</v>
      </c>
      <c r="E405" s="152">
        <v>4000</v>
      </c>
      <c r="F405" s="41">
        <f t="shared" si="8"/>
        <v>6.7983854608866494</v>
      </c>
      <c r="G405" s="178">
        <v>588.37499330000003</v>
      </c>
    </row>
    <row r="406" spans="1:7" x14ac:dyDescent="0.3">
      <c r="A406" s="106">
        <v>45384</v>
      </c>
      <c r="B406" s="107" t="s">
        <v>147</v>
      </c>
      <c r="C406" s="150" t="s">
        <v>28</v>
      </c>
      <c r="D406" s="41" t="s">
        <v>7</v>
      </c>
      <c r="E406" s="152">
        <v>4000</v>
      </c>
      <c r="F406" s="41">
        <f t="shared" si="8"/>
        <v>6.7983854608866494</v>
      </c>
      <c r="G406" s="178">
        <v>588.37499330000003</v>
      </c>
    </row>
    <row r="407" spans="1:7" x14ac:dyDescent="0.3">
      <c r="A407" s="106">
        <v>45384</v>
      </c>
      <c r="B407" s="107" t="s">
        <v>147</v>
      </c>
      <c r="C407" s="150" t="s">
        <v>28</v>
      </c>
      <c r="D407" s="41" t="s">
        <v>7</v>
      </c>
      <c r="E407" s="152">
        <v>4000</v>
      </c>
      <c r="F407" s="41">
        <f t="shared" si="8"/>
        <v>6.7983854608866494</v>
      </c>
      <c r="G407" s="178">
        <v>588.37499330000003</v>
      </c>
    </row>
    <row r="408" spans="1:7" x14ac:dyDescent="0.3">
      <c r="A408" s="106">
        <v>45384</v>
      </c>
      <c r="B408" s="107" t="s">
        <v>147</v>
      </c>
      <c r="C408" s="150" t="s">
        <v>28</v>
      </c>
      <c r="D408" s="41" t="s">
        <v>7</v>
      </c>
      <c r="E408" s="152">
        <v>4000</v>
      </c>
      <c r="F408" s="41">
        <f t="shared" si="8"/>
        <v>6.7983854608866494</v>
      </c>
      <c r="G408" s="178">
        <v>588.37499330000003</v>
      </c>
    </row>
    <row r="409" spans="1:7" x14ac:dyDescent="0.3">
      <c r="A409" s="101">
        <v>45385</v>
      </c>
      <c r="B409" s="118" t="s">
        <v>255</v>
      </c>
      <c r="C409" s="153" t="s">
        <v>34</v>
      </c>
      <c r="D409" s="46" t="s">
        <v>7</v>
      </c>
      <c r="E409" s="154">
        <v>30000</v>
      </c>
      <c r="F409" s="41">
        <f t="shared" si="8"/>
        <v>50.987890956649871</v>
      </c>
      <c r="G409" s="178">
        <v>588.37499330000003</v>
      </c>
    </row>
    <row r="410" spans="1:7" x14ac:dyDescent="0.3">
      <c r="A410" s="101">
        <v>45385</v>
      </c>
      <c r="B410" s="118" t="s">
        <v>256</v>
      </c>
      <c r="C410" s="153" t="s">
        <v>34</v>
      </c>
      <c r="D410" s="46" t="s">
        <v>7</v>
      </c>
      <c r="E410" s="154">
        <v>20000</v>
      </c>
      <c r="F410" s="41">
        <f t="shared" si="8"/>
        <v>33.991927304433247</v>
      </c>
      <c r="G410" s="178">
        <v>588.37499330000003</v>
      </c>
    </row>
    <row r="411" spans="1:7" x14ac:dyDescent="0.3">
      <c r="A411" s="101">
        <v>45385</v>
      </c>
      <c r="B411" s="118" t="s">
        <v>105</v>
      </c>
      <c r="C411" s="153" t="s">
        <v>34</v>
      </c>
      <c r="D411" s="46" t="s">
        <v>7</v>
      </c>
      <c r="E411" s="154">
        <v>3000</v>
      </c>
      <c r="F411" s="41">
        <f t="shared" si="8"/>
        <v>5.0987890956649871</v>
      </c>
      <c r="G411" s="178">
        <v>588.37499330000003</v>
      </c>
    </row>
    <row r="412" spans="1:7" x14ac:dyDescent="0.3">
      <c r="A412" s="101">
        <v>45385</v>
      </c>
      <c r="B412" s="118" t="s">
        <v>106</v>
      </c>
      <c r="C412" s="150" t="s">
        <v>28</v>
      </c>
      <c r="D412" s="46" t="s">
        <v>7</v>
      </c>
      <c r="E412" s="154">
        <v>1000</v>
      </c>
      <c r="F412" s="41">
        <f t="shared" si="8"/>
        <v>1.6995963652216624</v>
      </c>
      <c r="G412" s="178">
        <v>588.37499330000003</v>
      </c>
    </row>
    <row r="413" spans="1:7" x14ac:dyDescent="0.3">
      <c r="A413" s="101">
        <v>45385</v>
      </c>
      <c r="B413" s="118" t="s">
        <v>107</v>
      </c>
      <c r="C413" s="150" t="s">
        <v>30</v>
      </c>
      <c r="D413" s="41" t="s">
        <v>7</v>
      </c>
      <c r="E413" s="154">
        <v>25000</v>
      </c>
      <c r="F413" s="41">
        <f t="shared" si="8"/>
        <v>42.489909130541562</v>
      </c>
      <c r="G413" s="178">
        <v>588.37499330000003</v>
      </c>
    </row>
    <row r="414" spans="1:7" x14ac:dyDescent="0.3">
      <c r="A414" s="101">
        <v>45387</v>
      </c>
      <c r="B414" s="107" t="s">
        <v>257</v>
      </c>
      <c r="C414" s="150" t="s">
        <v>32</v>
      </c>
      <c r="D414" s="46" t="s">
        <v>29</v>
      </c>
      <c r="E414" s="154">
        <v>100000</v>
      </c>
      <c r="F414" s="41">
        <f t="shared" si="8"/>
        <v>169.95963652216625</v>
      </c>
      <c r="G414" s="178">
        <v>588.37499330000003</v>
      </c>
    </row>
    <row r="415" spans="1:7" x14ac:dyDescent="0.3">
      <c r="A415" s="133">
        <v>45388</v>
      </c>
      <c r="B415" s="18" t="s">
        <v>258</v>
      </c>
      <c r="C415" s="150" t="s">
        <v>37</v>
      </c>
      <c r="D415" s="46" t="s">
        <v>29</v>
      </c>
      <c r="E415" s="155">
        <v>549095</v>
      </c>
      <c r="F415" s="41">
        <f t="shared" si="8"/>
        <v>933.2398661613887</v>
      </c>
      <c r="G415" s="178">
        <v>588.37499330000003</v>
      </c>
    </row>
    <row r="416" spans="1:7" x14ac:dyDescent="0.3">
      <c r="A416" s="133">
        <v>45388</v>
      </c>
      <c r="B416" s="18" t="s">
        <v>259</v>
      </c>
      <c r="C416" s="150" t="s">
        <v>33</v>
      </c>
      <c r="D416" s="46" t="s">
        <v>29</v>
      </c>
      <c r="E416" s="155">
        <v>344166</v>
      </c>
      <c r="F416" s="41">
        <f t="shared" si="8"/>
        <v>584.94328263287866</v>
      </c>
      <c r="G416" s="178">
        <v>588.37499330000003</v>
      </c>
    </row>
    <row r="417" spans="1:7" x14ac:dyDescent="0.3">
      <c r="A417" s="133">
        <v>45388</v>
      </c>
      <c r="B417" s="18" t="s">
        <v>260</v>
      </c>
      <c r="C417" s="150" t="s">
        <v>51</v>
      </c>
      <c r="D417" s="46" t="s">
        <v>5</v>
      </c>
      <c r="E417" s="155">
        <v>575600</v>
      </c>
      <c r="F417" s="41">
        <f t="shared" si="8"/>
        <v>978.28766782158891</v>
      </c>
      <c r="G417" s="178">
        <v>588.37499330000003</v>
      </c>
    </row>
    <row r="418" spans="1:7" x14ac:dyDescent="0.3">
      <c r="A418" s="133">
        <v>45388</v>
      </c>
      <c r="B418" s="18" t="s">
        <v>261</v>
      </c>
      <c r="C418" s="153" t="s">
        <v>34</v>
      </c>
      <c r="D418" s="46" t="s">
        <v>5</v>
      </c>
      <c r="E418" s="155">
        <v>91900</v>
      </c>
      <c r="F418" s="41">
        <f t="shared" si="8"/>
        <v>156.19290596387077</v>
      </c>
      <c r="G418" s="178">
        <v>588.37499330000003</v>
      </c>
    </row>
    <row r="419" spans="1:7" x14ac:dyDescent="0.3">
      <c r="A419" s="133">
        <v>45390</v>
      </c>
      <c r="B419" s="128" t="s">
        <v>262</v>
      </c>
      <c r="C419" s="150" t="s">
        <v>38</v>
      </c>
      <c r="D419" s="46" t="s">
        <v>5</v>
      </c>
      <c r="E419" s="155">
        <v>193535</v>
      </c>
      <c r="F419" s="41">
        <f t="shared" si="8"/>
        <v>328.93138254317444</v>
      </c>
      <c r="G419" s="178">
        <v>588.37499330000003</v>
      </c>
    </row>
    <row r="420" spans="1:7" x14ac:dyDescent="0.3">
      <c r="A420" s="133">
        <v>45390</v>
      </c>
      <c r="B420" s="128" t="s">
        <v>262</v>
      </c>
      <c r="C420" s="150" t="s">
        <v>38</v>
      </c>
      <c r="D420" s="46" t="s">
        <v>7</v>
      </c>
      <c r="E420" s="155">
        <v>108387</v>
      </c>
      <c r="F420" s="41">
        <f t="shared" si="8"/>
        <v>184.21415123728033</v>
      </c>
      <c r="G420" s="178">
        <v>588.37499330000003</v>
      </c>
    </row>
    <row r="421" spans="1:7" x14ac:dyDescent="0.3">
      <c r="A421" s="133">
        <v>45390</v>
      </c>
      <c r="B421" s="128" t="s">
        <v>262</v>
      </c>
      <c r="C421" s="150" t="s">
        <v>38</v>
      </c>
      <c r="D421" s="46" t="s">
        <v>29</v>
      </c>
      <c r="E421" s="155">
        <v>160527</v>
      </c>
      <c r="F421" s="41">
        <f t="shared" si="8"/>
        <v>272.8311057199378</v>
      </c>
      <c r="G421" s="178">
        <v>588.37499330000003</v>
      </c>
    </row>
    <row r="422" spans="1:7" x14ac:dyDescent="0.3">
      <c r="A422" s="133">
        <v>45390</v>
      </c>
      <c r="B422" s="128" t="s">
        <v>262</v>
      </c>
      <c r="C422" s="150" t="s">
        <v>38</v>
      </c>
      <c r="D422" s="46" t="s">
        <v>6</v>
      </c>
      <c r="E422" s="155">
        <v>115084</v>
      </c>
      <c r="F422" s="41">
        <f t="shared" si="8"/>
        <v>195.59634809516979</v>
      </c>
      <c r="G422" s="178">
        <v>588.37499330000003</v>
      </c>
    </row>
    <row r="423" spans="1:7" x14ac:dyDescent="0.3">
      <c r="A423" s="133">
        <v>45390</v>
      </c>
      <c r="B423" s="128" t="s">
        <v>262</v>
      </c>
      <c r="C423" s="150" t="s">
        <v>38</v>
      </c>
      <c r="D423" s="46" t="s">
        <v>6</v>
      </c>
      <c r="E423" s="155">
        <v>53885</v>
      </c>
      <c r="F423" s="41">
        <f t="shared" si="8"/>
        <v>91.582750139969278</v>
      </c>
      <c r="G423" s="178">
        <v>588.37499330000003</v>
      </c>
    </row>
    <row r="424" spans="1:7" x14ac:dyDescent="0.3">
      <c r="A424" s="133">
        <v>45390</v>
      </c>
      <c r="B424" s="128" t="s">
        <v>200</v>
      </c>
      <c r="C424" s="150" t="s">
        <v>38</v>
      </c>
      <c r="D424" s="46" t="s">
        <v>29</v>
      </c>
      <c r="E424" s="155">
        <v>3158</v>
      </c>
      <c r="F424" s="41">
        <f t="shared" si="8"/>
        <v>5.3673253213700098</v>
      </c>
      <c r="G424" s="178">
        <v>588.37499330000003</v>
      </c>
    </row>
    <row r="425" spans="1:7" x14ac:dyDescent="0.3">
      <c r="A425" s="133">
        <v>45390</v>
      </c>
      <c r="B425" s="128" t="s">
        <v>200</v>
      </c>
      <c r="C425" s="150" t="s">
        <v>38</v>
      </c>
      <c r="D425" s="46" t="s">
        <v>29</v>
      </c>
      <c r="E425" s="155">
        <v>2632</v>
      </c>
      <c r="F425" s="41">
        <f t="shared" si="8"/>
        <v>4.4733376332634149</v>
      </c>
      <c r="G425" s="178">
        <v>588.37499330000003</v>
      </c>
    </row>
    <row r="426" spans="1:7" x14ac:dyDescent="0.3">
      <c r="A426" s="157">
        <v>45390</v>
      </c>
      <c r="B426" s="118" t="s">
        <v>108</v>
      </c>
      <c r="C426" s="150" t="s">
        <v>32</v>
      </c>
      <c r="D426" s="46" t="s">
        <v>29</v>
      </c>
      <c r="E426" s="158">
        <v>97516</v>
      </c>
      <c r="F426" s="41">
        <f t="shared" si="8"/>
        <v>165.73783915095564</v>
      </c>
      <c r="G426" s="178">
        <v>588.37499330000003</v>
      </c>
    </row>
    <row r="427" spans="1:7" x14ac:dyDescent="0.3">
      <c r="A427" s="133">
        <v>45390</v>
      </c>
      <c r="B427" s="18" t="s">
        <v>263</v>
      </c>
      <c r="C427" s="150" t="s">
        <v>38</v>
      </c>
      <c r="D427" s="46" t="s">
        <v>29</v>
      </c>
      <c r="E427" s="155">
        <v>1310739</v>
      </c>
      <c r="F427" s="41">
        <f t="shared" si="8"/>
        <v>2227.7272401542764</v>
      </c>
      <c r="G427" s="178">
        <v>588.37499330000003</v>
      </c>
    </row>
    <row r="428" spans="1:7" x14ac:dyDescent="0.3">
      <c r="A428" s="157">
        <v>45390</v>
      </c>
      <c r="B428" s="118" t="s">
        <v>142</v>
      </c>
      <c r="C428" s="150" t="s">
        <v>38</v>
      </c>
      <c r="D428" s="46" t="s">
        <v>29</v>
      </c>
      <c r="E428" s="158">
        <v>89317</v>
      </c>
      <c r="F428" s="41">
        <f t="shared" si="8"/>
        <v>151.80284855250321</v>
      </c>
      <c r="G428" s="178">
        <v>588.37499330000003</v>
      </c>
    </row>
    <row r="429" spans="1:7" x14ac:dyDescent="0.3">
      <c r="A429" s="157">
        <v>45390</v>
      </c>
      <c r="B429" s="44" t="s">
        <v>264</v>
      </c>
      <c r="C429" s="150" t="s">
        <v>32</v>
      </c>
      <c r="D429" s="46" t="s">
        <v>29</v>
      </c>
      <c r="E429" s="158">
        <v>2550000</v>
      </c>
      <c r="F429" s="41">
        <f t="shared" si="8"/>
        <v>4333.9707313152394</v>
      </c>
      <c r="G429" s="178">
        <v>588.37499330000003</v>
      </c>
    </row>
    <row r="430" spans="1:7" x14ac:dyDescent="0.3">
      <c r="A430" s="101">
        <v>45390</v>
      </c>
      <c r="B430" s="107" t="s">
        <v>147</v>
      </c>
      <c r="C430" s="150" t="s">
        <v>28</v>
      </c>
      <c r="D430" s="46" t="s">
        <v>6</v>
      </c>
      <c r="E430" s="154">
        <v>4000</v>
      </c>
      <c r="F430" s="41">
        <f t="shared" si="8"/>
        <v>6.7983854608866494</v>
      </c>
      <c r="G430" s="178">
        <v>588.37499330000003</v>
      </c>
    </row>
    <row r="431" spans="1:7" x14ac:dyDescent="0.3">
      <c r="A431" s="101">
        <v>45390</v>
      </c>
      <c r="B431" s="107" t="s">
        <v>147</v>
      </c>
      <c r="C431" s="150" t="s">
        <v>28</v>
      </c>
      <c r="D431" s="46" t="s">
        <v>6</v>
      </c>
      <c r="E431" s="154">
        <v>4000</v>
      </c>
      <c r="F431" s="41">
        <f t="shared" si="8"/>
        <v>6.7983854608866494</v>
      </c>
      <c r="G431" s="178">
        <v>588.37499330000003</v>
      </c>
    </row>
    <row r="432" spans="1:7" x14ac:dyDescent="0.3">
      <c r="A432" s="101">
        <v>45390</v>
      </c>
      <c r="B432" s="107" t="s">
        <v>147</v>
      </c>
      <c r="C432" s="150" t="s">
        <v>28</v>
      </c>
      <c r="D432" s="41" t="s">
        <v>6</v>
      </c>
      <c r="E432" s="154">
        <v>4000</v>
      </c>
      <c r="F432" s="41">
        <f t="shared" si="8"/>
        <v>6.7983854608866494</v>
      </c>
      <c r="G432" s="178">
        <v>588.37499330000003</v>
      </c>
    </row>
    <row r="433" spans="1:7" x14ac:dyDescent="0.3">
      <c r="A433" s="101">
        <v>45390</v>
      </c>
      <c r="B433" s="107" t="s">
        <v>147</v>
      </c>
      <c r="C433" s="150" t="s">
        <v>28</v>
      </c>
      <c r="D433" s="41" t="s">
        <v>6</v>
      </c>
      <c r="E433" s="154">
        <v>4000</v>
      </c>
      <c r="F433" s="41">
        <f t="shared" si="8"/>
        <v>6.7983854608866494</v>
      </c>
      <c r="G433" s="178">
        <v>588.37499330000003</v>
      </c>
    </row>
    <row r="434" spans="1:7" x14ac:dyDescent="0.3">
      <c r="A434" s="101">
        <v>45390</v>
      </c>
      <c r="B434" s="107" t="s">
        <v>147</v>
      </c>
      <c r="C434" s="150" t="s">
        <v>28</v>
      </c>
      <c r="D434" s="41" t="s">
        <v>29</v>
      </c>
      <c r="E434" s="154">
        <v>4000</v>
      </c>
      <c r="F434" s="41">
        <f t="shared" si="8"/>
        <v>6.7983854608866494</v>
      </c>
      <c r="G434" s="178">
        <v>588.37499330000003</v>
      </c>
    </row>
    <row r="435" spans="1:7" x14ac:dyDescent="0.3">
      <c r="A435" s="101">
        <v>45390</v>
      </c>
      <c r="B435" s="107" t="s">
        <v>147</v>
      </c>
      <c r="C435" s="150" t="s">
        <v>28</v>
      </c>
      <c r="D435" s="41" t="s">
        <v>29</v>
      </c>
      <c r="E435" s="154">
        <v>4000</v>
      </c>
      <c r="F435" s="41">
        <f t="shared" si="8"/>
        <v>6.7983854608866494</v>
      </c>
      <c r="G435" s="178">
        <v>588.37499330000003</v>
      </c>
    </row>
    <row r="436" spans="1:7" x14ac:dyDescent="0.3">
      <c r="A436" s="101">
        <v>45390</v>
      </c>
      <c r="B436" s="107" t="s">
        <v>147</v>
      </c>
      <c r="C436" s="150" t="s">
        <v>28</v>
      </c>
      <c r="D436" s="41" t="s">
        <v>7</v>
      </c>
      <c r="E436" s="154">
        <v>4000</v>
      </c>
      <c r="F436" s="41">
        <f t="shared" si="8"/>
        <v>6.7983854608866494</v>
      </c>
      <c r="G436" s="178">
        <v>588.37499330000003</v>
      </c>
    </row>
    <row r="437" spans="1:7" x14ac:dyDescent="0.3">
      <c r="A437" s="101">
        <v>45390</v>
      </c>
      <c r="B437" s="107" t="s">
        <v>147</v>
      </c>
      <c r="C437" s="150" t="s">
        <v>28</v>
      </c>
      <c r="D437" s="41" t="s">
        <v>7</v>
      </c>
      <c r="E437" s="154">
        <v>4000</v>
      </c>
      <c r="F437" s="41">
        <f t="shared" si="8"/>
        <v>6.7983854608866494</v>
      </c>
      <c r="G437" s="178">
        <v>588.37499330000003</v>
      </c>
    </row>
    <row r="438" spans="1:7" x14ac:dyDescent="0.3">
      <c r="A438" s="101">
        <v>45390</v>
      </c>
      <c r="B438" s="107" t="s">
        <v>147</v>
      </c>
      <c r="C438" s="150" t="s">
        <v>28</v>
      </c>
      <c r="D438" s="41" t="s">
        <v>7</v>
      </c>
      <c r="E438" s="154">
        <v>4000</v>
      </c>
      <c r="F438" s="41">
        <f t="shared" si="8"/>
        <v>6.7983854608866494</v>
      </c>
      <c r="G438" s="178">
        <v>588.37499330000003</v>
      </c>
    </row>
    <row r="439" spans="1:7" x14ac:dyDescent="0.3">
      <c r="A439" s="101">
        <v>45390</v>
      </c>
      <c r="B439" s="107" t="s">
        <v>147</v>
      </c>
      <c r="C439" s="150" t="s">
        <v>28</v>
      </c>
      <c r="D439" s="41" t="s">
        <v>7</v>
      </c>
      <c r="E439" s="154">
        <v>4000</v>
      </c>
      <c r="F439" s="41">
        <f t="shared" si="8"/>
        <v>6.7983854608866494</v>
      </c>
      <c r="G439" s="178">
        <v>588.37499330000003</v>
      </c>
    </row>
    <row r="440" spans="1:7" x14ac:dyDescent="0.3">
      <c r="A440" s="130">
        <v>45390</v>
      </c>
      <c r="B440" s="128" t="s">
        <v>191</v>
      </c>
      <c r="C440" s="150" t="s">
        <v>35</v>
      </c>
      <c r="D440" s="41" t="s">
        <v>29</v>
      </c>
      <c r="E440" s="131">
        <v>48800</v>
      </c>
      <c r="F440" s="41">
        <f t="shared" si="8"/>
        <v>82.940302622817129</v>
      </c>
      <c r="G440" s="178">
        <v>588.37499330000003</v>
      </c>
    </row>
    <row r="441" spans="1:7" x14ac:dyDescent="0.3">
      <c r="A441" s="101">
        <v>45390</v>
      </c>
      <c r="B441" s="118" t="s">
        <v>233</v>
      </c>
      <c r="C441" s="150" t="s">
        <v>30</v>
      </c>
      <c r="D441" s="41" t="s">
        <v>7</v>
      </c>
      <c r="E441" s="152">
        <v>9500</v>
      </c>
      <c r="F441" s="41">
        <f t="shared" si="8"/>
        <v>16.146165469605794</v>
      </c>
      <c r="G441" s="178">
        <v>588.37499330000003</v>
      </c>
    </row>
    <row r="442" spans="1:7" x14ac:dyDescent="0.3">
      <c r="A442" s="101">
        <v>45391</v>
      </c>
      <c r="B442" s="118" t="s">
        <v>265</v>
      </c>
      <c r="C442" s="150" t="s">
        <v>28</v>
      </c>
      <c r="D442" s="41" t="s">
        <v>7</v>
      </c>
      <c r="E442" s="159">
        <v>5000</v>
      </c>
      <c r="F442" s="41">
        <f t="shared" si="8"/>
        <v>8.4979818261083118</v>
      </c>
      <c r="G442" s="178">
        <v>588.37499330000003</v>
      </c>
    </row>
    <row r="443" spans="1:7" x14ac:dyDescent="0.3">
      <c r="A443" s="138">
        <v>45391</v>
      </c>
      <c r="B443" s="128" t="s">
        <v>233</v>
      </c>
      <c r="C443" s="150" t="s">
        <v>30</v>
      </c>
      <c r="D443" s="41" t="s">
        <v>7</v>
      </c>
      <c r="E443" s="137">
        <v>10000</v>
      </c>
      <c r="F443" s="41">
        <f t="shared" si="8"/>
        <v>16.995963652216624</v>
      </c>
      <c r="G443" s="178">
        <v>588.37499330000003</v>
      </c>
    </row>
    <row r="444" spans="1:7" x14ac:dyDescent="0.3">
      <c r="A444" s="157">
        <v>45394</v>
      </c>
      <c r="B444" s="44" t="s">
        <v>266</v>
      </c>
      <c r="C444" s="150" t="s">
        <v>48</v>
      </c>
      <c r="D444" s="46" t="s">
        <v>29</v>
      </c>
      <c r="E444" s="158">
        <v>15677</v>
      </c>
      <c r="F444" s="41">
        <f t="shared" si="8"/>
        <v>26.644572217580002</v>
      </c>
      <c r="G444" s="178">
        <v>588.37499330000003</v>
      </c>
    </row>
    <row r="445" spans="1:7" x14ac:dyDescent="0.3">
      <c r="A445" s="157">
        <v>45397</v>
      </c>
      <c r="B445" s="107" t="s">
        <v>147</v>
      </c>
      <c r="C445" s="150" t="s">
        <v>28</v>
      </c>
      <c r="D445" s="46" t="s">
        <v>6</v>
      </c>
      <c r="E445" s="159">
        <v>4000</v>
      </c>
      <c r="F445" s="41">
        <f t="shared" si="8"/>
        <v>6.7983854608866494</v>
      </c>
      <c r="G445" s="178">
        <v>588.37499330000003</v>
      </c>
    </row>
    <row r="446" spans="1:7" x14ac:dyDescent="0.3">
      <c r="A446" s="157">
        <v>45397</v>
      </c>
      <c r="B446" s="107" t="s">
        <v>147</v>
      </c>
      <c r="C446" s="150" t="s">
        <v>28</v>
      </c>
      <c r="D446" s="46" t="s">
        <v>6</v>
      </c>
      <c r="E446" s="159">
        <v>4000</v>
      </c>
      <c r="F446" s="41">
        <f t="shared" si="8"/>
        <v>6.7983854608866494</v>
      </c>
      <c r="G446" s="178">
        <v>588.37499330000003</v>
      </c>
    </row>
    <row r="447" spans="1:7" x14ac:dyDescent="0.3">
      <c r="A447" s="157">
        <v>45397</v>
      </c>
      <c r="B447" s="107" t="s">
        <v>147</v>
      </c>
      <c r="C447" s="150" t="s">
        <v>28</v>
      </c>
      <c r="D447" s="46" t="s">
        <v>6</v>
      </c>
      <c r="E447" s="159">
        <v>4000</v>
      </c>
      <c r="F447" s="41">
        <f t="shared" si="8"/>
        <v>6.7983854608866494</v>
      </c>
      <c r="G447" s="178">
        <v>588.37499330000003</v>
      </c>
    </row>
    <row r="448" spans="1:7" x14ac:dyDescent="0.3">
      <c r="A448" s="157">
        <v>45397</v>
      </c>
      <c r="B448" s="107" t="s">
        <v>147</v>
      </c>
      <c r="C448" s="150" t="s">
        <v>28</v>
      </c>
      <c r="D448" s="46" t="s">
        <v>6</v>
      </c>
      <c r="E448" s="159">
        <v>4000</v>
      </c>
      <c r="F448" s="41">
        <f t="shared" si="8"/>
        <v>6.7983854608866494</v>
      </c>
      <c r="G448" s="178">
        <v>588.37499330000003</v>
      </c>
    </row>
    <row r="449" spans="1:7" x14ac:dyDescent="0.3">
      <c r="A449" s="157">
        <v>45397</v>
      </c>
      <c r="B449" s="107" t="s">
        <v>147</v>
      </c>
      <c r="C449" s="150" t="s">
        <v>28</v>
      </c>
      <c r="D449" s="46" t="s">
        <v>29</v>
      </c>
      <c r="E449" s="159">
        <v>4000</v>
      </c>
      <c r="F449" s="41">
        <f t="shared" si="8"/>
        <v>6.7983854608866494</v>
      </c>
      <c r="G449" s="178">
        <v>588.37499330000003</v>
      </c>
    </row>
    <row r="450" spans="1:7" x14ac:dyDescent="0.3">
      <c r="A450" s="157">
        <v>45397</v>
      </c>
      <c r="B450" s="107" t="s">
        <v>147</v>
      </c>
      <c r="C450" s="150" t="s">
        <v>28</v>
      </c>
      <c r="D450" s="41" t="s">
        <v>29</v>
      </c>
      <c r="E450" s="159">
        <v>4000</v>
      </c>
      <c r="F450" s="41">
        <f t="shared" si="8"/>
        <v>6.7983854608866494</v>
      </c>
      <c r="G450" s="178">
        <v>588.37499330000003</v>
      </c>
    </row>
    <row r="451" spans="1:7" x14ac:dyDescent="0.3">
      <c r="A451" s="157">
        <v>45397</v>
      </c>
      <c r="B451" s="107" t="s">
        <v>147</v>
      </c>
      <c r="C451" s="150" t="s">
        <v>28</v>
      </c>
      <c r="D451" s="46" t="s">
        <v>7</v>
      </c>
      <c r="E451" s="159">
        <v>4000</v>
      </c>
      <c r="F451" s="41">
        <f t="shared" si="8"/>
        <v>6.7983854608866494</v>
      </c>
      <c r="G451" s="178">
        <v>588.37499330000003</v>
      </c>
    </row>
    <row r="452" spans="1:7" x14ac:dyDescent="0.3">
      <c r="A452" s="157">
        <v>45397</v>
      </c>
      <c r="B452" s="107" t="s">
        <v>147</v>
      </c>
      <c r="C452" s="150" t="s">
        <v>28</v>
      </c>
      <c r="D452" s="46" t="s">
        <v>7</v>
      </c>
      <c r="E452" s="159">
        <v>4000</v>
      </c>
      <c r="F452" s="41">
        <f t="shared" si="8"/>
        <v>6.7983854608866494</v>
      </c>
      <c r="G452" s="178">
        <v>588.37499330000003</v>
      </c>
    </row>
    <row r="453" spans="1:7" x14ac:dyDescent="0.3">
      <c r="A453" s="157">
        <v>45397</v>
      </c>
      <c r="B453" s="107" t="s">
        <v>147</v>
      </c>
      <c r="C453" s="150" t="s">
        <v>28</v>
      </c>
      <c r="D453" s="46" t="s">
        <v>7</v>
      </c>
      <c r="E453" s="159">
        <v>4000</v>
      </c>
      <c r="F453" s="41">
        <f t="shared" si="8"/>
        <v>6.7983854608866494</v>
      </c>
      <c r="G453" s="178">
        <v>588.37499330000003</v>
      </c>
    </row>
    <row r="454" spans="1:7" x14ac:dyDescent="0.3">
      <c r="A454" s="157">
        <v>45397</v>
      </c>
      <c r="B454" s="107" t="s">
        <v>147</v>
      </c>
      <c r="C454" s="150" t="s">
        <v>28</v>
      </c>
      <c r="D454" s="46" t="s">
        <v>7</v>
      </c>
      <c r="E454" s="159">
        <v>4000</v>
      </c>
      <c r="F454" s="41">
        <f t="shared" si="8"/>
        <v>6.7983854608866494</v>
      </c>
      <c r="G454" s="178">
        <v>588.37499330000003</v>
      </c>
    </row>
    <row r="455" spans="1:7" x14ac:dyDescent="0.3">
      <c r="A455" s="160">
        <v>45397</v>
      </c>
      <c r="B455" s="161" t="s">
        <v>267</v>
      </c>
      <c r="C455" s="150" t="s">
        <v>33</v>
      </c>
      <c r="D455" s="46" t="s">
        <v>29</v>
      </c>
      <c r="E455" s="159">
        <v>10175</v>
      </c>
      <c r="F455" s="41">
        <f t="shared" si="8"/>
        <v>17.293393016130416</v>
      </c>
      <c r="G455" s="178">
        <v>588.37499330000003</v>
      </c>
    </row>
    <row r="456" spans="1:7" x14ac:dyDescent="0.3">
      <c r="A456" s="59">
        <v>45399</v>
      </c>
      <c r="B456" s="60" t="s">
        <v>109</v>
      </c>
      <c r="C456" s="150" t="s">
        <v>28</v>
      </c>
      <c r="D456" s="46" t="s">
        <v>7</v>
      </c>
      <c r="E456" s="137">
        <v>2000</v>
      </c>
      <c r="F456" s="41">
        <f t="shared" si="8"/>
        <v>3.3991927304433247</v>
      </c>
      <c r="G456" s="178">
        <v>588.37499330000003</v>
      </c>
    </row>
    <row r="457" spans="1:7" x14ac:dyDescent="0.3">
      <c r="A457" s="59">
        <v>45399</v>
      </c>
      <c r="B457" s="60" t="s">
        <v>268</v>
      </c>
      <c r="C457" s="153" t="s">
        <v>31</v>
      </c>
      <c r="D457" s="46" t="s">
        <v>29</v>
      </c>
      <c r="E457" s="137">
        <v>53322</v>
      </c>
      <c r="F457" s="41">
        <f t="shared" si="8"/>
        <v>90.625877386349487</v>
      </c>
      <c r="G457" s="178">
        <v>588.37499330000003</v>
      </c>
    </row>
    <row r="458" spans="1:7" x14ac:dyDescent="0.3">
      <c r="A458" s="59">
        <v>45399</v>
      </c>
      <c r="B458" s="60" t="s">
        <v>269</v>
      </c>
      <c r="C458" s="153" t="s">
        <v>31</v>
      </c>
      <c r="D458" s="46" t="s">
        <v>29</v>
      </c>
      <c r="E458" s="137">
        <v>535</v>
      </c>
      <c r="F458" s="41">
        <f t="shared" si="8"/>
        <v>0.90928405539358936</v>
      </c>
      <c r="G458" s="178">
        <v>588.37499330000003</v>
      </c>
    </row>
    <row r="459" spans="1:7" x14ac:dyDescent="0.3">
      <c r="A459" s="106">
        <v>45401</v>
      </c>
      <c r="B459" s="107" t="s">
        <v>215</v>
      </c>
      <c r="C459" s="153" t="s">
        <v>27</v>
      </c>
      <c r="D459" s="46" t="s">
        <v>5</v>
      </c>
      <c r="E459" s="159">
        <v>15000</v>
      </c>
      <c r="F459" s="41">
        <f t="shared" si="8"/>
        <v>25.493945478324935</v>
      </c>
      <c r="G459" s="178">
        <v>588.37499330000003</v>
      </c>
    </row>
    <row r="460" spans="1:7" x14ac:dyDescent="0.3">
      <c r="A460" s="106">
        <v>45401</v>
      </c>
      <c r="B460" s="107" t="s">
        <v>270</v>
      </c>
      <c r="C460" s="153" t="s">
        <v>31</v>
      </c>
      <c r="D460" s="46" t="s">
        <v>29</v>
      </c>
      <c r="E460" s="152">
        <v>2360</v>
      </c>
      <c r="F460" s="41">
        <f t="shared" ref="F460:F511" si="9">E460/G460</f>
        <v>4.0110474219231236</v>
      </c>
      <c r="G460" s="178">
        <v>588.37499330000003</v>
      </c>
    </row>
    <row r="461" spans="1:7" x14ac:dyDescent="0.3">
      <c r="A461" s="59">
        <v>45402</v>
      </c>
      <c r="B461" s="60" t="s">
        <v>233</v>
      </c>
      <c r="C461" s="150" t="s">
        <v>30</v>
      </c>
      <c r="D461" s="41" t="s">
        <v>7</v>
      </c>
      <c r="E461" s="129">
        <v>10000</v>
      </c>
      <c r="F461" s="41">
        <f t="shared" si="9"/>
        <v>16.995963652216624</v>
      </c>
      <c r="G461" s="178">
        <v>588.37499330000003</v>
      </c>
    </row>
    <row r="462" spans="1:7" x14ac:dyDescent="0.3">
      <c r="A462" s="59">
        <v>45402</v>
      </c>
      <c r="B462" s="80" t="s">
        <v>271</v>
      </c>
      <c r="C462" s="153" t="s">
        <v>27</v>
      </c>
      <c r="D462" s="46" t="s">
        <v>7</v>
      </c>
      <c r="E462" s="129">
        <v>60000</v>
      </c>
      <c r="F462" s="41">
        <f t="shared" si="9"/>
        <v>101.97578191329974</v>
      </c>
      <c r="G462" s="178">
        <v>588.37499330000003</v>
      </c>
    </row>
    <row r="463" spans="1:7" x14ac:dyDescent="0.3">
      <c r="A463" s="59">
        <v>45402</v>
      </c>
      <c r="B463" s="80" t="s">
        <v>272</v>
      </c>
      <c r="C463" s="153" t="s">
        <v>27</v>
      </c>
      <c r="D463" s="46" t="s">
        <v>7</v>
      </c>
      <c r="E463" s="129">
        <v>75000</v>
      </c>
      <c r="F463" s="41">
        <f t="shared" si="9"/>
        <v>127.46972739162467</v>
      </c>
      <c r="G463" s="178">
        <v>588.37499330000003</v>
      </c>
    </row>
    <row r="464" spans="1:7" x14ac:dyDescent="0.3">
      <c r="A464" s="59">
        <v>45402</v>
      </c>
      <c r="B464" s="60" t="s">
        <v>228</v>
      </c>
      <c r="C464" s="150" t="s">
        <v>30</v>
      </c>
      <c r="D464" s="41" t="s">
        <v>7</v>
      </c>
      <c r="E464" s="129">
        <v>5000</v>
      </c>
      <c r="F464" s="41">
        <f t="shared" si="9"/>
        <v>8.4979818261083118</v>
      </c>
      <c r="G464" s="178">
        <v>588.37499330000003</v>
      </c>
    </row>
    <row r="465" spans="1:7" x14ac:dyDescent="0.3">
      <c r="A465" s="59">
        <v>45403</v>
      </c>
      <c r="B465" s="60" t="s">
        <v>273</v>
      </c>
      <c r="C465" s="153" t="s">
        <v>27</v>
      </c>
      <c r="D465" s="46" t="s">
        <v>7</v>
      </c>
      <c r="E465" s="129">
        <v>30000</v>
      </c>
      <c r="F465" s="41">
        <f t="shared" si="9"/>
        <v>50.987890956649871</v>
      </c>
      <c r="G465" s="178">
        <v>588.37499330000003</v>
      </c>
    </row>
    <row r="466" spans="1:7" x14ac:dyDescent="0.3">
      <c r="A466" s="59">
        <v>45403</v>
      </c>
      <c r="B466" s="60" t="s">
        <v>228</v>
      </c>
      <c r="C466" s="150" t="s">
        <v>30</v>
      </c>
      <c r="D466" s="41" t="s">
        <v>7</v>
      </c>
      <c r="E466" s="129">
        <v>20000</v>
      </c>
      <c r="F466" s="41">
        <f t="shared" si="9"/>
        <v>33.991927304433247</v>
      </c>
      <c r="G466" s="178">
        <v>588.37499330000003</v>
      </c>
    </row>
    <row r="467" spans="1:7" x14ac:dyDescent="0.3">
      <c r="A467" s="59">
        <v>38099</v>
      </c>
      <c r="B467" s="60" t="s">
        <v>233</v>
      </c>
      <c r="C467" s="150" t="s">
        <v>30</v>
      </c>
      <c r="D467" s="41" t="s">
        <v>7</v>
      </c>
      <c r="E467" s="129">
        <v>1000</v>
      </c>
      <c r="F467" s="41">
        <f t="shared" si="9"/>
        <v>1.6995963652216624</v>
      </c>
      <c r="G467" s="178">
        <v>588.37499330000003</v>
      </c>
    </row>
    <row r="468" spans="1:7" x14ac:dyDescent="0.3">
      <c r="A468" s="106">
        <v>45404</v>
      </c>
      <c r="B468" s="107" t="s">
        <v>147</v>
      </c>
      <c r="C468" s="150" t="s">
        <v>28</v>
      </c>
      <c r="D468" s="46" t="s">
        <v>6</v>
      </c>
      <c r="E468" s="152">
        <v>4000</v>
      </c>
      <c r="F468" s="41">
        <f t="shared" si="9"/>
        <v>6.7983854608866494</v>
      </c>
      <c r="G468" s="178">
        <v>588.37499330000003</v>
      </c>
    </row>
    <row r="469" spans="1:7" x14ac:dyDescent="0.3">
      <c r="A469" s="106">
        <v>45404</v>
      </c>
      <c r="B469" s="107" t="s">
        <v>147</v>
      </c>
      <c r="C469" s="150" t="s">
        <v>28</v>
      </c>
      <c r="D469" s="46" t="s">
        <v>6</v>
      </c>
      <c r="E469" s="152">
        <v>4000</v>
      </c>
      <c r="F469" s="41">
        <f t="shared" si="9"/>
        <v>6.7983854608866494</v>
      </c>
      <c r="G469" s="178">
        <v>588.37499330000003</v>
      </c>
    </row>
    <row r="470" spans="1:7" x14ac:dyDescent="0.3">
      <c r="A470" s="106">
        <v>45404</v>
      </c>
      <c r="B470" s="107" t="s">
        <v>169</v>
      </c>
      <c r="C470" s="150" t="s">
        <v>28</v>
      </c>
      <c r="D470" s="46" t="s">
        <v>6</v>
      </c>
      <c r="E470" s="152">
        <v>4000</v>
      </c>
      <c r="F470" s="41">
        <f t="shared" si="9"/>
        <v>6.7983854608866494</v>
      </c>
      <c r="G470" s="178">
        <v>588.37499330000003</v>
      </c>
    </row>
    <row r="471" spans="1:7" x14ac:dyDescent="0.3">
      <c r="A471" s="106">
        <v>45404</v>
      </c>
      <c r="B471" s="107" t="s">
        <v>169</v>
      </c>
      <c r="C471" s="150" t="s">
        <v>28</v>
      </c>
      <c r="D471" s="46" t="s">
        <v>6</v>
      </c>
      <c r="E471" s="152">
        <v>4000</v>
      </c>
      <c r="F471" s="41">
        <f t="shared" si="9"/>
        <v>6.7983854608866494</v>
      </c>
      <c r="G471" s="178">
        <v>588.37499330000003</v>
      </c>
    </row>
    <row r="472" spans="1:7" x14ac:dyDescent="0.3">
      <c r="A472" s="106">
        <v>45404</v>
      </c>
      <c r="B472" s="107" t="s">
        <v>169</v>
      </c>
      <c r="C472" s="150" t="s">
        <v>28</v>
      </c>
      <c r="D472" s="46" t="s">
        <v>29</v>
      </c>
      <c r="E472" s="152">
        <v>4000</v>
      </c>
      <c r="F472" s="41">
        <f t="shared" si="9"/>
        <v>6.7983854608866494</v>
      </c>
      <c r="G472" s="178">
        <v>588.37499330000003</v>
      </c>
    </row>
    <row r="473" spans="1:7" x14ac:dyDescent="0.3">
      <c r="A473" s="106">
        <v>45404</v>
      </c>
      <c r="B473" s="107" t="s">
        <v>169</v>
      </c>
      <c r="C473" s="150" t="s">
        <v>28</v>
      </c>
      <c r="D473" s="46" t="s">
        <v>7</v>
      </c>
      <c r="E473" s="152">
        <v>4000</v>
      </c>
      <c r="F473" s="41">
        <f t="shared" si="9"/>
        <v>6.7983854608866494</v>
      </c>
      <c r="G473" s="178">
        <v>588.37499330000003</v>
      </c>
    </row>
    <row r="474" spans="1:7" x14ac:dyDescent="0.3">
      <c r="A474" s="106">
        <v>45404</v>
      </c>
      <c r="B474" s="107" t="s">
        <v>169</v>
      </c>
      <c r="C474" s="150" t="s">
        <v>28</v>
      </c>
      <c r="D474" s="46" t="s">
        <v>7</v>
      </c>
      <c r="E474" s="152">
        <v>4000</v>
      </c>
      <c r="F474" s="41">
        <f t="shared" si="9"/>
        <v>6.7983854608866494</v>
      </c>
      <c r="G474" s="178">
        <v>588.37499330000003</v>
      </c>
    </row>
    <row r="475" spans="1:7" x14ac:dyDescent="0.3">
      <c r="A475" s="106">
        <v>45404</v>
      </c>
      <c r="B475" s="107" t="s">
        <v>169</v>
      </c>
      <c r="C475" s="150" t="s">
        <v>28</v>
      </c>
      <c r="D475" s="46" t="s">
        <v>7</v>
      </c>
      <c r="E475" s="152">
        <v>4000</v>
      </c>
      <c r="F475" s="41">
        <f t="shared" si="9"/>
        <v>6.7983854608866494</v>
      </c>
      <c r="G475" s="178">
        <v>588.37499330000003</v>
      </c>
    </row>
    <row r="476" spans="1:7" x14ac:dyDescent="0.3">
      <c r="A476" s="106">
        <v>45404</v>
      </c>
      <c r="B476" s="107" t="s">
        <v>169</v>
      </c>
      <c r="C476" s="150" t="s">
        <v>28</v>
      </c>
      <c r="D476" s="46" t="s">
        <v>7</v>
      </c>
      <c r="E476" s="152">
        <v>4000</v>
      </c>
      <c r="F476" s="41">
        <f t="shared" si="9"/>
        <v>6.7983854608866494</v>
      </c>
      <c r="G476" s="178">
        <v>588.37499330000003</v>
      </c>
    </row>
    <row r="477" spans="1:7" x14ac:dyDescent="0.3">
      <c r="A477" s="106">
        <v>45404</v>
      </c>
      <c r="B477" s="113" t="s">
        <v>274</v>
      </c>
      <c r="C477" s="153" t="s">
        <v>32</v>
      </c>
      <c r="D477" s="46" t="s">
        <v>29</v>
      </c>
      <c r="E477" s="154">
        <v>101010</v>
      </c>
      <c r="F477" s="41">
        <f t="shared" si="9"/>
        <v>171.67622885104012</v>
      </c>
      <c r="G477" s="178">
        <v>588.37499330000003</v>
      </c>
    </row>
    <row r="478" spans="1:7" x14ac:dyDescent="0.3">
      <c r="A478" s="106">
        <v>45404</v>
      </c>
      <c r="B478" s="162" t="s">
        <v>149</v>
      </c>
      <c r="C478" s="153" t="s">
        <v>31</v>
      </c>
      <c r="D478" s="46" t="s">
        <v>29</v>
      </c>
      <c r="E478" s="154">
        <v>1385</v>
      </c>
      <c r="F478" s="41">
        <f t="shared" si="9"/>
        <v>2.3539409658320025</v>
      </c>
      <c r="G478" s="178">
        <v>588.37499330000003</v>
      </c>
    </row>
    <row r="479" spans="1:7" x14ac:dyDescent="0.3">
      <c r="A479" s="106">
        <v>45404</v>
      </c>
      <c r="B479" s="113" t="s">
        <v>275</v>
      </c>
      <c r="C479" s="153" t="s">
        <v>36</v>
      </c>
      <c r="D479" s="46" t="s">
        <v>29</v>
      </c>
      <c r="E479" s="154">
        <v>40000</v>
      </c>
      <c r="F479" s="41">
        <f t="shared" si="9"/>
        <v>67.983854608866494</v>
      </c>
      <c r="G479" s="178">
        <v>588.37499330000003</v>
      </c>
    </row>
    <row r="480" spans="1:7" x14ac:dyDescent="0.3">
      <c r="A480" s="59">
        <v>45404</v>
      </c>
      <c r="B480" s="163" t="s">
        <v>243</v>
      </c>
      <c r="C480" s="153" t="s">
        <v>27</v>
      </c>
      <c r="D480" s="46" t="s">
        <v>7</v>
      </c>
      <c r="E480" s="131">
        <v>90000</v>
      </c>
      <c r="F480" s="41">
        <f t="shared" si="9"/>
        <v>152.96367286994962</v>
      </c>
      <c r="G480" s="178">
        <v>588.37499330000003</v>
      </c>
    </row>
    <row r="481" spans="1:7" x14ac:dyDescent="0.3">
      <c r="A481" s="59">
        <v>45404</v>
      </c>
      <c r="B481" s="163" t="s">
        <v>243</v>
      </c>
      <c r="C481" s="153" t="s">
        <v>27</v>
      </c>
      <c r="D481" s="46" t="s">
        <v>7</v>
      </c>
      <c r="E481" s="131">
        <v>90000</v>
      </c>
      <c r="F481" s="41">
        <f t="shared" si="9"/>
        <v>152.96367286994962</v>
      </c>
      <c r="G481" s="178">
        <v>588.37499330000003</v>
      </c>
    </row>
    <row r="482" spans="1:7" x14ac:dyDescent="0.3">
      <c r="A482" s="106">
        <v>45405</v>
      </c>
      <c r="B482" s="113" t="s">
        <v>110</v>
      </c>
      <c r="C482" s="153" t="s">
        <v>33</v>
      </c>
      <c r="D482" s="46" t="s">
        <v>29</v>
      </c>
      <c r="E482" s="154">
        <v>14850</v>
      </c>
      <c r="F482" s="41">
        <f t="shared" si="9"/>
        <v>25.239006023541688</v>
      </c>
      <c r="G482" s="178">
        <v>588.37499330000003</v>
      </c>
    </row>
    <row r="483" spans="1:7" x14ac:dyDescent="0.3">
      <c r="A483" s="106">
        <v>45405</v>
      </c>
      <c r="B483" s="118" t="s">
        <v>270</v>
      </c>
      <c r="C483" s="153" t="s">
        <v>31</v>
      </c>
      <c r="D483" s="46" t="s">
        <v>29</v>
      </c>
      <c r="E483" s="152">
        <v>1210</v>
      </c>
      <c r="F483" s="41">
        <f t="shared" si="9"/>
        <v>2.0565116019182113</v>
      </c>
      <c r="G483" s="178">
        <v>588.37499330000003</v>
      </c>
    </row>
    <row r="484" spans="1:7" x14ac:dyDescent="0.3">
      <c r="A484" s="133">
        <v>45406</v>
      </c>
      <c r="B484" s="128" t="s">
        <v>111</v>
      </c>
      <c r="C484" s="153" t="s">
        <v>33</v>
      </c>
      <c r="D484" s="46" t="s">
        <v>29</v>
      </c>
      <c r="E484" s="155">
        <v>40119</v>
      </c>
      <c r="F484" s="41">
        <f t="shared" si="9"/>
        <v>68.186106576327873</v>
      </c>
      <c r="G484" s="178">
        <v>588.37499330000003</v>
      </c>
    </row>
    <row r="485" spans="1:7" x14ac:dyDescent="0.3">
      <c r="A485" s="133">
        <v>45406</v>
      </c>
      <c r="B485" s="128" t="s">
        <v>276</v>
      </c>
      <c r="C485" s="134" t="s">
        <v>48</v>
      </c>
      <c r="D485" s="46" t="s">
        <v>29</v>
      </c>
      <c r="E485" s="155">
        <v>1755</v>
      </c>
      <c r="F485" s="41">
        <f t="shared" si="9"/>
        <v>2.9827916209640173</v>
      </c>
      <c r="G485" s="178">
        <v>588.37499330000003</v>
      </c>
    </row>
    <row r="486" spans="1:7" x14ac:dyDescent="0.3">
      <c r="A486" s="59">
        <v>45406</v>
      </c>
      <c r="B486" s="18" t="s">
        <v>277</v>
      </c>
      <c r="C486" s="153" t="s">
        <v>27</v>
      </c>
      <c r="D486" s="46" t="s">
        <v>7</v>
      </c>
      <c r="E486" s="129">
        <v>45000</v>
      </c>
      <c r="F486" s="41">
        <f t="shared" si="9"/>
        <v>76.481836434974809</v>
      </c>
      <c r="G486" s="178">
        <v>588.37499330000003</v>
      </c>
    </row>
    <row r="487" spans="1:7" x14ac:dyDescent="0.3">
      <c r="A487" s="59">
        <v>45406</v>
      </c>
      <c r="B487" s="128" t="s">
        <v>278</v>
      </c>
      <c r="C487" s="153" t="s">
        <v>27</v>
      </c>
      <c r="D487" s="46" t="s">
        <v>7</v>
      </c>
      <c r="E487" s="129">
        <v>40000</v>
      </c>
      <c r="F487" s="41">
        <f t="shared" si="9"/>
        <v>67.983854608866494</v>
      </c>
      <c r="G487" s="178">
        <v>588.37499330000003</v>
      </c>
    </row>
    <row r="488" spans="1:7" x14ac:dyDescent="0.3">
      <c r="A488" s="106">
        <v>45406</v>
      </c>
      <c r="B488" s="118" t="s">
        <v>170</v>
      </c>
      <c r="C488" s="153" t="s">
        <v>32</v>
      </c>
      <c r="D488" s="46" t="s">
        <v>29</v>
      </c>
      <c r="E488" s="152">
        <v>100000</v>
      </c>
      <c r="F488" s="41">
        <f t="shared" si="9"/>
        <v>169.95963652216625</v>
      </c>
      <c r="G488" s="178">
        <v>588.37499330000003</v>
      </c>
    </row>
    <row r="489" spans="1:7" x14ac:dyDescent="0.3">
      <c r="A489" s="106">
        <v>45406</v>
      </c>
      <c r="B489" s="118" t="s">
        <v>149</v>
      </c>
      <c r="C489" s="153" t="s">
        <v>31</v>
      </c>
      <c r="D489" s="46" t="s">
        <v>29</v>
      </c>
      <c r="E489" s="152">
        <v>490</v>
      </c>
      <c r="F489" s="41">
        <f t="shared" si="9"/>
        <v>0.83280221895861462</v>
      </c>
      <c r="G489" s="178">
        <v>588.37499330000003</v>
      </c>
    </row>
    <row r="490" spans="1:7" x14ac:dyDescent="0.3">
      <c r="A490" s="106">
        <v>45406</v>
      </c>
      <c r="B490" s="118" t="s">
        <v>112</v>
      </c>
      <c r="C490" s="153" t="s">
        <v>34</v>
      </c>
      <c r="D490" s="46" t="s">
        <v>29</v>
      </c>
      <c r="E490" s="164">
        <v>40000</v>
      </c>
      <c r="F490" s="41">
        <f t="shared" si="9"/>
        <v>67.983854608866494</v>
      </c>
      <c r="G490" s="178">
        <v>588.37499330000003</v>
      </c>
    </row>
    <row r="491" spans="1:7" x14ac:dyDescent="0.3">
      <c r="A491" s="62">
        <v>45407</v>
      </c>
      <c r="B491" s="18" t="s">
        <v>279</v>
      </c>
      <c r="C491" s="153" t="s">
        <v>27</v>
      </c>
      <c r="D491" s="46" t="s">
        <v>7</v>
      </c>
      <c r="E491" s="126">
        <v>60000</v>
      </c>
      <c r="F491" s="41">
        <f t="shared" si="9"/>
        <v>101.97578191329974</v>
      </c>
      <c r="G491" s="178">
        <v>588.37499330000003</v>
      </c>
    </row>
    <row r="492" spans="1:7" x14ac:dyDescent="0.3">
      <c r="A492" s="62">
        <v>45407</v>
      </c>
      <c r="B492" s="18" t="s">
        <v>279</v>
      </c>
      <c r="C492" s="153" t="s">
        <v>27</v>
      </c>
      <c r="D492" s="46" t="s">
        <v>7</v>
      </c>
      <c r="E492" s="126">
        <v>60000</v>
      </c>
      <c r="F492" s="41">
        <f t="shared" si="9"/>
        <v>101.97578191329974</v>
      </c>
      <c r="G492" s="178">
        <v>588.37499330000003</v>
      </c>
    </row>
    <row r="493" spans="1:7" x14ac:dyDescent="0.3">
      <c r="A493" s="133">
        <v>45407</v>
      </c>
      <c r="B493" s="128" t="s">
        <v>113</v>
      </c>
      <c r="C493" s="134" t="s">
        <v>48</v>
      </c>
      <c r="D493" s="46" t="s">
        <v>29</v>
      </c>
      <c r="E493" s="155">
        <v>501</v>
      </c>
      <c r="F493" s="41">
        <f t="shared" si="9"/>
        <v>0.85149777897605283</v>
      </c>
      <c r="G493" s="178">
        <v>588.37499330000003</v>
      </c>
    </row>
    <row r="494" spans="1:7" x14ac:dyDescent="0.3">
      <c r="A494" s="133">
        <v>45408</v>
      </c>
      <c r="B494" s="128" t="s">
        <v>114</v>
      </c>
      <c r="C494" s="134" t="s">
        <v>48</v>
      </c>
      <c r="D494" s="46" t="s">
        <v>29</v>
      </c>
      <c r="E494" s="155">
        <v>11700</v>
      </c>
      <c r="F494" s="41">
        <f t="shared" si="9"/>
        <v>19.885277473093449</v>
      </c>
      <c r="G494" s="178">
        <v>588.37499330000003</v>
      </c>
    </row>
    <row r="495" spans="1:7" x14ac:dyDescent="0.3">
      <c r="A495" s="157">
        <v>45408</v>
      </c>
      <c r="B495" s="118" t="s">
        <v>113</v>
      </c>
      <c r="C495" s="165" t="s">
        <v>38</v>
      </c>
      <c r="D495" s="166" t="s">
        <v>6</v>
      </c>
      <c r="E495" s="158">
        <v>390000</v>
      </c>
      <c r="F495" s="41">
        <f t="shared" si="9"/>
        <v>662.84258243644831</v>
      </c>
      <c r="G495" s="178">
        <v>588.37499330000003</v>
      </c>
    </row>
    <row r="496" spans="1:7" x14ac:dyDescent="0.3">
      <c r="A496" s="62">
        <v>45408</v>
      </c>
      <c r="B496" s="18" t="s">
        <v>280</v>
      </c>
      <c r="C496" s="153" t="s">
        <v>27</v>
      </c>
      <c r="D496" s="46" t="s">
        <v>5</v>
      </c>
      <c r="E496" s="139">
        <v>18900</v>
      </c>
      <c r="F496" s="41">
        <f t="shared" si="9"/>
        <v>32.122371302689416</v>
      </c>
      <c r="G496" s="178">
        <v>588.37499330000003</v>
      </c>
    </row>
    <row r="497" spans="1:7" x14ac:dyDescent="0.3">
      <c r="A497" s="62">
        <v>45408</v>
      </c>
      <c r="B497" s="60" t="s">
        <v>140</v>
      </c>
      <c r="C497" s="153" t="s">
        <v>27</v>
      </c>
      <c r="D497" s="46" t="s">
        <v>5</v>
      </c>
      <c r="E497" s="139">
        <v>6275</v>
      </c>
      <c r="F497" s="41">
        <f t="shared" si="9"/>
        <v>10.664967191765932</v>
      </c>
      <c r="G497" s="178">
        <v>588.37499330000003</v>
      </c>
    </row>
    <row r="498" spans="1:7" x14ac:dyDescent="0.3">
      <c r="A498" s="62">
        <v>45408</v>
      </c>
      <c r="B498" s="128" t="s">
        <v>281</v>
      </c>
      <c r="C498" s="153" t="s">
        <v>27</v>
      </c>
      <c r="D498" s="46" t="s">
        <v>7</v>
      </c>
      <c r="E498" s="143">
        <v>50000</v>
      </c>
      <c r="F498" s="41">
        <f t="shared" si="9"/>
        <v>84.979818261083125</v>
      </c>
      <c r="G498" s="178">
        <v>588.37499330000003</v>
      </c>
    </row>
    <row r="499" spans="1:7" x14ac:dyDescent="0.3">
      <c r="A499" s="62">
        <v>45408</v>
      </c>
      <c r="B499" s="128" t="s">
        <v>281</v>
      </c>
      <c r="C499" s="153" t="s">
        <v>27</v>
      </c>
      <c r="D499" s="46" t="s">
        <v>7</v>
      </c>
      <c r="E499" s="143">
        <v>50000</v>
      </c>
      <c r="F499" s="41">
        <f t="shared" si="9"/>
        <v>84.979818261083125</v>
      </c>
      <c r="G499" s="178">
        <v>588.37499330000003</v>
      </c>
    </row>
    <row r="500" spans="1:7" x14ac:dyDescent="0.3">
      <c r="A500" s="62">
        <v>45409</v>
      </c>
      <c r="B500" s="128" t="s">
        <v>282</v>
      </c>
      <c r="C500" s="167" t="s">
        <v>34</v>
      </c>
      <c r="D500" s="103" t="s">
        <v>115</v>
      </c>
      <c r="E500" s="143">
        <v>90000</v>
      </c>
      <c r="F500" s="41">
        <f t="shared" si="9"/>
        <v>152.96367286994962</v>
      </c>
      <c r="G500" s="178">
        <v>588.37499330000003</v>
      </c>
    </row>
    <row r="501" spans="1:7" x14ac:dyDescent="0.3">
      <c r="A501" s="62">
        <v>45409</v>
      </c>
      <c r="B501" s="128" t="s">
        <v>283</v>
      </c>
      <c r="C501" s="167" t="s">
        <v>34</v>
      </c>
      <c r="D501" s="103" t="s">
        <v>115</v>
      </c>
      <c r="E501" s="143">
        <v>70000</v>
      </c>
      <c r="F501" s="41">
        <f t="shared" si="9"/>
        <v>118.97174556551637</v>
      </c>
      <c r="G501" s="178">
        <v>588.37499330000003</v>
      </c>
    </row>
    <row r="502" spans="1:7" x14ac:dyDescent="0.3">
      <c r="A502" s="62">
        <v>45409</v>
      </c>
      <c r="B502" s="128" t="s">
        <v>116</v>
      </c>
      <c r="C502" s="167" t="s">
        <v>34</v>
      </c>
      <c r="D502" s="103" t="s">
        <v>115</v>
      </c>
      <c r="E502" s="143">
        <v>6600</v>
      </c>
      <c r="F502" s="41">
        <f t="shared" si="9"/>
        <v>11.217336010462972</v>
      </c>
      <c r="G502" s="178">
        <v>588.37499330000003</v>
      </c>
    </row>
    <row r="503" spans="1:7" x14ac:dyDescent="0.3">
      <c r="A503" s="62">
        <v>45409</v>
      </c>
      <c r="B503" s="128" t="s">
        <v>284</v>
      </c>
      <c r="C503" s="153" t="s">
        <v>27</v>
      </c>
      <c r="D503" s="103" t="s">
        <v>115</v>
      </c>
      <c r="E503" s="143">
        <v>5000</v>
      </c>
      <c r="F503" s="41">
        <f t="shared" si="9"/>
        <v>8.4979818261083118</v>
      </c>
      <c r="G503" s="178">
        <v>588.37499330000003</v>
      </c>
    </row>
    <row r="504" spans="1:7" x14ac:dyDescent="0.3">
      <c r="A504" s="62">
        <v>45409</v>
      </c>
      <c r="B504" s="128" t="s">
        <v>284</v>
      </c>
      <c r="C504" s="153" t="s">
        <v>27</v>
      </c>
      <c r="D504" s="103" t="s">
        <v>115</v>
      </c>
      <c r="E504" s="143">
        <v>5000</v>
      </c>
      <c r="F504" s="41">
        <f t="shared" si="9"/>
        <v>8.4979818261083118</v>
      </c>
      <c r="G504" s="178">
        <v>588.37499330000003</v>
      </c>
    </row>
    <row r="505" spans="1:7" x14ac:dyDescent="0.3">
      <c r="A505" s="62">
        <v>45409</v>
      </c>
      <c r="B505" s="128" t="s">
        <v>284</v>
      </c>
      <c r="C505" s="153" t="s">
        <v>27</v>
      </c>
      <c r="D505" s="103" t="s">
        <v>115</v>
      </c>
      <c r="E505" s="143">
        <v>5000</v>
      </c>
      <c r="F505" s="41">
        <f t="shared" si="9"/>
        <v>8.4979818261083118</v>
      </c>
      <c r="G505" s="178">
        <v>588.37499330000003</v>
      </c>
    </row>
    <row r="506" spans="1:7" x14ac:dyDescent="0.3">
      <c r="A506" s="62">
        <v>45409</v>
      </c>
      <c r="B506" s="128" t="s">
        <v>117</v>
      </c>
      <c r="C506" s="167" t="s">
        <v>34</v>
      </c>
      <c r="D506" s="103" t="s">
        <v>115</v>
      </c>
      <c r="E506" s="143">
        <v>700</v>
      </c>
      <c r="F506" s="41">
        <f t="shared" si="9"/>
        <v>1.1897174556551637</v>
      </c>
      <c r="G506" s="178">
        <v>588.37499330000003</v>
      </c>
    </row>
    <row r="507" spans="1:7" x14ac:dyDescent="0.3">
      <c r="A507" s="62">
        <v>45409</v>
      </c>
      <c r="B507" s="82" t="s">
        <v>219</v>
      </c>
      <c r="C507" s="167" t="s">
        <v>28</v>
      </c>
      <c r="D507" s="103" t="s">
        <v>5</v>
      </c>
      <c r="E507" s="143">
        <v>15000</v>
      </c>
      <c r="F507" s="41">
        <f t="shared" si="9"/>
        <v>25.493945478324935</v>
      </c>
      <c r="G507" s="178">
        <v>588.37499330000003</v>
      </c>
    </row>
    <row r="508" spans="1:7" x14ac:dyDescent="0.3">
      <c r="A508" s="62">
        <v>45411</v>
      </c>
      <c r="B508" s="82" t="s">
        <v>285</v>
      </c>
      <c r="C508" s="167" t="s">
        <v>36</v>
      </c>
      <c r="D508" s="103" t="s">
        <v>29</v>
      </c>
      <c r="E508" s="143">
        <v>49000</v>
      </c>
      <c r="F508" s="41">
        <f t="shared" si="9"/>
        <v>83.280221895861459</v>
      </c>
      <c r="G508" s="178">
        <v>588.37499330000003</v>
      </c>
    </row>
    <row r="509" spans="1:7" x14ac:dyDescent="0.3">
      <c r="A509" s="62">
        <v>45411</v>
      </c>
      <c r="B509" s="82" t="s">
        <v>196</v>
      </c>
      <c r="C509" s="153" t="s">
        <v>35</v>
      </c>
      <c r="D509" s="103" t="s">
        <v>5</v>
      </c>
      <c r="E509" s="143">
        <v>4000</v>
      </c>
      <c r="F509" s="41">
        <f t="shared" si="9"/>
        <v>6.7983854608866494</v>
      </c>
      <c r="G509" s="178">
        <v>588.37499330000003</v>
      </c>
    </row>
    <row r="510" spans="1:7" x14ac:dyDescent="0.3">
      <c r="A510" s="97">
        <v>45411</v>
      </c>
      <c r="B510" s="168" t="s">
        <v>219</v>
      </c>
      <c r="C510" s="167" t="s">
        <v>28</v>
      </c>
      <c r="D510" s="103" t="s">
        <v>5</v>
      </c>
      <c r="E510" s="169">
        <v>20000</v>
      </c>
      <c r="F510" s="41">
        <f t="shared" si="9"/>
        <v>33.991927304433247</v>
      </c>
      <c r="G510" s="178">
        <v>588.37499330000003</v>
      </c>
    </row>
    <row r="511" spans="1:7" x14ac:dyDescent="0.3">
      <c r="A511" s="115">
        <v>45411</v>
      </c>
      <c r="B511" s="118" t="s">
        <v>147</v>
      </c>
      <c r="C511" s="167" t="s">
        <v>28</v>
      </c>
      <c r="D511" s="46" t="s">
        <v>6</v>
      </c>
      <c r="E511" s="169">
        <v>4000</v>
      </c>
      <c r="F511" s="41">
        <f t="shared" si="9"/>
        <v>6.7983854608866494</v>
      </c>
      <c r="G511" s="178">
        <v>588.37499330000003</v>
      </c>
    </row>
    <row r="512" spans="1:7" x14ac:dyDescent="0.3">
      <c r="A512" s="115">
        <v>45411</v>
      </c>
      <c r="B512" s="118" t="s">
        <v>147</v>
      </c>
      <c r="C512" s="167" t="s">
        <v>28</v>
      </c>
      <c r="D512" s="46" t="s">
        <v>6</v>
      </c>
      <c r="E512" s="169">
        <v>4000</v>
      </c>
      <c r="F512" s="41">
        <f t="shared" ref="F512:F539" si="10">E512/G512</f>
        <v>6.7983854608866494</v>
      </c>
      <c r="G512" s="178">
        <v>588.37499330000003</v>
      </c>
    </row>
    <row r="513" spans="1:7" x14ac:dyDescent="0.3">
      <c r="A513" s="115">
        <v>45411</v>
      </c>
      <c r="B513" s="118" t="s">
        <v>147</v>
      </c>
      <c r="C513" s="167" t="s">
        <v>28</v>
      </c>
      <c r="D513" s="46" t="s">
        <v>6</v>
      </c>
      <c r="E513" s="169">
        <v>4000</v>
      </c>
      <c r="F513" s="41">
        <f t="shared" si="10"/>
        <v>6.7983854608866494</v>
      </c>
      <c r="G513" s="178">
        <v>588.37499330000003</v>
      </c>
    </row>
    <row r="514" spans="1:7" x14ac:dyDescent="0.3">
      <c r="A514" s="115">
        <v>45411</v>
      </c>
      <c r="B514" s="118" t="s">
        <v>147</v>
      </c>
      <c r="C514" s="167" t="s">
        <v>28</v>
      </c>
      <c r="D514" s="46" t="s">
        <v>6</v>
      </c>
      <c r="E514" s="169">
        <v>4000</v>
      </c>
      <c r="F514" s="41">
        <f t="shared" si="10"/>
        <v>6.7983854608866494</v>
      </c>
      <c r="G514" s="178">
        <v>588.37499330000003</v>
      </c>
    </row>
    <row r="515" spans="1:7" x14ac:dyDescent="0.3">
      <c r="A515" s="115">
        <v>45411</v>
      </c>
      <c r="B515" s="118" t="s">
        <v>147</v>
      </c>
      <c r="C515" s="167" t="s">
        <v>28</v>
      </c>
      <c r="D515" s="46" t="s">
        <v>7</v>
      </c>
      <c r="E515" s="169">
        <v>4000</v>
      </c>
      <c r="F515" s="41">
        <f t="shared" si="10"/>
        <v>6.7983854608866494</v>
      </c>
      <c r="G515" s="178">
        <v>588.37499330000003</v>
      </c>
    </row>
    <row r="516" spans="1:7" x14ac:dyDescent="0.3">
      <c r="A516" s="115">
        <v>45411</v>
      </c>
      <c r="B516" s="118" t="s">
        <v>147</v>
      </c>
      <c r="C516" s="167" t="s">
        <v>28</v>
      </c>
      <c r="D516" s="46" t="s">
        <v>7</v>
      </c>
      <c r="E516" s="169">
        <v>4000</v>
      </c>
      <c r="F516" s="41">
        <f t="shared" si="10"/>
        <v>6.7983854608866494</v>
      </c>
      <c r="G516" s="178">
        <v>588.37499330000003</v>
      </c>
    </row>
    <row r="517" spans="1:7" x14ac:dyDescent="0.3">
      <c r="A517" s="115">
        <v>45411</v>
      </c>
      <c r="B517" s="118" t="s">
        <v>147</v>
      </c>
      <c r="C517" s="167" t="s">
        <v>28</v>
      </c>
      <c r="D517" s="46" t="s">
        <v>7</v>
      </c>
      <c r="E517" s="169">
        <v>4000</v>
      </c>
      <c r="F517" s="41">
        <f t="shared" si="10"/>
        <v>6.7983854608866494</v>
      </c>
      <c r="G517" s="178">
        <v>588.37499330000003</v>
      </c>
    </row>
    <row r="518" spans="1:7" x14ac:dyDescent="0.3">
      <c r="A518" s="115">
        <v>45411</v>
      </c>
      <c r="B518" s="118" t="s">
        <v>147</v>
      </c>
      <c r="C518" s="167" t="s">
        <v>28</v>
      </c>
      <c r="D518" s="46" t="s">
        <v>7</v>
      </c>
      <c r="E518" s="169">
        <v>4000</v>
      </c>
      <c r="F518" s="41">
        <f t="shared" si="10"/>
        <v>6.7983854608866494</v>
      </c>
      <c r="G518" s="178">
        <v>588.37499330000003</v>
      </c>
    </row>
    <row r="519" spans="1:7" x14ac:dyDescent="0.3">
      <c r="A519" s="115">
        <v>45411</v>
      </c>
      <c r="B519" s="118" t="s">
        <v>147</v>
      </c>
      <c r="C519" s="167" t="s">
        <v>28</v>
      </c>
      <c r="D519" s="46" t="s">
        <v>7</v>
      </c>
      <c r="E519" s="169">
        <v>4000</v>
      </c>
      <c r="F519" s="41">
        <f t="shared" si="10"/>
        <v>6.7983854608866494</v>
      </c>
      <c r="G519" s="178">
        <v>588.37499330000003</v>
      </c>
    </row>
    <row r="520" spans="1:7" x14ac:dyDescent="0.3">
      <c r="A520" s="115">
        <v>45412</v>
      </c>
      <c r="B520" s="118" t="s">
        <v>149</v>
      </c>
      <c r="C520" s="153" t="s">
        <v>31</v>
      </c>
      <c r="D520" s="46" t="s">
        <v>29</v>
      </c>
      <c r="E520" s="169">
        <v>680</v>
      </c>
      <c r="F520" s="41">
        <f t="shared" si="10"/>
        <v>1.1557255283507304</v>
      </c>
      <c r="G520" s="178">
        <v>588.37499330000003</v>
      </c>
    </row>
    <row r="521" spans="1:7" x14ac:dyDescent="0.3">
      <c r="A521" s="115">
        <v>45412</v>
      </c>
      <c r="B521" s="107" t="s">
        <v>118</v>
      </c>
      <c r="C521" s="153" t="s">
        <v>33</v>
      </c>
      <c r="D521" s="46" t="s">
        <v>29</v>
      </c>
      <c r="E521" s="151">
        <v>69000</v>
      </c>
      <c r="F521" s="41">
        <f t="shared" si="10"/>
        <v>117.27214920029471</v>
      </c>
      <c r="G521" s="178">
        <v>588.37499330000003</v>
      </c>
    </row>
    <row r="522" spans="1:7" x14ac:dyDescent="0.3">
      <c r="A522" s="115">
        <v>45412</v>
      </c>
      <c r="B522" s="107" t="s">
        <v>119</v>
      </c>
      <c r="C522" s="153" t="s">
        <v>33</v>
      </c>
      <c r="D522" s="46" t="s">
        <v>29</v>
      </c>
      <c r="E522" s="151">
        <v>54000</v>
      </c>
      <c r="F522" s="41">
        <f t="shared" si="10"/>
        <v>91.778203721969774</v>
      </c>
      <c r="G522" s="178">
        <v>588.37499330000003</v>
      </c>
    </row>
    <row r="523" spans="1:7" x14ac:dyDescent="0.3">
      <c r="A523" s="115">
        <v>45412</v>
      </c>
      <c r="B523" s="107" t="s">
        <v>286</v>
      </c>
      <c r="C523" s="153" t="s">
        <v>36</v>
      </c>
      <c r="D523" s="46" t="s">
        <v>29</v>
      </c>
      <c r="E523" s="151">
        <v>35000</v>
      </c>
      <c r="F523" s="41">
        <f t="shared" si="10"/>
        <v>59.485872782758186</v>
      </c>
      <c r="G523" s="178">
        <v>588.37499330000003</v>
      </c>
    </row>
    <row r="524" spans="1:7" x14ac:dyDescent="0.3">
      <c r="A524" s="115">
        <v>45412</v>
      </c>
      <c r="B524" s="107" t="s">
        <v>186</v>
      </c>
      <c r="C524" s="153" t="s">
        <v>34</v>
      </c>
      <c r="D524" s="46" t="s">
        <v>5</v>
      </c>
      <c r="E524" s="151">
        <v>30000</v>
      </c>
      <c r="F524" s="41">
        <f t="shared" si="10"/>
        <v>50.987890956649871</v>
      </c>
      <c r="G524" s="178">
        <v>588.37499330000003</v>
      </c>
    </row>
    <row r="525" spans="1:7" x14ac:dyDescent="0.3">
      <c r="A525" s="115">
        <v>45412</v>
      </c>
      <c r="B525" s="107" t="s">
        <v>186</v>
      </c>
      <c r="C525" s="153" t="s">
        <v>34</v>
      </c>
      <c r="D525" s="46" t="s">
        <v>5</v>
      </c>
      <c r="E525" s="151">
        <v>37000</v>
      </c>
      <c r="F525" s="41">
        <f t="shared" si="10"/>
        <v>62.885065513201511</v>
      </c>
      <c r="G525" s="178">
        <v>588.37499330000003</v>
      </c>
    </row>
    <row r="526" spans="1:7" x14ac:dyDescent="0.3">
      <c r="A526" s="115">
        <v>45412</v>
      </c>
      <c r="B526" s="107" t="s">
        <v>186</v>
      </c>
      <c r="C526" s="153" t="s">
        <v>34</v>
      </c>
      <c r="D526" s="46" t="s">
        <v>29</v>
      </c>
      <c r="E526" s="151">
        <v>60500</v>
      </c>
      <c r="F526" s="41">
        <f t="shared" si="10"/>
        <v>102.82558009591057</v>
      </c>
      <c r="G526" s="178">
        <v>588.37499330000003</v>
      </c>
    </row>
    <row r="527" spans="1:7" x14ac:dyDescent="0.3">
      <c r="A527" s="115">
        <v>45412</v>
      </c>
      <c r="B527" s="107" t="s">
        <v>186</v>
      </c>
      <c r="C527" s="153" t="s">
        <v>34</v>
      </c>
      <c r="D527" s="46" t="s">
        <v>29</v>
      </c>
      <c r="E527" s="151">
        <v>112000</v>
      </c>
      <c r="F527" s="41">
        <f t="shared" si="10"/>
        <v>190.35479290482618</v>
      </c>
      <c r="G527" s="178">
        <v>588.37499330000003</v>
      </c>
    </row>
    <row r="528" spans="1:7" x14ac:dyDescent="0.3">
      <c r="A528" s="115">
        <v>45412</v>
      </c>
      <c r="B528" s="107" t="s">
        <v>186</v>
      </c>
      <c r="C528" s="153" t="s">
        <v>34</v>
      </c>
      <c r="D528" s="46" t="s">
        <v>6</v>
      </c>
      <c r="E528" s="151">
        <v>69000</v>
      </c>
      <c r="F528" s="41">
        <f t="shared" si="10"/>
        <v>117.27214920029471</v>
      </c>
      <c r="G528" s="178">
        <v>588.37499330000003</v>
      </c>
    </row>
    <row r="529" spans="1:7" x14ac:dyDescent="0.3">
      <c r="A529" s="115">
        <v>45412</v>
      </c>
      <c r="B529" s="107" t="s">
        <v>186</v>
      </c>
      <c r="C529" s="153" t="s">
        <v>34</v>
      </c>
      <c r="D529" s="46" t="s">
        <v>6</v>
      </c>
      <c r="E529" s="151">
        <v>32500</v>
      </c>
      <c r="F529" s="41">
        <f t="shared" si="10"/>
        <v>55.236881869704028</v>
      </c>
      <c r="G529" s="178">
        <v>588.37499330000003</v>
      </c>
    </row>
    <row r="530" spans="1:7" x14ac:dyDescent="0.3">
      <c r="A530" s="115">
        <v>45412</v>
      </c>
      <c r="B530" s="107" t="s">
        <v>186</v>
      </c>
      <c r="C530" s="153" t="s">
        <v>34</v>
      </c>
      <c r="D530" s="46" t="s">
        <v>6</v>
      </c>
      <c r="E530" s="151">
        <v>116000</v>
      </c>
      <c r="F530" s="41">
        <f t="shared" si="10"/>
        <v>197.15317836571285</v>
      </c>
      <c r="G530" s="178">
        <v>588.37499330000003</v>
      </c>
    </row>
    <row r="531" spans="1:7" x14ac:dyDescent="0.3">
      <c r="A531" s="115">
        <v>45412</v>
      </c>
      <c r="B531" s="107" t="s">
        <v>186</v>
      </c>
      <c r="C531" s="153" t="s">
        <v>34</v>
      </c>
      <c r="D531" s="46" t="s">
        <v>6</v>
      </c>
      <c r="E531" s="151">
        <v>36500</v>
      </c>
      <c r="F531" s="41">
        <f t="shared" si="10"/>
        <v>62.035267330590678</v>
      </c>
      <c r="G531" s="178">
        <v>588.37499330000003</v>
      </c>
    </row>
    <row r="532" spans="1:7" x14ac:dyDescent="0.3">
      <c r="A532" s="115">
        <v>45412</v>
      </c>
      <c r="B532" s="107" t="s">
        <v>186</v>
      </c>
      <c r="C532" s="153" t="s">
        <v>34</v>
      </c>
      <c r="D532" s="46" t="s">
        <v>7</v>
      </c>
      <c r="E532" s="151">
        <v>368500</v>
      </c>
      <c r="F532" s="41">
        <f t="shared" si="10"/>
        <v>626.30126058418261</v>
      </c>
      <c r="G532" s="178">
        <v>588.37499330000003</v>
      </c>
    </row>
    <row r="533" spans="1:7" x14ac:dyDescent="0.3">
      <c r="A533" s="115">
        <v>45412</v>
      </c>
      <c r="B533" s="107" t="s">
        <v>186</v>
      </c>
      <c r="C533" s="153" t="s">
        <v>34</v>
      </c>
      <c r="D533" s="46" t="s">
        <v>7</v>
      </c>
      <c r="E533" s="151">
        <v>81500</v>
      </c>
      <c r="F533" s="41">
        <f t="shared" si="10"/>
        <v>138.51710376556548</v>
      </c>
      <c r="G533" s="178">
        <v>588.37499330000003</v>
      </c>
    </row>
    <row r="534" spans="1:7" x14ac:dyDescent="0.3">
      <c r="A534" s="115">
        <v>45412</v>
      </c>
      <c r="B534" s="107" t="s">
        <v>186</v>
      </c>
      <c r="C534" s="153" t="s">
        <v>34</v>
      </c>
      <c r="D534" s="46" t="s">
        <v>7</v>
      </c>
      <c r="E534" s="159">
        <v>146400</v>
      </c>
      <c r="F534" s="41">
        <f t="shared" si="10"/>
        <v>248.82090786845137</v>
      </c>
      <c r="G534" s="178">
        <v>588.37499330000003</v>
      </c>
    </row>
    <row r="535" spans="1:7" x14ac:dyDescent="0.3">
      <c r="A535" s="115">
        <v>45412</v>
      </c>
      <c r="B535" s="107" t="s">
        <v>186</v>
      </c>
      <c r="C535" s="153" t="s">
        <v>34</v>
      </c>
      <c r="D535" s="46" t="s">
        <v>7</v>
      </c>
      <c r="E535" s="159">
        <v>211500</v>
      </c>
      <c r="F535" s="41">
        <f t="shared" si="10"/>
        <v>359.46463124438156</v>
      </c>
      <c r="G535" s="178">
        <v>588.37499330000003</v>
      </c>
    </row>
    <row r="536" spans="1:7" x14ac:dyDescent="0.3">
      <c r="A536" s="115">
        <v>45412</v>
      </c>
      <c r="B536" s="107" t="s">
        <v>186</v>
      </c>
      <c r="C536" s="153" t="s">
        <v>34</v>
      </c>
      <c r="D536" s="46" t="s">
        <v>7</v>
      </c>
      <c r="E536" s="151">
        <v>115950</v>
      </c>
      <c r="F536" s="41">
        <f t="shared" si="10"/>
        <v>197.06819854745174</v>
      </c>
      <c r="G536" s="178">
        <v>588.37499330000003</v>
      </c>
    </row>
    <row r="537" spans="1:7" x14ac:dyDescent="0.3">
      <c r="A537" s="115">
        <v>45412</v>
      </c>
      <c r="B537" s="107" t="s">
        <v>186</v>
      </c>
      <c r="C537" s="153" t="s">
        <v>34</v>
      </c>
      <c r="D537" s="47" t="s">
        <v>29</v>
      </c>
      <c r="E537" s="151">
        <v>26000</v>
      </c>
      <c r="F537" s="41">
        <f t="shared" si="10"/>
        <v>44.189505495763221</v>
      </c>
      <c r="G537" s="178">
        <v>588.37499330000003</v>
      </c>
    </row>
    <row r="538" spans="1:7" x14ac:dyDescent="0.3">
      <c r="A538" s="170">
        <v>45412</v>
      </c>
      <c r="B538" s="107" t="s">
        <v>186</v>
      </c>
      <c r="C538" s="153" t="s">
        <v>34</v>
      </c>
      <c r="D538" s="46" t="s">
        <v>29</v>
      </c>
      <c r="E538" s="171">
        <v>46000</v>
      </c>
      <c r="F538" s="41">
        <f t="shared" si="10"/>
        <v>78.181432800196475</v>
      </c>
      <c r="G538" s="178">
        <v>588.37499330000003</v>
      </c>
    </row>
    <row r="539" spans="1:7" ht="15" thickBot="1" x14ac:dyDescent="0.35">
      <c r="A539" s="172">
        <v>45412</v>
      </c>
      <c r="B539" s="173" t="s">
        <v>120</v>
      </c>
      <c r="C539" s="174" t="s">
        <v>48</v>
      </c>
      <c r="D539" s="175" t="s">
        <v>29</v>
      </c>
      <c r="E539" s="176">
        <v>20475</v>
      </c>
      <c r="F539" s="89">
        <f t="shared" si="10"/>
        <v>34.799235577913535</v>
      </c>
      <c r="G539" s="292">
        <v>588.37499330000003</v>
      </c>
    </row>
    <row r="540" spans="1:7" x14ac:dyDescent="0.3">
      <c r="A540" s="43">
        <v>45413</v>
      </c>
      <c r="B540" s="177" t="s">
        <v>287</v>
      </c>
      <c r="C540" s="41" t="s">
        <v>38</v>
      </c>
      <c r="D540" s="41" t="s">
        <v>39</v>
      </c>
      <c r="E540" s="45">
        <v>123500</v>
      </c>
      <c r="F540" s="41">
        <f>E540/G540</f>
        <v>209.90015110487531</v>
      </c>
      <c r="G540" s="178">
        <v>588.37499330000003</v>
      </c>
    </row>
    <row r="541" spans="1:7" x14ac:dyDescent="0.3">
      <c r="A541" s="39">
        <v>45414</v>
      </c>
      <c r="B541" s="179" t="s">
        <v>222</v>
      </c>
      <c r="C541" s="41" t="s">
        <v>121</v>
      </c>
      <c r="D541" s="41" t="s">
        <v>7</v>
      </c>
      <c r="E541" s="42">
        <v>2000</v>
      </c>
      <c r="F541" s="41">
        <f t="shared" ref="F541:F604" si="11">E541/G541</f>
        <v>3.3991927304433247</v>
      </c>
      <c r="G541" s="178">
        <v>588.37499330000003</v>
      </c>
    </row>
    <row r="542" spans="1:7" x14ac:dyDescent="0.3">
      <c r="A542" s="198">
        <v>45413</v>
      </c>
      <c r="B542" s="19" t="s">
        <v>288</v>
      </c>
      <c r="C542" s="32" t="s">
        <v>122</v>
      </c>
      <c r="D542" s="32" t="s">
        <v>29</v>
      </c>
      <c r="E542" s="180">
        <v>37683</v>
      </c>
      <c r="F542" s="32">
        <f t="shared" si="11"/>
        <v>64.045889830647909</v>
      </c>
      <c r="G542" s="178">
        <v>588.37499330000003</v>
      </c>
    </row>
    <row r="543" spans="1:7" x14ac:dyDescent="0.3">
      <c r="A543" s="198">
        <v>45413</v>
      </c>
      <c r="B543" s="30" t="s">
        <v>289</v>
      </c>
      <c r="C543" s="32" t="s">
        <v>38</v>
      </c>
      <c r="D543" s="32" t="s">
        <v>29</v>
      </c>
      <c r="E543" s="181">
        <v>1149965</v>
      </c>
      <c r="F543" s="32">
        <f t="shared" si="11"/>
        <v>1954.4763341321291</v>
      </c>
      <c r="G543" s="178">
        <v>588.37499330000003</v>
      </c>
    </row>
    <row r="544" spans="1:7" x14ac:dyDescent="0.3">
      <c r="A544" s="133">
        <v>45414</v>
      </c>
      <c r="B544" s="128" t="s">
        <v>142</v>
      </c>
      <c r="C544" s="41" t="s">
        <v>38</v>
      </c>
      <c r="D544" s="41" t="s">
        <v>29</v>
      </c>
      <c r="E544" s="165">
        <v>115252</v>
      </c>
      <c r="F544" s="41">
        <f t="shared" si="11"/>
        <v>195.88188028452703</v>
      </c>
      <c r="G544" s="178">
        <v>588.37499330000003</v>
      </c>
    </row>
    <row r="545" spans="1:7" x14ac:dyDescent="0.3">
      <c r="A545" s="133">
        <v>45414</v>
      </c>
      <c r="B545" s="18" t="s">
        <v>290</v>
      </c>
      <c r="C545" s="41" t="s">
        <v>45</v>
      </c>
      <c r="D545" s="41" t="s">
        <v>7</v>
      </c>
      <c r="E545" s="165">
        <v>100000</v>
      </c>
      <c r="F545" s="41">
        <f t="shared" si="11"/>
        <v>169.95963652216625</v>
      </c>
      <c r="G545" s="178">
        <v>588.37499330000003</v>
      </c>
    </row>
    <row r="546" spans="1:7" x14ac:dyDescent="0.3">
      <c r="A546" s="133">
        <v>45414</v>
      </c>
      <c r="B546" s="18" t="s">
        <v>260</v>
      </c>
      <c r="C546" s="41" t="s">
        <v>51</v>
      </c>
      <c r="D546" s="41" t="s">
        <v>29</v>
      </c>
      <c r="E546" s="165">
        <v>221100</v>
      </c>
      <c r="F546" s="41">
        <f t="shared" si="11"/>
        <v>375.78075635050953</v>
      </c>
      <c r="G546" s="178">
        <v>588.37499330000003</v>
      </c>
    </row>
    <row r="547" spans="1:7" x14ac:dyDescent="0.3">
      <c r="A547" s="59">
        <v>45415</v>
      </c>
      <c r="B547" s="60" t="s">
        <v>219</v>
      </c>
      <c r="C547" s="41" t="s">
        <v>28</v>
      </c>
      <c r="D547" s="41" t="s">
        <v>7</v>
      </c>
      <c r="E547" s="182">
        <v>15000</v>
      </c>
      <c r="F547" s="41">
        <f t="shared" si="11"/>
        <v>25.493945478324935</v>
      </c>
      <c r="G547" s="178">
        <v>588.37499330000003</v>
      </c>
    </row>
    <row r="548" spans="1:7" x14ac:dyDescent="0.3">
      <c r="A548" s="133">
        <v>45418</v>
      </c>
      <c r="B548" s="18" t="s">
        <v>291</v>
      </c>
      <c r="C548" s="41" t="s">
        <v>48</v>
      </c>
      <c r="D548" s="41" t="s">
        <v>29</v>
      </c>
      <c r="E548" s="165">
        <v>2982</v>
      </c>
      <c r="F548" s="41">
        <f t="shared" si="11"/>
        <v>5.0681963610909975</v>
      </c>
      <c r="G548" s="178">
        <v>588.37499330000003</v>
      </c>
    </row>
    <row r="549" spans="1:7" x14ac:dyDescent="0.3">
      <c r="A549" s="59">
        <v>45418</v>
      </c>
      <c r="B549" s="177" t="s">
        <v>106</v>
      </c>
      <c r="C549" s="41" t="s">
        <v>28</v>
      </c>
      <c r="D549" s="41" t="s">
        <v>5</v>
      </c>
      <c r="E549" s="45">
        <v>40000</v>
      </c>
      <c r="F549" s="41">
        <f t="shared" si="11"/>
        <v>67.983854608866494</v>
      </c>
      <c r="G549" s="178">
        <v>588.37499330000003</v>
      </c>
    </row>
    <row r="550" spans="1:7" x14ac:dyDescent="0.3">
      <c r="A550" s="59">
        <v>45418</v>
      </c>
      <c r="B550" s="60" t="s">
        <v>112</v>
      </c>
      <c r="C550" s="41" t="s">
        <v>34</v>
      </c>
      <c r="D550" s="41" t="s">
        <v>5</v>
      </c>
      <c r="E550" s="182">
        <v>30000</v>
      </c>
      <c r="F550" s="41">
        <f t="shared" si="11"/>
        <v>50.987890956649871</v>
      </c>
      <c r="G550" s="178">
        <v>588.37499330000003</v>
      </c>
    </row>
    <row r="551" spans="1:7" x14ac:dyDescent="0.3">
      <c r="A551" s="59">
        <v>45418</v>
      </c>
      <c r="B551" s="60" t="s">
        <v>195</v>
      </c>
      <c r="C551" s="41" t="s">
        <v>28</v>
      </c>
      <c r="D551" s="41" t="s">
        <v>6</v>
      </c>
      <c r="E551" s="182">
        <v>4000</v>
      </c>
      <c r="F551" s="41">
        <f t="shared" si="11"/>
        <v>6.7983854608866494</v>
      </c>
      <c r="G551" s="178">
        <v>588.37499330000003</v>
      </c>
    </row>
    <row r="552" spans="1:7" x14ac:dyDescent="0.3">
      <c r="A552" s="59">
        <v>45418</v>
      </c>
      <c r="B552" s="60" t="s">
        <v>195</v>
      </c>
      <c r="C552" s="41" t="s">
        <v>28</v>
      </c>
      <c r="D552" s="41" t="s">
        <v>6</v>
      </c>
      <c r="E552" s="182">
        <v>4000</v>
      </c>
      <c r="F552" s="41">
        <f t="shared" si="11"/>
        <v>6.7983854608866494</v>
      </c>
      <c r="G552" s="178">
        <v>588.37499330000003</v>
      </c>
    </row>
    <row r="553" spans="1:7" x14ac:dyDescent="0.3">
      <c r="A553" s="59">
        <v>45418</v>
      </c>
      <c r="B553" s="60" t="s">
        <v>195</v>
      </c>
      <c r="C553" s="41" t="s">
        <v>28</v>
      </c>
      <c r="D553" s="41" t="s">
        <v>6</v>
      </c>
      <c r="E553" s="182">
        <v>4000</v>
      </c>
      <c r="F553" s="41">
        <f t="shared" si="11"/>
        <v>6.7983854608866494</v>
      </c>
      <c r="G553" s="178">
        <v>588.37499330000003</v>
      </c>
    </row>
    <row r="554" spans="1:7" x14ac:dyDescent="0.3">
      <c r="A554" s="59">
        <v>45418</v>
      </c>
      <c r="B554" s="60" t="s">
        <v>195</v>
      </c>
      <c r="C554" s="41" t="s">
        <v>28</v>
      </c>
      <c r="D554" s="41" t="s">
        <v>6</v>
      </c>
      <c r="E554" s="182">
        <v>4000</v>
      </c>
      <c r="F554" s="41">
        <f t="shared" si="11"/>
        <v>6.7983854608866494</v>
      </c>
      <c r="G554" s="178">
        <v>588.37499330000003</v>
      </c>
    </row>
    <row r="555" spans="1:7" x14ac:dyDescent="0.3">
      <c r="A555" s="59">
        <v>45418</v>
      </c>
      <c r="B555" s="60" t="s">
        <v>195</v>
      </c>
      <c r="C555" s="41" t="s">
        <v>28</v>
      </c>
      <c r="D555" s="41" t="s">
        <v>29</v>
      </c>
      <c r="E555" s="182">
        <v>4000</v>
      </c>
      <c r="F555" s="41">
        <f t="shared" si="11"/>
        <v>6.7983854608866494</v>
      </c>
      <c r="G555" s="178">
        <v>588.37499330000003</v>
      </c>
    </row>
    <row r="556" spans="1:7" x14ac:dyDescent="0.3">
      <c r="A556" s="59">
        <v>45418</v>
      </c>
      <c r="B556" s="60" t="s">
        <v>195</v>
      </c>
      <c r="C556" s="41" t="s">
        <v>28</v>
      </c>
      <c r="D556" s="41" t="s">
        <v>7</v>
      </c>
      <c r="E556" s="182">
        <v>4000</v>
      </c>
      <c r="F556" s="41">
        <f t="shared" si="11"/>
        <v>6.7983854608866494</v>
      </c>
      <c r="G556" s="178">
        <v>588.37499330000003</v>
      </c>
    </row>
    <row r="557" spans="1:7" x14ac:dyDescent="0.3">
      <c r="A557" s="59">
        <v>45418</v>
      </c>
      <c r="B557" s="60" t="s">
        <v>195</v>
      </c>
      <c r="C557" s="41" t="s">
        <v>28</v>
      </c>
      <c r="D557" s="41" t="s">
        <v>7</v>
      </c>
      <c r="E557" s="182">
        <v>4000</v>
      </c>
      <c r="F557" s="41">
        <f t="shared" si="11"/>
        <v>6.7983854608866494</v>
      </c>
      <c r="G557" s="178">
        <v>588.37499330000003</v>
      </c>
    </row>
    <row r="558" spans="1:7" x14ac:dyDescent="0.3">
      <c r="A558" s="59">
        <v>45418</v>
      </c>
      <c r="B558" s="60" t="s">
        <v>195</v>
      </c>
      <c r="C558" s="41" t="s">
        <v>28</v>
      </c>
      <c r="D558" s="41" t="s">
        <v>7</v>
      </c>
      <c r="E558" s="182">
        <v>4000</v>
      </c>
      <c r="F558" s="41">
        <f t="shared" si="11"/>
        <v>6.7983854608866494</v>
      </c>
      <c r="G558" s="178">
        <v>588.37499330000003</v>
      </c>
    </row>
    <row r="559" spans="1:7" x14ac:dyDescent="0.3">
      <c r="A559" s="59">
        <v>45418</v>
      </c>
      <c r="B559" s="60" t="s">
        <v>195</v>
      </c>
      <c r="C559" s="41" t="s">
        <v>28</v>
      </c>
      <c r="D559" s="41" t="s">
        <v>7</v>
      </c>
      <c r="E559" s="182">
        <v>4000</v>
      </c>
      <c r="F559" s="41">
        <f t="shared" si="11"/>
        <v>6.7983854608866494</v>
      </c>
      <c r="G559" s="178">
        <v>588.37499330000003</v>
      </c>
    </row>
    <row r="560" spans="1:7" x14ac:dyDescent="0.3">
      <c r="A560" s="59">
        <v>45418</v>
      </c>
      <c r="B560" s="60" t="s">
        <v>292</v>
      </c>
      <c r="C560" s="41" t="s">
        <v>38</v>
      </c>
      <c r="D560" s="41" t="s">
        <v>39</v>
      </c>
      <c r="E560" s="183">
        <v>30000</v>
      </c>
      <c r="F560" s="41">
        <f t="shared" si="11"/>
        <v>50.987890956649871</v>
      </c>
      <c r="G560" s="178">
        <v>588.37499330000003</v>
      </c>
    </row>
    <row r="561" spans="1:7" x14ac:dyDescent="0.3">
      <c r="A561" s="59">
        <v>45418</v>
      </c>
      <c r="B561" s="60" t="s">
        <v>293</v>
      </c>
      <c r="C561" s="41" t="s">
        <v>34</v>
      </c>
      <c r="D561" s="41" t="s">
        <v>5</v>
      </c>
      <c r="E561" s="183">
        <v>1000</v>
      </c>
      <c r="F561" s="41">
        <f t="shared" si="11"/>
        <v>1.6995963652216624</v>
      </c>
      <c r="G561" s="178">
        <v>588.37499330000003</v>
      </c>
    </row>
    <row r="562" spans="1:7" x14ac:dyDescent="0.3">
      <c r="A562" s="59">
        <v>45419</v>
      </c>
      <c r="B562" s="128" t="s">
        <v>123</v>
      </c>
      <c r="C562" s="41" t="s">
        <v>121</v>
      </c>
      <c r="D562" s="41" t="s">
        <v>7</v>
      </c>
      <c r="E562" s="183">
        <v>2800</v>
      </c>
      <c r="F562" s="41">
        <f t="shared" si="11"/>
        <v>4.7588698226206549</v>
      </c>
      <c r="G562" s="178">
        <v>588.37499330000003</v>
      </c>
    </row>
    <row r="563" spans="1:7" x14ac:dyDescent="0.3">
      <c r="A563" s="133">
        <v>45420</v>
      </c>
      <c r="B563" s="18" t="s">
        <v>294</v>
      </c>
      <c r="C563" s="41" t="s">
        <v>27</v>
      </c>
      <c r="D563" s="41" t="s">
        <v>5</v>
      </c>
      <c r="E563" s="165">
        <v>7544</v>
      </c>
      <c r="F563" s="41">
        <f t="shared" si="11"/>
        <v>12.821754979232221</v>
      </c>
      <c r="G563" s="178">
        <v>588.37499330000003</v>
      </c>
    </row>
    <row r="564" spans="1:7" x14ac:dyDescent="0.3">
      <c r="A564" s="133">
        <v>45420</v>
      </c>
      <c r="B564" s="18" t="s">
        <v>295</v>
      </c>
      <c r="C564" s="41" t="s">
        <v>124</v>
      </c>
      <c r="D564" s="41" t="s">
        <v>53</v>
      </c>
      <c r="E564" s="165">
        <v>249000</v>
      </c>
      <c r="F564" s="41">
        <f t="shared" si="11"/>
        <v>423.19949494019392</v>
      </c>
      <c r="G564" s="178">
        <v>588.37499330000003</v>
      </c>
    </row>
    <row r="565" spans="1:7" x14ac:dyDescent="0.3">
      <c r="A565" s="133">
        <v>45420</v>
      </c>
      <c r="B565" s="128" t="s">
        <v>125</v>
      </c>
      <c r="C565" s="41" t="s">
        <v>48</v>
      </c>
      <c r="D565" s="41" t="s">
        <v>29</v>
      </c>
      <c r="E565" s="165">
        <v>1755</v>
      </c>
      <c r="F565" s="41">
        <f t="shared" si="11"/>
        <v>2.9827916209640173</v>
      </c>
      <c r="G565" s="178">
        <v>588.37499330000003</v>
      </c>
    </row>
    <row r="566" spans="1:7" x14ac:dyDescent="0.3">
      <c r="A566" s="130">
        <v>45420</v>
      </c>
      <c r="B566" s="128" t="s">
        <v>296</v>
      </c>
      <c r="C566" s="41" t="s">
        <v>27</v>
      </c>
      <c r="D566" s="41" t="s">
        <v>7</v>
      </c>
      <c r="E566" s="61">
        <v>5000</v>
      </c>
      <c r="F566" s="41">
        <f t="shared" si="11"/>
        <v>8.4979818261083118</v>
      </c>
      <c r="G566" s="178">
        <v>588.37499330000003</v>
      </c>
    </row>
    <row r="567" spans="1:7" x14ac:dyDescent="0.3">
      <c r="A567" s="130">
        <v>45420</v>
      </c>
      <c r="B567" s="128" t="s">
        <v>297</v>
      </c>
      <c r="C567" s="41" t="s">
        <v>126</v>
      </c>
      <c r="D567" s="41" t="s">
        <v>29</v>
      </c>
      <c r="E567" s="61">
        <v>100000</v>
      </c>
      <c r="F567" s="41">
        <f t="shared" si="11"/>
        <v>169.95963652216625</v>
      </c>
      <c r="G567" s="178">
        <v>588.37499330000003</v>
      </c>
    </row>
    <row r="568" spans="1:7" x14ac:dyDescent="0.3">
      <c r="A568" s="130">
        <v>45420</v>
      </c>
      <c r="B568" s="128" t="s">
        <v>298</v>
      </c>
      <c r="C568" s="41" t="s">
        <v>32</v>
      </c>
      <c r="D568" s="41" t="s">
        <v>29</v>
      </c>
      <c r="E568" s="61">
        <v>100000</v>
      </c>
      <c r="F568" s="41">
        <f t="shared" si="11"/>
        <v>169.95963652216625</v>
      </c>
      <c r="G568" s="178">
        <v>588.37499330000003</v>
      </c>
    </row>
    <row r="569" spans="1:7" x14ac:dyDescent="0.3">
      <c r="A569" s="130">
        <v>45420</v>
      </c>
      <c r="B569" s="128" t="s">
        <v>191</v>
      </c>
      <c r="C569" s="41" t="s">
        <v>35</v>
      </c>
      <c r="D569" s="41" t="s">
        <v>29</v>
      </c>
      <c r="E569" s="61">
        <v>48700</v>
      </c>
      <c r="F569" s="41">
        <f t="shared" si="11"/>
        <v>82.770342986294963</v>
      </c>
      <c r="G569" s="178">
        <v>588.37499330000003</v>
      </c>
    </row>
    <row r="570" spans="1:7" x14ac:dyDescent="0.3">
      <c r="A570" s="130">
        <v>45420</v>
      </c>
      <c r="B570" s="128" t="s">
        <v>127</v>
      </c>
      <c r="C570" s="41" t="s">
        <v>36</v>
      </c>
      <c r="D570" s="41" t="s">
        <v>29</v>
      </c>
      <c r="E570" s="61">
        <v>5350</v>
      </c>
      <c r="F570" s="41">
        <f t="shared" si="11"/>
        <v>9.0928405539358934</v>
      </c>
      <c r="G570" s="178">
        <v>588.37499330000003</v>
      </c>
    </row>
    <row r="571" spans="1:7" x14ac:dyDescent="0.3">
      <c r="A571" s="130">
        <v>45421</v>
      </c>
      <c r="B571" s="128" t="s">
        <v>107</v>
      </c>
      <c r="C571" s="41" t="s">
        <v>30</v>
      </c>
      <c r="D571" s="41" t="s">
        <v>7</v>
      </c>
      <c r="E571" s="61">
        <v>15000</v>
      </c>
      <c r="F571" s="41">
        <f t="shared" si="11"/>
        <v>25.493945478324935</v>
      </c>
      <c r="G571" s="178">
        <v>588.37499330000003</v>
      </c>
    </row>
    <row r="572" spans="1:7" x14ac:dyDescent="0.3">
      <c r="A572" s="133">
        <v>45422</v>
      </c>
      <c r="B572" s="128" t="s">
        <v>199</v>
      </c>
      <c r="C572" s="41" t="s">
        <v>38</v>
      </c>
      <c r="D572" s="41" t="s">
        <v>5</v>
      </c>
      <c r="E572" s="165">
        <v>192881</v>
      </c>
      <c r="F572" s="41">
        <f t="shared" si="11"/>
        <v>327.81984652031946</v>
      </c>
      <c r="G572" s="178">
        <v>588.37499330000003</v>
      </c>
    </row>
    <row r="573" spans="1:7" x14ac:dyDescent="0.3">
      <c r="A573" s="133">
        <v>45422</v>
      </c>
      <c r="B573" s="128" t="s">
        <v>199</v>
      </c>
      <c r="C573" s="41" t="s">
        <v>38</v>
      </c>
      <c r="D573" s="41" t="s">
        <v>7</v>
      </c>
      <c r="E573" s="165">
        <v>109309</v>
      </c>
      <c r="F573" s="41">
        <f t="shared" si="11"/>
        <v>185.7811790860147</v>
      </c>
      <c r="G573" s="178">
        <v>588.37499330000003</v>
      </c>
    </row>
    <row r="574" spans="1:7" x14ac:dyDescent="0.3">
      <c r="A574" s="133">
        <v>45422</v>
      </c>
      <c r="B574" s="128" t="s">
        <v>199</v>
      </c>
      <c r="C574" s="41" t="s">
        <v>38</v>
      </c>
      <c r="D574" s="41" t="s">
        <v>29</v>
      </c>
      <c r="E574" s="165">
        <v>167527</v>
      </c>
      <c r="F574" s="41">
        <f t="shared" si="11"/>
        <v>284.72828027648944</v>
      </c>
      <c r="G574" s="178">
        <v>588.37499330000003</v>
      </c>
    </row>
    <row r="575" spans="1:7" x14ac:dyDescent="0.3">
      <c r="A575" s="133">
        <v>45422</v>
      </c>
      <c r="B575" s="128" t="s">
        <v>199</v>
      </c>
      <c r="C575" s="41" t="s">
        <v>38</v>
      </c>
      <c r="D575" s="41" t="s">
        <v>6</v>
      </c>
      <c r="E575" s="165">
        <v>115084</v>
      </c>
      <c r="F575" s="41">
        <f t="shared" si="11"/>
        <v>195.59634809516979</v>
      </c>
      <c r="G575" s="178">
        <v>588.37499330000003</v>
      </c>
    </row>
    <row r="576" spans="1:7" x14ac:dyDescent="0.3">
      <c r="A576" s="133">
        <v>45422</v>
      </c>
      <c r="B576" s="128" t="s">
        <v>199</v>
      </c>
      <c r="C576" s="41" t="s">
        <v>38</v>
      </c>
      <c r="D576" s="41" t="s">
        <v>6</v>
      </c>
      <c r="E576" s="165">
        <v>53885</v>
      </c>
      <c r="F576" s="41">
        <f t="shared" si="11"/>
        <v>91.582750139969278</v>
      </c>
      <c r="G576" s="178">
        <v>588.37499330000003</v>
      </c>
    </row>
    <row r="577" spans="1:7" x14ac:dyDescent="0.3">
      <c r="A577" s="133">
        <v>45422</v>
      </c>
      <c r="B577" s="128" t="s">
        <v>200</v>
      </c>
      <c r="C577" s="41" t="s">
        <v>38</v>
      </c>
      <c r="D577" s="41" t="s">
        <v>29</v>
      </c>
      <c r="E577" s="165">
        <v>3158</v>
      </c>
      <c r="F577" s="41">
        <f t="shared" si="11"/>
        <v>5.3673253213700098</v>
      </c>
      <c r="G577" s="178">
        <v>588.37499330000003</v>
      </c>
    </row>
    <row r="578" spans="1:7" x14ac:dyDescent="0.3">
      <c r="A578" s="133">
        <v>45422</v>
      </c>
      <c r="B578" s="128" t="s">
        <v>200</v>
      </c>
      <c r="C578" s="41" t="s">
        <v>38</v>
      </c>
      <c r="D578" s="41" t="s">
        <v>29</v>
      </c>
      <c r="E578" s="165">
        <v>2632</v>
      </c>
      <c r="F578" s="41">
        <f t="shared" si="11"/>
        <v>4.4733376332634149</v>
      </c>
      <c r="G578" s="178">
        <v>588.37499330000003</v>
      </c>
    </row>
    <row r="579" spans="1:7" x14ac:dyDescent="0.3">
      <c r="A579" s="130">
        <v>45422</v>
      </c>
      <c r="B579" s="128" t="s">
        <v>149</v>
      </c>
      <c r="C579" s="41" t="s">
        <v>31</v>
      </c>
      <c r="D579" s="41" t="s">
        <v>29</v>
      </c>
      <c r="E579" s="61">
        <v>3088</v>
      </c>
      <c r="F579" s="41">
        <f t="shared" si="11"/>
        <v>5.2483535758044937</v>
      </c>
      <c r="G579" s="178">
        <v>588.37499330000003</v>
      </c>
    </row>
    <row r="580" spans="1:7" x14ac:dyDescent="0.3">
      <c r="A580" s="133">
        <v>45425</v>
      </c>
      <c r="B580" s="128" t="s">
        <v>128</v>
      </c>
      <c r="C580" s="41" t="s">
        <v>48</v>
      </c>
      <c r="D580" s="41" t="s">
        <v>29</v>
      </c>
      <c r="E580" s="165">
        <v>100</v>
      </c>
      <c r="F580" s="41">
        <f t="shared" si="11"/>
        <v>0.16995963652216622</v>
      </c>
      <c r="G580" s="178">
        <v>588.37499330000003</v>
      </c>
    </row>
    <row r="581" spans="1:7" x14ac:dyDescent="0.3">
      <c r="A581" s="130">
        <v>45425</v>
      </c>
      <c r="B581" s="128" t="s">
        <v>299</v>
      </c>
      <c r="C581" s="41" t="s">
        <v>36</v>
      </c>
      <c r="D581" s="41" t="s">
        <v>29</v>
      </c>
      <c r="E581" s="61">
        <v>2000</v>
      </c>
      <c r="F581" s="41">
        <f t="shared" si="11"/>
        <v>3.3991927304433247</v>
      </c>
      <c r="G581" s="178">
        <v>588.37499330000003</v>
      </c>
    </row>
    <row r="582" spans="1:7" x14ac:dyDescent="0.3">
      <c r="A582" s="130">
        <v>45425</v>
      </c>
      <c r="B582" s="128" t="s">
        <v>300</v>
      </c>
      <c r="C582" s="41" t="s">
        <v>27</v>
      </c>
      <c r="D582" s="41" t="s">
        <v>29</v>
      </c>
      <c r="E582" s="61">
        <v>5000</v>
      </c>
      <c r="F582" s="41">
        <f t="shared" si="11"/>
        <v>8.4979818261083118</v>
      </c>
      <c r="G582" s="178">
        <v>588.37499330000003</v>
      </c>
    </row>
    <row r="583" spans="1:7" x14ac:dyDescent="0.3">
      <c r="A583" s="130">
        <v>45425</v>
      </c>
      <c r="B583" s="60" t="s">
        <v>147</v>
      </c>
      <c r="C583" s="41" t="s">
        <v>28</v>
      </c>
      <c r="D583" s="41" t="s">
        <v>6</v>
      </c>
      <c r="E583" s="182">
        <v>4000</v>
      </c>
      <c r="F583" s="41">
        <f t="shared" si="11"/>
        <v>6.7983854608866494</v>
      </c>
      <c r="G583" s="178">
        <v>588.37499330000003</v>
      </c>
    </row>
    <row r="584" spans="1:7" x14ac:dyDescent="0.3">
      <c r="A584" s="130">
        <v>45425</v>
      </c>
      <c r="B584" s="60" t="s">
        <v>147</v>
      </c>
      <c r="C584" s="41" t="s">
        <v>28</v>
      </c>
      <c r="D584" s="41" t="s">
        <v>6</v>
      </c>
      <c r="E584" s="61">
        <v>4000</v>
      </c>
      <c r="F584" s="41">
        <f t="shared" si="11"/>
        <v>6.7983854608866494</v>
      </c>
      <c r="G584" s="178">
        <v>588.37499330000003</v>
      </c>
    </row>
    <row r="585" spans="1:7" x14ac:dyDescent="0.3">
      <c r="A585" s="130">
        <v>45425</v>
      </c>
      <c r="B585" s="60" t="s">
        <v>147</v>
      </c>
      <c r="C585" s="41" t="s">
        <v>28</v>
      </c>
      <c r="D585" s="41" t="s">
        <v>6</v>
      </c>
      <c r="E585" s="61">
        <v>4000</v>
      </c>
      <c r="F585" s="41">
        <f t="shared" si="11"/>
        <v>6.7983854608866494</v>
      </c>
      <c r="G585" s="178">
        <v>588.37499330000003</v>
      </c>
    </row>
    <row r="586" spans="1:7" x14ac:dyDescent="0.3">
      <c r="A586" s="130">
        <v>45425</v>
      </c>
      <c r="B586" s="60" t="s">
        <v>147</v>
      </c>
      <c r="C586" s="41" t="s">
        <v>28</v>
      </c>
      <c r="D586" s="41" t="s">
        <v>6</v>
      </c>
      <c r="E586" s="61">
        <v>4000</v>
      </c>
      <c r="F586" s="41">
        <f t="shared" si="11"/>
        <v>6.7983854608866494</v>
      </c>
      <c r="G586" s="178">
        <v>588.37499330000003</v>
      </c>
    </row>
    <row r="587" spans="1:7" x14ac:dyDescent="0.3">
      <c r="A587" s="130">
        <v>45425</v>
      </c>
      <c r="B587" s="60" t="s">
        <v>147</v>
      </c>
      <c r="C587" s="41" t="s">
        <v>28</v>
      </c>
      <c r="D587" s="41" t="s">
        <v>29</v>
      </c>
      <c r="E587" s="61">
        <v>4000</v>
      </c>
      <c r="F587" s="41">
        <f t="shared" si="11"/>
        <v>6.7983854608866494</v>
      </c>
      <c r="G587" s="178">
        <v>588.37499330000003</v>
      </c>
    </row>
    <row r="588" spans="1:7" x14ac:dyDescent="0.3">
      <c r="A588" s="130">
        <v>45425</v>
      </c>
      <c r="B588" s="60" t="s">
        <v>147</v>
      </c>
      <c r="C588" s="41" t="s">
        <v>28</v>
      </c>
      <c r="D588" s="41" t="s">
        <v>7</v>
      </c>
      <c r="E588" s="61">
        <v>4000</v>
      </c>
      <c r="F588" s="41">
        <f t="shared" si="11"/>
        <v>6.7983854608866494</v>
      </c>
      <c r="G588" s="178">
        <v>588.37499330000003</v>
      </c>
    </row>
    <row r="589" spans="1:7" x14ac:dyDescent="0.3">
      <c r="A589" s="130">
        <v>45425</v>
      </c>
      <c r="B589" s="60" t="s">
        <v>147</v>
      </c>
      <c r="C589" s="41" t="s">
        <v>28</v>
      </c>
      <c r="D589" s="41" t="s">
        <v>7</v>
      </c>
      <c r="E589" s="61">
        <v>4000</v>
      </c>
      <c r="F589" s="41">
        <f t="shared" si="11"/>
        <v>6.7983854608866494</v>
      </c>
      <c r="G589" s="178">
        <v>588.37499330000003</v>
      </c>
    </row>
    <row r="590" spans="1:7" x14ac:dyDescent="0.3">
      <c r="A590" s="130">
        <v>45425</v>
      </c>
      <c r="B590" s="60" t="s">
        <v>147</v>
      </c>
      <c r="C590" s="41" t="s">
        <v>28</v>
      </c>
      <c r="D590" s="41" t="s">
        <v>7</v>
      </c>
      <c r="E590" s="61">
        <v>4000</v>
      </c>
      <c r="F590" s="41">
        <f t="shared" si="11"/>
        <v>6.7983854608866494</v>
      </c>
      <c r="G590" s="178">
        <v>588.37499330000003</v>
      </c>
    </row>
    <row r="591" spans="1:7" x14ac:dyDescent="0.3">
      <c r="A591" s="130">
        <v>45425</v>
      </c>
      <c r="B591" s="60" t="s">
        <v>147</v>
      </c>
      <c r="C591" s="41" t="s">
        <v>28</v>
      </c>
      <c r="D591" s="41" t="s">
        <v>7</v>
      </c>
      <c r="E591" s="61">
        <v>4000</v>
      </c>
      <c r="F591" s="41">
        <f t="shared" si="11"/>
        <v>6.7983854608866494</v>
      </c>
      <c r="G591" s="178">
        <v>588.37499330000003</v>
      </c>
    </row>
    <row r="592" spans="1:7" x14ac:dyDescent="0.3">
      <c r="A592" s="130">
        <v>45425</v>
      </c>
      <c r="B592" s="128" t="s">
        <v>235</v>
      </c>
      <c r="C592" s="41" t="s">
        <v>27</v>
      </c>
      <c r="D592" s="41" t="s">
        <v>7</v>
      </c>
      <c r="E592" s="61">
        <v>20000</v>
      </c>
      <c r="F592" s="41">
        <f t="shared" si="11"/>
        <v>33.991927304433247</v>
      </c>
      <c r="G592" s="178">
        <v>588.37499330000003</v>
      </c>
    </row>
    <row r="593" spans="1:7" x14ac:dyDescent="0.3">
      <c r="A593" s="59">
        <v>45427</v>
      </c>
      <c r="B593" s="60" t="s">
        <v>109</v>
      </c>
      <c r="C593" s="41" t="s">
        <v>28</v>
      </c>
      <c r="D593" s="41" t="s">
        <v>7</v>
      </c>
      <c r="E593" s="182">
        <v>10000</v>
      </c>
      <c r="F593" s="41">
        <f t="shared" si="11"/>
        <v>16.995963652216624</v>
      </c>
      <c r="G593" s="178">
        <v>588.37499330000003</v>
      </c>
    </row>
    <row r="594" spans="1:7" x14ac:dyDescent="0.3">
      <c r="A594" s="59">
        <v>45427</v>
      </c>
      <c r="B594" s="60" t="s">
        <v>233</v>
      </c>
      <c r="C594" s="41" t="s">
        <v>30</v>
      </c>
      <c r="D594" s="41" t="s">
        <v>7</v>
      </c>
      <c r="E594" s="182">
        <v>5000</v>
      </c>
      <c r="F594" s="41">
        <f t="shared" si="11"/>
        <v>8.4979818261083118</v>
      </c>
      <c r="G594" s="178">
        <v>588.37499330000003</v>
      </c>
    </row>
    <row r="595" spans="1:7" x14ac:dyDescent="0.3">
      <c r="A595" s="59">
        <v>45427</v>
      </c>
      <c r="B595" s="60" t="s">
        <v>301</v>
      </c>
      <c r="C595" s="41" t="s">
        <v>27</v>
      </c>
      <c r="D595" s="41" t="s">
        <v>7</v>
      </c>
      <c r="E595" s="182">
        <v>40000</v>
      </c>
      <c r="F595" s="41">
        <f t="shared" si="11"/>
        <v>67.983854608866494</v>
      </c>
      <c r="G595" s="178">
        <v>588.37499330000003</v>
      </c>
    </row>
    <row r="596" spans="1:7" x14ac:dyDescent="0.3">
      <c r="A596" s="59">
        <v>45427</v>
      </c>
      <c r="B596" s="60" t="s">
        <v>301</v>
      </c>
      <c r="C596" s="41" t="s">
        <v>27</v>
      </c>
      <c r="D596" s="41" t="s">
        <v>7</v>
      </c>
      <c r="E596" s="182">
        <v>40000</v>
      </c>
      <c r="F596" s="41">
        <f t="shared" si="11"/>
        <v>67.983854608866494</v>
      </c>
      <c r="G596" s="178">
        <v>588.37499330000003</v>
      </c>
    </row>
    <row r="597" spans="1:7" x14ac:dyDescent="0.3">
      <c r="A597" s="130">
        <v>45427</v>
      </c>
      <c r="B597" s="128" t="s">
        <v>149</v>
      </c>
      <c r="C597" s="41" t="s">
        <v>31</v>
      </c>
      <c r="D597" s="41" t="s">
        <v>29</v>
      </c>
      <c r="E597" s="61">
        <v>3700</v>
      </c>
      <c r="F597" s="41">
        <f t="shared" si="11"/>
        <v>6.2885065513201504</v>
      </c>
      <c r="G597" s="178">
        <v>588.37499330000003</v>
      </c>
    </row>
    <row r="598" spans="1:7" x14ac:dyDescent="0.3">
      <c r="A598" s="130">
        <v>45430</v>
      </c>
      <c r="B598" s="128" t="s">
        <v>233</v>
      </c>
      <c r="C598" s="41" t="s">
        <v>30</v>
      </c>
      <c r="D598" s="41" t="s">
        <v>7</v>
      </c>
      <c r="E598" s="61">
        <v>10000</v>
      </c>
      <c r="F598" s="41">
        <f t="shared" si="11"/>
        <v>16.995963652216624</v>
      </c>
      <c r="G598" s="178">
        <v>588.37499330000003</v>
      </c>
    </row>
    <row r="599" spans="1:7" x14ac:dyDescent="0.3">
      <c r="A599" s="130">
        <v>45430</v>
      </c>
      <c r="B599" s="18" t="s">
        <v>302</v>
      </c>
      <c r="C599" s="41" t="s">
        <v>27</v>
      </c>
      <c r="D599" s="41" t="s">
        <v>7</v>
      </c>
      <c r="E599" s="61">
        <v>150000</v>
      </c>
      <c r="F599" s="41">
        <f t="shared" si="11"/>
        <v>254.93945478324935</v>
      </c>
      <c r="G599" s="178">
        <v>588.37499330000003</v>
      </c>
    </row>
    <row r="600" spans="1:7" x14ac:dyDescent="0.3">
      <c r="A600" s="130">
        <v>45430</v>
      </c>
      <c r="B600" s="18" t="s">
        <v>303</v>
      </c>
      <c r="C600" s="41" t="s">
        <v>27</v>
      </c>
      <c r="D600" s="41" t="s">
        <v>7</v>
      </c>
      <c r="E600" s="61">
        <v>150000</v>
      </c>
      <c r="F600" s="41">
        <f t="shared" si="11"/>
        <v>254.93945478324935</v>
      </c>
      <c r="G600" s="178">
        <v>588.37499330000003</v>
      </c>
    </row>
    <row r="601" spans="1:7" x14ac:dyDescent="0.3">
      <c r="A601" s="130">
        <v>45433</v>
      </c>
      <c r="B601" s="60" t="s">
        <v>273</v>
      </c>
      <c r="C601" s="41" t="s">
        <v>27</v>
      </c>
      <c r="D601" s="41" t="s">
        <v>7</v>
      </c>
      <c r="E601" s="61">
        <v>30000</v>
      </c>
      <c r="F601" s="41">
        <f t="shared" si="11"/>
        <v>50.987890956649871</v>
      </c>
      <c r="G601" s="178">
        <v>588.37499330000003</v>
      </c>
    </row>
    <row r="602" spans="1:7" x14ac:dyDescent="0.3">
      <c r="A602" s="130">
        <v>45433</v>
      </c>
      <c r="B602" s="60" t="s">
        <v>273</v>
      </c>
      <c r="C602" s="41" t="s">
        <v>27</v>
      </c>
      <c r="D602" s="41" t="s">
        <v>7</v>
      </c>
      <c r="E602" s="61">
        <v>30000</v>
      </c>
      <c r="F602" s="41">
        <f t="shared" si="11"/>
        <v>50.987890956649871</v>
      </c>
      <c r="G602" s="178">
        <v>588.37499330000003</v>
      </c>
    </row>
    <row r="603" spans="1:7" x14ac:dyDescent="0.3">
      <c r="A603" s="130">
        <v>45433</v>
      </c>
      <c r="B603" s="60" t="s">
        <v>147</v>
      </c>
      <c r="C603" s="41" t="s">
        <v>28</v>
      </c>
      <c r="D603" s="41" t="s">
        <v>6</v>
      </c>
      <c r="E603" s="61">
        <v>4000</v>
      </c>
      <c r="F603" s="41">
        <f t="shared" si="11"/>
        <v>6.7983854608866494</v>
      </c>
      <c r="G603" s="178">
        <v>588.37499330000003</v>
      </c>
    </row>
    <row r="604" spans="1:7" x14ac:dyDescent="0.3">
      <c r="A604" s="130">
        <v>45433</v>
      </c>
      <c r="B604" s="60" t="s">
        <v>147</v>
      </c>
      <c r="C604" s="41" t="s">
        <v>28</v>
      </c>
      <c r="D604" s="41" t="s">
        <v>6</v>
      </c>
      <c r="E604" s="61">
        <v>4000</v>
      </c>
      <c r="F604" s="41">
        <f t="shared" si="11"/>
        <v>6.7983854608866494</v>
      </c>
      <c r="G604" s="178">
        <v>588.37499330000003</v>
      </c>
    </row>
    <row r="605" spans="1:7" x14ac:dyDescent="0.3">
      <c r="A605" s="130">
        <v>45433</v>
      </c>
      <c r="B605" s="60" t="s">
        <v>147</v>
      </c>
      <c r="C605" s="41" t="s">
        <v>28</v>
      </c>
      <c r="D605" s="41" t="s">
        <v>6</v>
      </c>
      <c r="E605" s="61">
        <v>4000</v>
      </c>
      <c r="F605" s="41">
        <f t="shared" ref="F605:F668" si="12">E605/G605</f>
        <v>6.7983854608866494</v>
      </c>
      <c r="G605" s="178">
        <v>588.37499330000003</v>
      </c>
    </row>
    <row r="606" spans="1:7" x14ac:dyDescent="0.3">
      <c r="A606" s="130">
        <v>45433</v>
      </c>
      <c r="B606" s="60" t="s">
        <v>147</v>
      </c>
      <c r="C606" s="41" t="s">
        <v>28</v>
      </c>
      <c r="D606" s="41" t="s">
        <v>29</v>
      </c>
      <c r="E606" s="61">
        <v>4000</v>
      </c>
      <c r="F606" s="41">
        <f t="shared" si="12"/>
        <v>6.7983854608866494</v>
      </c>
      <c r="G606" s="178">
        <v>588.37499330000003</v>
      </c>
    </row>
    <row r="607" spans="1:7" x14ac:dyDescent="0.3">
      <c r="A607" s="130">
        <v>45433</v>
      </c>
      <c r="B607" s="60" t="s">
        <v>147</v>
      </c>
      <c r="C607" s="41" t="s">
        <v>28</v>
      </c>
      <c r="D607" s="41" t="s">
        <v>7</v>
      </c>
      <c r="E607" s="61">
        <v>4000</v>
      </c>
      <c r="F607" s="41">
        <f t="shared" si="12"/>
        <v>6.7983854608866494</v>
      </c>
      <c r="G607" s="178">
        <v>588.37499330000003</v>
      </c>
    </row>
    <row r="608" spans="1:7" x14ac:dyDescent="0.3">
      <c r="A608" s="130">
        <v>45433</v>
      </c>
      <c r="B608" s="60" t="s">
        <v>147</v>
      </c>
      <c r="C608" s="41" t="s">
        <v>28</v>
      </c>
      <c r="D608" s="41" t="s">
        <v>7</v>
      </c>
      <c r="E608" s="61">
        <v>4000</v>
      </c>
      <c r="F608" s="41">
        <f t="shared" si="12"/>
        <v>6.7983854608866494</v>
      </c>
      <c r="G608" s="178">
        <v>588.37499330000003</v>
      </c>
    </row>
    <row r="609" spans="1:7" x14ac:dyDescent="0.3">
      <c r="A609" s="130">
        <v>45433</v>
      </c>
      <c r="B609" s="60" t="s">
        <v>147</v>
      </c>
      <c r="C609" s="41" t="s">
        <v>28</v>
      </c>
      <c r="D609" s="41" t="s">
        <v>7</v>
      </c>
      <c r="E609" s="61">
        <v>4000</v>
      </c>
      <c r="F609" s="41">
        <f t="shared" si="12"/>
        <v>6.7983854608866494</v>
      </c>
      <c r="G609" s="178">
        <v>588.37499330000003</v>
      </c>
    </row>
    <row r="610" spans="1:7" x14ac:dyDescent="0.3">
      <c r="A610" s="130">
        <v>45433</v>
      </c>
      <c r="B610" s="60" t="s">
        <v>106</v>
      </c>
      <c r="C610" s="41" t="s">
        <v>28</v>
      </c>
      <c r="D610" s="41" t="s">
        <v>7</v>
      </c>
      <c r="E610" s="61">
        <v>5000</v>
      </c>
      <c r="F610" s="41">
        <f t="shared" si="12"/>
        <v>8.4979818261083118</v>
      </c>
      <c r="G610" s="178">
        <v>588.37499330000003</v>
      </c>
    </row>
    <row r="611" spans="1:7" x14ac:dyDescent="0.3">
      <c r="A611" s="62">
        <v>45433</v>
      </c>
      <c r="B611" s="60" t="s">
        <v>106</v>
      </c>
      <c r="C611" s="41" t="s">
        <v>28</v>
      </c>
      <c r="D611" s="41" t="s">
        <v>46</v>
      </c>
      <c r="E611" s="83">
        <v>15000</v>
      </c>
      <c r="F611" s="41">
        <f t="shared" si="12"/>
        <v>25.493945478324935</v>
      </c>
      <c r="G611" s="178">
        <v>588.37499330000003</v>
      </c>
    </row>
    <row r="612" spans="1:7" x14ac:dyDescent="0.3">
      <c r="A612" s="62">
        <v>45433</v>
      </c>
      <c r="B612" s="60" t="s">
        <v>304</v>
      </c>
      <c r="C612" s="41" t="s">
        <v>34</v>
      </c>
      <c r="D612" s="41" t="s">
        <v>46</v>
      </c>
      <c r="E612" s="83">
        <v>300000</v>
      </c>
      <c r="F612" s="41">
        <f t="shared" si="12"/>
        <v>509.87890956649869</v>
      </c>
      <c r="G612" s="178">
        <v>588.37499330000003</v>
      </c>
    </row>
    <row r="613" spans="1:7" x14ac:dyDescent="0.3">
      <c r="A613" s="62">
        <v>45433</v>
      </c>
      <c r="B613" s="60" t="s">
        <v>256</v>
      </c>
      <c r="C613" s="41" t="s">
        <v>34</v>
      </c>
      <c r="D613" s="41" t="s">
        <v>46</v>
      </c>
      <c r="E613" s="83">
        <v>53250</v>
      </c>
      <c r="F613" s="41">
        <f t="shared" si="12"/>
        <v>90.503506448053528</v>
      </c>
      <c r="G613" s="178">
        <v>588.37499330000003</v>
      </c>
    </row>
    <row r="614" spans="1:7" x14ac:dyDescent="0.3">
      <c r="A614" s="62">
        <v>45433</v>
      </c>
      <c r="B614" s="60" t="s">
        <v>256</v>
      </c>
      <c r="C614" s="41" t="s">
        <v>34</v>
      </c>
      <c r="D614" s="41" t="s">
        <v>46</v>
      </c>
      <c r="E614" s="83">
        <v>53000</v>
      </c>
      <c r="F614" s="41">
        <f t="shared" si="12"/>
        <v>90.078607356748108</v>
      </c>
      <c r="G614" s="178">
        <v>588.37499330000003</v>
      </c>
    </row>
    <row r="615" spans="1:7" x14ac:dyDescent="0.3">
      <c r="A615" s="62">
        <v>45433</v>
      </c>
      <c r="B615" s="60" t="s">
        <v>305</v>
      </c>
      <c r="C615" s="41" t="s">
        <v>34</v>
      </c>
      <c r="D615" s="41" t="s">
        <v>46</v>
      </c>
      <c r="E615" s="83">
        <v>56000</v>
      </c>
      <c r="F615" s="41">
        <f t="shared" si="12"/>
        <v>95.177396452413092</v>
      </c>
      <c r="G615" s="178">
        <v>588.37499330000003</v>
      </c>
    </row>
    <row r="616" spans="1:7" x14ac:dyDescent="0.3">
      <c r="A616" s="62">
        <v>45433</v>
      </c>
      <c r="B616" s="60" t="s">
        <v>305</v>
      </c>
      <c r="C616" s="41" t="s">
        <v>34</v>
      </c>
      <c r="D616" s="41" t="s">
        <v>46</v>
      </c>
      <c r="E616" s="83">
        <v>70000</v>
      </c>
      <c r="F616" s="41">
        <f t="shared" si="12"/>
        <v>118.97174556551637</v>
      </c>
      <c r="G616" s="178">
        <v>588.37499330000003</v>
      </c>
    </row>
    <row r="617" spans="1:7" x14ac:dyDescent="0.3">
      <c r="A617" s="62">
        <v>45434</v>
      </c>
      <c r="B617" s="60" t="s">
        <v>306</v>
      </c>
      <c r="C617" s="41" t="s">
        <v>27</v>
      </c>
      <c r="D617" s="41" t="s">
        <v>46</v>
      </c>
      <c r="E617" s="83">
        <v>25000</v>
      </c>
      <c r="F617" s="41">
        <f t="shared" si="12"/>
        <v>42.489909130541562</v>
      </c>
      <c r="G617" s="178">
        <v>588.37499330000003</v>
      </c>
    </row>
    <row r="618" spans="1:7" x14ac:dyDescent="0.3">
      <c r="A618" s="62">
        <v>45434</v>
      </c>
      <c r="B618" s="60" t="s">
        <v>307</v>
      </c>
      <c r="C618" s="41" t="s">
        <v>27</v>
      </c>
      <c r="D618" s="41" t="s">
        <v>46</v>
      </c>
      <c r="E618" s="83">
        <v>35000</v>
      </c>
      <c r="F618" s="41">
        <f t="shared" si="12"/>
        <v>59.485872782758186</v>
      </c>
      <c r="G618" s="178">
        <v>588.37499330000003</v>
      </c>
    </row>
    <row r="619" spans="1:7" x14ac:dyDescent="0.3">
      <c r="A619" s="62">
        <v>45434</v>
      </c>
      <c r="B619" s="60" t="s">
        <v>235</v>
      </c>
      <c r="C619" s="41" t="s">
        <v>27</v>
      </c>
      <c r="D619" s="41" t="s">
        <v>46</v>
      </c>
      <c r="E619" s="83">
        <v>20000</v>
      </c>
      <c r="F619" s="41">
        <f t="shared" si="12"/>
        <v>33.991927304433247</v>
      </c>
      <c r="G619" s="178">
        <v>588.37499330000003</v>
      </c>
    </row>
    <row r="620" spans="1:7" x14ac:dyDescent="0.3">
      <c r="A620" s="62">
        <v>45434</v>
      </c>
      <c r="B620" s="60" t="s">
        <v>306</v>
      </c>
      <c r="C620" s="41" t="s">
        <v>27</v>
      </c>
      <c r="D620" s="41" t="s">
        <v>46</v>
      </c>
      <c r="E620" s="83">
        <v>25000</v>
      </c>
      <c r="F620" s="41">
        <f t="shared" si="12"/>
        <v>42.489909130541562</v>
      </c>
      <c r="G620" s="178">
        <v>588.37499330000003</v>
      </c>
    </row>
    <row r="621" spans="1:7" x14ac:dyDescent="0.3">
      <c r="A621" s="62">
        <v>45434</v>
      </c>
      <c r="B621" s="60" t="s">
        <v>308</v>
      </c>
      <c r="C621" s="41" t="s">
        <v>27</v>
      </c>
      <c r="D621" s="41" t="s">
        <v>46</v>
      </c>
      <c r="E621" s="83">
        <v>35000</v>
      </c>
      <c r="F621" s="41">
        <f t="shared" si="12"/>
        <v>59.485872782758186</v>
      </c>
      <c r="G621" s="178">
        <v>588.37499330000003</v>
      </c>
    </row>
    <row r="622" spans="1:7" x14ac:dyDescent="0.3">
      <c r="A622" s="62">
        <v>45434</v>
      </c>
      <c r="B622" s="60" t="s">
        <v>105</v>
      </c>
      <c r="C622" s="41" t="s">
        <v>34</v>
      </c>
      <c r="D622" s="41" t="s">
        <v>46</v>
      </c>
      <c r="E622" s="83">
        <v>5000</v>
      </c>
      <c r="F622" s="41">
        <f t="shared" si="12"/>
        <v>8.4979818261083118</v>
      </c>
      <c r="G622" s="178">
        <v>588.37499330000003</v>
      </c>
    </row>
    <row r="623" spans="1:7" x14ac:dyDescent="0.3">
      <c r="A623" s="62">
        <v>45434</v>
      </c>
      <c r="B623" s="60" t="s">
        <v>309</v>
      </c>
      <c r="C623" s="41" t="s">
        <v>34</v>
      </c>
      <c r="D623" s="41" t="s">
        <v>46</v>
      </c>
      <c r="E623" s="83">
        <v>48000</v>
      </c>
      <c r="F623" s="41">
        <f t="shared" si="12"/>
        <v>81.580625530639793</v>
      </c>
      <c r="G623" s="178">
        <v>588.37499330000003</v>
      </c>
    </row>
    <row r="624" spans="1:7" x14ac:dyDescent="0.3">
      <c r="A624" s="62">
        <v>45434</v>
      </c>
      <c r="B624" s="60" t="s">
        <v>309</v>
      </c>
      <c r="C624" s="41" t="s">
        <v>34</v>
      </c>
      <c r="D624" s="41" t="s">
        <v>46</v>
      </c>
      <c r="E624" s="83">
        <v>47250</v>
      </c>
      <c r="F624" s="41">
        <f t="shared" si="12"/>
        <v>80.305928256723547</v>
      </c>
      <c r="G624" s="178">
        <v>588.37499330000003</v>
      </c>
    </row>
    <row r="625" spans="1:7" x14ac:dyDescent="0.3">
      <c r="A625" s="62">
        <v>45434</v>
      </c>
      <c r="B625" s="60" t="s">
        <v>129</v>
      </c>
      <c r="C625" s="41" t="s">
        <v>34</v>
      </c>
      <c r="D625" s="41" t="s">
        <v>46</v>
      </c>
      <c r="E625" s="83">
        <v>6000</v>
      </c>
      <c r="F625" s="41">
        <f t="shared" si="12"/>
        <v>10.197578191329974</v>
      </c>
      <c r="G625" s="178">
        <v>588.37499330000003</v>
      </c>
    </row>
    <row r="626" spans="1:7" x14ac:dyDescent="0.3">
      <c r="A626" s="130">
        <v>45434</v>
      </c>
      <c r="B626" s="128" t="s">
        <v>149</v>
      </c>
      <c r="C626" s="41" t="s">
        <v>31</v>
      </c>
      <c r="D626" s="41" t="s">
        <v>29</v>
      </c>
      <c r="E626" s="61">
        <v>1910</v>
      </c>
      <c r="F626" s="41">
        <f t="shared" si="12"/>
        <v>3.246229057573375</v>
      </c>
      <c r="G626" s="178">
        <v>588.37499330000003</v>
      </c>
    </row>
    <row r="627" spans="1:7" x14ac:dyDescent="0.3">
      <c r="A627" s="130">
        <v>45435</v>
      </c>
      <c r="B627" s="128" t="s">
        <v>272</v>
      </c>
      <c r="C627" s="41" t="s">
        <v>27</v>
      </c>
      <c r="D627" s="41" t="s">
        <v>7</v>
      </c>
      <c r="E627" s="61">
        <v>85000</v>
      </c>
      <c r="F627" s="41">
        <f t="shared" si="12"/>
        <v>144.4656910438413</v>
      </c>
      <c r="G627" s="178">
        <v>588.37499330000003</v>
      </c>
    </row>
    <row r="628" spans="1:7" x14ac:dyDescent="0.3">
      <c r="A628" s="130">
        <v>45435</v>
      </c>
      <c r="B628" s="128" t="s">
        <v>272</v>
      </c>
      <c r="C628" s="41" t="s">
        <v>27</v>
      </c>
      <c r="D628" s="41" t="s">
        <v>7</v>
      </c>
      <c r="E628" s="61">
        <v>85000</v>
      </c>
      <c r="F628" s="41">
        <f t="shared" si="12"/>
        <v>144.4656910438413</v>
      </c>
      <c r="G628" s="178">
        <v>588.37499330000003</v>
      </c>
    </row>
    <row r="629" spans="1:7" x14ac:dyDescent="0.3">
      <c r="A629" s="62">
        <v>45435</v>
      </c>
      <c r="B629" s="60" t="s">
        <v>130</v>
      </c>
      <c r="C629" s="41" t="s">
        <v>122</v>
      </c>
      <c r="D629" s="41" t="s">
        <v>6</v>
      </c>
      <c r="E629" s="83">
        <v>1600</v>
      </c>
      <c r="F629" s="41">
        <f t="shared" si="12"/>
        <v>2.7193541843546596</v>
      </c>
      <c r="G629" s="178">
        <v>588.37499330000003</v>
      </c>
    </row>
    <row r="630" spans="1:7" x14ac:dyDescent="0.3">
      <c r="A630" s="62">
        <v>45435</v>
      </c>
      <c r="B630" s="60" t="s">
        <v>310</v>
      </c>
      <c r="C630" s="41" t="s">
        <v>27</v>
      </c>
      <c r="D630" s="41" t="s">
        <v>46</v>
      </c>
      <c r="E630" s="83">
        <v>20000</v>
      </c>
      <c r="F630" s="41">
        <f t="shared" si="12"/>
        <v>33.991927304433247</v>
      </c>
      <c r="G630" s="178">
        <v>588.37499330000003</v>
      </c>
    </row>
    <row r="631" spans="1:7" x14ac:dyDescent="0.3">
      <c r="A631" s="62">
        <v>45436</v>
      </c>
      <c r="B631" s="60" t="s">
        <v>233</v>
      </c>
      <c r="C631" s="41" t="s">
        <v>30</v>
      </c>
      <c r="D631" s="41" t="s">
        <v>46</v>
      </c>
      <c r="E631" s="83">
        <v>4000</v>
      </c>
      <c r="F631" s="41">
        <f t="shared" si="12"/>
        <v>6.7983854608866494</v>
      </c>
      <c r="G631" s="178">
        <v>588.37499330000003</v>
      </c>
    </row>
    <row r="632" spans="1:7" x14ac:dyDescent="0.3">
      <c r="A632" s="62">
        <v>45436</v>
      </c>
      <c r="B632" s="60" t="s">
        <v>311</v>
      </c>
      <c r="C632" s="41" t="s">
        <v>27</v>
      </c>
      <c r="D632" s="41" t="s">
        <v>46</v>
      </c>
      <c r="E632" s="83">
        <v>4900</v>
      </c>
      <c r="F632" s="41">
        <f t="shared" si="12"/>
        <v>8.3280221895861448</v>
      </c>
      <c r="G632" s="178">
        <v>588.37499330000003</v>
      </c>
    </row>
    <row r="633" spans="1:7" x14ac:dyDescent="0.3">
      <c r="A633" s="62">
        <v>45436</v>
      </c>
      <c r="B633" s="60" t="s">
        <v>312</v>
      </c>
      <c r="C633" s="41" t="s">
        <v>27</v>
      </c>
      <c r="D633" s="41" t="s">
        <v>46</v>
      </c>
      <c r="E633" s="83">
        <v>6000</v>
      </c>
      <c r="F633" s="41">
        <f t="shared" si="12"/>
        <v>10.197578191329974</v>
      </c>
      <c r="G633" s="178">
        <v>588.37499330000003</v>
      </c>
    </row>
    <row r="634" spans="1:7" x14ac:dyDescent="0.3">
      <c r="A634" s="62">
        <v>45436</v>
      </c>
      <c r="B634" s="60" t="s">
        <v>309</v>
      </c>
      <c r="C634" s="41" t="s">
        <v>34</v>
      </c>
      <c r="D634" s="41" t="s">
        <v>46</v>
      </c>
      <c r="E634" s="83">
        <v>30000</v>
      </c>
      <c r="F634" s="41">
        <f t="shared" si="12"/>
        <v>50.987890956649871</v>
      </c>
      <c r="G634" s="178">
        <v>588.37499330000003</v>
      </c>
    </row>
    <row r="635" spans="1:7" x14ac:dyDescent="0.3">
      <c r="A635" s="62">
        <v>45436</v>
      </c>
      <c r="B635" s="60" t="s">
        <v>313</v>
      </c>
      <c r="C635" s="41" t="s">
        <v>34</v>
      </c>
      <c r="D635" s="41" t="s">
        <v>46</v>
      </c>
      <c r="E635" s="83">
        <v>37000</v>
      </c>
      <c r="F635" s="41">
        <f t="shared" si="12"/>
        <v>62.885065513201511</v>
      </c>
      <c r="G635" s="178">
        <v>588.37499330000003</v>
      </c>
    </row>
    <row r="636" spans="1:7" x14ac:dyDescent="0.3">
      <c r="A636" s="62">
        <v>45436</v>
      </c>
      <c r="B636" s="60" t="s">
        <v>313</v>
      </c>
      <c r="C636" s="41" t="s">
        <v>34</v>
      </c>
      <c r="D636" s="41" t="s">
        <v>46</v>
      </c>
      <c r="E636" s="83">
        <v>35000</v>
      </c>
      <c r="F636" s="41">
        <f t="shared" si="12"/>
        <v>59.485872782758186</v>
      </c>
      <c r="G636" s="178">
        <v>588.37499330000003</v>
      </c>
    </row>
    <row r="637" spans="1:7" x14ac:dyDescent="0.3">
      <c r="A637" s="62">
        <v>45436</v>
      </c>
      <c r="B637" s="60" t="s">
        <v>314</v>
      </c>
      <c r="C637" s="41" t="s">
        <v>27</v>
      </c>
      <c r="D637" s="41" t="s">
        <v>46</v>
      </c>
      <c r="E637" s="83">
        <v>8600</v>
      </c>
      <c r="F637" s="41">
        <f t="shared" si="12"/>
        <v>14.616528740906297</v>
      </c>
      <c r="G637" s="178">
        <v>588.37499330000003</v>
      </c>
    </row>
    <row r="638" spans="1:7" x14ac:dyDescent="0.3">
      <c r="A638" s="62">
        <v>45436</v>
      </c>
      <c r="B638" s="60" t="s">
        <v>315</v>
      </c>
      <c r="C638" s="41" t="s">
        <v>30</v>
      </c>
      <c r="D638" s="41" t="s">
        <v>46</v>
      </c>
      <c r="E638" s="83">
        <v>2400</v>
      </c>
      <c r="F638" s="41">
        <f t="shared" si="12"/>
        <v>4.0790312765319898</v>
      </c>
      <c r="G638" s="178">
        <v>588.37499330000003</v>
      </c>
    </row>
    <row r="639" spans="1:7" x14ac:dyDescent="0.3">
      <c r="A639" s="62">
        <v>45436</v>
      </c>
      <c r="B639" s="60" t="s">
        <v>316</v>
      </c>
      <c r="C639" s="41" t="s">
        <v>131</v>
      </c>
      <c r="D639" s="41" t="s">
        <v>46</v>
      </c>
      <c r="E639" s="83">
        <v>5000</v>
      </c>
      <c r="F639" s="41">
        <f t="shared" si="12"/>
        <v>8.4979818261083118</v>
      </c>
      <c r="G639" s="178">
        <v>588.37499330000003</v>
      </c>
    </row>
    <row r="640" spans="1:7" x14ac:dyDescent="0.3">
      <c r="A640" s="130">
        <v>45436</v>
      </c>
      <c r="B640" s="18" t="s">
        <v>317</v>
      </c>
      <c r="C640" s="41" t="s">
        <v>27</v>
      </c>
      <c r="D640" s="41" t="s">
        <v>46</v>
      </c>
      <c r="E640" s="61">
        <v>15000</v>
      </c>
      <c r="F640" s="41">
        <f t="shared" si="12"/>
        <v>25.493945478324935</v>
      </c>
      <c r="G640" s="178">
        <v>588.37499330000003</v>
      </c>
    </row>
    <row r="641" spans="1:7" x14ac:dyDescent="0.3">
      <c r="A641" s="130">
        <v>45436</v>
      </c>
      <c r="B641" s="18" t="s">
        <v>317</v>
      </c>
      <c r="C641" s="41" t="s">
        <v>27</v>
      </c>
      <c r="D641" s="41" t="s">
        <v>46</v>
      </c>
      <c r="E641" s="61">
        <v>15000</v>
      </c>
      <c r="F641" s="41">
        <f t="shared" si="12"/>
        <v>25.493945478324935</v>
      </c>
      <c r="G641" s="178">
        <v>588.37499330000003</v>
      </c>
    </row>
    <row r="642" spans="1:7" x14ac:dyDescent="0.3">
      <c r="A642" s="130">
        <v>45436</v>
      </c>
      <c r="B642" s="80" t="s">
        <v>318</v>
      </c>
      <c r="C642" s="41" t="s">
        <v>27</v>
      </c>
      <c r="D642" s="41" t="s">
        <v>7</v>
      </c>
      <c r="E642" s="61">
        <v>15000</v>
      </c>
      <c r="F642" s="41">
        <f t="shared" si="12"/>
        <v>25.493945478324935</v>
      </c>
      <c r="G642" s="178">
        <v>588.37499330000003</v>
      </c>
    </row>
    <row r="643" spans="1:7" x14ac:dyDescent="0.3">
      <c r="A643" s="130">
        <v>45436</v>
      </c>
      <c r="B643" s="60" t="s">
        <v>319</v>
      </c>
      <c r="C643" s="41" t="s">
        <v>27</v>
      </c>
      <c r="D643" s="41" t="s">
        <v>7</v>
      </c>
      <c r="E643" s="61">
        <v>15000</v>
      </c>
      <c r="F643" s="41">
        <f t="shared" si="12"/>
        <v>25.493945478324935</v>
      </c>
      <c r="G643" s="178">
        <v>588.37499330000003</v>
      </c>
    </row>
    <row r="644" spans="1:7" x14ac:dyDescent="0.3">
      <c r="A644" s="130">
        <v>45436</v>
      </c>
      <c r="B644" s="128" t="s">
        <v>106</v>
      </c>
      <c r="C644" s="41" t="s">
        <v>28</v>
      </c>
      <c r="D644" s="41" t="s">
        <v>46</v>
      </c>
      <c r="E644" s="61">
        <v>2000</v>
      </c>
      <c r="F644" s="41">
        <f t="shared" si="12"/>
        <v>3.3991927304433247</v>
      </c>
      <c r="G644" s="178">
        <v>588.37499330000003</v>
      </c>
    </row>
    <row r="645" spans="1:7" x14ac:dyDescent="0.3">
      <c r="A645" s="130">
        <v>45436</v>
      </c>
      <c r="B645" s="128" t="s">
        <v>106</v>
      </c>
      <c r="C645" s="41" t="s">
        <v>28</v>
      </c>
      <c r="D645" s="41" t="s">
        <v>46</v>
      </c>
      <c r="E645" s="61">
        <v>2000</v>
      </c>
      <c r="F645" s="41">
        <f t="shared" si="12"/>
        <v>3.3991927304433247</v>
      </c>
      <c r="G645" s="178">
        <v>588.37499330000003</v>
      </c>
    </row>
    <row r="646" spans="1:7" x14ac:dyDescent="0.3">
      <c r="A646" s="130">
        <v>45436</v>
      </c>
      <c r="B646" s="128" t="s">
        <v>106</v>
      </c>
      <c r="C646" s="41" t="s">
        <v>28</v>
      </c>
      <c r="D646" s="41" t="s">
        <v>46</v>
      </c>
      <c r="E646" s="61">
        <v>2000</v>
      </c>
      <c r="F646" s="41">
        <f t="shared" si="12"/>
        <v>3.3991927304433247</v>
      </c>
      <c r="G646" s="178">
        <v>588.37499330000003</v>
      </c>
    </row>
    <row r="647" spans="1:7" x14ac:dyDescent="0.3">
      <c r="A647" s="130">
        <v>45436</v>
      </c>
      <c r="B647" s="128" t="s">
        <v>106</v>
      </c>
      <c r="C647" s="41" t="s">
        <v>28</v>
      </c>
      <c r="D647" s="41" t="s">
        <v>46</v>
      </c>
      <c r="E647" s="61">
        <v>2000</v>
      </c>
      <c r="F647" s="41">
        <f t="shared" si="12"/>
        <v>3.3991927304433247</v>
      </c>
      <c r="G647" s="178">
        <v>588.37499330000003</v>
      </c>
    </row>
    <row r="648" spans="1:7" x14ac:dyDescent="0.3">
      <c r="A648" s="130">
        <v>45436</v>
      </c>
      <c r="B648" s="128" t="s">
        <v>106</v>
      </c>
      <c r="C648" s="41" t="s">
        <v>28</v>
      </c>
      <c r="D648" s="41" t="s">
        <v>46</v>
      </c>
      <c r="E648" s="61">
        <v>2000</v>
      </c>
      <c r="F648" s="41">
        <f t="shared" si="12"/>
        <v>3.3991927304433247</v>
      </c>
      <c r="G648" s="178">
        <v>588.37499330000003</v>
      </c>
    </row>
    <row r="649" spans="1:7" x14ac:dyDescent="0.3">
      <c r="A649" s="130">
        <v>45436</v>
      </c>
      <c r="B649" s="128" t="s">
        <v>106</v>
      </c>
      <c r="C649" s="41" t="s">
        <v>28</v>
      </c>
      <c r="D649" s="41" t="s">
        <v>46</v>
      </c>
      <c r="E649" s="61">
        <v>2000</v>
      </c>
      <c r="F649" s="41">
        <f t="shared" si="12"/>
        <v>3.3991927304433247</v>
      </c>
      <c r="G649" s="178">
        <v>588.37499330000003</v>
      </c>
    </row>
    <row r="650" spans="1:7" x14ac:dyDescent="0.3">
      <c r="A650" s="130">
        <v>45436</v>
      </c>
      <c r="B650" s="128" t="s">
        <v>320</v>
      </c>
      <c r="C650" s="41" t="s">
        <v>32</v>
      </c>
      <c r="D650" s="41" t="s">
        <v>29</v>
      </c>
      <c r="E650" s="61">
        <v>100000</v>
      </c>
      <c r="F650" s="41">
        <f t="shared" si="12"/>
        <v>169.95963652216625</v>
      </c>
      <c r="G650" s="178">
        <v>588.37499330000003</v>
      </c>
    </row>
    <row r="651" spans="1:7" x14ac:dyDescent="0.3">
      <c r="A651" s="184">
        <v>45437</v>
      </c>
      <c r="B651" s="185" t="s">
        <v>321</v>
      </c>
      <c r="C651" s="41" t="s">
        <v>131</v>
      </c>
      <c r="D651" s="41" t="s">
        <v>46</v>
      </c>
      <c r="E651" s="61">
        <v>3200</v>
      </c>
      <c r="F651" s="41">
        <f t="shared" si="12"/>
        <v>5.4387083687093192</v>
      </c>
      <c r="G651" s="178">
        <v>588.37499330000003</v>
      </c>
    </row>
    <row r="652" spans="1:7" x14ac:dyDescent="0.3">
      <c r="A652" s="62">
        <v>45437</v>
      </c>
      <c r="B652" s="60" t="s">
        <v>233</v>
      </c>
      <c r="C652" s="41" t="s">
        <v>30</v>
      </c>
      <c r="D652" s="41" t="s">
        <v>46</v>
      </c>
      <c r="E652" s="83">
        <v>8000</v>
      </c>
      <c r="F652" s="41">
        <f t="shared" si="12"/>
        <v>13.596770921773299</v>
      </c>
      <c r="G652" s="178">
        <v>588.37499330000003</v>
      </c>
    </row>
    <row r="653" spans="1:7" x14ac:dyDescent="0.3">
      <c r="A653" s="62">
        <v>45437</v>
      </c>
      <c r="B653" s="80" t="s">
        <v>322</v>
      </c>
      <c r="C653" s="41" t="s">
        <v>27</v>
      </c>
      <c r="D653" s="41" t="s">
        <v>46</v>
      </c>
      <c r="E653" s="83">
        <v>60000</v>
      </c>
      <c r="F653" s="41">
        <f t="shared" si="12"/>
        <v>101.97578191329974</v>
      </c>
      <c r="G653" s="178">
        <v>588.37499330000003</v>
      </c>
    </row>
    <row r="654" spans="1:7" x14ac:dyDescent="0.3">
      <c r="A654" s="62">
        <v>45437</v>
      </c>
      <c r="B654" s="60" t="s">
        <v>99</v>
      </c>
      <c r="C654" s="41" t="s">
        <v>28</v>
      </c>
      <c r="D654" s="41" t="s">
        <v>46</v>
      </c>
      <c r="E654" s="83">
        <v>35000</v>
      </c>
      <c r="F654" s="41">
        <f t="shared" si="12"/>
        <v>59.485872782758186</v>
      </c>
      <c r="G654" s="178">
        <v>588.37499330000003</v>
      </c>
    </row>
    <row r="655" spans="1:7" x14ac:dyDescent="0.3">
      <c r="A655" s="62">
        <v>45437</v>
      </c>
      <c r="B655" s="60" t="s">
        <v>116</v>
      </c>
      <c r="C655" s="41" t="s">
        <v>28</v>
      </c>
      <c r="D655" s="41" t="s">
        <v>46</v>
      </c>
      <c r="E655" s="83">
        <v>2500</v>
      </c>
      <c r="F655" s="41">
        <f t="shared" si="12"/>
        <v>4.2489909130541559</v>
      </c>
      <c r="G655" s="178">
        <v>588.37499330000003</v>
      </c>
    </row>
    <row r="656" spans="1:7" x14ac:dyDescent="0.3">
      <c r="A656" s="62">
        <v>45437</v>
      </c>
      <c r="B656" s="60" t="s">
        <v>132</v>
      </c>
      <c r="C656" s="41" t="s">
        <v>36</v>
      </c>
      <c r="D656" s="41" t="s">
        <v>29</v>
      </c>
      <c r="E656" s="83">
        <v>3000</v>
      </c>
      <c r="F656" s="41">
        <f t="shared" si="12"/>
        <v>5.0987890956649871</v>
      </c>
      <c r="G656" s="178">
        <v>588.37499330000003</v>
      </c>
    </row>
    <row r="657" spans="1:7" x14ac:dyDescent="0.3">
      <c r="A657" s="62">
        <v>45437</v>
      </c>
      <c r="B657" s="60" t="s">
        <v>323</v>
      </c>
      <c r="C657" s="41" t="s">
        <v>27</v>
      </c>
      <c r="D657" s="41" t="s">
        <v>46</v>
      </c>
      <c r="E657" s="83">
        <v>5000</v>
      </c>
      <c r="F657" s="41">
        <f t="shared" si="12"/>
        <v>8.4979818261083118</v>
      </c>
      <c r="G657" s="178">
        <v>588.37499330000003</v>
      </c>
    </row>
    <row r="658" spans="1:7" x14ac:dyDescent="0.3">
      <c r="A658" s="62">
        <v>45437</v>
      </c>
      <c r="B658" s="60" t="s">
        <v>324</v>
      </c>
      <c r="C658" s="41" t="s">
        <v>27</v>
      </c>
      <c r="D658" s="41" t="s">
        <v>46</v>
      </c>
      <c r="E658" s="83">
        <v>5000</v>
      </c>
      <c r="F658" s="41">
        <f t="shared" si="12"/>
        <v>8.4979818261083118</v>
      </c>
      <c r="G658" s="178">
        <v>588.37499330000003</v>
      </c>
    </row>
    <row r="659" spans="1:7" x14ac:dyDescent="0.3">
      <c r="A659" s="62">
        <v>45437</v>
      </c>
      <c r="B659" s="60" t="s">
        <v>325</v>
      </c>
      <c r="C659" s="41" t="s">
        <v>45</v>
      </c>
      <c r="D659" s="41" t="s">
        <v>46</v>
      </c>
      <c r="E659" s="83">
        <v>90000</v>
      </c>
      <c r="F659" s="41">
        <f t="shared" si="12"/>
        <v>152.96367286994962</v>
      </c>
      <c r="G659" s="178">
        <v>588.37499330000003</v>
      </c>
    </row>
    <row r="660" spans="1:7" x14ac:dyDescent="0.3">
      <c r="A660" s="62">
        <v>45437</v>
      </c>
      <c r="B660" s="60" t="s">
        <v>325</v>
      </c>
      <c r="C660" s="41" t="s">
        <v>45</v>
      </c>
      <c r="D660" s="41" t="s">
        <v>46</v>
      </c>
      <c r="E660" s="83">
        <v>180000</v>
      </c>
      <c r="F660" s="41">
        <f t="shared" si="12"/>
        <v>305.92734573989924</v>
      </c>
      <c r="G660" s="178">
        <v>588.37499330000003</v>
      </c>
    </row>
    <row r="661" spans="1:7" x14ac:dyDescent="0.3">
      <c r="A661" s="62">
        <v>45437</v>
      </c>
      <c r="B661" s="80" t="s">
        <v>326</v>
      </c>
      <c r="C661" s="41" t="s">
        <v>27</v>
      </c>
      <c r="D661" s="41" t="s">
        <v>46</v>
      </c>
      <c r="E661" s="83">
        <v>360000</v>
      </c>
      <c r="F661" s="41">
        <f t="shared" si="12"/>
        <v>611.85469147979848</v>
      </c>
      <c r="G661" s="178">
        <v>588.37499330000003</v>
      </c>
    </row>
    <row r="662" spans="1:7" x14ac:dyDescent="0.3">
      <c r="A662" s="62">
        <v>45437</v>
      </c>
      <c r="B662" s="80" t="s">
        <v>99</v>
      </c>
      <c r="C662" s="41" t="s">
        <v>34</v>
      </c>
      <c r="D662" s="41" t="s">
        <v>46</v>
      </c>
      <c r="E662" s="83">
        <v>5000</v>
      </c>
      <c r="F662" s="41">
        <f t="shared" si="12"/>
        <v>8.4979818261083118</v>
      </c>
      <c r="G662" s="178">
        <v>588.37499330000003</v>
      </c>
    </row>
    <row r="663" spans="1:7" x14ac:dyDescent="0.3">
      <c r="A663" s="184">
        <v>45437</v>
      </c>
      <c r="B663" s="185" t="s">
        <v>327</v>
      </c>
      <c r="C663" s="41" t="s">
        <v>131</v>
      </c>
      <c r="D663" s="41" t="s">
        <v>46</v>
      </c>
      <c r="E663" s="186">
        <v>4000</v>
      </c>
      <c r="F663" s="41">
        <f t="shared" si="12"/>
        <v>6.7983854608866494</v>
      </c>
      <c r="G663" s="178">
        <v>588.37499330000003</v>
      </c>
    </row>
    <row r="664" spans="1:7" x14ac:dyDescent="0.3">
      <c r="A664" s="184">
        <v>45438</v>
      </c>
      <c r="B664" s="187" t="s">
        <v>321</v>
      </c>
      <c r="C664" s="41" t="s">
        <v>131</v>
      </c>
      <c r="D664" s="41" t="s">
        <v>46</v>
      </c>
      <c r="E664" s="188">
        <v>1700</v>
      </c>
      <c r="F664" s="41">
        <f t="shared" si="12"/>
        <v>2.8893138208768261</v>
      </c>
      <c r="G664" s="178">
        <v>588.37499330000003</v>
      </c>
    </row>
    <row r="665" spans="1:7" x14ac:dyDescent="0.3">
      <c r="A665" s="184">
        <v>45438</v>
      </c>
      <c r="B665" s="185" t="s">
        <v>328</v>
      </c>
      <c r="C665" s="41" t="s">
        <v>131</v>
      </c>
      <c r="D665" s="41" t="s">
        <v>46</v>
      </c>
      <c r="E665" s="186">
        <v>4000</v>
      </c>
      <c r="F665" s="41">
        <f t="shared" si="12"/>
        <v>6.7983854608866494</v>
      </c>
      <c r="G665" s="178">
        <v>588.37499330000003</v>
      </c>
    </row>
    <row r="666" spans="1:7" x14ac:dyDescent="0.3">
      <c r="A666" s="62">
        <v>45438</v>
      </c>
      <c r="B666" s="60" t="s">
        <v>329</v>
      </c>
      <c r="C666" s="41" t="s">
        <v>34</v>
      </c>
      <c r="D666" s="41" t="s">
        <v>46</v>
      </c>
      <c r="E666" s="83">
        <v>180000</v>
      </c>
      <c r="F666" s="41">
        <f t="shared" si="12"/>
        <v>305.92734573989924</v>
      </c>
      <c r="G666" s="178">
        <v>588.37499330000003</v>
      </c>
    </row>
    <row r="667" spans="1:7" x14ac:dyDescent="0.3">
      <c r="A667" s="62">
        <v>45438</v>
      </c>
      <c r="B667" s="60" t="s">
        <v>330</v>
      </c>
      <c r="C667" s="41" t="s">
        <v>36</v>
      </c>
      <c r="D667" s="41" t="s">
        <v>29</v>
      </c>
      <c r="E667" s="83">
        <v>5000</v>
      </c>
      <c r="F667" s="41">
        <f t="shared" si="12"/>
        <v>8.4979818261083118</v>
      </c>
      <c r="G667" s="178">
        <v>588.37499330000003</v>
      </c>
    </row>
    <row r="668" spans="1:7" x14ac:dyDescent="0.3">
      <c r="A668" s="62">
        <v>45438</v>
      </c>
      <c r="B668" s="60" t="s">
        <v>331</v>
      </c>
      <c r="C668" s="41" t="s">
        <v>27</v>
      </c>
      <c r="D668" s="41" t="s">
        <v>46</v>
      </c>
      <c r="E668" s="83">
        <v>900</v>
      </c>
      <c r="F668" s="41">
        <f t="shared" si="12"/>
        <v>1.5296367286994961</v>
      </c>
      <c r="G668" s="178">
        <v>588.37499330000003</v>
      </c>
    </row>
    <row r="669" spans="1:7" x14ac:dyDescent="0.3">
      <c r="A669" s="62">
        <v>45438</v>
      </c>
      <c r="B669" s="60" t="s">
        <v>332</v>
      </c>
      <c r="C669" s="41" t="s">
        <v>34</v>
      </c>
      <c r="D669" s="41" t="s">
        <v>46</v>
      </c>
      <c r="E669" s="83">
        <v>50000</v>
      </c>
      <c r="F669" s="41">
        <f t="shared" ref="F669:F707" si="13">E669/G669</f>
        <v>84.979818261083125</v>
      </c>
      <c r="G669" s="178">
        <v>588.37499330000003</v>
      </c>
    </row>
    <row r="670" spans="1:7" x14ac:dyDescent="0.3">
      <c r="A670" s="62">
        <v>45438</v>
      </c>
      <c r="B670" s="60" t="s">
        <v>333</v>
      </c>
      <c r="C670" s="41" t="s">
        <v>34</v>
      </c>
      <c r="D670" s="41" t="s">
        <v>46</v>
      </c>
      <c r="E670" s="83">
        <v>2500</v>
      </c>
      <c r="F670" s="41">
        <f t="shared" si="13"/>
        <v>4.2489909130541559</v>
      </c>
      <c r="G670" s="178">
        <v>588.37499330000003</v>
      </c>
    </row>
    <row r="671" spans="1:7" x14ac:dyDescent="0.3">
      <c r="A671" s="133">
        <v>45439</v>
      </c>
      <c r="B671" s="18" t="s">
        <v>21</v>
      </c>
      <c r="C671" s="41" t="s">
        <v>48</v>
      </c>
      <c r="D671" s="41" t="s">
        <v>29</v>
      </c>
      <c r="E671" s="165">
        <v>11700</v>
      </c>
      <c r="F671" s="41">
        <f t="shared" si="13"/>
        <v>19.885277473093449</v>
      </c>
      <c r="G671" s="178">
        <v>588.37499330000003</v>
      </c>
    </row>
    <row r="672" spans="1:7" x14ac:dyDescent="0.3">
      <c r="A672" s="133">
        <v>45439</v>
      </c>
      <c r="B672" s="18" t="s">
        <v>334</v>
      </c>
      <c r="C672" s="41" t="s">
        <v>133</v>
      </c>
      <c r="D672" s="41" t="s">
        <v>39</v>
      </c>
      <c r="E672" s="165">
        <v>393574</v>
      </c>
      <c r="F672" s="41">
        <f t="shared" si="13"/>
        <v>668.91693984575056</v>
      </c>
      <c r="G672" s="178">
        <v>588.37499330000003</v>
      </c>
    </row>
    <row r="673" spans="1:7" x14ac:dyDescent="0.3">
      <c r="A673" s="184">
        <v>45439</v>
      </c>
      <c r="B673" s="185" t="s">
        <v>321</v>
      </c>
      <c r="C673" s="41" t="s">
        <v>131</v>
      </c>
      <c r="D673" s="41" t="s">
        <v>46</v>
      </c>
      <c r="E673" s="186">
        <v>4000</v>
      </c>
      <c r="F673" s="41">
        <f t="shared" si="13"/>
        <v>6.7983854608866494</v>
      </c>
      <c r="G673" s="178">
        <v>588.37499330000003</v>
      </c>
    </row>
    <row r="674" spans="1:7" x14ac:dyDescent="0.3">
      <c r="A674" s="59">
        <v>45439</v>
      </c>
      <c r="B674" s="60" t="s">
        <v>169</v>
      </c>
      <c r="C674" s="41" t="s">
        <v>28</v>
      </c>
      <c r="D674" s="41" t="s">
        <v>6</v>
      </c>
      <c r="E674" s="61">
        <v>4000</v>
      </c>
      <c r="F674" s="41">
        <f t="shared" si="13"/>
        <v>6.7983854608866494</v>
      </c>
      <c r="G674" s="178">
        <v>588.37499330000003</v>
      </c>
    </row>
    <row r="675" spans="1:7" x14ac:dyDescent="0.3">
      <c r="A675" s="59">
        <v>45439</v>
      </c>
      <c r="B675" s="60" t="s">
        <v>169</v>
      </c>
      <c r="C675" s="41" t="s">
        <v>28</v>
      </c>
      <c r="D675" s="41" t="s">
        <v>6</v>
      </c>
      <c r="E675" s="61">
        <v>4000</v>
      </c>
      <c r="F675" s="41">
        <f t="shared" si="13"/>
        <v>6.7983854608866494</v>
      </c>
      <c r="G675" s="178">
        <v>588.37499330000003</v>
      </c>
    </row>
    <row r="676" spans="1:7" x14ac:dyDescent="0.3">
      <c r="A676" s="59">
        <v>45439</v>
      </c>
      <c r="B676" s="60" t="s">
        <v>169</v>
      </c>
      <c r="C676" s="41" t="s">
        <v>28</v>
      </c>
      <c r="D676" s="41" t="s">
        <v>6</v>
      </c>
      <c r="E676" s="61">
        <v>4000</v>
      </c>
      <c r="F676" s="41">
        <f t="shared" si="13"/>
        <v>6.7983854608866494</v>
      </c>
      <c r="G676" s="178">
        <v>588.37499330000003</v>
      </c>
    </row>
    <row r="677" spans="1:7" x14ac:dyDescent="0.3">
      <c r="A677" s="59">
        <v>45439</v>
      </c>
      <c r="B677" s="60" t="s">
        <v>169</v>
      </c>
      <c r="C677" s="41" t="s">
        <v>28</v>
      </c>
      <c r="D677" s="41" t="s">
        <v>29</v>
      </c>
      <c r="E677" s="61">
        <v>4000</v>
      </c>
      <c r="F677" s="41">
        <f t="shared" si="13"/>
        <v>6.7983854608866494</v>
      </c>
      <c r="G677" s="178">
        <v>588.37499330000003</v>
      </c>
    </row>
    <row r="678" spans="1:7" x14ac:dyDescent="0.3">
      <c r="A678" s="59">
        <v>45439</v>
      </c>
      <c r="B678" s="60" t="s">
        <v>169</v>
      </c>
      <c r="C678" s="41" t="s">
        <v>28</v>
      </c>
      <c r="D678" s="41" t="s">
        <v>7</v>
      </c>
      <c r="E678" s="61">
        <v>4000</v>
      </c>
      <c r="F678" s="41">
        <f t="shared" si="13"/>
        <v>6.7983854608866494</v>
      </c>
      <c r="G678" s="178">
        <v>588.37499330000003</v>
      </c>
    </row>
    <row r="679" spans="1:7" x14ac:dyDescent="0.3">
      <c r="A679" s="59">
        <v>45439</v>
      </c>
      <c r="B679" s="60" t="s">
        <v>169</v>
      </c>
      <c r="C679" s="41" t="s">
        <v>28</v>
      </c>
      <c r="D679" s="41" t="s">
        <v>7</v>
      </c>
      <c r="E679" s="61">
        <v>4000</v>
      </c>
      <c r="F679" s="41">
        <f t="shared" si="13"/>
        <v>6.7983854608866494</v>
      </c>
      <c r="G679" s="178">
        <v>588.37499330000003</v>
      </c>
    </row>
    <row r="680" spans="1:7" x14ac:dyDescent="0.3">
      <c r="A680" s="59">
        <v>45439</v>
      </c>
      <c r="B680" s="60" t="s">
        <v>169</v>
      </c>
      <c r="C680" s="41" t="s">
        <v>28</v>
      </c>
      <c r="D680" s="41" t="s">
        <v>7</v>
      </c>
      <c r="E680" s="61">
        <v>4000</v>
      </c>
      <c r="F680" s="41">
        <f t="shared" si="13"/>
        <v>6.7983854608866494</v>
      </c>
      <c r="G680" s="178">
        <v>588.37499330000003</v>
      </c>
    </row>
    <row r="681" spans="1:7" x14ac:dyDescent="0.3">
      <c r="A681" s="59">
        <v>45440</v>
      </c>
      <c r="B681" s="60" t="s">
        <v>219</v>
      </c>
      <c r="C681" s="41" t="s">
        <v>28</v>
      </c>
      <c r="D681" s="41" t="s">
        <v>5</v>
      </c>
      <c r="E681" s="61">
        <v>15000</v>
      </c>
      <c r="F681" s="41">
        <f t="shared" si="13"/>
        <v>25.493945478324935</v>
      </c>
      <c r="G681" s="178">
        <v>588.37499330000003</v>
      </c>
    </row>
    <row r="682" spans="1:7" x14ac:dyDescent="0.3">
      <c r="A682" s="189">
        <v>45440</v>
      </c>
      <c r="B682" s="190" t="s">
        <v>335</v>
      </c>
      <c r="C682" s="41" t="s">
        <v>27</v>
      </c>
      <c r="D682" s="41" t="s">
        <v>46</v>
      </c>
      <c r="E682" s="156">
        <v>60000</v>
      </c>
      <c r="F682" s="41">
        <f t="shared" si="13"/>
        <v>101.97578191329974</v>
      </c>
      <c r="G682" s="178">
        <v>588.37499330000003</v>
      </c>
    </row>
    <row r="683" spans="1:7" x14ac:dyDescent="0.3">
      <c r="A683" s="191">
        <v>45440</v>
      </c>
      <c r="B683" s="187" t="s">
        <v>336</v>
      </c>
      <c r="C683" s="41" t="s">
        <v>27</v>
      </c>
      <c r="D683" s="41" t="s">
        <v>46</v>
      </c>
      <c r="E683" s="142">
        <v>10000</v>
      </c>
      <c r="F683" s="41">
        <f t="shared" si="13"/>
        <v>16.995963652216624</v>
      </c>
      <c r="G683" s="178">
        <v>588.37499330000003</v>
      </c>
    </row>
    <row r="684" spans="1:7" x14ac:dyDescent="0.3">
      <c r="A684" s="133">
        <v>45440</v>
      </c>
      <c r="B684" s="128" t="s">
        <v>337</v>
      </c>
      <c r="C684" s="41" t="s">
        <v>48</v>
      </c>
      <c r="D684" s="41" t="s">
        <v>29</v>
      </c>
      <c r="E684" s="165">
        <v>6908</v>
      </c>
      <c r="F684" s="41">
        <f t="shared" si="13"/>
        <v>11.740811690951244</v>
      </c>
      <c r="G684" s="178">
        <v>588.37499330000003</v>
      </c>
    </row>
    <row r="685" spans="1:7" x14ac:dyDescent="0.3">
      <c r="A685" s="59">
        <v>45441</v>
      </c>
      <c r="B685" s="60" t="s">
        <v>336</v>
      </c>
      <c r="C685" s="41" t="s">
        <v>27</v>
      </c>
      <c r="D685" s="41" t="s">
        <v>46</v>
      </c>
      <c r="E685" s="61">
        <v>10000</v>
      </c>
      <c r="F685" s="41">
        <f t="shared" si="13"/>
        <v>16.995963652216624</v>
      </c>
      <c r="G685" s="178">
        <v>588.37499330000003</v>
      </c>
    </row>
    <row r="686" spans="1:7" x14ac:dyDescent="0.3">
      <c r="A686" s="59">
        <v>45441</v>
      </c>
      <c r="B686" s="60" t="s">
        <v>338</v>
      </c>
      <c r="C686" s="41" t="s">
        <v>28</v>
      </c>
      <c r="D686" s="41" t="s">
        <v>7</v>
      </c>
      <c r="E686" s="61">
        <v>14200</v>
      </c>
      <c r="F686" s="41">
        <f t="shared" si="13"/>
        <v>24.134268386147607</v>
      </c>
      <c r="G686" s="178">
        <v>588.37499330000003</v>
      </c>
    </row>
    <row r="687" spans="1:7" x14ac:dyDescent="0.3">
      <c r="A687" s="59">
        <v>45442</v>
      </c>
      <c r="B687" s="60" t="s">
        <v>99</v>
      </c>
      <c r="C687" s="41" t="s">
        <v>34</v>
      </c>
      <c r="D687" s="41" t="s">
        <v>29</v>
      </c>
      <c r="E687" s="61">
        <v>30000</v>
      </c>
      <c r="F687" s="41">
        <f t="shared" si="13"/>
        <v>50.987890956649871</v>
      </c>
      <c r="G687" s="178">
        <v>588.37499330000003</v>
      </c>
    </row>
    <row r="688" spans="1:7" x14ac:dyDescent="0.3">
      <c r="A688" s="133">
        <v>45443</v>
      </c>
      <c r="B688" s="128" t="s">
        <v>134</v>
      </c>
      <c r="C688" s="41" t="s">
        <v>48</v>
      </c>
      <c r="D688" s="41" t="s">
        <v>29</v>
      </c>
      <c r="E688" s="192">
        <v>20475</v>
      </c>
      <c r="F688" s="41">
        <f t="shared" si="13"/>
        <v>34.799235577913535</v>
      </c>
      <c r="G688" s="178">
        <v>588.37499330000003</v>
      </c>
    </row>
    <row r="689" spans="1:7" x14ac:dyDescent="0.3">
      <c r="A689" s="191">
        <v>45443</v>
      </c>
      <c r="B689" s="60" t="s">
        <v>339</v>
      </c>
      <c r="C689" s="41" t="s">
        <v>27</v>
      </c>
      <c r="D689" s="41" t="s">
        <v>7</v>
      </c>
      <c r="E689" s="61">
        <v>45000</v>
      </c>
      <c r="F689" s="41">
        <f t="shared" si="13"/>
        <v>76.481836434974809</v>
      </c>
      <c r="G689" s="178">
        <v>588.37499330000003</v>
      </c>
    </row>
    <row r="690" spans="1:7" x14ac:dyDescent="0.3">
      <c r="A690" s="59">
        <v>45443</v>
      </c>
      <c r="B690" s="60" t="s">
        <v>340</v>
      </c>
      <c r="C690" s="41" t="s">
        <v>31</v>
      </c>
      <c r="D690" s="41" t="s">
        <v>29</v>
      </c>
      <c r="E690" s="61">
        <v>1155</v>
      </c>
      <c r="F690" s="41">
        <f t="shared" si="13"/>
        <v>1.9630338018310201</v>
      </c>
      <c r="G690" s="178">
        <v>588.37499330000003</v>
      </c>
    </row>
    <row r="691" spans="1:7" x14ac:dyDescent="0.3">
      <c r="A691" s="59">
        <v>45443</v>
      </c>
      <c r="B691" s="60" t="s">
        <v>135</v>
      </c>
      <c r="C691" s="41" t="s">
        <v>122</v>
      </c>
      <c r="D691" s="41" t="s">
        <v>29</v>
      </c>
      <c r="E691" s="61">
        <v>86520</v>
      </c>
      <c r="F691" s="41">
        <f t="shared" si="13"/>
        <v>147.04907751897824</v>
      </c>
      <c r="G691" s="178">
        <v>588.37499330000003</v>
      </c>
    </row>
    <row r="692" spans="1:7" x14ac:dyDescent="0.3">
      <c r="A692" s="59">
        <v>45443</v>
      </c>
      <c r="B692" s="60" t="s">
        <v>341</v>
      </c>
      <c r="C692" s="41" t="s">
        <v>34</v>
      </c>
      <c r="D692" s="41" t="s">
        <v>29</v>
      </c>
      <c r="E692" s="61">
        <v>3000</v>
      </c>
      <c r="F692" s="41">
        <f t="shared" si="13"/>
        <v>5.0987890956649871</v>
      </c>
      <c r="G692" s="178">
        <v>588.37499330000003</v>
      </c>
    </row>
    <row r="693" spans="1:7" x14ac:dyDescent="0.3">
      <c r="A693" s="59">
        <v>45443</v>
      </c>
      <c r="B693" s="60" t="s">
        <v>109</v>
      </c>
      <c r="C693" s="41" t="s">
        <v>28</v>
      </c>
      <c r="D693" s="41" t="s">
        <v>5</v>
      </c>
      <c r="E693" s="61">
        <v>20000</v>
      </c>
      <c r="F693" s="41">
        <f t="shared" si="13"/>
        <v>33.991927304433247</v>
      </c>
      <c r="G693" s="178">
        <v>588.37499330000003</v>
      </c>
    </row>
    <row r="694" spans="1:7" x14ac:dyDescent="0.3">
      <c r="A694" s="59">
        <v>45443</v>
      </c>
      <c r="B694" s="60" t="s">
        <v>186</v>
      </c>
      <c r="C694" s="41" t="s">
        <v>34</v>
      </c>
      <c r="D694" s="41" t="s">
        <v>5</v>
      </c>
      <c r="E694" s="61">
        <v>51000</v>
      </c>
      <c r="F694" s="41">
        <f t="shared" si="13"/>
        <v>86.679414626304776</v>
      </c>
      <c r="G694" s="178">
        <v>588.37499330000003</v>
      </c>
    </row>
    <row r="695" spans="1:7" x14ac:dyDescent="0.3">
      <c r="A695" s="59">
        <v>45443</v>
      </c>
      <c r="B695" s="60" t="s">
        <v>186</v>
      </c>
      <c r="C695" s="41" t="s">
        <v>34</v>
      </c>
      <c r="D695" s="41" t="s">
        <v>6</v>
      </c>
      <c r="E695" s="61">
        <v>47500</v>
      </c>
      <c r="F695" s="41">
        <f t="shared" si="13"/>
        <v>80.730827348028967</v>
      </c>
      <c r="G695" s="178">
        <v>588.37499330000003</v>
      </c>
    </row>
    <row r="696" spans="1:7" x14ac:dyDescent="0.3">
      <c r="A696" s="59">
        <v>45443</v>
      </c>
      <c r="B696" s="60" t="s">
        <v>186</v>
      </c>
      <c r="C696" s="41" t="s">
        <v>34</v>
      </c>
      <c r="D696" s="41" t="s">
        <v>6</v>
      </c>
      <c r="E696" s="61">
        <v>5500</v>
      </c>
      <c r="F696" s="41">
        <f t="shared" si="13"/>
        <v>9.3477800087191429</v>
      </c>
      <c r="G696" s="178">
        <v>588.37499330000003</v>
      </c>
    </row>
    <row r="697" spans="1:7" x14ac:dyDescent="0.3">
      <c r="A697" s="59">
        <v>45443</v>
      </c>
      <c r="B697" s="60" t="s">
        <v>186</v>
      </c>
      <c r="C697" s="41" t="s">
        <v>34</v>
      </c>
      <c r="D697" s="41" t="s">
        <v>6</v>
      </c>
      <c r="E697" s="61">
        <v>88700</v>
      </c>
      <c r="F697" s="41">
        <f t="shared" si="13"/>
        <v>150.75419759516146</v>
      </c>
      <c r="G697" s="178">
        <v>588.37499330000003</v>
      </c>
    </row>
    <row r="698" spans="1:7" x14ac:dyDescent="0.3">
      <c r="A698" s="59">
        <v>45443</v>
      </c>
      <c r="B698" s="60" t="s">
        <v>186</v>
      </c>
      <c r="C698" s="41" t="s">
        <v>34</v>
      </c>
      <c r="D698" s="41" t="s">
        <v>6</v>
      </c>
      <c r="E698" s="61">
        <v>22000</v>
      </c>
      <c r="F698" s="41">
        <f t="shared" si="13"/>
        <v>37.391120034876572</v>
      </c>
      <c r="G698" s="178">
        <v>588.37499330000003</v>
      </c>
    </row>
    <row r="699" spans="1:7" x14ac:dyDescent="0.3">
      <c r="A699" s="59">
        <v>45443</v>
      </c>
      <c r="B699" s="60" t="s">
        <v>186</v>
      </c>
      <c r="C699" s="41" t="s">
        <v>34</v>
      </c>
      <c r="D699" s="41" t="s">
        <v>29</v>
      </c>
      <c r="E699" s="61">
        <v>63500</v>
      </c>
      <c r="F699" s="41">
        <f t="shared" si="13"/>
        <v>107.92436919157556</v>
      </c>
      <c r="G699" s="178">
        <v>588.37499330000003</v>
      </c>
    </row>
    <row r="700" spans="1:7" x14ac:dyDescent="0.3">
      <c r="A700" s="59">
        <v>45443</v>
      </c>
      <c r="B700" s="60" t="s">
        <v>186</v>
      </c>
      <c r="C700" s="41" t="s">
        <v>34</v>
      </c>
      <c r="D700" s="41" t="s">
        <v>7</v>
      </c>
      <c r="E700" s="61">
        <v>277600</v>
      </c>
      <c r="F700" s="41">
        <f t="shared" si="13"/>
        <v>471.80795098553347</v>
      </c>
      <c r="G700" s="178">
        <v>588.37499330000003</v>
      </c>
    </row>
    <row r="701" spans="1:7" x14ac:dyDescent="0.3">
      <c r="A701" s="59">
        <v>45443</v>
      </c>
      <c r="B701" s="60" t="s">
        <v>186</v>
      </c>
      <c r="C701" s="41" t="s">
        <v>34</v>
      </c>
      <c r="D701" s="41" t="s">
        <v>7</v>
      </c>
      <c r="E701" s="61">
        <v>39000</v>
      </c>
      <c r="F701" s="41">
        <f t="shared" si="13"/>
        <v>66.284258243644828</v>
      </c>
      <c r="G701" s="178">
        <v>588.37499330000003</v>
      </c>
    </row>
    <row r="702" spans="1:7" x14ac:dyDescent="0.3">
      <c r="A702" s="59">
        <v>45443</v>
      </c>
      <c r="B702" s="60" t="s">
        <v>186</v>
      </c>
      <c r="C702" s="41" t="s">
        <v>34</v>
      </c>
      <c r="D702" s="41" t="s">
        <v>7</v>
      </c>
      <c r="E702" s="61">
        <v>150150</v>
      </c>
      <c r="F702" s="41">
        <f t="shared" si="13"/>
        <v>255.1943942380326</v>
      </c>
      <c r="G702" s="178">
        <v>588.37499330000003</v>
      </c>
    </row>
    <row r="703" spans="1:7" x14ac:dyDescent="0.3">
      <c r="A703" s="59">
        <v>45443</v>
      </c>
      <c r="B703" s="60" t="s">
        <v>186</v>
      </c>
      <c r="C703" s="41" t="s">
        <v>34</v>
      </c>
      <c r="D703" s="41" t="s">
        <v>7</v>
      </c>
      <c r="E703" s="61">
        <v>223600</v>
      </c>
      <c r="F703" s="41">
        <f t="shared" si="13"/>
        <v>380.02974726356371</v>
      </c>
      <c r="G703" s="178">
        <v>588.37499330000003</v>
      </c>
    </row>
    <row r="704" spans="1:7" x14ac:dyDescent="0.3">
      <c r="A704" s="59">
        <v>45443</v>
      </c>
      <c r="B704" s="60" t="s">
        <v>186</v>
      </c>
      <c r="C704" s="41" t="s">
        <v>34</v>
      </c>
      <c r="D704" s="41" t="s">
        <v>7</v>
      </c>
      <c r="E704" s="61">
        <v>38150</v>
      </c>
      <c r="F704" s="41">
        <f t="shared" si="13"/>
        <v>64.839601333206417</v>
      </c>
      <c r="G704" s="178">
        <v>588.37499330000003</v>
      </c>
    </row>
    <row r="705" spans="1:7" x14ac:dyDescent="0.3">
      <c r="A705" s="59">
        <v>45443</v>
      </c>
      <c r="B705" s="60" t="s">
        <v>186</v>
      </c>
      <c r="C705" s="41" t="s">
        <v>34</v>
      </c>
      <c r="D705" s="41" t="s">
        <v>29</v>
      </c>
      <c r="E705" s="61">
        <v>22000</v>
      </c>
      <c r="F705" s="41">
        <f t="shared" si="13"/>
        <v>37.391120034876572</v>
      </c>
      <c r="G705" s="178">
        <v>588.37499330000003</v>
      </c>
    </row>
    <row r="706" spans="1:7" ht="15" thickBot="1" x14ac:dyDescent="0.35">
      <c r="A706" s="147">
        <v>45443</v>
      </c>
      <c r="B706" s="226" t="s">
        <v>186</v>
      </c>
      <c r="C706" s="227" t="s">
        <v>34</v>
      </c>
      <c r="D706" s="227" t="s">
        <v>29</v>
      </c>
      <c r="E706" s="228">
        <v>37000</v>
      </c>
      <c r="F706" s="227">
        <f t="shared" si="13"/>
        <v>62.885065513201511</v>
      </c>
      <c r="G706" s="229">
        <v>588.37499330000003</v>
      </c>
    </row>
    <row r="707" spans="1:7" x14ac:dyDescent="0.3">
      <c r="A707" s="230">
        <v>45439</v>
      </c>
      <c r="B707" s="231" t="s">
        <v>342</v>
      </c>
      <c r="C707" s="232" t="s">
        <v>32</v>
      </c>
      <c r="D707" s="233" t="s">
        <v>29</v>
      </c>
      <c r="E707" s="234">
        <v>42507</v>
      </c>
      <c r="F707" s="232">
        <f t="shared" si="13"/>
        <v>71.269751815789149</v>
      </c>
      <c r="G707" s="295">
        <v>596.42413390000002</v>
      </c>
    </row>
    <row r="708" spans="1:7" x14ac:dyDescent="0.3">
      <c r="A708" s="235">
        <v>45444</v>
      </c>
      <c r="B708" s="5" t="s">
        <v>236</v>
      </c>
      <c r="C708" s="6" t="s">
        <v>27</v>
      </c>
      <c r="D708" s="6" t="s">
        <v>7</v>
      </c>
      <c r="E708" s="20">
        <v>15000</v>
      </c>
      <c r="F708" s="6">
        <f>E708/G708</f>
        <v>25.149887718183766</v>
      </c>
      <c r="G708" s="296">
        <v>596.42413390000002</v>
      </c>
    </row>
    <row r="709" spans="1:7" x14ac:dyDescent="0.3">
      <c r="A709" s="235">
        <v>45445</v>
      </c>
      <c r="B709" s="5" t="s">
        <v>236</v>
      </c>
      <c r="C709" s="6" t="s">
        <v>27</v>
      </c>
      <c r="D709" s="6" t="s">
        <v>7</v>
      </c>
      <c r="E709" s="20">
        <v>15000</v>
      </c>
      <c r="F709" s="6">
        <f t="shared" ref="F709:F772" si="14">E709/G709</f>
        <v>25.149887718183766</v>
      </c>
      <c r="G709" s="296">
        <v>596.42413390000002</v>
      </c>
    </row>
    <row r="710" spans="1:7" x14ac:dyDescent="0.3">
      <c r="A710" s="235">
        <v>45445</v>
      </c>
      <c r="B710" s="7" t="s">
        <v>273</v>
      </c>
      <c r="C710" s="6" t="s">
        <v>27</v>
      </c>
      <c r="D710" s="6" t="s">
        <v>7</v>
      </c>
      <c r="E710" s="20">
        <v>30000</v>
      </c>
      <c r="F710" s="6">
        <f t="shared" si="14"/>
        <v>50.299775436367533</v>
      </c>
      <c r="G710" s="296">
        <v>596.42413390000002</v>
      </c>
    </row>
    <row r="711" spans="1:7" x14ac:dyDescent="0.3">
      <c r="A711" s="236">
        <v>45446</v>
      </c>
      <c r="B711" s="8" t="s">
        <v>219</v>
      </c>
      <c r="C711" s="6" t="s">
        <v>28</v>
      </c>
      <c r="D711" s="6" t="s">
        <v>7</v>
      </c>
      <c r="E711" s="21">
        <v>15000</v>
      </c>
      <c r="F711" s="6">
        <f t="shared" si="14"/>
        <v>25.149887718183766</v>
      </c>
      <c r="G711" s="296">
        <v>596.42413390000002</v>
      </c>
    </row>
    <row r="712" spans="1:7" x14ac:dyDescent="0.3">
      <c r="A712" s="236">
        <v>45446</v>
      </c>
      <c r="B712" s="8" t="s">
        <v>147</v>
      </c>
      <c r="C712" s="6" t="s">
        <v>28</v>
      </c>
      <c r="D712" s="6" t="s">
        <v>6</v>
      </c>
      <c r="E712" s="21">
        <v>4000</v>
      </c>
      <c r="F712" s="6">
        <f t="shared" si="14"/>
        <v>6.7066367248490044</v>
      </c>
      <c r="G712" s="296">
        <v>596.42413390000002</v>
      </c>
    </row>
    <row r="713" spans="1:7" x14ac:dyDescent="0.3">
      <c r="A713" s="236">
        <v>45446</v>
      </c>
      <c r="B713" s="8" t="s">
        <v>147</v>
      </c>
      <c r="C713" s="6" t="s">
        <v>28</v>
      </c>
      <c r="D713" s="6" t="s">
        <v>6</v>
      </c>
      <c r="E713" s="21">
        <v>4000</v>
      </c>
      <c r="F713" s="6">
        <f t="shared" si="14"/>
        <v>6.7066367248490044</v>
      </c>
      <c r="G713" s="296">
        <v>596.42413390000002</v>
      </c>
    </row>
    <row r="714" spans="1:7" x14ac:dyDescent="0.3">
      <c r="A714" s="236">
        <v>45446</v>
      </c>
      <c r="B714" s="8" t="s">
        <v>147</v>
      </c>
      <c r="C714" s="6" t="s">
        <v>28</v>
      </c>
      <c r="D714" s="6" t="s">
        <v>29</v>
      </c>
      <c r="E714" s="21">
        <v>4000</v>
      </c>
      <c r="F714" s="6">
        <f t="shared" si="14"/>
        <v>6.7066367248490044</v>
      </c>
      <c r="G714" s="296">
        <v>596.42413390000002</v>
      </c>
    </row>
    <row r="715" spans="1:7" x14ac:dyDescent="0.3">
      <c r="A715" s="236">
        <v>45446</v>
      </c>
      <c r="B715" s="8" t="s">
        <v>147</v>
      </c>
      <c r="C715" s="6" t="s">
        <v>28</v>
      </c>
      <c r="D715" s="6" t="s">
        <v>7</v>
      </c>
      <c r="E715" s="21">
        <v>4000</v>
      </c>
      <c r="F715" s="6">
        <f t="shared" si="14"/>
        <v>6.7066367248490044</v>
      </c>
      <c r="G715" s="296">
        <v>596.42413390000002</v>
      </c>
    </row>
    <row r="716" spans="1:7" x14ac:dyDescent="0.3">
      <c r="A716" s="236">
        <v>45446</v>
      </c>
      <c r="B716" s="8" t="s">
        <v>147</v>
      </c>
      <c r="C716" s="6" t="s">
        <v>28</v>
      </c>
      <c r="D716" s="6" t="s">
        <v>7</v>
      </c>
      <c r="E716" s="21">
        <v>4000</v>
      </c>
      <c r="F716" s="6">
        <f t="shared" si="14"/>
        <v>6.7066367248490044</v>
      </c>
      <c r="G716" s="296">
        <v>596.42413390000002</v>
      </c>
    </row>
    <row r="717" spans="1:7" x14ac:dyDescent="0.3">
      <c r="A717" s="236">
        <v>45446</v>
      </c>
      <c r="B717" s="8" t="s">
        <v>147</v>
      </c>
      <c r="C717" s="6" t="s">
        <v>28</v>
      </c>
      <c r="D717" s="6" t="s">
        <v>7</v>
      </c>
      <c r="E717" s="21">
        <v>4000</v>
      </c>
      <c r="F717" s="6">
        <f t="shared" si="14"/>
        <v>6.7066367248490044</v>
      </c>
      <c r="G717" s="296">
        <v>596.42413390000002</v>
      </c>
    </row>
    <row r="718" spans="1:7" x14ac:dyDescent="0.3">
      <c r="A718" s="236">
        <v>45446</v>
      </c>
      <c r="B718" s="8" t="s">
        <v>233</v>
      </c>
      <c r="C718" s="6" t="s">
        <v>30</v>
      </c>
      <c r="D718" s="6" t="s">
        <v>7</v>
      </c>
      <c r="E718" s="9">
        <v>6700</v>
      </c>
      <c r="F718" s="6">
        <f t="shared" si="14"/>
        <v>11.233616514122081</v>
      </c>
      <c r="G718" s="296">
        <v>596.42413390000002</v>
      </c>
    </row>
    <row r="719" spans="1:7" x14ac:dyDescent="0.3">
      <c r="A719" s="235">
        <v>45447</v>
      </c>
      <c r="B719" s="8" t="s">
        <v>109</v>
      </c>
      <c r="C719" s="6" t="s">
        <v>28</v>
      </c>
      <c r="D719" s="6" t="s">
        <v>7</v>
      </c>
      <c r="E719" s="9">
        <v>5000</v>
      </c>
      <c r="F719" s="6">
        <f t="shared" si="14"/>
        <v>8.3832959060612549</v>
      </c>
      <c r="G719" s="296">
        <v>596.42413390000002</v>
      </c>
    </row>
    <row r="720" spans="1:7" x14ac:dyDescent="0.3">
      <c r="A720" s="235">
        <v>45447</v>
      </c>
      <c r="B720" s="8" t="s">
        <v>109</v>
      </c>
      <c r="C720" s="6" t="s">
        <v>28</v>
      </c>
      <c r="D720" s="6" t="s">
        <v>7</v>
      </c>
      <c r="E720" s="9">
        <v>5000</v>
      </c>
      <c r="F720" s="6">
        <f t="shared" si="14"/>
        <v>8.3832959060612549</v>
      </c>
      <c r="G720" s="296">
        <v>596.42413390000002</v>
      </c>
    </row>
    <row r="721" spans="1:7" x14ac:dyDescent="0.3">
      <c r="A721" s="235">
        <v>45447</v>
      </c>
      <c r="B721" s="8" t="s">
        <v>343</v>
      </c>
      <c r="C721" s="6" t="s">
        <v>31</v>
      </c>
      <c r="D721" s="6" t="s">
        <v>29</v>
      </c>
      <c r="E721" s="9">
        <v>870</v>
      </c>
      <c r="F721" s="6">
        <f t="shared" si="14"/>
        <v>1.4586934876546584</v>
      </c>
      <c r="G721" s="296">
        <v>596.42413390000002</v>
      </c>
    </row>
    <row r="722" spans="1:7" x14ac:dyDescent="0.3">
      <c r="A722" s="235">
        <v>45447</v>
      </c>
      <c r="B722" s="8" t="s">
        <v>344</v>
      </c>
      <c r="C722" s="6" t="s">
        <v>27</v>
      </c>
      <c r="D722" s="6" t="s">
        <v>7</v>
      </c>
      <c r="E722" s="9">
        <v>75000</v>
      </c>
      <c r="F722" s="6">
        <f t="shared" si="14"/>
        <v>125.74943859091883</v>
      </c>
      <c r="G722" s="296">
        <v>596.42413390000002</v>
      </c>
    </row>
    <row r="723" spans="1:7" x14ac:dyDescent="0.3">
      <c r="A723" s="237">
        <v>45448</v>
      </c>
      <c r="B723" s="16" t="s">
        <v>144</v>
      </c>
      <c r="C723" s="6" t="s">
        <v>32</v>
      </c>
      <c r="D723" s="6" t="s">
        <v>29</v>
      </c>
      <c r="E723" s="17">
        <v>2550000</v>
      </c>
      <c r="F723" s="6">
        <f t="shared" si="14"/>
        <v>4275.4809120912405</v>
      </c>
      <c r="G723" s="296">
        <v>596.42413390000002</v>
      </c>
    </row>
    <row r="724" spans="1:7" x14ac:dyDescent="0.3">
      <c r="A724" s="237">
        <v>45448</v>
      </c>
      <c r="B724" s="18" t="s">
        <v>345</v>
      </c>
      <c r="C724" s="6" t="s">
        <v>47</v>
      </c>
      <c r="D724" s="6" t="s">
        <v>29</v>
      </c>
      <c r="E724" s="17">
        <v>25210</v>
      </c>
      <c r="F724" s="6">
        <f t="shared" si="14"/>
        <v>42.268577958360851</v>
      </c>
      <c r="G724" s="296">
        <v>596.42413390000002</v>
      </c>
    </row>
    <row r="725" spans="1:7" x14ac:dyDescent="0.3">
      <c r="A725" s="237">
        <v>45448</v>
      </c>
      <c r="B725" s="16" t="s">
        <v>11</v>
      </c>
      <c r="C725" s="6" t="s">
        <v>48</v>
      </c>
      <c r="D725" s="6" t="s">
        <v>29</v>
      </c>
      <c r="E725" s="17">
        <v>1755</v>
      </c>
      <c r="F725" s="6">
        <f t="shared" si="14"/>
        <v>2.9425368630275006</v>
      </c>
      <c r="G725" s="296">
        <v>596.42413390000002</v>
      </c>
    </row>
    <row r="726" spans="1:7" x14ac:dyDescent="0.3">
      <c r="A726" s="235">
        <v>45449</v>
      </c>
      <c r="B726" s="8" t="s">
        <v>233</v>
      </c>
      <c r="C726" s="6" t="s">
        <v>30</v>
      </c>
      <c r="D726" s="6" t="s">
        <v>7</v>
      </c>
      <c r="E726" s="9">
        <v>4500</v>
      </c>
      <c r="F726" s="6">
        <f t="shared" si="14"/>
        <v>7.5449663154551301</v>
      </c>
      <c r="G726" s="296">
        <v>596.42413390000002</v>
      </c>
    </row>
    <row r="727" spans="1:7" x14ac:dyDescent="0.3">
      <c r="A727" s="235">
        <v>45450</v>
      </c>
      <c r="B727" s="8" t="s">
        <v>149</v>
      </c>
      <c r="C727" s="6" t="s">
        <v>31</v>
      </c>
      <c r="D727" s="6" t="s">
        <v>29</v>
      </c>
      <c r="E727" s="9">
        <v>1380</v>
      </c>
      <c r="F727" s="6">
        <f t="shared" si="14"/>
        <v>2.3137896700729064</v>
      </c>
      <c r="G727" s="296">
        <v>596.42413390000002</v>
      </c>
    </row>
    <row r="728" spans="1:7" x14ac:dyDescent="0.3">
      <c r="A728" s="235">
        <v>45450</v>
      </c>
      <c r="B728" s="10" t="s">
        <v>346</v>
      </c>
      <c r="C728" s="6" t="s">
        <v>32</v>
      </c>
      <c r="D728" s="6" t="s">
        <v>29</v>
      </c>
      <c r="E728" s="9">
        <v>100000</v>
      </c>
      <c r="F728" s="6">
        <f t="shared" si="14"/>
        <v>167.6659181212251</v>
      </c>
      <c r="G728" s="296">
        <v>596.42413390000002</v>
      </c>
    </row>
    <row r="729" spans="1:7" x14ac:dyDescent="0.3">
      <c r="A729" s="235">
        <v>45452</v>
      </c>
      <c r="B729" s="10" t="s">
        <v>156</v>
      </c>
      <c r="C729" s="6" t="s">
        <v>27</v>
      </c>
      <c r="D729" s="6" t="s">
        <v>7</v>
      </c>
      <c r="E729" s="9">
        <v>60000</v>
      </c>
      <c r="F729" s="6">
        <f t="shared" si="14"/>
        <v>100.59955087273507</v>
      </c>
      <c r="G729" s="296">
        <v>596.42413390000002</v>
      </c>
    </row>
    <row r="730" spans="1:7" x14ac:dyDescent="0.3">
      <c r="A730" s="235">
        <v>45452</v>
      </c>
      <c r="B730" s="10" t="s">
        <v>273</v>
      </c>
      <c r="C730" s="6" t="s">
        <v>27</v>
      </c>
      <c r="D730" s="6" t="s">
        <v>7</v>
      </c>
      <c r="E730" s="9">
        <v>30000</v>
      </c>
      <c r="F730" s="6">
        <f t="shared" si="14"/>
        <v>50.299775436367533</v>
      </c>
      <c r="G730" s="296">
        <v>596.42413390000002</v>
      </c>
    </row>
    <row r="731" spans="1:7" x14ac:dyDescent="0.3">
      <c r="A731" s="235">
        <v>45453</v>
      </c>
      <c r="B731" s="10" t="s">
        <v>156</v>
      </c>
      <c r="C731" s="6" t="s">
        <v>27</v>
      </c>
      <c r="D731" s="6" t="s">
        <v>7</v>
      </c>
      <c r="E731" s="9">
        <v>76000</v>
      </c>
      <c r="F731" s="6">
        <f t="shared" si="14"/>
        <v>127.42609777213107</v>
      </c>
      <c r="G731" s="296">
        <v>596.42413390000002</v>
      </c>
    </row>
    <row r="732" spans="1:7" x14ac:dyDescent="0.3">
      <c r="A732" s="235">
        <v>45453</v>
      </c>
      <c r="B732" s="10" t="s">
        <v>10</v>
      </c>
      <c r="C732" s="6" t="s">
        <v>33</v>
      </c>
      <c r="D732" s="6" t="s">
        <v>29</v>
      </c>
      <c r="E732" s="9">
        <v>9375</v>
      </c>
      <c r="F732" s="6">
        <f t="shared" si="14"/>
        <v>15.718679823864854</v>
      </c>
      <c r="G732" s="296">
        <v>596.42413390000002</v>
      </c>
    </row>
    <row r="733" spans="1:7" x14ac:dyDescent="0.3">
      <c r="A733" s="235">
        <v>45453</v>
      </c>
      <c r="B733" s="10" t="s">
        <v>99</v>
      </c>
      <c r="C733" s="6" t="s">
        <v>34</v>
      </c>
      <c r="D733" s="6" t="s">
        <v>5</v>
      </c>
      <c r="E733" s="9">
        <v>40000</v>
      </c>
      <c r="F733" s="6">
        <f t="shared" si="14"/>
        <v>67.066367248490039</v>
      </c>
      <c r="G733" s="296">
        <v>596.42413390000002</v>
      </c>
    </row>
    <row r="734" spans="1:7" x14ac:dyDescent="0.3">
      <c r="A734" s="235">
        <v>45453</v>
      </c>
      <c r="B734" s="8" t="s">
        <v>147</v>
      </c>
      <c r="C734" s="6" t="s">
        <v>28</v>
      </c>
      <c r="D734" s="6" t="s">
        <v>6</v>
      </c>
      <c r="E734" s="9">
        <v>4000</v>
      </c>
      <c r="F734" s="6">
        <f t="shared" si="14"/>
        <v>6.7066367248490044</v>
      </c>
      <c r="G734" s="296">
        <v>596.42413390000002</v>
      </c>
    </row>
    <row r="735" spans="1:7" x14ac:dyDescent="0.3">
      <c r="A735" s="235">
        <v>45453</v>
      </c>
      <c r="B735" s="8" t="s">
        <v>147</v>
      </c>
      <c r="C735" s="6" t="s">
        <v>28</v>
      </c>
      <c r="D735" s="6" t="s">
        <v>6</v>
      </c>
      <c r="E735" s="9">
        <v>4000</v>
      </c>
      <c r="F735" s="6">
        <f t="shared" si="14"/>
        <v>6.7066367248490044</v>
      </c>
      <c r="G735" s="296">
        <v>596.42413390000002</v>
      </c>
    </row>
    <row r="736" spans="1:7" x14ac:dyDescent="0.3">
      <c r="A736" s="235">
        <v>45453</v>
      </c>
      <c r="B736" s="8" t="s">
        <v>147</v>
      </c>
      <c r="C736" s="6" t="s">
        <v>28</v>
      </c>
      <c r="D736" s="6" t="s">
        <v>29</v>
      </c>
      <c r="E736" s="9">
        <v>4000</v>
      </c>
      <c r="F736" s="6">
        <f t="shared" si="14"/>
        <v>6.7066367248490044</v>
      </c>
      <c r="G736" s="296">
        <v>596.42413390000002</v>
      </c>
    </row>
    <row r="737" spans="1:7" x14ac:dyDescent="0.3">
      <c r="A737" s="235">
        <v>45453</v>
      </c>
      <c r="B737" s="8" t="s">
        <v>147</v>
      </c>
      <c r="C737" s="6" t="s">
        <v>28</v>
      </c>
      <c r="D737" s="6" t="s">
        <v>7</v>
      </c>
      <c r="E737" s="9">
        <v>4000</v>
      </c>
      <c r="F737" s="6">
        <f t="shared" si="14"/>
        <v>6.7066367248490044</v>
      </c>
      <c r="G737" s="296">
        <v>596.42413390000002</v>
      </c>
    </row>
    <row r="738" spans="1:7" x14ac:dyDescent="0.3">
      <c r="A738" s="235">
        <v>45453</v>
      </c>
      <c r="B738" s="8" t="s">
        <v>147</v>
      </c>
      <c r="C738" s="6" t="s">
        <v>28</v>
      </c>
      <c r="D738" s="6" t="s">
        <v>7</v>
      </c>
      <c r="E738" s="9">
        <v>4000</v>
      </c>
      <c r="F738" s="6">
        <f t="shared" si="14"/>
        <v>6.7066367248490044</v>
      </c>
      <c r="G738" s="296">
        <v>596.42413390000002</v>
      </c>
    </row>
    <row r="739" spans="1:7" x14ac:dyDescent="0.3">
      <c r="A739" s="235">
        <v>45453</v>
      </c>
      <c r="B739" s="8" t="s">
        <v>147</v>
      </c>
      <c r="C739" s="6" t="s">
        <v>28</v>
      </c>
      <c r="D739" s="6" t="s">
        <v>7</v>
      </c>
      <c r="E739" s="9">
        <v>4000</v>
      </c>
      <c r="F739" s="6">
        <f t="shared" si="14"/>
        <v>6.7066367248490044</v>
      </c>
      <c r="G739" s="296">
        <v>596.42413390000002</v>
      </c>
    </row>
    <row r="740" spans="1:7" x14ac:dyDescent="0.3">
      <c r="A740" s="235">
        <v>45453</v>
      </c>
      <c r="B740" s="8" t="s">
        <v>9</v>
      </c>
      <c r="C740" s="6" t="s">
        <v>32</v>
      </c>
      <c r="D740" s="6" t="s">
        <v>29</v>
      </c>
      <c r="E740" s="11">
        <v>64998</v>
      </c>
      <c r="F740" s="6">
        <f t="shared" si="14"/>
        <v>108.97949346043389</v>
      </c>
      <c r="G740" s="296">
        <v>596.42413390000002</v>
      </c>
    </row>
    <row r="741" spans="1:7" x14ac:dyDescent="0.3">
      <c r="A741" s="235">
        <v>45453</v>
      </c>
      <c r="B741" s="8" t="s">
        <v>191</v>
      </c>
      <c r="C741" s="6" t="s">
        <v>35</v>
      </c>
      <c r="D741" s="6" t="s">
        <v>29</v>
      </c>
      <c r="E741" s="11">
        <v>48700</v>
      </c>
      <c r="F741" s="6">
        <f t="shared" si="14"/>
        <v>81.653302125036632</v>
      </c>
      <c r="G741" s="296">
        <v>596.42413390000002</v>
      </c>
    </row>
    <row r="742" spans="1:7" x14ac:dyDescent="0.3">
      <c r="A742" s="237">
        <v>45453</v>
      </c>
      <c r="B742" s="16" t="s">
        <v>199</v>
      </c>
      <c r="C742" s="6" t="s">
        <v>38</v>
      </c>
      <c r="D742" s="6" t="s">
        <v>5</v>
      </c>
      <c r="E742" s="17">
        <v>192881</v>
      </c>
      <c r="F742" s="6">
        <f t="shared" si="14"/>
        <v>323.39569953140017</v>
      </c>
      <c r="G742" s="296">
        <v>596.42413390000002</v>
      </c>
    </row>
    <row r="743" spans="1:7" x14ac:dyDescent="0.3">
      <c r="A743" s="237">
        <v>45453</v>
      </c>
      <c r="B743" s="16" t="s">
        <v>199</v>
      </c>
      <c r="C743" s="6" t="s">
        <v>38</v>
      </c>
      <c r="D743" s="6" t="s">
        <v>7</v>
      </c>
      <c r="E743" s="17">
        <v>169788</v>
      </c>
      <c r="F743" s="6">
        <f t="shared" si="14"/>
        <v>284.67660905966568</v>
      </c>
      <c r="G743" s="296">
        <v>596.42413390000002</v>
      </c>
    </row>
    <row r="744" spans="1:7" x14ac:dyDescent="0.3">
      <c r="A744" s="237">
        <v>45453</v>
      </c>
      <c r="B744" s="16" t="s">
        <v>199</v>
      </c>
      <c r="C744" s="6" t="s">
        <v>38</v>
      </c>
      <c r="D744" s="6" t="s">
        <v>29</v>
      </c>
      <c r="E744" s="17">
        <v>168125</v>
      </c>
      <c r="F744" s="6">
        <f t="shared" si="14"/>
        <v>281.88832484130972</v>
      </c>
      <c r="G744" s="296">
        <v>596.42413390000002</v>
      </c>
    </row>
    <row r="745" spans="1:7" x14ac:dyDescent="0.3">
      <c r="A745" s="237">
        <v>45453</v>
      </c>
      <c r="B745" s="16" t="s">
        <v>199</v>
      </c>
      <c r="C745" s="6" t="s">
        <v>38</v>
      </c>
      <c r="D745" s="6" t="s">
        <v>6</v>
      </c>
      <c r="E745" s="17">
        <v>132565</v>
      </c>
      <c r="F745" s="6">
        <f t="shared" si="14"/>
        <v>222.26632435740206</v>
      </c>
      <c r="G745" s="296">
        <v>596.42413390000002</v>
      </c>
    </row>
    <row r="746" spans="1:7" x14ac:dyDescent="0.3">
      <c r="A746" s="237">
        <v>45453</v>
      </c>
      <c r="B746" s="16" t="s">
        <v>199</v>
      </c>
      <c r="C746" s="6" t="s">
        <v>38</v>
      </c>
      <c r="D746" s="6" t="s">
        <v>6</v>
      </c>
      <c r="E746" s="17">
        <v>57190</v>
      </c>
      <c r="F746" s="6">
        <f t="shared" si="14"/>
        <v>95.888138573528636</v>
      </c>
      <c r="G746" s="296">
        <v>596.42413390000002</v>
      </c>
    </row>
    <row r="747" spans="1:7" x14ac:dyDescent="0.3">
      <c r="A747" s="237">
        <v>45453</v>
      </c>
      <c r="B747" s="16" t="s">
        <v>347</v>
      </c>
      <c r="C747" s="6" t="s">
        <v>38</v>
      </c>
      <c r="D747" s="6" t="s">
        <v>29</v>
      </c>
      <c r="E747" s="17">
        <v>3158</v>
      </c>
      <c r="F747" s="6">
        <f t="shared" si="14"/>
        <v>5.2948896942682886</v>
      </c>
      <c r="G747" s="296">
        <v>596.42413390000002</v>
      </c>
    </row>
    <row r="748" spans="1:7" x14ac:dyDescent="0.3">
      <c r="A748" s="237">
        <v>45453</v>
      </c>
      <c r="B748" s="16" t="s">
        <v>347</v>
      </c>
      <c r="C748" s="6" t="s">
        <v>38</v>
      </c>
      <c r="D748" s="6" t="s">
        <v>29</v>
      </c>
      <c r="E748" s="17">
        <v>2632</v>
      </c>
      <c r="F748" s="6">
        <f t="shared" si="14"/>
        <v>4.4129669649506447</v>
      </c>
      <c r="G748" s="296">
        <v>596.42413390000002</v>
      </c>
    </row>
    <row r="749" spans="1:7" x14ac:dyDescent="0.3">
      <c r="A749" s="237">
        <v>45453</v>
      </c>
      <c r="B749" s="16" t="s">
        <v>347</v>
      </c>
      <c r="C749" s="6" t="s">
        <v>38</v>
      </c>
      <c r="D749" s="6" t="s">
        <v>7</v>
      </c>
      <c r="E749" s="17">
        <v>7895</v>
      </c>
      <c r="F749" s="6">
        <f t="shared" si="14"/>
        <v>13.237224235670721</v>
      </c>
      <c r="G749" s="296">
        <v>596.42413390000002</v>
      </c>
    </row>
    <row r="750" spans="1:7" x14ac:dyDescent="0.3">
      <c r="A750" s="237">
        <v>45453</v>
      </c>
      <c r="B750" s="16" t="s">
        <v>142</v>
      </c>
      <c r="C750" s="6" t="s">
        <v>38</v>
      </c>
      <c r="D750" s="6" t="s">
        <v>29</v>
      </c>
      <c r="E750" s="17">
        <v>90854</v>
      </c>
      <c r="F750" s="6">
        <f t="shared" si="14"/>
        <v>152.33119324985785</v>
      </c>
      <c r="G750" s="296">
        <v>596.42413390000002</v>
      </c>
    </row>
    <row r="751" spans="1:7" x14ac:dyDescent="0.3">
      <c r="A751" s="238">
        <v>45454</v>
      </c>
      <c r="B751" s="10" t="s">
        <v>348</v>
      </c>
      <c r="C751" s="6" t="s">
        <v>36</v>
      </c>
      <c r="D751" s="6" t="s">
        <v>29</v>
      </c>
      <c r="E751" s="11">
        <v>190000</v>
      </c>
      <c r="F751" s="6">
        <f t="shared" si="14"/>
        <v>318.56524443032771</v>
      </c>
      <c r="G751" s="296">
        <v>596.42413390000002</v>
      </c>
    </row>
    <row r="752" spans="1:7" x14ac:dyDescent="0.3">
      <c r="A752" s="238">
        <v>45454</v>
      </c>
      <c r="B752" s="8" t="s">
        <v>349</v>
      </c>
      <c r="C752" s="6" t="s">
        <v>37</v>
      </c>
      <c r="D752" s="6" t="s">
        <v>5</v>
      </c>
      <c r="E752" s="11">
        <v>570000</v>
      </c>
      <c r="F752" s="6">
        <f t="shared" si="14"/>
        <v>955.69573329098307</v>
      </c>
      <c r="G752" s="296">
        <v>596.42413390000002</v>
      </c>
    </row>
    <row r="753" spans="1:7" x14ac:dyDescent="0.3">
      <c r="A753" s="237">
        <v>45455</v>
      </c>
      <c r="B753" s="10" t="s">
        <v>24</v>
      </c>
      <c r="C753" s="17" t="s">
        <v>48</v>
      </c>
      <c r="D753" s="17" t="s">
        <v>29</v>
      </c>
      <c r="E753" s="17">
        <v>100</v>
      </c>
      <c r="F753" s="6">
        <f t="shared" si="14"/>
        <v>0.16766591812122511</v>
      </c>
      <c r="G753" s="296">
        <v>596.42413390000002</v>
      </c>
    </row>
    <row r="754" spans="1:7" x14ac:dyDescent="0.3">
      <c r="A754" s="237">
        <v>45455</v>
      </c>
      <c r="B754" s="16" t="s">
        <v>12</v>
      </c>
      <c r="C754" s="6" t="s">
        <v>33</v>
      </c>
      <c r="D754" s="6" t="s">
        <v>29</v>
      </c>
      <c r="E754" s="17">
        <v>135000</v>
      </c>
      <c r="F754" s="6">
        <f t="shared" si="14"/>
        <v>226.34898946365388</v>
      </c>
      <c r="G754" s="296">
        <v>596.42413390000002</v>
      </c>
    </row>
    <row r="755" spans="1:7" x14ac:dyDescent="0.3">
      <c r="A755" s="237">
        <v>45455</v>
      </c>
      <c r="B755" s="16" t="s">
        <v>13</v>
      </c>
      <c r="C755" s="6" t="s">
        <v>33</v>
      </c>
      <c r="D755" s="6" t="s">
        <v>29</v>
      </c>
      <c r="E755" s="17">
        <v>244977</v>
      </c>
      <c r="F755" s="6">
        <f t="shared" si="14"/>
        <v>410.74293623583361</v>
      </c>
      <c r="G755" s="296">
        <v>596.42413390000002</v>
      </c>
    </row>
    <row r="756" spans="1:7" x14ac:dyDescent="0.3">
      <c r="A756" s="237">
        <v>45455</v>
      </c>
      <c r="B756" s="10" t="s">
        <v>15</v>
      </c>
      <c r="C756" s="6" t="s">
        <v>33</v>
      </c>
      <c r="D756" s="6" t="s">
        <v>29</v>
      </c>
      <c r="E756" s="17">
        <v>135000</v>
      </c>
      <c r="F756" s="6">
        <f t="shared" si="14"/>
        <v>226.34898946365388</v>
      </c>
      <c r="G756" s="296">
        <v>596.42413390000002</v>
      </c>
    </row>
    <row r="757" spans="1:7" x14ac:dyDescent="0.3">
      <c r="A757" s="238">
        <v>45455</v>
      </c>
      <c r="B757" s="10" t="s">
        <v>236</v>
      </c>
      <c r="C757" s="6" t="s">
        <v>27</v>
      </c>
      <c r="D757" s="6" t="s">
        <v>7</v>
      </c>
      <c r="E757" s="11">
        <v>15000</v>
      </c>
      <c r="F757" s="6">
        <f t="shared" si="14"/>
        <v>25.149887718183766</v>
      </c>
      <c r="G757" s="296">
        <v>596.42413390000002</v>
      </c>
    </row>
    <row r="758" spans="1:7" x14ac:dyDescent="0.3">
      <c r="A758" s="238">
        <v>45455</v>
      </c>
      <c r="B758" s="10" t="s">
        <v>238</v>
      </c>
      <c r="C758" s="6" t="s">
        <v>27</v>
      </c>
      <c r="D758" s="6" t="s">
        <v>7</v>
      </c>
      <c r="E758" s="11">
        <v>30000</v>
      </c>
      <c r="F758" s="6">
        <f t="shared" si="14"/>
        <v>50.299775436367533</v>
      </c>
      <c r="G758" s="296">
        <v>596.42413390000002</v>
      </c>
    </row>
    <row r="759" spans="1:7" x14ac:dyDescent="0.3">
      <c r="A759" s="238">
        <v>45455</v>
      </c>
      <c r="B759" s="10" t="s">
        <v>350</v>
      </c>
      <c r="C759" s="6" t="s">
        <v>34</v>
      </c>
      <c r="D759" s="6" t="s">
        <v>29</v>
      </c>
      <c r="E759" s="11">
        <v>5000</v>
      </c>
      <c r="F759" s="6">
        <f t="shared" si="14"/>
        <v>8.3832959060612549</v>
      </c>
      <c r="G759" s="296">
        <v>596.42413390000002</v>
      </c>
    </row>
    <row r="760" spans="1:7" x14ac:dyDescent="0.3">
      <c r="A760" s="238">
        <v>45455</v>
      </c>
      <c r="B760" s="8" t="s">
        <v>233</v>
      </c>
      <c r="C760" s="6" t="s">
        <v>30</v>
      </c>
      <c r="D760" s="6" t="s">
        <v>7</v>
      </c>
      <c r="E760" s="11">
        <v>18000</v>
      </c>
      <c r="F760" s="6">
        <f t="shared" si="14"/>
        <v>30.17986526182052</v>
      </c>
      <c r="G760" s="296">
        <v>596.42413390000002</v>
      </c>
    </row>
    <row r="761" spans="1:7" x14ac:dyDescent="0.3">
      <c r="A761" s="238">
        <v>45455</v>
      </c>
      <c r="B761" s="8" t="s">
        <v>351</v>
      </c>
      <c r="C761" s="6" t="s">
        <v>33</v>
      </c>
      <c r="D761" s="6" t="s">
        <v>29</v>
      </c>
      <c r="E761" s="11">
        <v>6000</v>
      </c>
      <c r="F761" s="6">
        <f t="shared" si="14"/>
        <v>10.059955087273506</v>
      </c>
      <c r="G761" s="296">
        <v>596.42413390000002</v>
      </c>
    </row>
    <row r="762" spans="1:7" x14ac:dyDescent="0.3">
      <c r="A762" s="238">
        <v>45455</v>
      </c>
      <c r="B762" s="10" t="s">
        <v>352</v>
      </c>
      <c r="C762" s="6" t="s">
        <v>36</v>
      </c>
      <c r="D762" s="6" t="s">
        <v>29</v>
      </c>
      <c r="E762" s="11">
        <v>47500</v>
      </c>
      <c r="F762" s="6">
        <f t="shared" si="14"/>
        <v>79.641311107581927</v>
      </c>
      <c r="G762" s="296">
        <v>596.42413390000002</v>
      </c>
    </row>
    <row r="763" spans="1:7" x14ac:dyDescent="0.3">
      <c r="A763" s="237">
        <v>45456</v>
      </c>
      <c r="B763" s="10" t="s">
        <v>353</v>
      </c>
      <c r="C763" s="6" t="s">
        <v>48</v>
      </c>
      <c r="D763" s="6" t="s">
        <v>29</v>
      </c>
      <c r="E763" s="17">
        <v>1755</v>
      </c>
      <c r="F763" s="6">
        <f t="shared" si="14"/>
        <v>2.9425368630275006</v>
      </c>
      <c r="G763" s="296">
        <v>596.42413390000002</v>
      </c>
    </row>
    <row r="764" spans="1:7" x14ac:dyDescent="0.3">
      <c r="A764" s="238">
        <v>45456</v>
      </c>
      <c r="B764" s="10" t="s">
        <v>354</v>
      </c>
      <c r="C764" s="6" t="s">
        <v>27</v>
      </c>
      <c r="D764" s="6" t="s">
        <v>7</v>
      </c>
      <c r="E764" s="11">
        <v>20000</v>
      </c>
      <c r="F764" s="6">
        <f t="shared" si="14"/>
        <v>33.533183624245019</v>
      </c>
      <c r="G764" s="296">
        <v>596.42413390000002</v>
      </c>
    </row>
    <row r="765" spans="1:7" x14ac:dyDescent="0.3">
      <c r="A765" s="238">
        <v>45456</v>
      </c>
      <c r="B765" s="10" t="s">
        <v>355</v>
      </c>
      <c r="C765" s="6" t="s">
        <v>27</v>
      </c>
      <c r="D765" s="6" t="s">
        <v>7</v>
      </c>
      <c r="E765" s="11">
        <v>45000</v>
      </c>
      <c r="F765" s="6">
        <f t="shared" si="14"/>
        <v>75.449663154551303</v>
      </c>
      <c r="G765" s="296">
        <v>596.42413390000002</v>
      </c>
    </row>
    <row r="766" spans="1:7" x14ac:dyDescent="0.3">
      <c r="A766" s="238">
        <v>45456</v>
      </c>
      <c r="B766" s="10" t="s">
        <v>17</v>
      </c>
      <c r="C766" s="6" t="s">
        <v>38</v>
      </c>
      <c r="D766" s="6" t="s">
        <v>7</v>
      </c>
      <c r="E766" s="11">
        <v>60000</v>
      </c>
      <c r="F766" s="6">
        <f t="shared" si="14"/>
        <v>100.59955087273507</v>
      </c>
      <c r="G766" s="296">
        <v>596.42413390000002</v>
      </c>
    </row>
    <row r="767" spans="1:7" x14ac:dyDescent="0.3">
      <c r="A767" s="238">
        <v>45456</v>
      </c>
      <c r="B767" s="10" t="s">
        <v>356</v>
      </c>
      <c r="C767" s="6" t="s">
        <v>36</v>
      </c>
      <c r="D767" s="6" t="s">
        <v>29</v>
      </c>
      <c r="E767" s="11">
        <v>105000</v>
      </c>
      <c r="F767" s="6">
        <f t="shared" si="14"/>
        <v>176.04921402728635</v>
      </c>
      <c r="G767" s="296">
        <v>596.42413390000002</v>
      </c>
    </row>
    <row r="768" spans="1:7" x14ac:dyDescent="0.3">
      <c r="A768" s="238">
        <v>45456</v>
      </c>
      <c r="B768" s="10" t="s">
        <v>16</v>
      </c>
      <c r="C768" s="6" t="s">
        <v>33</v>
      </c>
      <c r="D768" s="6" t="s">
        <v>29</v>
      </c>
      <c r="E768" s="11">
        <v>3000</v>
      </c>
      <c r="F768" s="6">
        <f t="shared" si="14"/>
        <v>5.0299775436367531</v>
      </c>
      <c r="G768" s="296">
        <v>596.42413390000002</v>
      </c>
    </row>
    <row r="769" spans="1:7" x14ac:dyDescent="0.3">
      <c r="A769" s="238">
        <v>45456</v>
      </c>
      <c r="B769" s="10" t="s">
        <v>14</v>
      </c>
      <c r="C769" s="6" t="s">
        <v>36</v>
      </c>
      <c r="D769" s="6" t="s">
        <v>29</v>
      </c>
      <c r="E769" s="11">
        <v>75000</v>
      </c>
      <c r="F769" s="6">
        <f t="shared" si="14"/>
        <v>125.74943859091883</v>
      </c>
      <c r="G769" s="296">
        <v>596.42413390000002</v>
      </c>
    </row>
    <row r="770" spans="1:7" x14ac:dyDescent="0.3">
      <c r="A770" s="238">
        <v>45457</v>
      </c>
      <c r="B770" s="10" t="s">
        <v>109</v>
      </c>
      <c r="C770" s="6" t="s">
        <v>28</v>
      </c>
      <c r="D770" s="6" t="s">
        <v>7</v>
      </c>
      <c r="E770" s="11">
        <v>10000</v>
      </c>
      <c r="F770" s="6">
        <f t="shared" si="14"/>
        <v>16.76659181212251</v>
      </c>
      <c r="G770" s="296">
        <v>596.42413390000002</v>
      </c>
    </row>
    <row r="771" spans="1:7" x14ac:dyDescent="0.3">
      <c r="A771" s="238">
        <v>45463</v>
      </c>
      <c r="B771" s="8" t="s">
        <v>147</v>
      </c>
      <c r="C771" s="6" t="s">
        <v>28</v>
      </c>
      <c r="D771" s="6" t="s">
        <v>6</v>
      </c>
      <c r="E771" s="11">
        <v>2000</v>
      </c>
      <c r="F771" s="6">
        <f t="shared" si="14"/>
        <v>3.3533183624245022</v>
      </c>
      <c r="G771" s="296">
        <v>596.42413390000002</v>
      </c>
    </row>
    <row r="772" spans="1:7" x14ac:dyDescent="0.3">
      <c r="A772" s="238">
        <v>45463</v>
      </c>
      <c r="B772" s="8" t="s">
        <v>147</v>
      </c>
      <c r="C772" s="6" t="s">
        <v>28</v>
      </c>
      <c r="D772" s="6" t="s">
        <v>6</v>
      </c>
      <c r="E772" s="11">
        <v>2000</v>
      </c>
      <c r="F772" s="6">
        <f t="shared" si="14"/>
        <v>3.3533183624245022</v>
      </c>
      <c r="G772" s="296">
        <v>596.42413390000002</v>
      </c>
    </row>
    <row r="773" spans="1:7" x14ac:dyDescent="0.3">
      <c r="A773" s="238">
        <v>45463</v>
      </c>
      <c r="B773" s="8" t="s">
        <v>147</v>
      </c>
      <c r="C773" s="6" t="s">
        <v>28</v>
      </c>
      <c r="D773" s="6" t="s">
        <v>7</v>
      </c>
      <c r="E773" s="11">
        <v>2000</v>
      </c>
      <c r="F773" s="6">
        <f t="shared" ref="F773:F817" si="15">E773/G773</f>
        <v>3.3533183624245022</v>
      </c>
      <c r="G773" s="296">
        <v>596.42413390000002</v>
      </c>
    </row>
    <row r="774" spans="1:7" x14ac:dyDescent="0.3">
      <c r="A774" s="238">
        <v>45463</v>
      </c>
      <c r="B774" s="8" t="s">
        <v>147</v>
      </c>
      <c r="C774" s="6" t="s">
        <v>28</v>
      </c>
      <c r="D774" s="6" t="s">
        <v>7</v>
      </c>
      <c r="E774" s="11">
        <v>2000</v>
      </c>
      <c r="F774" s="6">
        <f t="shared" si="15"/>
        <v>3.3533183624245022</v>
      </c>
      <c r="G774" s="296">
        <v>596.42413390000002</v>
      </c>
    </row>
    <row r="775" spans="1:7" x14ac:dyDescent="0.3">
      <c r="A775" s="238">
        <v>45463</v>
      </c>
      <c r="B775" s="8" t="s">
        <v>147</v>
      </c>
      <c r="C775" s="6" t="s">
        <v>28</v>
      </c>
      <c r="D775" s="6" t="s">
        <v>7</v>
      </c>
      <c r="E775" s="11">
        <v>2000</v>
      </c>
      <c r="F775" s="6">
        <f t="shared" si="15"/>
        <v>3.3533183624245022</v>
      </c>
      <c r="G775" s="296">
        <v>596.42413390000002</v>
      </c>
    </row>
    <row r="776" spans="1:7" x14ac:dyDescent="0.3">
      <c r="A776" s="239">
        <v>45463</v>
      </c>
      <c r="B776" s="8" t="s">
        <v>357</v>
      </c>
      <c r="C776" s="6" t="s">
        <v>28</v>
      </c>
      <c r="D776" s="6" t="s">
        <v>7</v>
      </c>
      <c r="E776" s="11">
        <v>6000</v>
      </c>
      <c r="F776" s="6">
        <f t="shared" si="15"/>
        <v>10.059955087273506</v>
      </c>
      <c r="G776" s="296">
        <v>596.42413390000002</v>
      </c>
    </row>
    <row r="777" spans="1:7" x14ac:dyDescent="0.3">
      <c r="A777" s="238">
        <v>45463</v>
      </c>
      <c r="B777" s="8" t="s">
        <v>109</v>
      </c>
      <c r="C777" s="6" t="s">
        <v>28</v>
      </c>
      <c r="D777" s="6" t="s">
        <v>7</v>
      </c>
      <c r="E777" s="11">
        <v>2000</v>
      </c>
      <c r="F777" s="6">
        <f t="shared" si="15"/>
        <v>3.3533183624245022</v>
      </c>
      <c r="G777" s="296">
        <v>596.42413390000002</v>
      </c>
    </row>
    <row r="778" spans="1:7" x14ac:dyDescent="0.3">
      <c r="A778" s="238">
        <v>45463</v>
      </c>
      <c r="B778" s="8" t="s">
        <v>358</v>
      </c>
      <c r="C778" s="6" t="s">
        <v>28</v>
      </c>
      <c r="D778" s="6" t="s">
        <v>29</v>
      </c>
      <c r="E778" s="11">
        <v>2000</v>
      </c>
      <c r="F778" s="6">
        <f t="shared" si="15"/>
        <v>3.3533183624245022</v>
      </c>
      <c r="G778" s="296">
        <v>596.42413390000002</v>
      </c>
    </row>
    <row r="779" spans="1:7" x14ac:dyDescent="0.3">
      <c r="A779" s="237">
        <v>45464</v>
      </c>
      <c r="B779" s="10" t="s">
        <v>351</v>
      </c>
      <c r="C779" s="6" t="s">
        <v>33</v>
      </c>
      <c r="D779" s="6" t="s">
        <v>29</v>
      </c>
      <c r="E779" s="17">
        <v>30833</v>
      </c>
      <c r="F779" s="6">
        <f t="shared" si="15"/>
        <v>51.696432534317339</v>
      </c>
      <c r="G779" s="296">
        <v>596.42413390000002</v>
      </c>
    </row>
    <row r="780" spans="1:7" x14ac:dyDescent="0.3">
      <c r="A780" s="238">
        <v>45464</v>
      </c>
      <c r="B780" s="8" t="s">
        <v>18</v>
      </c>
      <c r="C780" s="6" t="s">
        <v>32</v>
      </c>
      <c r="D780" s="6" t="s">
        <v>29</v>
      </c>
      <c r="E780" s="11">
        <v>100000</v>
      </c>
      <c r="F780" s="6">
        <f t="shared" si="15"/>
        <v>167.6659181212251</v>
      </c>
      <c r="G780" s="296">
        <v>596.42413390000002</v>
      </c>
    </row>
    <row r="781" spans="1:7" x14ac:dyDescent="0.3">
      <c r="A781" s="235">
        <v>45464</v>
      </c>
      <c r="B781" s="8" t="s">
        <v>109</v>
      </c>
      <c r="C781" s="6" t="s">
        <v>28</v>
      </c>
      <c r="D781" s="6" t="s">
        <v>7</v>
      </c>
      <c r="E781" s="11">
        <v>2000</v>
      </c>
      <c r="F781" s="6">
        <f t="shared" si="15"/>
        <v>3.3533183624245022</v>
      </c>
      <c r="G781" s="296">
        <v>596.42413390000002</v>
      </c>
    </row>
    <row r="782" spans="1:7" x14ac:dyDescent="0.3">
      <c r="A782" s="235">
        <v>45464</v>
      </c>
      <c r="B782" s="8" t="s">
        <v>359</v>
      </c>
      <c r="C782" s="6" t="s">
        <v>28</v>
      </c>
      <c r="D782" s="6" t="s">
        <v>7</v>
      </c>
      <c r="E782" s="11">
        <v>2500</v>
      </c>
      <c r="F782" s="6">
        <f t="shared" si="15"/>
        <v>4.1916479530306274</v>
      </c>
      <c r="G782" s="296">
        <v>596.42413390000002</v>
      </c>
    </row>
    <row r="783" spans="1:7" x14ac:dyDescent="0.3">
      <c r="A783" s="235">
        <v>45467</v>
      </c>
      <c r="B783" s="8" t="s">
        <v>360</v>
      </c>
      <c r="C783" s="6" t="s">
        <v>28</v>
      </c>
      <c r="D783" s="6" t="s">
        <v>6</v>
      </c>
      <c r="E783" s="11">
        <v>4000</v>
      </c>
      <c r="F783" s="6">
        <f t="shared" si="15"/>
        <v>6.7066367248490044</v>
      </c>
      <c r="G783" s="296">
        <v>596.42413390000002</v>
      </c>
    </row>
    <row r="784" spans="1:7" x14ac:dyDescent="0.3">
      <c r="A784" s="235">
        <v>45467</v>
      </c>
      <c r="B784" s="8" t="s">
        <v>360</v>
      </c>
      <c r="C784" s="6" t="s">
        <v>28</v>
      </c>
      <c r="D784" s="6" t="s">
        <v>6</v>
      </c>
      <c r="E784" s="11">
        <v>4000</v>
      </c>
      <c r="F784" s="6">
        <f t="shared" si="15"/>
        <v>6.7066367248490044</v>
      </c>
      <c r="G784" s="296">
        <v>596.42413390000002</v>
      </c>
    </row>
    <row r="785" spans="1:7" x14ac:dyDescent="0.3">
      <c r="A785" s="235">
        <v>45467</v>
      </c>
      <c r="B785" s="8" t="s">
        <v>360</v>
      </c>
      <c r="C785" s="6" t="s">
        <v>28</v>
      </c>
      <c r="D785" s="6" t="s">
        <v>29</v>
      </c>
      <c r="E785" s="11">
        <v>4000</v>
      </c>
      <c r="F785" s="6">
        <f t="shared" si="15"/>
        <v>6.7066367248490044</v>
      </c>
      <c r="G785" s="296">
        <v>596.42413390000002</v>
      </c>
    </row>
    <row r="786" spans="1:7" x14ac:dyDescent="0.3">
      <c r="A786" s="235">
        <v>45467</v>
      </c>
      <c r="B786" s="8" t="s">
        <v>360</v>
      </c>
      <c r="C786" s="6" t="s">
        <v>28</v>
      </c>
      <c r="D786" s="6" t="s">
        <v>7</v>
      </c>
      <c r="E786" s="11">
        <v>4000</v>
      </c>
      <c r="F786" s="6">
        <f t="shared" si="15"/>
        <v>6.7066367248490044</v>
      </c>
      <c r="G786" s="296">
        <v>596.42413390000002</v>
      </c>
    </row>
    <row r="787" spans="1:7" x14ac:dyDescent="0.3">
      <c r="A787" s="235">
        <v>45467</v>
      </c>
      <c r="B787" s="8" t="s">
        <v>360</v>
      </c>
      <c r="C787" s="6" t="s">
        <v>28</v>
      </c>
      <c r="D787" s="6" t="s">
        <v>7</v>
      </c>
      <c r="E787" s="11">
        <v>4000</v>
      </c>
      <c r="F787" s="6">
        <f t="shared" si="15"/>
        <v>6.7066367248490044</v>
      </c>
      <c r="G787" s="296">
        <v>596.42413390000002</v>
      </c>
    </row>
    <row r="788" spans="1:7" x14ac:dyDescent="0.3">
      <c r="A788" s="235">
        <v>45467</v>
      </c>
      <c r="B788" s="8" t="s">
        <v>360</v>
      </c>
      <c r="C788" s="6" t="s">
        <v>28</v>
      </c>
      <c r="D788" s="6" t="s">
        <v>7</v>
      </c>
      <c r="E788" s="11">
        <v>4000</v>
      </c>
      <c r="F788" s="6">
        <f t="shared" si="15"/>
        <v>6.7066367248490044</v>
      </c>
      <c r="G788" s="296">
        <v>596.42413390000002</v>
      </c>
    </row>
    <row r="789" spans="1:7" x14ac:dyDescent="0.3">
      <c r="A789" s="235">
        <v>45467</v>
      </c>
      <c r="B789" s="8" t="s">
        <v>361</v>
      </c>
      <c r="C789" s="6" t="s">
        <v>33</v>
      </c>
      <c r="D789" s="6" t="s">
        <v>29</v>
      </c>
      <c r="E789" s="21">
        <v>7640</v>
      </c>
      <c r="F789" s="6">
        <f t="shared" si="15"/>
        <v>12.809676144461598</v>
      </c>
      <c r="G789" s="296">
        <v>596.42413390000002</v>
      </c>
    </row>
    <row r="790" spans="1:7" x14ac:dyDescent="0.3">
      <c r="A790" s="235">
        <v>45467</v>
      </c>
      <c r="B790" s="8" t="s">
        <v>233</v>
      </c>
      <c r="C790" s="6" t="s">
        <v>30</v>
      </c>
      <c r="D790" s="6" t="s">
        <v>7</v>
      </c>
      <c r="E790" s="11">
        <v>4000</v>
      </c>
      <c r="F790" s="6">
        <f t="shared" si="15"/>
        <v>6.7066367248490044</v>
      </c>
      <c r="G790" s="296">
        <v>596.42413390000002</v>
      </c>
    </row>
    <row r="791" spans="1:7" x14ac:dyDescent="0.3">
      <c r="A791" s="238">
        <v>45468</v>
      </c>
      <c r="B791" s="12" t="s">
        <v>362</v>
      </c>
      <c r="C791" s="6" t="s">
        <v>38</v>
      </c>
      <c r="D791" s="6" t="s">
        <v>39</v>
      </c>
      <c r="E791" s="11">
        <v>32655</v>
      </c>
      <c r="F791" s="6">
        <f t="shared" si="15"/>
        <v>54.75130556248606</v>
      </c>
      <c r="G791" s="296">
        <v>596.42413390000002</v>
      </c>
    </row>
    <row r="792" spans="1:7" x14ac:dyDescent="0.3">
      <c r="A792" s="238">
        <v>45468</v>
      </c>
      <c r="B792" s="8" t="s">
        <v>19</v>
      </c>
      <c r="C792" s="6" t="s">
        <v>34</v>
      </c>
      <c r="D792" s="6" t="s">
        <v>6</v>
      </c>
      <c r="E792" s="11">
        <v>3000</v>
      </c>
      <c r="F792" s="6">
        <f t="shared" si="15"/>
        <v>5.0299775436367531</v>
      </c>
      <c r="G792" s="296">
        <v>596.42413390000002</v>
      </c>
    </row>
    <row r="793" spans="1:7" x14ac:dyDescent="0.3">
      <c r="A793" s="239">
        <v>45468</v>
      </c>
      <c r="B793" s="13" t="s">
        <v>363</v>
      </c>
      <c r="C793" s="6" t="s">
        <v>27</v>
      </c>
      <c r="D793" s="6" t="s">
        <v>7</v>
      </c>
      <c r="E793" s="11">
        <v>10000</v>
      </c>
      <c r="F793" s="6">
        <f t="shared" si="15"/>
        <v>16.76659181212251</v>
      </c>
      <c r="G793" s="296">
        <v>596.42413390000002</v>
      </c>
    </row>
    <row r="794" spans="1:7" x14ac:dyDescent="0.3">
      <c r="A794" s="238">
        <v>45469</v>
      </c>
      <c r="B794" s="13" t="s">
        <v>364</v>
      </c>
      <c r="C794" s="6" t="s">
        <v>40</v>
      </c>
      <c r="D794" s="6" t="s">
        <v>29</v>
      </c>
      <c r="E794" s="11">
        <v>70000</v>
      </c>
      <c r="F794" s="6">
        <f t="shared" si="15"/>
        <v>117.36614268485758</v>
      </c>
      <c r="G794" s="296">
        <v>596.42413390000002</v>
      </c>
    </row>
    <row r="795" spans="1:7" x14ac:dyDescent="0.3">
      <c r="A795" s="238">
        <v>45469</v>
      </c>
      <c r="B795" s="13" t="s">
        <v>219</v>
      </c>
      <c r="C795" s="6" t="s">
        <v>28</v>
      </c>
      <c r="D795" s="6" t="s">
        <v>5</v>
      </c>
      <c r="E795" s="11">
        <v>15000</v>
      </c>
      <c r="F795" s="6">
        <f t="shared" si="15"/>
        <v>25.149887718183766</v>
      </c>
      <c r="G795" s="296">
        <v>596.42413390000002</v>
      </c>
    </row>
    <row r="796" spans="1:7" x14ac:dyDescent="0.3">
      <c r="A796" s="238">
        <v>45469</v>
      </c>
      <c r="B796" s="13" t="s">
        <v>219</v>
      </c>
      <c r="C796" s="6" t="s">
        <v>28</v>
      </c>
      <c r="D796" s="6" t="s">
        <v>7</v>
      </c>
      <c r="E796" s="11">
        <v>15000</v>
      </c>
      <c r="F796" s="6">
        <f t="shared" si="15"/>
        <v>25.149887718183766</v>
      </c>
      <c r="G796" s="296">
        <v>596.42413390000002</v>
      </c>
    </row>
    <row r="797" spans="1:7" x14ac:dyDescent="0.3">
      <c r="A797" s="239">
        <v>45469</v>
      </c>
      <c r="B797" s="13" t="s">
        <v>365</v>
      </c>
      <c r="C797" s="6" t="s">
        <v>35</v>
      </c>
      <c r="D797" s="6" t="s">
        <v>5</v>
      </c>
      <c r="E797" s="11">
        <v>2000</v>
      </c>
      <c r="F797" s="6">
        <f t="shared" si="15"/>
        <v>3.3533183624245022</v>
      </c>
      <c r="G797" s="296">
        <v>596.42413390000002</v>
      </c>
    </row>
    <row r="798" spans="1:7" x14ac:dyDescent="0.3">
      <c r="A798" s="237">
        <v>45470</v>
      </c>
      <c r="B798" s="10" t="s">
        <v>21</v>
      </c>
      <c r="C798" s="6" t="s">
        <v>48</v>
      </c>
      <c r="D798" s="6" t="s">
        <v>29</v>
      </c>
      <c r="E798" s="17">
        <v>11700</v>
      </c>
      <c r="F798" s="6">
        <f t="shared" si="15"/>
        <v>19.616912420183336</v>
      </c>
      <c r="G798" s="296">
        <v>596.42413390000002</v>
      </c>
    </row>
    <row r="799" spans="1:7" x14ac:dyDescent="0.3">
      <c r="A799" s="237">
        <v>45470</v>
      </c>
      <c r="B799" s="10" t="s">
        <v>22</v>
      </c>
      <c r="C799" s="6" t="s">
        <v>37</v>
      </c>
      <c r="D799" s="6" t="s">
        <v>5</v>
      </c>
      <c r="E799" s="17">
        <v>372572</v>
      </c>
      <c r="F799" s="6">
        <f t="shared" si="15"/>
        <v>624.67626446261079</v>
      </c>
      <c r="G799" s="296">
        <v>596.42413390000002</v>
      </c>
    </row>
    <row r="800" spans="1:7" x14ac:dyDescent="0.3">
      <c r="A800" s="238">
        <v>45470</v>
      </c>
      <c r="B800" s="8" t="s">
        <v>366</v>
      </c>
      <c r="C800" s="6" t="s">
        <v>40</v>
      </c>
      <c r="D800" s="6" t="s">
        <v>29</v>
      </c>
      <c r="E800" s="11">
        <v>70000</v>
      </c>
      <c r="F800" s="6">
        <f t="shared" si="15"/>
        <v>117.36614268485758</v>
      </c>
      <c r="G800" s="296">
        <v>596.42413390000002</v>
      </c>
    </row>
    <row r="801" spans="1:7" x14ac:dyDescent="0.3">
      <c r="A801" s="238">
        <v>45470</v>
      </c>
      <c r="B801" s="12" t="s">
        <v>367</v>
      </c>
      <c r="C801" s="6" t="s">
        <v>38</v>
      </c>
      <c r="D801" s="6" t="s">
        <v>39</v>
      </c>
      <c r="E801" s="11">
        <v>34500</v>
      </c>
      <c r="F801" s="6">
        <f t="shared" si="15"/>
        <v>57.84474175182266</v>
      </c>
      <c r="G801" s="296">
        <v>596.42413390000002</v>
      </c>
    </row>
    <row r="802" spans="1:7" x14ac:dyDescent="0.3">
      <c r="A802" s="238">
        <v>45470</v>
      </c>
      <c r="B802" s="8" t="s">
        <v>20</v>
      </c>
      <c r="C802" s="6" t="s">
        <v>31</v>
      </c>
      <c r="D802" s="6" t="s">
        <v>29</v>
      </c>
      <c r="E802" s="11">
        <v>230</v>
      </c>
      <c r="F802" s="6">
        <f t="shared" si="15"/>
        <v>0.38563161167881777</v>
      </c>
      <c r="G802" s="296">
        <v>596.42413390000002</v>
      </c>
    </row>
    <row r="803" spans="1:7" x14ac:dyDescent="0.3">
      <c r="A803" s="238">
        <v>45471</v>
      </c>
      <c r="B803" s="8" t="s">
        <v>238</v>
      </c>
      <c r="C803" s="6" t="s">
        <v>27</v>
      </c>
      <c r="D803" s="6" t="s">
        <v>7</v>
      </c>
      <c r="E803" s="11">
        <v>30000</v>
      </c>
      <c r="F803" s="6">
        <f t="shared" si="15"/>
        <v>50.299775436367533</v>
      </c>
      <c r="G803" s="296">
        <v>596.42413390000002</v>
      </c>
    </row>
    <row r="804" spans="1:7" x14ac:dyDescent="0.3">
      <c r="A804" s="238">
        <v>45473</v>
      </c>
      <c r="B804" s="8" t="s">
        <v>235</v>
      </c>
      <c r="C804" s="6" t="s">
        <v>27</v>
      </c>
      <c r="D804" s="6" t="s">
        <v>7</v>
      </c>
      <c r="E804" s="11">
        <v>20000</v>
      </c>
      <c r="F804" s="6">
        <f t="shared" si="15"/>
        <v>33.533183624245019</v>
      </c>
      <c r="G804" s="296">
        <v>596.42413390000002</v>
      </c>
    </row>
    <row r="805" spans="1:7" x14ac:dyDescent="0.3">
      <c r="A805" s="238">
        <v>45473</v>
      </c>
      <c r="B805" s="8" t="s">
        <v>368</v>
      </c>
      <c r="C805" s="6" t="s">
        <v>34</v>
      </c>
      <c r="D805" s="6" t="s">
        <v>5</v>
      </c>
      <c r="E805" s="9">
        <v>17500</v>
      </c>
      <c r="F805" s="6">
        <f t="shared" si="15"/>
        <v>29.341535671214395</v>
      </c>
      <c r="G805" s="296">
        <v>596.42413390000002</v>
      </c>
    </row>
    <row r="806" spans="1:7" x14ac:dyDescent="0.3">
      <c r="A806" s="238">
        <v>45473</v>
      </c>
      <c r="B806" s="8" t="s">
        <v>368</v>
      </c>
      <c r="C806" s="6" t="s">
        <v>34</v>
      </c>
      <c r="D806" s="6" t="s">
        <v>5</v>
      </c>
      <c r="E806" s="9">
        <v>17000</v>
      </c>
      <c r="F806" s="6">
        <f t="shared" si="15"/>
        <v>28.503206080608269</v>
      </c>
      <c r="G806" s="296">
        <v>596.42413390000002</v>
      </c>
    </row>
    <row r="807" spans="1:7" x14ac:dyDescent="0.3">
      <c r="A807" s="238">
        <v>45473</v>
      </c>
      <c r="B807" s="8" t="s">
        <v>368</v>
      </c>
      <c r="C807" s="6" t="s">
        <v>34</v>
      </c>
      <c r="D807" s="6" t="s">
        <v>29</v>
      </c>
      <c r="E807" s="11">
        <v>50000</v>
      </c>
      <c r="F807" s="6">
        <f t="shared" si="15"/>
        <v>83.832959060612552</v>
      </c>
      <c r="G807" s="296">
        <v>596.42413390000002</v>
      </c>
    </row>
    <row r="808" spans="1:7" x14ac:dyDescent="0.3">
      <c r="A808" s="238">
        <v>45473</v>
      </c>
      <c r="B808" s="8" t="s">
        <v>368</v>
      </c>
      <c r="C808" s="6" t="s">
        <v>34</v>
      </c>
      <c r="D808" s="6" t="s">
        <v>6</v>
      </c>
      <c r="E808" s="11">
        <v>34000</v>
      </c>
      <c r="F808" s="6">
        <f t="shared" si="15"/>
        <v>57.006412161216538</v>
      </c>
      <c r="G808" s="296">
        <v>596.42413390000002</v>
      </c>
    </row>
    <row r="809" spans="1:7" x14ac:dyDescent="0.3">
      <c r="A809" s="238">
        <v>45473</v>
      </c>
      <c r="B809" s="8" t="s">
        <v>368</v>
      </c>
      <c r="C809" s="6" t="s">
        <v>34</v>
      </c>
      <c r="D809" s="6" t="s">
        <v>6</v>
      </c>
      <c r="E809" s="11">
        <v>60000</v>
      </c>
      <c r="F809" s="6">
        <f t="shared" si="15"/>
        <v>100.59955087273507</v>
      </c>
      <c r="G809" s="296">
        <v>596.42413390000002</v>
      </c>
    </row>
    <row r="810" spans="1:7" x14ac:dyDescent="0.3">
      <c r="A810" s="238">
        <v>45473</v>
      </c>
      <c r="B810" s="8" t="s">
        <v>368</v>
      </c>
      <c r="C810" s="6" t="s">
        <v>34</v>
      </c>
      <c r="D810" s="6" t="s">
        <v>6</v>
      </c>
      <c r="E810" s="11">
        <v>106000</v>
      </c>
      <c r="F810" s="6">
        <f t="shared" si="15"/>
        <v>177.7258732084986</v>
      </c>
      <c r="G810" s="296">
        <v>596.42413390000002</v>
      </c>
    </row>
    <row r="811" spans="1:7" x14ac:dyDescent="0.3">
      <c r="A811" s="238">
        <v>45473</v>
      </c>
      <c r="B811" s="8" t="s">
        <v>368</v>
      </c>
      <c r="C811" s="6" t="s">
        <v>34</v>
      </c>
      <c r="D811" s="6" t="s">
        <v>7</v>
      </c>
      <c r="E811" s="11">
        <v>313950</v>
      </c>
      <c r="F811" s="6">
        <f t="shared" si="15"/>
        <v>526.38714994158624</v>
      </c>
      <c r="G811" s="296">
        <v>596.42413390000002</v>
      </c>
    </row>
    <row r="812" spans="1:7" x14ac:dyDescent="0.3">
      <c r="A812" s="238">
        <v>45473</v>
      </c>
      <c r="B812" s="8" t="s">
        <v>368</v>
      </c>
      <c r="C812" s="6" t="s">
        <v>34</v>
      </c>
      <c r="D812" s="6" t="s">
        <v>7</v>
      </c>
      <c r="E812" s="11">
        <v>67500</v>
      </c>
      <c r="F812" s="6">
        <f t="shared" si="15"/>
        <v>113.17449473182694</v>
      </c>
      <c r="G812" s="296">
        <v>596.42413390000002</v>
      </c>
    </row>
    <row r="813" spans="1:7" x14ac:dyDescent="0.3">
      <c r="A813" s="238">
        <v>45473</v>
      </c>
      <c r="B813" s="8" t="s">
        <v>368</v>
      </c>
      <c r="C813" s="6" t="s">
        <v>34</v>
      </c>
      <c r="D813" s="6" t="s">
        <v>7</v>
      </c>
      <c r="E813" s="11">
        <v>116300</v>
      </c>
      <c r="F813" s="6">
        <f t="shared" si="15"/>
        <v>194.99546277498479</v>
      </c>
      <c r="G813" s="296">
        <v>596.42413390000002</v>
      </c>
    </row>
    <row r="814" spans="1:7" x14ac:dyDescent="0.3">
      <c r="A814" s="238">
        <v>45473</v>
      </c>
      <c r="B814" s="8" t="s">
        <v>368</v>
      </c>
      <c r="C814" s="6" t="s">
        <v>34</v>
      </c>
      <c r="D814" s="6" t="s">
        <v>7</v>
      </c>
      <c r="E814" s="11">
        <v>129450</v>
      </c>
      <c r="F814" s="6">
        <f t="shared" si="15"/>
        <v>217.04353100792591</v>
      </c>
      <c r="G814" s="296">
        <v>596.42413390000002</v>
      </c>
    </row>
    <row r="815" spans="1:7" x14ac:dyDescent="0.3">
      <c r="A815" s="238">
        <v>45473</v>
      </c>
      <c r="B815" s="8" t="s">
        <v>368</v>
      </c>
      <c r="C815" s="6" t="s">
        <v>34</v>
      </c>
      <c r="D815" s="6" t="s">
        <v>29</v>
      </c>
      <c r="E815" s="11">
        <v>36000</v>
      </c>
      <c r="F815" s="6">
        <f t="shared" si="15"/>
        <v>60.359730523641041</v>
      </c>
      <c r="G815" s="296">
        <v>596.42413390000002</v>
      </c>
    </row>
    <row r="816" spans="1:7" x14ac:dyDescent="0.3">
      <c r="A816" s="238">
        <v>45473</v>
      </c>
      <c r="B816" s="8" t="s">
        <v>368</v>
      </c>
      <c r="C816" s="6" t="s">
        <v>34</v>
      </c>
      <c r="D816" s="6" t="s">
        <v>29</v>
      </c>
      <c r="E816" s="11">
        <v>22000</v>
      </c>
      <c r="F816" s="6">
        <f t="shared" si="15"/>
        <v>36.886501986669522</v>
      </c>
      <c r="G816" s="296">
        <v>596.42413390000002</v>
      </c>
    </row>
    <row r="817" spans="1:7" ht="15" thickBot="1" x14ac:dyDescent="0.35">
      <c r="A817" s="240">
        <v>45473</v>
      </c>
      <c r="B817" s="241" t="s">
        <v>23</v>
      </c>
      <c r="C817" s="242" t="s">
        <v>48</v>
      </c>
      <c r="D817" s="242" t="s">
        <v>29</v>
      </c>
      <c r="E817" s="243">
        <v>20475</v>
      </c>
      <c r="F817" s="242">
        <f t="shared" si="15"/>
        <v>34.329596735320841</v>
      </c>
      <c r="G817" s="297">
        <v>596.42413390000002</v>
      </c>
    </row>
    <row r="818" spans="1:7" x14ac:dyDescent="0.3">
      <c r="A818" s="219">
        <v>45474</v>
      </c>
      <c r="B818" s="220" t="s">
        <v>222</v>
      </c>
      <c r="C818" s="221" t="s">
        <v>121</v>
      </c>
      <c r="D818" s="222" t="s">
        <v>7</v>
      </c>
      <c r="E818" s="223">
        <v>2000</v>
      </c>
      <c r="F818" s="224">
        <f>E818/G818</f>
        <v>3.3867638099174733</v>
      </c>
      <c r="G818" s="291">
        <v>590.53424219999999</v>
      </c>
    </row>
    <row r="819" spans="1:7" x14ac:dyDescent="0.3">
      <c r="A819" s="59">
        <v>45474</v>
      </c>
      <c r="B819" s="177" t="s">
        <v>109</v>
      </c>
      <c r="C819" s="201" t="s">
        <v>28</v>
      </c>
      <c r="D819" s="202" t="s">
        <v>5</v>
      </c>
      <c r="E819" s="203">
        <v>20000</v>
      </c>
      <c r="F819" s="200">
        <f t="shared" ref="F819:F882" si="16">E819/G819</f>
        <v>33.867638099174734</v>
      </c>
      <c r="G819" s="178">
        <v>590.53424219999999</v>
      </c>
    </row>
    <row r="820" spans="1:7" x14ac:dyDescent="0.3">
      <c r="A820" s="59">
        <v>45474</v>
      </c>
      <c r="B820" s="177" t="s">
        <v>147</v>
      </c>
      <c r="C820" s="201" t="s">
        <v>28</v>
      </c>
      <c r="D820" s="202" t="s">
        <v>6</v>
      </c>
      <c r="E820" s="203">
        <v>4000</v>
      </c>
      <c r="F820" s="200">
        <f t="shared" si="16"/>
        <v>6.7735276198349466</v>
      </c>
      <c r="G820" s="178">
        <v>590.53424219999999</v>
      </c>
    </row>
    <row r="821" spans="1:7" x14ac:dyDescent="0.3">
      <c r="A821" s="59">
        <v>45474</v>
      </c>
      <c r="B821" s="177" t="s">
        <v>147</v>
      </c>
      <c r="C821" s="201" t="s">
        <v>28</v>
      </c>
      <c r="D821" s="202" t="s">
        <v>6</v>
      </c>
      <c r="E821" s="203">
        <v>4000</v>
      </c>
      <c r="F821" s="200">
        <f t="shared" si="16"/>
        <v>6.7735276198349466</v>
      </c>
      <c r="G821" s="178">
        <v>590.53424219999999</v>
      </c>
    </row>
    <row r="822" spans="1:7" x14ac:dyDescent="0.3">
      <c r="A822" s="59">
        <v>45474</v>
      </c>
      <c r="B822" s="177" t="s">
        <v>147</v>
      </c>
      <c r="C822" s="201" t="s">
        <v>28</v>
      </c>
      <c r="D822" s="202" t="s">
        <v>29</v>
      </c>
      <c r="E822" s="203">
        <v>4000</v>
      </c>
      <c r="F822" s="200">
        <f t="shared" si="16"/>
        <v>6.7735276198349466</v>
      </c>
      <c r="G822" s="178">
        <v>590.53424219999999</v>
      </c>
    </row>
    <row r="823" spans="1:7" x14ac:dyDescent="0.3">
      <c r="A823" s="59">
        <v>45474</v>
      </c>
      <c r="B823" s="177" t="s">
        <v>147</v>
      </c>
      <c r="C823" s="201" t="s">
        <v>28</v>
      </c>
      <c r="D823" s="204" t="s">
        <v>7</v>
      </c>
      <c r="E823" s="203">
        <v>4000</v>
      </c>
      <c r="F823" s="200">
        <f t="shared" si="16"/>
        <v>6.7735276198349466</v>
      </c>
      <c r="G823" s="178">
        <v>590.53424219999999</v>
      </c>
    </row>
    <row r="824" spans="1:7" x14ac:dyDescent="0.3">
      <c r="A824" s="59">
        <v>45474</v>
      </c>
      <c r="B824" s="177" t="s">
        <v>147</v>
      </c>
      <c r="C824" s="201" t="s">
        <v>28</v>
      </c>
      <c r="D824" s="204" t="s">
        <v>7</v>
      </c>
      <c r="E824" s="203">
        <v>4000</v>
      </c>
      <c r="F824" s="200">
        <f t="shared" si="16"/>
        <v>6.7735276198349466</v>
      </c>
      <c r="G824" s="178">
        <v>590.53424219999999</v>
      </c>
    </row>
    <row r="825" spans="1:7" x14ac:dyDescent="0.3">
      <c r="A825" s="59">
        <v>45474</v>
      </c>
      <c r="B825" s="177" t="s">
        <v>147</v>
      </c>
      <c r="C825" s="201" t="s">
        <v>28</v>
      </c>
      <c r="D825" s="204" t="s">
        <v>7</v>
      </c>
      <c r="E825" s="205">
        <v>4000</v>
      </c>
      <c r="F825" s="200">
        <f t="shared" si="16"/>
        <v>6.7735276198349466</v>
      </c>
      <c r="G825" s="178">
        <v>590.53424219999999</v>
      </c>
    </row>
    <row r="826" spans="1:7" x14ac:dyDescent="0.3">
      <c r="A826" s="59">
        <v>45474</v>
      </c>
      <c r="B826" s="60" t="s">
        <v>149</v>
      </c>
      <c r="C826" s="201" t="s">
        <v>31</v>
      </c>
      <c r="D826" s="204" t="s">
        <v>29</v>
      </c>
      <c r="E826" s="182">
        <v>1610</v>
      </c>
      <c r="F826" s="200">
        <f t="shared" si="16"/>
        <v>2.7263448669835659</v>
      </c>
      <c r="G826" s="178">
        <v>590.53424219999999</v>
      </c>
    </row>
    <row r="827" spans="1:7" x14ac:dyDescent="0.3">
      <c r="A827" s="43">
        <v>45474</v>
      </c>
      <c r="B827" s="60" t="s">
        <v>112</v>
      </c>
      <c r="C827" s="201" t="s">
        <v>34</v>
      </c>
      <c r="D827" s="204" t="s">
        <v>29</v>
      </c>
      <c r="E827" s="183">
        <v>40000</v>
      </c>
      <c r="F827" s="200">
        <f t="shared" si="16"/>
        <v>67.735276198349467</v>
      </c>
      <c r="G827" s="178">
        <v>590.53424219999999</v>
      </c>
    </row>
    <row r="828" spans="1:7" x14ac:dyDescent="0.3">
      <c r="A828" s="206">
        <v>45470</v>
      </c>
      <c r="B828" s="207" t="s">
        <v>369</v>
      </c>
      <c r="C828" s="208" t="s">
        <v>370</v>
      </c>
      <c r="D828" s="72" t="s">
        <v>29</v>
      </c>
      <c r="E828" s="209">
        <v>92883</v>
      </c>
      <c r="F828" s="210">
        <f t="shared" si="16"/>
        <v>157.28639147828235</v>
      </c>
      <c r="G828" s="178">
        <v>590.53424219999999</v>
      </c>
    </row>
    <row r="829" spans="1:7" x14ac:dyDescent="0.3">
      <c r="A829" s="206">
        <v>45453</v>
      </c>
      <c r="B829" s="207" t="s">
        <v>8</v>
      </c>
      <c r="C829" s="208" t="s">
        <v>36</v>
      </c>
      <c r="D829" s="72" t="s">
        <v>29</v>
      </c>
      <c r="E829" s="209">
        <v>88500</v>
      </c>
      <c r="F829" s="210">
        <f t="shared" si="16"/>
        <v>149.86429858884819</v>
      </c>
      <c r="G829" s="178">
        <v>590.53424219999999</v>
      </c>
    </row>
    <row r="830" spans="1:7" x14ac:dyDescent="0.3">
      <c r="A830" s="133">
        <v>45474</v>
      </c>
      <c r="B830" s="128" t="s">
        <v>386</v>
      </c>
      <c r="C830" s="201" t="s">
        <v>371</v>
      </c>
      <c r="D830" s="204" t="s">
        <v>29</v>
      </c>
      <c r="E830" s="211">
        <v>1755</v>
      </c>
      <c r="F830" s="200">
        <f t="shared" si="16"/>
        <v>2.9718852432025828</v>
      </c>
      <c r="G830" s="178">
        <v>590.53424219999999</v>
      </c>
    </row>
    <row r="831" spans="1:7" x14ac:dyDescent="0.3">
      <c r="A831" s="43">
        <v>45475</v>
      </c>
      <c r="B831" s="60" t="s">
        <v>387</v>
      </c>
      <c r="C831" s="201" t="s">
        <v>38</v>
      </c>
      <c r="D831" s="204" t="s">
        <v>39</v>
      </c>
      <c r="E831" s="183">
        <v>9000</v>
      </c>
      <c r="F831" s="200">
        <f t="shared" si="16"/>
        <v>15.240437144628631</v>
      </c>
      <c r="G831" s="178">
        <v>590.53424219999999</v>
      </c>
    </row>
    <row r="832" spans="1:7" x14ac:dyDescent="0.3">
      <c r="A832" s="43">
        <v>45475</v>
      </c>
      <c r="B832" s="60" t="s">
        <v>149</v>
      </c>
      <c r="C832" s="201" t="s">
        <v>31</v>
      </c>
      <c r="D832" s="204" t="s">
        <v>29</v>
      </c>
      <c r="E832" s="183">
        <v>2520</v>
      </c>
      <c r="F832" s="200">
        <f t="shared" si="16"/>
        <v>4.2673224004960169</v>
      </c>
      <c r="G832" s="178">
        <v>590.53424219999999</v>
      </c>
    </row>
    <row r="833" spans="1:7" x14ac:dyDescent="0.3">
      <c r="A833" s="43">
        <v>45475</v>
      </c>
      <c r="B833" s="60" t="s">
        <v>388</v>
      </c>
      <c r="C833" s="201" t="s">
        <v>34</v>
      </c>
      <c r="D833" s="204" t="s">
        <v>29</v>
      </c>
      <c r="E833" s="183">
        <v>35000</v>
      </c>
      <c r="F833" s="200">
        <f t="shared" si="16"/>
        <v>59.268366673555782</v>
      </c>
      <c r="G833" s="178">
        <v>590.53424219999999</v>
      </c>
    </row>
    <row r="834" spans="1:7" x14ac:dyDescent="0.3">
      <c r="A834" s="133">
        <v>45476</v>
      </c>
      <c r="B834" s="128" t="s">
        <v>389</v>
      </c>
      <c r="C834" s="201" t="s">
        <v>33</v>
      </c>
      <c r="D834" s="204" t="s">
        <v>29</v>
      </c>
      <c r="E834" s="211">
        <v>81000</v>
      </c>
      <c r="F834" s="200">
        <f t="shared" si="16"/>
        <v>137.16393430165766</v>
      </c>
      <c r="G834" s="178">
        <v>590.53424219999999</v>
      </c>
    </row>
    <row r="835" spans="1:7" x14ac:dyDescent="0.3">
      <c r="A835" s="133">
        <v>45476</v>
      </c>
      <c r="B835" s="128" t="s">
        <v>390</v>
      </c>
      <c r="C835" s="201" t="s">
        <v>33</v>
      </c>
      <c r="D835" s="204" t="s">
        <v>29</v>
      </c>
      <c r="E835" s="211">
        <v>185250</v>
      </c>
      <c r="F835" s="200">
        <f t="shared" si="16"/>
        <v>313.69899789360596</v>
      </c>
      <c r="G835" s="178">
        <v>590.53424219999999</v>
      </c>
    </row>
    <row r="836" spans="1:7" x14ac:dyDescent="0.3">
      <c r="A836" s="43">
        <v>45476</v>
      </c>
      <c r="B836" s="60" t="s">
        <v>272</v>
      </c>
      <c r="C836" s="201" t="s">
        <v>27</v>
      </c>
      <c r="D836" s="204" t="s">
        <v>7</v>
      </c>
      <c r="E836" s="183">
        <v>75000</v>
      </c>
      <c r="F836" s="200">
        <f t="shared" si="16"/>
        <v>127.00364287190526</v>
      </c>
      <c r="G836" s="178">
        <v>590.53424219999999</v>
      </c>
    </row>
    <row r="837" spans="1:7" x14ac:dyDescent="0.3">
      <c r="A837" s="43">
        <v>45476</v>
      </c>
      <c r="B837" s="60" t="s">
        <v>238</v>
      </c>
      <c r="C837" s="201" t="s">
        <v>27</v>
      </c>
      <c r="D837" s="204" t="s">
        <v>7</v>
      </c>
      <c r="E837" s="183">
        <v>30000</v>
      </c>
      <c r="F837" s="200">
        <f t="shared" si="16"/>
        <v>50.801457148762104</v>
      </c>
      <c r="G837" s="178">
        <v>590.53424219999999</v>
      </c>
    </row>
    <row r="838" spans="1:7" x14ac:dyDescent="0.3">
      <c r="A838" s="43">
        <v>45476</v>
      </c>
      <c r="B838" s="60" t="s">
        <v>236</v>
      </c>
      <c r="C838" s="201" t="s">
        <v>27</v>
      </c>
      <c r="D838" s="204" t="s">
        <v>7</v>
      </c>
      <c r="E838" s="183">
        <v>15000</v>
      </c>
      <c r="F838" s="200">
        <f t="shared" si="16"/>
        <v>25.400728574381052</v>
      </c>
      <c r="G838" s="178">
        <v>590.53424219999999</v>
      </c>
    </row>
    <row r="839" spans="1:7" x14ac:dyDescent="0.3">
      <c r="A839" s="43">
        <v>45477</v>
      </c>
      <c r="B839" s="60" t="s">
        <v>235</v>
      </c>
      <c r="C839" s="201" t="s">
        <v>27</v>
      </c>
      <c r="D839" s="204" t="s">
        <v>7</v>
      </c>
      <c r="E839" s="183">
        <v>20000</v>
      </c>
      <c r="F839" s="200">
        <f t="shared" si="16"/>
        <v>33.867638099174734</v>
      </c>
      <c r="G839" s="178">
        <v>590.53424219999999</v>
      </c>
    </row>
    <row r="840" spans="1:7" x14ac:dyDescent="0.3">
      <c r="A840" s="59">
        <v>45477</v>
      </c>
      <c r="B840" s="60" t="s">
        <v>257</v>
      </c>
      <c r="C840" s="201" t="s">
        <v>32</v>
      </c>
      <c r="D840" s="204" t="s">
        <v>29</v>
      </c>
      <c r="E840" s="183">
        <v>100000</v>
      </c>
      <c r="F840" s="200">
        <f t="shared" si="16"/>
        <v>169.33819049587368</v>
      </c>
      <c r="G840" s="178">
        <v>590.53424219999999</v>
      </c>
    </row>
    <row r="841" spans="1:7" x14ac:dyDescent="0.3">
      <c r="A841" s="59">
        <v>45477</v>
      </c>
      <c r="B841" s="60" t="s">
        <v>149</v>
      </c>
      <c r="C841" s="201" t="s">
        <v>31</v>
      </c>
      <c r="D841" s="204" t="s">
        <v>29</v>
      </c>
      <c r="E841" s="183">
        <v>520</v>
      </c>
      <c r="F841" s="200">
        <f t="shared" si="16"/>
        <v>0.88055859057854313</v>
      </c>
      <c r="G841" s="178">
        <v>590.53424219999999</v>
      </c>
    </row>
    <row r="842" spans="1:7" x14ac:dyDescent="0.3">
      <c r="A842" s="59">
        <v>45477</v>
      </c>
      <c r="B842" s="60" t="s">
        <v>149</v>
      </c>
      <c r="C842" s="201" t="s">
        <v>31</v>
      </c>
      <c r="D842" s="204" t="s">
        <v>29</v>
      </c>
      <c r="E842" s="183">
        <v>680</v>
      </c>
      <c r="F842" s="200">
        <f t="shared" si="16"/>
        <v>1.151499695371941</v>
      </c>
      <c r="G842" s="178">
        <v>590.53424219999999</v>
      </c>
    </row>
    <row r="843" spans="1:7" x14ac:dyDescent="0.3">
      <c r="A843" s="59">
        <v>45477</v>
      </c>
      <c r="B843" s="60" t="s">
        <v>247</v>
      </c>
      <c r="C843" s="201" t="s">
        <v>34</v>
      </c>
      <c r="D843" s="204" t="s">
        <v>6</v>
      </c>
      <c r="E843" s="183">
        <v>2500</v>
      </c>
      <c r="F843" s="200">
        <f t="shared" si="16"/>
        <v>4.2334547623968417</v>
      </c>
      <c r="G843" s="178">
        <v>590.53424219999999</v>
      </c>
    </row>
    <row r="844" spans="1:7" x14ac:dyDescent="0.3">
      <c r="A844" s="59">
        <v>45477</v>
      </c>
      <c r="B844" s="60" t="s">
        <v>391</v>
      </c>
      <c r="C844" s="201" t="s">
        <v>38</v>
      </c>
      <c r="D844" s="204" t="s">
        <v>39</v>
      </c>
      <c r="E844" s="183">
        <v>31500</v>
      </c>
      <c r="F844" s="200">
        <f t="shared" si="16"/>
        <v>53.341530006200209</v>
      </c>
      <c r="G844" s="178">
        <v>590.53424219999999</v>
      </c>
    </row>
    <row r="845" spans="1:7" x14ac:dyDescent="0.3">
      <c r="A845" s="59">
        <v>45479</v>
      </c>
      <c r="B845" s="60" t="s">
        <v>392</v>
      </c>
      <c r="C845" s="201" t="s">
        <v>27</v>
      </c>
      <c r="D845" s="204" t="s">
        <v>7</v>
      </c>
      <c r="E845" s="183">
        <v>25000</v>
      </c>
      <c r="F845" s="200">
        <f t="shared" si="16"/>
        <v>42.334547623968419</v>
      </c>
      <c r="G845" s="178">
        <v>590.53424219999999</v>
      </c>
    </row>
    <row r="846" spans="1:7" x14ac:dyDescent="0.3">
      <c r="A846" s="59">
        <v>45479</v>
      </c>
      <c r="B846" s="60" t="s">
        <v>238</v>
      </c>
      <c r="C846" s="201" t="s">
        <v>27</v>
      </c>
      <c r="D846" s="204" t="s">
        <v>7</v>
      </c>
      <c r="E846" s="183">
        <v>30000</v>
      </c>
      <c r="F846" s="200">
        <f t="shared" si="16"/>
        <v>50.801457148762104</v>
      </c>
      <c r="G846" s="178">
        <v>590.53424219999999</v>
      </c>
    </row>
    <row r="847" spans="1:7" x14ac:dyDescent="0.3">
      <c r="A847" s="43">
        <v>45480</v>
      </c>
      <c r="B847" s="60" t="s">
        <v>392</v>
      </c>
      <c r="C847" s="201" t="s">
        <v>27</v>
      </c>
      <c r="D847" s="204" t="s">
        <v>7</v>
      </c>
      <c r="E847" s="183">
        <v>25000</v>
      </c>
      <c r="F847" s="200">
        <f t="shared" si="16"/>
        <v>42.334547623968419</v>
      </c>
      <c r="G847" s="178">
        <v>590.53424219999999</v>
      </c>
    </row>
    <row r="848" spans="1:7" x14ac:dyDescent="0.3">
      <c r="A848" s="43">
        <v>45480</v>
      </c>
      <c r="B848" s="60" t="s">
        <v>339</v>
      </c>
      <c r="C848" s="201" t="s">
        <v>27</v>
      </c>
      <c r="D848" s="204" t="s">
        <v>7</v>
      </c>
      <c r="E848" s="183">
        <v>45000</v>
      </c>
      <c r="F848" s="200">
        <f t="shared" si="16"/>
        <v>76.202185723143145</v>
      </c>
      <c r="G848" s="178">
        <v>590.53424219999999</v>
      </c>
    </row>
    <row r="849" spans="1:7" x14ac:dyDescent="0.3">
      <c r="A849" s="59">
        <v>45480</v>
      </c>
      <c r="B849" s="60" t="s">
        <v>393</v>
      </c>
      <c r="C849" s="201" t="s">
        <v>36</v>
      </c>
      <c r="D849" s="204" t="s">
        <v>29</v>
      </c>
      <c r="E849" s="183">
        <v>34500</v>
      </c>
      <c r="F849" s="200">
        <f t="shared" si="16"/>
        <v>58.421675721076419</v>
      </c>
      <c r="G849" s="178">
        <v>590.53424219999999</v>
      </c>
    </row>
    <row r="850" spans="1:7" x14ac:dyDescent="0.3">
      <c r="A850" s="59">
        <v>45481</v>
      </c>
      <c r="B850" s="60" t="s">
        <v>147</v>
      </c>
      <c r="C850" s="201" t="s">
        <v>28</v>
      </c>
      <c r="D850" s="204" t="s">
        <v>6</v>
      </c>
      <c r="E850" s="183">
        <v>4000</v>
      </c>
      <c r="F850" s="200">
        <f t="shared" si="16"/>
        <v>6.7735276198349466</v>
      </c>
      <c r="G850" s="178">
        <v>590.53424219999999</v>
      </c>
    </row>
    <row r="851" spans="1:7" x14ac:dyDescent="0.3">
      <c r="A851" s="59">
        <v>45481</v>
      </c>
      <c r="B851" s="60" t="s">
        <v>147</v>
      </c>
      <c r="C851" s="201" t="s">
        <v>28</v>
      </c>
      <c r="D851" s="204" t="s">
        <v>6</v>
      </c>
      <c r="E851" s="183">
        <v>4000</v>
      </c>
      <c r="F851" s="200">
        <f t="shared" si="16"/>
        <v>6.7735276198349466</v>
      </c>
      <c r="G851" s="178">
        <v>590.53424219999999</v>
      </c>
    </row>
    <row r="852" spans="1:7" x14ac:dyDescent="0.3">
      <c r="A852" s="59">
        <v>45481</v>
      </c>
      <c r="B852" s="60" t="s">
        <v>147</v>
      </c>
      <c r="C852" s="201" t="s">
        <v>28</v>
      </c>
      <c r="D852" s="204" t="s">
        <v>29</v>
      </c>
      <c r="E852" s="183">
        <v>4000</v>
      </c>
      <c r="F852" s="200">
        <f t="shared" si="16"/>
        <v>6.7735276198349466</v>
      </c>
      <c r="G852" s="178">
        <v>590.53424219999999</v>
      </c>
    </row>
    <row r="853" spans="1:7" x14ac:dyDescent="0.3">
      <c r="A853" s="59">
        <v>45481</v>
      </c>
      <c r="B853" s="60" t="s">
        <v>147</v>
      </c>
      <c r="C853" s="201" t="s">
        <v>28</v>
      </c>
      <c r="D853" s="204" t="s">
        <v>7</v>
      </c>
      <c r="E853" s="183">
        <v>4000</v>
      </c>
      <c r="F853" s="200">
        <f t="shared" si="16"/>
        <v>6.7735276198349466</v>
      </c>
      <c r="G853" s="178">
        <v>590.53424219999999</v>
      </c>
    </row>
    <row r="854" spans="1:7" x14ac:dyDescent="0.3">
      <c r="A854" s="59">
        <v>45481</v>
      </c>
      <c r="B854" s="60" t="s">
        <v>147</v>
      </c>
      <c r="C854" s="201" t="s">
        <v>28</v>
      </c>
      <c r="D854" s="204" t="s">
        <v>7</v>
      </c>
      <c r="E854" s="183">
        <v>4000</v>
      </c>
      <c r="F854" s="200">
        <f t="shared" si="16"/>
        <v>6.7735276198349466</v>
      </c>
      <c r="G854" s="178">
        <v>590.53424219999999</v>
      </c>
    </row>
    <row r="855" spans="1:7" x14ac:dyDescent="0.3">
      <c r="A855" s="59">
        <v>45481</v>
      </c>
      <c r="B855" s="60" t="s">
        <v>147</v>
      </c>
      <c r="C855" s="201" t="s">
        <v>28</v>
      </c>
      <c r="D855" s="204" t="s">
        <v>7</v>
      </c>
      <c r="E855" s="183">
        <v>4000</v>
      </c>
      <c r="F855" s="200">
        <f t="shared" si="16"/>
        <v>6.7735276198349466</v>
      </c>
      <c r="G855" s="178">
        <v>590.53424219999999</v>
      </c>
    </row>
    <row r="856" spans="1:7" x14ac:dyDescent="0.3">
      <c r="A856" s="130">
        <v>45481</v>
      </c>
      <c r="B856" s="60" t="s">
        <v>394</v>
      </c>
      <c r="C856" s="201" t="s">
        <v>34</v>
      </c>
      <c r="D856" s="204" t="s">
        <v>29</v>
      </c>
      <c r="E856" s="183">
        <v>20000</v>
      </c>
      <c r="F856" s="200">
        <f t="shared" si="16"/>
        <v>33.867638099174734</v>
      </c>
      <c r="G856" s="178">
        <v>590.53424219999999</v>
      </c>
    </row>
    <row r="857" spans="1:7" x14ac:dyDescent="0.3">
      <c r="A857" s="130">
        <v>45481</v>
      </c>
      <c r="B857" s="60" t="s">
        <v>256</v>
      </c>
      <c r="C857" s="201" t="s">
        <v>34</v>
      </c>
      <c r="D857" s="204" t="s">
        <v>5</v>
      </c>
      <c r="E857" s="183">
        <v>27000</v>
      </c>
      <c r="F857" s="200">
        <f t="shared" si="16"/>
        <v>45.721311433885894</v>
      </c>
      <c r="G857" s="178">
        <v>590.53424219999999</v>
      </c>
    </row>
    <row r="858" spans="1:7" x14ac:dyDescent="0.3">
      <c r="A858" s="130">
        <v>45481</v>
      </c>
      <c r="B858" s="60" t="s">
        <v>395</v>
      </c>
      <c r="C858" s="201" t="s">
        <v>34</v>
      </c>
      <c r="D858" s="204" t="s">
        <v>5</v>
      </c>
      <c r="E858" s="183">
        <v>50000</v>
      </c>
      <c r="F858" s="200">
        <f t="shared" si="16"/>
        <v>84.669095247936838</v>
      </c>
      <c r="G858" s="178">
        <v>590.53424219999999</v>
      </c>
    </row>
    <row r="859" spans="1:7" x14ac:dyDescent="0.3">
      <c r="A859" s="130">
        <v>45481</v>
      </c>
      <c r="B859" s="60" t="s">
        <v>318</v>
      </c>
      <c r="C859" s="201" t="s">
        <v>27</v>
      </c>
      <c r="D859" s="204" t="s">
        <v>5</v>
      </c>
      <c r="E859" s="183">
        <v>15000</v>
      </c>
      <c r="F859" s="200">
        <f t="shared" si="16"/>
        <v>25.400728574381052</v>
      </c>
      <c r="G859" s="178">
        <v>590.53424219999999</v>
      </c>
    </row>
    <row r="860" spans="1:7" x14ac:dyDescent="0.3">
      <c r="A860" s="59">
        <v>45482</v>
      </c>
      <c r="B860" s="60" t="s">
        <v>396</v>
      </c>
      <c r="C860" s="201" t="s">
        <v>33</v>
      </c>
      <c r="D860" s="204" t="s">
        <v>29</v>
      </c>
      <c r="E860" s="183">
        <v>8000</v>
      </c>
      <c r="F860" s="200">
        <f t="shared" si="16"/>
        <v>13.547055239669893</v>
      </c>
      <c r="G860" s="178">
        <v>590.53424219999999</v>
      </c>
    </row>
    <row r="861" spans="1:7" x14ac:dyDescent="0.3">
      <c r="A861" s="59">
        <v>45482</v>
      </c>
      <c r="B861" s="60" t="s">
        <v>372</v>
      </c>
      <c r="C861" s="201" t="s">
        <v>36</v>
      </c>
      <c r="D861" s="204" t="s">
        <v>29</v>
      </c>
      <c r="E861" s="183">
        <v>30000</v>
      </c>
      <c r="F861" s="200">
        <f t="shared" si="16"/>
        <v>50.801457148762104</v>
      </c>
      <c r="G861" s="178">
        <v>590.53424219999999</v>
      </c>
    </row>
    <row r="862" spans="1:7" x14ac:dyDescent="0.3">
      <c r="A862" s="59">
        <v>45482</v>
      </c>
      <c r="B862" s="60" t="s">
        <v>116</v>
      </c>
      <c r="C862" s="201" t="s">
        <v>34</v>
      </c>
      <c r="D862" s="204" t="s">
        <v>5</v>
      </c>
      <c r="E862" s="183">
        <v>1000</v>
      </c>
      <c r="F862" s="200">
        <f t="shared" si="16"/>
        <v>1.6933819049587366</v>
      </c>
      <c r="G862" s="178">
        <v>590.53424219999999</v>
      </c>
    </row>
    <row r="863" spans="1:7" x14ac:dyDescent="0.3">
      <c r="A863" s="59">
        <v>45482</v>
      </c>
      <c r="B863" s="60" t="s">
        <v>256</v>
      </c>
      <c r="C863" s="201" t="s">
        <v>34</v>
      </c>
      <c r="D863" s="204" t="s">
        <v>5</v>
      </c>
      <c r="E863" s="183">
        <v>30000</v>
      </c>
      <c r="F863" s="200">
        <f t="shared" si="16"/>
        <v>50.801457148762104</v>
      </c>
      <c r="G863" s="178">
        <v>590.53424219999999</v>
      </c>
    </row>
    <row r="864" spans="1:7" x14ac:dyDescent="0.3">
      <c r="A864" s="59">
        <v>45483</v>
      </c>
      <c r="B864" s="60" t="s">
        <v>397</v>
      </c>
      <c r="C864" s="201" t="s">
        <v>34</v>
      </c>
      <c r="D864" s="204" t="s">
        <v>5</v>
      </c>
      <c r="E864" s="183">
        <v>5000</v>
      </c>
      <c r="F864" s="200">
        <f t="shared" si="16"/>
        <v>8.4669095247936834</v>
      </c>
      <c r="G864" s="178">
        <v>590.53424219999999</v>
      </c>
    </row>
    <row r="865" spans="1:7" x14ac:dyDescent="0.3">
      <c r="A865" s="59">
        <v>45483</v>
      </c>
      <c r="B865" s="60" t="s">
        <v>373</v>
      </c>
      <c r="C865" s="201" t="s">
        <v>34</v>
      </c>
      <c r="D865" s="204" t="s">
        <v>29</v>
      </c>
      <c r="E865" s="183">
        <v>80000</v>
      </c>
      <c r="F865" s="200">
        <f t="shared" si="16"/>
        <v>135.47055239669893</v>
      </c>
      <c r="G865" s="178">
        <v>590.53424219999999</v>
      </c>
    </row>
    <row r="866" spans="1:7" x14ac:dyDescent="0.3">
      <c r="A866" s="59">
        <v>45483</v>
      </c>
      <c r="B866" s="60" t="s">
        <v>149</v>
      </c>
      <c r="C866" s="201" t="s">
        <v>31</v>
      </c>
      <c r="D866" s="204" t="s">
        <v>29</v>
      </c>
      <c r="E866" s="183">
        <v>800</v>
      </c>
      <c r="F866" s="200">
        <f t="shared" si="16"/>
        <v>1.3547055239669894</v>
      </c>
      <c r="G866" s="178">
        <v>590.53424219999999</v>
      </c>
    </row>
    <row r="867" spans="1:7" x14ac:dyDescent="0.3">
      <c r="A867" s="59">
        <v>45483</v>
      </c>
      <c r="B867" s="60" t="s">
        <v>398</v>
      </c>
      <c r="C867" s="201" t="s">
        <v>34</v>
      </c>
      <c r="D867" s="204" t="s">
        <v>29</v>
      </c>
      <c r="E867" s="61">
        <v>5000</v>
      </c>
      <c r="F867" s="200">
        <f t="shared" si="16"/>
        <v>8.4669095247936834</v>
      </c>
      <c r="G867" s="178">
        <v>590.53424219999999</v>
      </c>
    </row>
    <row r="868" spans="1:7" x14ac:dyDescent="0.3">
      <c r="A868" s="59">
        <v>45483</v>
      </c>
      <c r="B868" s="60" t="s">
        <v>116</v>
      </c>
      <c r="C868" s="201" t="s">
        <v>34</v>
      </c>
      <c r="D868" s="204" t="s">
        <v>29</v>
      </c>
      <c r="E868" s="61">
        <v>1000</v>
      </c>
      <c r="F868" s="200">
        <f t="shared" si="16"/>
        <v>1.6933819049587366</v>
      </c>
      <c r="G868" s="178">
        <v>590.53424219999999</v>
      </c>
    </row>
    <row r="869" spans="1:7" x14ac:dyDescent="0.3">
      <c r="A869" s="59">
        <v>45484</v>
      </c>
      <c r="B869" s="60" t="s">
        <v>399</v>
      </c>
      <c r="C869" s="211" t="s">
        <v>38</v>
      </c>
      <c r="D869" s="155" t="s">
        <v>39</v>
      </c>
      <c r="E869" s="61">
        <v>3600</v>
      </c>
      <c r="F869" s="200">
        <f t="shared" si="16"/>
        <v>6.0961748578514525</v>
      </c>
      <c r="G869" s="178">
        <v>590.53424219999999</v>
      </c>
    </row>
    <row r="870" spans="1:7" x14ac:dyDescent="0.3">
      <c r="A870" s="59">
        <v>45484</v>
      </c>
      <c r="B870" s="60" t="s">
        <v>400</v>
      </c>
      <c r="C870" s="201" t="s">
        <v>34</v>
      </c>
      <c r="D870" s="204" t="s">
        <v>29</v>
      </c>
      <c r="E870" s="61">
        <v>48000</v>
      </c>
      <c r="F870" s="200">
        <f t="shared" si="16"/>
        <v>81.282331438019369</v>
      </c>
      <c r="G870" s="178">
        <v>590.53424219999999</v>
      </c>
    </row>
    <row r="871" spans="1:7" x14ac:dyDescent="0.3">
      <c r="A871" s="59">
        <v>45484</v>
      </c>
      <c r="B871" s="60" t="s">
        <v>401</v>
      </c>
      <c r="C871" s="201" t="s">
        <v>38</v>
      </c>
      <c r="D871" s="204" t="s">
        <v>39</v>
      </c>
      <c r="E871" s="61">
        <v>265500</v>
      </c>
      <c r="F871" s="200">
        <f t="shared" si="16"/>
        <v>449.59289576654459</v>
      </c>
      <c r="G871" s="178">
        <v>590.53424219999999</v>
      </c>
    </row>
    <row r="872" spans="1:7" x14ac:dyDescent="0.3">
      <c r="A872" s="59">
        <v>45484</v>
      </c>
      <c r="B872" s="60" t="s">
        <v>402</v>
      </c>
      <c r="C872" s="201" t="s">
        <v>38</v>
      </c>
      <c r="D872" s="204" t="s">
        <v>39</v>
      </c>
      <c r="E872" s="61">
        <v>160000</v>
      </c>
      <c r="F872" s="200">
        <f t="shared" si="16"/>
        <v>270.94110479339787</v>
      </c>
      <c r="G872" s="178">
        <v>590.53424219999999</v>
      </c>
    </row>
    <row r="873" spans="1:7" x14ac:dyDescent="0.3">
      <c r="A873" s="59">
        <v>45484</v>
      </c>
      <c r="B873" s="60" t="s">
        <v>403</v>
      </c>
      <c r="C873" s="201" t="s">
        <v>38</v>
      </c>
      <c r="D873" s="204" t="s">
        <v>39</v>
      </c>
      <c r="E873" s="61">
        <v>1215000</v>
      </c>
      <c r="F873" s="200">
        <f t="shared" si="16"/>
        <v>2057.4590145248653</v>
      </c>
      <c r="G873" s="178">
        <v>590.53424219999999</v>
      </c>
    </row>
    <row r="874" spans="1:7" x14ac:dyDescent="0.3">
      <c r="A874" s="59">
        <v>45484</v>
      </c>
      <c r="B874" s="60" t="s">
        <v>191</v>
      </c>
      <c r="C874" s="201" t="s">
        <v>35</v>
      </c>
      <c r="D874" s="204" t="s">
        <v>29</v>
      </c>
      <c r="E874" s="61">
        <v>48700</v>
      </c>
      <c r="F874" s="200">
        <f t="shared" si="16"/>
        <v>82.467698771490475</v>
      </c>
      <c r="G874" s="178">
        <v>590.53424219999999</v>
      </c>
    </row>
    <row r="875" spans="1:7" x14ac:dyDescent="0.3">
      <c r="A875" s="59">
        <v>45485</v>
      </c>
      <c r="B875" s="60" t="s">
        <v>105</v>
      </c>
      <c r="C875" s="201" t="s">
        <v>34</v>
      </c>
      <c r="D875" s="204" t="s">
        <v>29</v>
      </c>
      <c r="E875" s="61">
        <v>3500</v>
      </c>
      <c r="F875" s="200">
        <f t="shared" si="16"/>
        <v>5.9268366673555786</v>
      </c>
      <c r="G875" s="178">
        <v>590.53424219999999</v>
      </c>
    </row>
    <row r="876" spans="1:7" x14ac:dyDescent="0.3">
      <c r="A876" s="59">
        <v>45485</v>
      </c>
      <c r="B876" s="60" t="s">
        <v>404</v>
      </c>
      <c r="C876" s="201" t="s">
        <v>34</v>
      </c>
      <c r="D876" s="204" t="s">
        <v>29</v>
      </c>
      <c r="E876" s="61">
        <v>10000</v>
      </c>
      <c r="F876" s="200">
        <f t="shared" si="16"/>
        <v>16.933819049587367</v>
      </c>
      <c r="G876" s="178">
        <v>590.53424219999999</v>
      </c>
    </row>
    <row r="877" spans="1:7" x14ac:dyDescent="0.3">
      <c r="A877" s="59">
        <v>45485</v>
      </c>
      <c r="B877" s="60" t="s">
        <v>405</v>
      </c>
      <c r="C877" s="201" t="s">
        <v>34</v>
      </c>
      <c r="D877" s="204" t="s">
        <v>29</v>
      </c>
      <c r="E877" s="61">
        <v>10000</v>
      </c>
      <c r="F877" s="200">
        <f t="shared" si="16"/>
        <v>16.933819049587367</v>
      </c>
      <c r="G877" s="178">
        <v>590.53424219999999</v>
      </c>
    </row>
    <row r="878" spans="1:7" x14ac:dyDescent="0.3">
      <c r="A878" s="59">
        <v>45485</v>
      </c>
      <c r="B878" s="60" t="s">
        <v>374</v>
      </c>
      <c r="C878" s="201" t="s">
        <v>36</v>
      </c>
      <c r="D878" s="204" t="s">
        <v>29</v>
      </c>
      <c r="E878" s="61">
        <v>4000</v>
      </c>
      <c r="F878" s="200">
        <f t="shared" si="16"/>
        <v>6.7735276198349466</v>
      </c>
      <c r="G878" s="178">
        <v>590.53424219999999</v>
      </c>
    </row>
    <row r="879" spans="1:7" x14ac:dyDescent="0.3">
      <c r="A879" s="59">
        <v>45488</v>
      </c>
      <c r="B879" s="128" t="s">
        <v>147</v>
      </c>
      <c r="C879" s="201" t="s">
        <v>28</v>
      </c>
      <c r="D879" s="204" t="s">
        <v>6</v>
      </c>
      <c r="E879" s="61">
        <v>4000</v>
      </c>
      <c r="F879" s="200">
        <f t="shared" si="16"/>
        <v>6.7735276198349466</v>
      </c>
      <c r="G879" s="178">
        <v>590.53424219999999</v>
      </c>
    </row>
    <row r="880" spans="1:7" x14ac:dyDescent="0.3">
      <c r="A880" s="59">
        <v>45488</v>
      </c>
      <c r="B880" s="128" t="s">
        <v>147</v>
      </c>
      <c r="C880" s="201" t="s">
        <v>28</v>
      </c>
      <c r="D880" s="204" t="s">
        <v>6</v>
      </c>
      <c r="E880" s="61">
        <v>4000</v>
      </c>
      <c r="F880" s="200">
        <f t="shared" si="16"/>
        <v>6.7735276198349466</v>
      </c>
      <c r="G880" s="178">
        <v>590.53424219999999</v>
      </c>
    </row>
    <row r="881" spans="1:7" x14ac:dyDescent="0.3">
      <c r="A881" s="59">
        <v>45488</v>
      </c>
      <c r="B881" s="128" t="s">
        <v>147</v>
      </c>
      <c r="C881" s="201" t="s">
        <v>28</v>
      </c>
      <c r="D881" s="204" t="s">
        <v>29</v>
      </c>
      <c r="E881" s="61">
        <v>4000</v>
      </c>
      <c r="F881" s="200">
        <f t="shared" si="16"/>
        <v>6.7735276198349466</v>
      </c>
      <c r="G881" s="178">
        <v>590.53424219999999</v>
      </c>
    </row>
    <row r="882" spans="1:7" x14ac:dyDescent="0.3">
      <c r="A882" s="59">
        <v>45488</v>
      </c>
      <c r="B882" s="128" t="s">
        <v>147</v>
      </c>
      <c r="C882" s="201" t="s">
        <v>28</v>
      </c>
      <c r="D882" s="204" t="s">
        <v>7</v>
      </c>
      <c r="E882" s="61">
        <v>4000</v>
      </c>
      <c r="F882" s="200">
        <f t="shared" si="16"/>
        <v>6.7735276198349466</v>
      </c>
      <c r="G882" s="178">
        <v>590.53424219999999</v>
      </c>
    </row>
    <row r="883" spans="1:7" x14ac:dyDescent="0.3">
      <c r="A883" s="59">
        <v>45488</v>
      </c>
      <c r="B883" s="128" t="s">
        <v>147</v>
      </c>
      <c r="C883" s="201" t="s">
        <v>28</v>
      </c>
      <c r="D883" s="204" t="s">
        <v>7</v>
      </c>
      <c r="E883" s="61">
        <v>4000</v>
      </c>
      <c r="F883" s="200">
        <f t="shared" ref="F883:F935" si="17">E883/G883</f>
        <v>6.7735276198349466</v>
      </c>
      <c r="G883" s="178">
        <v>590.53424219999999</v>
      </c>
    </row>
    <row r="884" spans="1:7" x14ac:dyDescent="0.3">
      <c r="A884" s="59">
        <v>45488</v>
      </c>
      <c r="B884" s="128" t="s">
        <v>147</v>
      </c>
      <c r="C884" s="201" t="s">
        <v>28</v>
      </c>
      <c r="D884" s="204" t="s">
        <v>7</v>
      </c>
      <c r="E884" s="61">
        <v>4000</v>
      </c>
      <c r="F884" s="200">
        <f t="shared" si="17"/>
        <v>6.7735276198349466</v>
      </c>
      <c r="G884" s="178">
        <v>590.53424219999999</v>
      </c>
    </row>
    <row r="885" spans="1:7" x14ac:dyDescent="0.3">
      <c r="A885" s="59">
        <v>45488</v>
      </c>
      <c r="B885" s="60" t="s">
        <v>109</v>
      </c>
      <c r="C885" s="201" t="s">
        <v>28</v>
      </c>
      <c r="D885" s="204" t="s">
        <v>7</v>
      </c>
      <c r="E885" s="61">
        <v>2500</v>
      </c>
      <c r="F885" s="200">
        <f t="shared" si="17"/>
        <v>4.2334547623968417</v>
      </c>
      <c r="G885" s="178">
        <v>590.53424219999999</v>
      </c>
    </row>
    <row r="886" spans="1:7" x14ac:dyDescent="0.3">
      <c r="A886" s="133">
        <v>45488</v>
      </c>
      <c r="B886" s="128" t="s">
        <v>199</v>
      </c>
      <c r="C886" s="201" t="s">
        <v>38</v>
      </c>
      <c r="D886" s="204" t="s">
        <v>5</v>
      </c>
      <c r="E886" s="212">
        <v>193177</v>
      </c>
      <c r="F886" s="200">
        <f t="shared" si="17"/>
        <v>327.12243625421388</v>
      </c>
      <c r="G886" s="178">
        <v>590.53424219999999</v>
      </c>
    </row>
    <row r="887" spans="1:7" x14ac:dyDescent="0.3">
      <c r="A887" s="133">
        <v>45488</v>
      </c>
      <c r="B887" s="128" t="s">
        <v>199</v>
      </c>
      <c r="C887" s="201" t="s">
        <v>38</v>
      </c>
      <c r="D887" s="204" t="s">
        <v>7</v>
      </c>
      <c r="E887" s="212">
        <v>142436</v>
      </c>
      <c r="F887" s="200">
        <f t="shared" si="17"/>
        <v>241.19854501470263</v>
      </c>
      <c r="G887" s="178">
        <v>590.53424219999999</v>
      </c>
    </row>
    <row r="888" spans="1:7" x14ac:dyDescent="0.3">
      <c r="A888" s="133">
        <v>45488</v>
      </c>
      <c r="B888" s="128" t="s">
        <v>199</v>
      </c>
      <c r="C888" s="201" t="s">
        <v>38</v>
      </c>
      <c r="D888" s="204" t="s">
        <v>29</v>
      </c>
      <c r="E888" s="212">
        <v>165625</v>
      </c>
      <c r="F888" s="200">
        <f t="shared" si="17"/>
        <v>280.46637800879074</v>
      </c>
      <c r="G888" s="178">
        <v>590.53424219999999</v>
      </c>
    </row>
    <row r="889" spans="1:7" x14ac:dyDescent="0.3">
      <c r="A889" s="133">
        <v>45488</v>
      </c>
      <c r="B889" s="128" t="s">
        <v>199</v>
      </c>
      <c r="C889" s="201" t="s">
        <v>38</v>
      </c>
      <c r="D889" s="204" t="s">
        <v>6</v>
      </c>
      <c r="E889" s="212">
        <v>115082</v>
      </c>
      <c r="F889" s="200">
        <f t="shared" si="17"/>
        <v>194.87777638646133</v>
      </c>
      <c r="G889" s="178">
        <v>590.53424219999999</v>
      </c>
    </row>
    <row r="890" spans="1:7" x14ac:dyDescent="0.3">
      <c r="A890" s="133">
        <v>45488</v>
      </c>
      <c r="B890" s="128" t="s">
        <v>200</v>
      </c>
      <c r="C890" s="201" t="s">
        <v>38</v>
      </c>
      <c r="D890" s="204" t="s">
        <v>29</v>
      </c>
      <c r="E890" s="212">
        <v>3947</v>
      </c>
      <c r="F890" s="200">
        <f t="shared" si="17"/>
        <v>6.6837783788721339</v>
      </c>
      <c r="G890" s="178">
        <v>590.53424219999999</v>
      </c>
    </row>
    <row r="891" spans="1:7" x14ac:dyDescent="0.3">
      <c r="A891" s="133">
        <v>45488</v>
      </c>
      <c r="B891" s="128" t="s">
        <v>200</v>
      </c>
      <c r="C891" s="201" t="s">
        <v>38</v>
      </c>
      <c r="D891" s="204" t="s">
        <v>29</v>
      </c>
      <c r="E891" s="212">
        <v>3947</v>
      </c>
      <c r="F891" s="200">
        <f t="shared" si="17"/>
        <v>6.6837783788721339</v>
      </c>
      <c r="G891" s="178">
        <v>590.53424219999999</v>
      </c>
    </row>
    <row r="892" spans="1:7" x14ac:dyDescent="0.3">
      <c r="A892" s="133">
        <v>45488</v>
      </c>
      <c r="B892" s="128" t="s">
        <v>200</v>
      </c>
      <c r="C892" s="201" t="s">
        <v>38</v>
      </c>
      <c r="D892" s="204" t="s">
        <v>7</v>
      </c>
      <c r="E892" s="212">
        <v>8422</v>
      </c>
      <c r="F892" s="200">
        <f t="shared" si="17"/>
        <v>14.261662403562481</v>
      </c>
      <c r="G892" s="178">
        <v>590.53424219999999</v>
      </c>
    </row>
    <row r="893" spans="1:7" x14ac:dyDescent="0.3">
      <c r="A893" s="59">
        <v>45489</v>
      </c>
      <c r="B893" s="60" t="s">
        <v>228</v>
      </c>
      <c r="C893" s="201" t="s">
        <v>30</v>
      </c>
      <c r="D893" s="204" t="s">
        <v>7</v>
      </c>
      <c r="E893" s="61">
        <v>10000</v>
      </c>
      <c r="F893" s="200">
        <f t="shared" si="17"/>
        <v>16.933819049587367</v>
      </c>
      <c r="G893" s="178">
        <v>590.53424219999999</v>
      </c>
    </row>
    <row r="894" spans="1:7" x14ac:dyDescent="0.3">
      <c r="A894" s="59">
        <v>45489</v>
      </c>
      <c r="B894" s="60" t="s">
        <v>375</v>
      </c>
      <c r="C894" s="201" t="s">
        <v>34</v>
      </c>
      <c r="D894" s="204" t="s">
        <v>29</v>
      </c>
      <c r="E894" s="61">
        <v>2000</v>
      </c>
      <c r="F894" s="200">
        <f t="shared" si="17"/>
        <v>3.3867638099174733</v>
      </c>
      <c r="G894" s="178">
        <v>590.53424219999999</v>
      </c>
    </row>
    <row r="895" spans="1:7" x14ac:dyDescent="0.3">
      <c r="A895" s="130">
        <v>45489</v>
      </c>
      <c r="B895" s="128" t="s">
        <v>376</v>
      </c>
      <c r="C895" s="201" t="s">
        <v>121</v>
      </c>
      <c r="D895" s="204" t="s">
        <v>7</v>
      </c>
      <c r="E895" s="61">
        <v>13900</v>
      </c>
      <c r="F895" s="200">
        <f t="shared" si="17"/>
        <v>23.538008478926439</v>
      </c>
      <c r="G895" s="178">
        <v>590.53424219999999</v>
      </c>
    </row>
    <row r="896" spans="1:7" x14ac:dyDescent="0.3">
      <c r="A896" s="133">
        <v>45491</v>
      </c>
      <c r="B896" s="128" t="s">
        <v>406</v>
      </c>
      <c r="C896" s="201" t="s">
        <v>38</v>
      </c>
      <c r="D896" s="204" t="s">
        <v>29</v>
      </c>
      <c r="E896" s="211">
        <v>96488</v>
      </c>
      <c r="F896" s="200">
        <f t="shared" si="17"/>
        <v>163.39103324565858</v>
      </c>
      <c r="G896" s="178">
        <v>590.53424219999999</v>
      </c>
    </row>
    <row r="897" spans="1:7" x14ac:dyDescent="0.3">
      <c r="A897" s="133">
        <v>45491</v>
      </c>
      <c r="B897" s="128" t="s">
        <v>377</v>
      </c>
      <c r="C897" s="201" t="s">
        <v>371</v>
      </c>
      <c r="D897" s="204" t="s">
        <v>29</v>
      </c>
      <c r="E897" s="212">
        <v>100</v>
      </c>
      <c r="F897" s="200">
        <f t="shared" si="17"/>
        <v>0.16933819049587368</v>
      </c>
      <c r="G897" s="178">
        <v>590.53424219999999</v>
      </c>
    </row>
    <row r="898" spans="1:7" x14ac:dyDescent="0.3">
      <c r="A898" s="130">
        <v>45491</v>
      </c>
      <c r="B898" s="128" t="s">
        <v>378</v>
      </c>
      <c r="C898" s="201" t="s">
        <v>32</v>
      </c>
      <c r="D898" s="204" t="s">
        <v>29</v>
      </c>
      <c r="E898" s="61">
        <v>100000</v>
      </c>
      <c r="F898" s="200">
        <f t="shared" si="17"/>
        <v>169.33819049587368</v>
      </c>
      <c r="G898" s="178">
        <v>590.53424219999999</v>
      </c>
    </row>
    <row r="899" spans="1:7" x14ac:dyDescent="0.3">
      <c r="A899" s="130">
        <v>45491</v>
      </c>
      <c r="B899" s="128" t="s">
        <v>407</v>
      </c>
      <c r="C899" s="201" t="s">
        <v>38</v>
      </c>
      <c r="D899" s="204" t="s">
        <v>39</v>
      </c>
      <c r="E899" s="61">
        <v>39295</v>
      </c>
      <c r="F899" s="200">
        <f t="shared" si="17"/>
        <v>66.541441955353562</v>
      </c>
      <c r="G899" s="178">
        <v>590.53424219999999</v>
      </c>
    </row>
    <row r="900" spans="1:7" x14ac:dyDescent="0.3">
      <c r="A900" s="130">
        <v>45491</v>
      </c>
      <c r="B900" s="128" t="s">
        <v>379</v>
      </c>
      <c r="C900" s="201" t="s">
        <v>33</v>
      </c>
      <c r="D900" s="204" t="s">
        <v>29</v>
      </c>
      <c r="E900" s="61">
        <v>10800</v>
      </c>
      <c r="F900" s="200">
        <f t="shared" si="17"/>
        <v>18.288524573554355</v>
      </c>
      <c r="G900" s="178">
        <v>590.53424219999999</v>
      </c>
    </row>
    <row r="901" spans="1:7" x14ac:dyDescent="0.3">
      <c r="A901" s="130">
        <v>45492</v>
      </c>
      <c r="B901" s="128" t="s">
        <v>408</v>
      </c>
      <c r="C901" s="201" t="s">
        <v>34</v>
      </c>
      <c r="D901" s="204" t="s">
        <v>6</v>
      </c>
      <c r="E901" s="61">
        <v>30000</v>
      </c>
      <c r="F901" s="200">
        <f t="shared" si="17"/>
        <v>50.801457148762104</v>
      </c>
      <c r="G901" s="178">
        <v>590.53424219999999</v>
      </c>
    </row>
    <row r="902" spans="1:7" x14ac:dyDescent="0.3">
      <c r="A902" s="130">
        <v>45492</v>
      </c>
      <c r="B902" s="128" t="s">
        <v>409</v>
      </c>
      <c r="C902" s="201" t="s">
        <v>34</v>
      </c>
      <c r="D902" s="204" t="s">
        <v>6</v>
      </c>
      <c r="E902" s="61">
        <v>15000</v>
      </c>
      <c r="F902" s="200">
        <f t="shared" si="17"/>
        <v>25.400728574381052</v>
      </c>
      <c r="G902" s="178">
        <v>590.53424219999999</v>
      </c>
    </row>
    <row r="903" spans="1:7" x14ac:dyDescent="0.3">
      <c r="A903" s="130">
        <v>45495</v>
      </c>
      <c r="B903" s="128" t="s">
        <v>380</v>
      </c>
      <c r="C903" s="201" t="s">
        <v>38</v>
      </c>
      <c r="D903" s="204" t="s">
        <v>39</v>
      </c>
      <c r="E903" s="61">
        <v>130000</v>
      </c>
      <c r="F903" s="200">
        <f t="shared" si="17"/>
        <v>220.13964764463577</v>
      </c>
      <c r="G903" s="178">
        <v>590.53424219999999</v>
      </c>
    </row>
    <row r="904" spans="1:7" x14ac:dyDescent="0.3">
      <c r="A904" s="130">
        <v>45495</v>
      </c>
      <c r="B904" s="60" t="s">
        <v>410</v>
      </c>
      <c r="C904" s="201" t="s">
        <v>28</v>
      </c>
      <c r="D904" s="204" t="s">
        <v>6</v>
      </c>
      <c r="E904" s="61">
        <v>4000</v>
      </c>
      <c r="F904" s="200">
        <f t="shared" si="17"/>
        <v>6.7735276198349466</v>
      </c>
      <c r="G904" s="178">
        <v>590.53424219999999</v>
      </c>
    </row>
    <row r="905" spans="1:7" x14ac:dyDescent="0.3">
      <c r="A905" s="130">
        <v>45495</v>
      </c>
      <c r="B905" s="60" t="s">
        <v>410</v>
      </c>
      <c r="C905" s="201" t="s">
        <v>28</v>
      </c>
      <c r="D905" s="204" t="s">
        <v>29</v>
      </c>
      <c r="E905" s="61">
        <v>4000</v>
      </c>
      <c r="F905" s="200">
        <f t="shared" si="17"/>
        <v>6.7735276198349466</v>
      </c>
      <c r="G905" s="178">
        <v>590.53424219999999</v>
      </c>
    </row>
    <row r="906" spans="1:7" x14ac:dyDescent="0.3">
      <c r="A906" s="130">
        <v>45495</v>
      </c>
      <c r="B906" s="60" t="s">
        <v>410</v>
      </c>
      <c r="C906" s="201" t="s">
        <v>28</v>
      </c>
      <c r="D906" s="204" t="s">
        <v>7</v>
      </c>
      <c r="E906" s="61">
        <v>4000</v>
      </c>
      <c r="F906" s="200">
        <f t="shared" si="17"/>
        <v>6.7735276198349466</v>
      </c>
      <c r="G906" s="178">
        <v>590.53424219999999</v>
      </c>
    </row>
    <row r="907" spans="1:7" x14ac:dyDescent="0.3">
      <c r="A907" s="130">
        <v>45495</v>
      </c>
      <c r="B907" s="60" t="s">
        <v>410</v>
      </c>
      <c r="C907" s="201" t="s">
        <v>28</v>
      </c>
      <c r="D907" s="204" t="s">
        <v>7</v>
      </c>
      <c r="E907" s="61">
        <v>4000</v>
      </c>
      <c r="F907" s="200">
        <f t="shared" si="17"/>
        <v>6.7735276198349466</v>
      </c>
      <c r="G907" s="178">
        <v>590.53424219999999</v>
      </c>
    </row>
    <row r="908" spans="1:7" x14ac:dyDescent="0.3">
      <c r="A908" s="133">
        <v>44764</v>
      </c>
      <c r="B908" s="128" t="s">
        <v>411</v>
      </c>
      <c r="C908" s="201" t="s">
        <v>38</v>
      </c>
      <c r="D908" s="204" t="s">
        <v>5</v>
      </c>
      <c r="E908" s="211">
        <v>2040201</v>
      </c>
      <c r="F908" s="200">
        <f t="shared" si="17"/>
        <v>3454.8394558787195</v>
      </c>
      <c r="G908" s="178">
        <v>590.53424219999999</v>
      </c>
    </row>
    <row r="909" spans="1:7" x14ac:dyDescent="0.3">
      <c r="A909" s="133">
        <v>44764</v>
      </c>
      <c r="B909" s="128" t="s">
        <v>381</v>
      </c>
      <c r="C909" s="201" t="s">
        <v>38</v>
      </c>
      <c r="D909" s="204" t="s">
        <v>29</v>
      </c>
      <c r="E909" s="211">
        <v>1181703</v>
      </c>
      <c r="F909" s="200">
        <f t="shared" si="17"/>
        <v>2001.074477235454</v>
      </c>
      <c r="G909" s="178">
        <v>590.53424219999999</v>
      </c>
    </row>
    <row r="910" spans="1:7" x14ac:dyDescent="0.3">
      <c r="A910" s="130">
        <v>45497</v>
      </c>
      <c r="B910" s="60" t="s">
        <v>112</v>
      </c>
      <c r="C910" s="201" t="s">
        <v>34</v>
      </c>
      <c r="D910" s="204" t="s">
        <v>29</v>
      </c>
      <c r="E910" s="61">
        <v>30000</v>
      </c>
      <c r="F910" s="200">
        <f t="shared" si="17"/>
        <v>50.801457148762104</v>
      </c>
      <c r="G910" s="178">
        <v>590.53424219999999</v>
      </c>
    </row>
    <row r="911" spans="1:7" x14ac:dyDescent="0.3">
      <c r="A911" s="133">
        <v>45499</v>
      </c>
      <c r="B911" s="128" t="s">
        <v>382</v>
      </c>
      <c r="C911" s="201" t="s">
        <v>371</v>
      </c>
      <c r="D911" s="204" t="s">
        <v>29</v>
      </c>
      <c r="E911" s="211">
        <v>11700</v>
      </c>
      <c r="F911" s="200">
        <f t="shared" si="17"/>
        <v>19.812568288017221</v>
      </c>
      <c r="G911" s="178">
        <v>590.53424219999999</v>
      </c>
    </row>
    <row r="912" spans="1:7" x14ac:dyDescent="0.3">
      <c r="A912" s="130">
        <v>45499</v>
      </c>
      <c r="B912" s="60" t="s">
        <v>109</v>
      </c>
      <c r="C912" s="201" t="s">
        <v>28</v>
      </c>
      <c r="D912" s="204" t="s">
        <v>5</v>
      </c>
      <c r="E912" s="61">
        <v>15000</v>
      </c>
      <c r="F912" s="200">
        <f t="shared" si="17"/>
        <v>25.400728574381052</v>
      </c>
      <c r="G912" s="178">
        <v>590.53424219999999</v>
      </c>
    </row>
    <row r="913" spans="1:7" x14ac:dyDescent="0.3">
      <c r="A913" s="130">
        <v>45499</v>
      </c>
      <c r="B913" s="213" t="s">
        <v>109</v>
      </c>
      <c r="C913" s="201" t="s">
        <v>28</v>
      </c>
      <c r="D913" s="204" t="s">
        <v>7</v>
      </c>
      <c r="E913" s="61">
        <v>2000</v>
      </c>
      <c r="F913" s="200">
        <f t="shared" si="17"/>
        <v>3.3867638099174733</v>
      </c>
      <c r="G913" s="178">
        <v>590.53424219999999</v>
      </c>
    </row>
    <row r="914" spans="1:7" x14ac:dyDescent="0.3">
      <c r="A914" s="130">
        <v>45499</v>
      </c>
      <c r="B914" s="60" t="s">
        <v>412</v>
      </c>
      <c r="C914" s="201" t="s">
        <v>28</v>
      </c>
      <c r="D914" s="204" t="s">
        <v>5</v>
      </c>
      <c r="E914" s="61">
        <v>40000</v>
      </c>
      <c r="F914" s="200">
        <f t="shared" si="17"/>
        <v>67.735276198349467</v>
      </c>
      <c r="G914" s="178">
        <v>590.53424219999999</v>
      </c>
    </row>
    <row r="915" spans="1:7" x14ac:dyDescent="0.3">
      <c r="A915" s="130">
        <v>45499</v>
      </c>
      <c r="B915" s="60" t="s">
        <v>383</v>
      </c>
      <c r="C915" s="201" t="s">
        <v>121</v>
      </c>
      <c r="D915" s="204" t="s">
        <v>7</v>
      </c>
      <c r="E915" s="61">
        <v>2350</v>
      </c>
      <c r="F915" s="200">
        <f t="shared" si="17"/>
        <v>3.9794474766530312</v>
      </c>
      <c r="G915" s="178">
        <v>590.53424219999999</v>
      </c>
    </row>
    <row r="916" spans="1:7" x14ac:dyDescent="0.3">
      <c r="A916" s="130">
        <v>45502</v>
      </c>
      <c r="B916" s="60" t="s">
        <v>147</v>
      </c>
      <c r="C916" s="201" t="s">
        <v>28</v>
      </c>
      <c r="D916" s="204" t="s">
        <v>29</v>
      </c>
      <c r="E916" s="61">
        <v>4000</v>
      </c>
      <c r="F916" s="200">
        <f t="shared" si="17"/>
        <v>6.7735276198349466</v>
      </c>
      <c r="G916" s="178">
        <v>590.53424219999999</v>
      </c>
    </row>
    <row r="917" spans="1:7" x14ac:dyDescent="0.3">
      <c r="A917" s="130">
        <v>45502</v>
      </c>
      <c r="B917" s="60" t="s">
        <v>147</v>
      </c>
      <c r="C917" s="201" t="s">
        <v>28</v>
      </c>
      <c r="D917" s="204" t="s">
        <v>6</v>
      </c>
      <c r="E917" s="61">
        <v>4000</v>
      </c>
      <c r="F917" s="200">
        <f t="shared" si="17"/>
        <v>6.7735276198349466</v>
      </c>
      <c r="G917" s="178">
        <v>590.53424219999999</v>
      </c>
    </row>
    <row r="918" spans="1:7" x14ac:dyDescent="0.3">
      <c r="A918" s="130">
        <v>45502</v>
      </c>
      <c r="B918" s="60" t="s">
        <v>147</v>
      </c>
      <c r="C918" s="201" t="s">
        <v>28</v>
      </c>
      <c r="D918" s="204" t="s">
        <v>7</v>
      </c>
      <c r="E918" s="61">
        <v>4000</v>
      </c>
      <c r="F918" s="200">
        <f t="shared" si="17"/>
        <v>6.7735276198349466</v>
      </c>
      <c r="G918" s="178">
        <v>590.53424219999999</v>
      </c>
    </row>
    <row r="919" spans="1:7" x14ac:dyDescent="0.3">
      <c r="A919" s="130">
        <v>45502</v>
      </c>
      <c r="B919" s="60" t="s">
        <v>147</v>
      </c>
      <c r="C919" s="201" t="s">
        <v>28</v>
      </c>
      <c r="D919" s="204" t="s">
        <v>7</v>
      </c>
      <c r="E919" s="61">
        <v>4000</v>
      </c>
      <c r="F919" s="200">
        <f t="shared" si="17"/>
        <v>6.7735276198349466</v>
      </c>
      <c r="G919" s="178">
        <v>590.53424219999999</v>
      </c>
    </row>
    <row r="920" spans="1:7" x14ac:dyDescent="0.3">
      <c r="A920" s="130">
        <v>45503</v>
      </c>
      <c r="B920" s="60" t="s">
        <v>413</v>
      </c>
      <c r="C920" s="201" t="s">
        <v>27</v>
      </c>
      <c r="D920" s="204" t="s">
        <v>6</v>
      </c>
      <c r="E920" s="61">
        <v>17000</v>
      </c>
      <c r="F920" s="200">
        <f t="shared" si="17"/>
        <v>28.787492384298524</v>
      </c>
      <c r="G920" s="178">
        <v>590.53424219999999</v>
      </c>
    </row>
    <row r="921" spans="1:7" x14ac:dyDescent="0.3">
      <c r="A921" s="130">
        <v>45503</v>
      </c>
      <c r="B921" s="60" t="s">
        <v>109</v>
      </c>
      <c r="C921" s="201" t="s">
        <v>28</v>
      </c>
      <c r="D921" s="204" t="s">
        <v>7</v>
      </c>
      <c r="E921" s="61">
        <v>15000</v>
      </c>
      <c r="F921" s="200">
        <f t="shared" si="17"/>
        <v>25.400728574381052</v>
      </c>
      <c r="G921" s="178">
        <v>590.53424219999999</v>
      </c>
    </row>
    <row r="922" spans="1:7" x14ac:dyDescent="0.3">
      <c r="A922" s="130">
        <v>45504</v>
      </c>
      <c r="B922" s="60" t="s">
        <v>414</v>
      </c>
      <c r="C922" s="201" t="s">
        <v>33</v>
      </c>
      <c r="D922" s="204" t="s">
        <v>29</v>
      </c>
      <c r="E922" s="61">
        <v>11850</v>
      </c>
      <c r="F922" s="200">
        <f t="shared" si="17"/>
        <v>20.066575573761032</v>
      </c>
      <c r="G922" s="178">
        <v>590.53424219999999</v>
      </c>
    </row>
    <row r="923" spans="1:7" x14ac:dyDescent="0.3">
      <c r="A923" s="130">
        <v>45504</v>
      </c>
      <c r="B923" s="60" t="s">
        <v>415</v>
      </c>
      <c r="C923" s="201" t="s">
        <v>384</v>
      </c>
      <c r="D923" s="204" t="s">
        <v>5</v>
      </c>
      <c r="E923" s="61">
        <v>80000</v>
      </c>
      <c r="F923" s="200">
        <f t="shared" si="17"/>
        <v>135.47055239669893</v>
      </c>
      <c r="G923" s="178">
        <v>590.53424219999999</v>
      </c>
    </row>
    <row r="924" spans="1:7" x14ac:dyDescent="0.3">
      <c r="A924" s="130">
        <v>45504</v>
      </c>
      <c r="B924" s="60" t="s">
        <v>149</v>
      </c>
      <c r="C924" s="201" t="s">
        <v>31</v>
      </c>
      <c r="D924" s="204" t="s">
        <v>29</v>
      </c>
      <c r="E924" s="61">
        <v>640</v>
      </c>
      <c r="F924" s="200">
        <f t="shared" si="17"/>
        <v>1.0837644191735916</v>
      </c>
      <c r="G924" s="178">
        <v>590.53424219999999</v>
      </c>
    </row>
    <row r="925" spans="1:7" x14ac:dyDescent="0.3">
      <c r="A925" s="130">
        <v>45504</v>
      </c>
      <c r="B925" s="60" t="s">
        <v>186</v>
      </c>
      <c r="C925" s="201" t="s">
        <v>34</v>
      </c>
      <c r="D925" s="204" t="s">
        <v>5</v>
      </c>
      <c r="E925" s="61">
        <v>56500</v>
      </c>
      <c r="F925" s="200">
        <f t="shared" si="17"/>
        <v>95.676077630168621</v>
      </c>
      <c r="G925" s="178">
        <v>590.53424219999999</v>
      </c>
    </row>
    <row r="926" spans="1:7" x14ac:dyDescent="0.3">
      <c r="A926" s="130">
        <v>45504</v>
      </c>
      <c r="B926" s="60" t="s">
        <v>186</v>
      </c>
      <c r="C926" s="201" t="s">
        <v>34</v>
      </c>
      <c r="D926" s="204" t="s">
        <v>6</v>
      </c>
      <c r="E926" s="61">
        <v>34000</v>
      </c>
      <c r="F926" s="200">
        <f t="shared" si="17"/>
        <v>57.574984768597048</v>
      </c>
      <c r="G926" s="178">
        <v>590.53424219999999</v>
      </c>
    </row>
    <row r="927" spans="1:7" x14ac:dyDescent="0.3">
      <c r="A927" s="130">
        <v>45504</v>
      </c>
      <c r="B927" s="60" t="s">
        <v>186</v>
      </c>
      <c r="C927" s="201" t="s">
        <v>34</v>
      </c>
      <c r="D927" s="204" t="s">
        <v>6</v>
      </c>
      <c r="E927" s="61">
        <v>71500</v>
      </c>
      <c r="F927" s="200">
        <f t="shared" si="17"/>
        <v>121.07680620454967</v>
      </c>
      <c r="G927" s="178">
        <v>590.53424219999999</v>
      </c>
    </row>
    <row r="928" spans="1:7" x14ac:dyDescent="0.3">
      <c r="A928" s="130">
        <v>45504</v>
      </c>
      <c r="B928" s="60" t="s">
        <v>186</v>
      </c>
      <c r="C928" s="201" t="s">
        <v>34</v>
      </c>
      <c r="D928" s="204" t="s">
        <v>29</v>
      </c>
      <c r="E928" s="61">
        <v>62500</v>
      </c>
      <c r="F928" s="200">
        <f t="shared" si="17"/>
        <v>105.83636905992104</v>
      </c>
      <c r="G928" s="178">
        <v>590.53424219999999</v>
      </c>
    </row>
    <row r="929" spans="1:7" x14ac:dyDescent="0.3">
      <c r="A929" s="130">
        <v>45504</v>
      </c>
      <c r="B929" s="60" t="s">
        <v>186</v>
      </c>
      <c r="C929" s="201" t="s">
        <v>34</v>
      </c>
      <c r="D929" s="204" t="s">
        <v>7</v>
      </c>
      <c r="E929" s="61">
        <v>226600</v>
      </c>
      <c r="F929" s="200">
        <f t="shared" si="17"/>
        <v>383.72033966364972</v>
      </c>
      <c r="G929" s="178">
        <v>590.53424219999999</v>
      </c>
    </row>
    <row r="930" spans="1:7" x14ac:dyDescent="0.3">
      <c r="A930" s="130">
        <v>45504</v>
      </c>
      <c r="B930" s="60" t="s">
        <v>186</v>
      </c>
      <c r="C930" s="201" t="s">
        <v>34</v>
      </c>
      <c r="D930" s="204" t="s">
        <v>7</v>
      </c>
      <c r="E930" s="61">
        <v>55000</v>
      </c>
      <c r="F930" s="200">
        <f t="shared" si="17"/>
        <v>93.136004772730516</v>
      </c>
      <c r="G930" s="178">
        <v>590.53424219999999</v>
      </c>
    </row>
    <row r="931" spans="1:7" x14ac:dyDescent="0.3">
      <c r="A931" s="130">
        <v>45504</v>
      </c>
      <c r="B931" s="60" t="s">
        <v>186</v>
      </c>
      <c r="C931" s="201" t="s">
        <v>34</v>
      </c>
      <c r="D931" s="204" t="s">
        <v>7</v>
      </c>
      <c r="E931" s="61">
        <v>95000</v>
      </c>
      <c r="F931" s="200">
        <f t="shared" si="17"/>
        <v>160.87128097107998</v>
      </c>
      <c r="G931" s="178">
        <v>590.53424219999999</v>
      </c>
    </row>
    <row r="932" spans="1:7" x14ac:dyDescent="0.3">
      <c r="A932" s="130">
        <v>45504</v>
      </c>
      <c r="B932" s="60" t="s">
        <v>186</v>
      </c>
      <c r="C932" s="201" t="s">
        <v>34</v>
      </c>
      <c r="D932" s="204" t="s">
        <v>7</v>
      </c>
      <c r="E932" s="61">
        <v>212950</v>
      </c>
      <c r="F932" s="200">
        <f t="shared" si="17"/>
        <v>360.60567666096296</v>
      </c>
      <c r="G932" s="178">
        <v>590.53424219999999</v>
      </c>
    </row>
    <row r="933" spans="1:7" x14ac:dyDescent="0.3">
      <c r="A933" s="130">
        <v>45504</v>
      </c>
      <c r="B933" s="60" t="s">
        <v>186</v>
      </c>
      <c r="C933" s="201" t="s">
        <v>34</v>
      </c>
      <c r="D933" s="204" t="s">
        <v>29</v>
      </c>
      <c r="E933" s="61">
        <v>49000</v>
      </c>
      <c r="F933" s="200">
        <f t="shared" si="17"/>
        <v>82.975713342978096</v>
      </c>
      <c r="G933" s="178">
        <v>590.53424219999999</v>
      </c>
    </row>
    <row r="934" spans="1:7" x14ac:dyDescent="0.3">
      <c r="A934" s="130">
        <v>45504</v>
      </c>
      <c r="B934" s="60" t="s">
        <v>186</v>
      </c>
      <c r="C934" s="201" t="s">
        <v>34</v>
      </c>
      <c r="D934" s="204" t="s">
        <v>29</v>
      </c>
      <c r="E934" s="61">
        <v>28000</v>
      </c>
      <c r="F934" s="200">
        <f t="shared" si="17"/>
        <v>47.414693338844629</v>
      </c>
      <c r="G934" s="178">
        <v>590.53424219999999</v>
      </c>
    </row>
    <row r="935" spans="1:7" ht="15" thickBot="1" x14ac:dyDescent="0.35">
      <c r="A935" s="214">
        <v>45504</v>
      </c>
      <c r="B935" s="215" t="s">
        <v>385</v>
      </c>
      <c r="C935" s="216" t="s">
        <v>371</v>
      </c>
      <c r="D935" s="217" t="s">
        <v>29</v>
      </c>
      <c r="E935" s="218">
        <v>20475</v>
      </c>
      <c r="F935" s="225">
        <f t="shared" si="17"/>
        <v>34.671994504030131</v>
      </c>
      <c r="G935" s="292">
        <v>590.53424219999999</v>
      </c>
    </row>
    <row r="936" spans="1:7" x14ac:dyDescent="0.3">
      <c r="A936" s="59">
        <v>45505</v>
      </c>
      <c r="B936" s="244" t="s">
        <v>99</v>
      </c>
      <c r="C936" s="41" t="s">
        <v>416</v>
      </c>
      <c r="D936" s="200" t="s">
        <v>5</v>
      </c>
      <c r="E936" s="245">
        <v>30000</v>
      </c>
      <c r="F936" s="41">
        <f>E936/G936</f>
        <v>50.299775436367533</v>
      </c>
      <c r="G936" s="178">
        <v>596.42413390000002</v>
      </c>
    </row>
    <row r="937" spans="1:7" x14ac:dyDescent="0.3">
      <c r="A937" s="59">
        <v>45505</v>
      </c>
      <c r="B937" s="244" t="s">
        <v>426</v>
      </c>
      <c r="C937" s="201" t="s">
        <v>36</v>
      </c>
      <c r="D937" s="204" t="s">
        <v>29</v>
      </c>
      <c r="E937" s="245">
        <v>2000</v>
      </c>
      <c r="F937" s="41">
        <f t="shared" ref="F937:F1000" si="18">E937/G937</f>
        <v>3.3533185530229246</v>
      </c>
      <c r="G937" s="178">
        <v>596.42409999999995</v>
      </c>
    </row>
    <row r="938" spans="1:7" x14ac:dyDescent="0.3">
      <c r="A938" s="59">
        <v>45505</v>
      </c>
      <c r="B938" s="246" t="s">
        <v>343</v>
      </c>
      <c r="C938" s="201" t="s">
        <v>31</v>
      </c>
      <c r="D938" s="204" t="s">
        <v>29</v>
      </c>
      <c r="E938" s="245">
        <v>130</v>
      </c>
      <c r="F938" s="41">
        <f t="shared" si="18"/>
        <v>0.21796570594649012</v>
      </c>
      <c r="G938" s="178">
        <v>596.42409999999995</v>
      </c>
    </row>
    <row r="939" spans="1:7" x14ac:dyDescent="0.3">
      <c r="A939" s="133">
        <v>45506</v>
      </c>
      <c r="B939" s="128" t="s">
        <v>157</v>
      </c>
      <c r="C939" s="201" t="s">
        <v>51</v>
      </c>
      <c r="D939" s="204" t="s">
        <v>5</v>
      </c>
      <c r="E939" s="134">
        <v>493200</v>
      </c>
      <c r="F939" s="41">
        <f t="shared" si="18"/>
        <v>826.92835517545325</v>
      </c>
      <c r="G939" s="178">
        <v>596.42409999999995</v>
      </c>
    </row>
    <row r="940" spans="1:7" x14ac:dyDescent="0.3">
      <c r="A940" s="59">
        <v>45506</v>
      </c>
      <c r="B940" s="247" t="s">
        <v>227</v>
      </c>
      <c r="C940" s="201" t="s">
        <v>417</v>
      </c>
      <c r="D940" s="204" t="s">
        <v>7</v>
      </c>
      <c r="E940" s="245">
        <v>30000</v>
      </c>
      <c r="F940" s="41">
        <f t="shared" si="18"/>
        <v>50.29977829534387</v>
      </c>
      <c r="G940" s="178">
        <v>596.42409999999995</v>
      </c>
    </row>
    <row r="941" spans="1:7" x14ac:dyDescent="0.3">
      <c r="A941" s="59">
        <v>45506</v>
      </c>
      <c r="B941" s="246" t="s">
        <v>296</v>
      </c>
      <c r="C941" s="201" t="s">
        <v>417</v>
      </c>
      <c r="D941" s="204" t="s">
        <v>7</v>
      </c>
      <c r="E941" s="245">
        <v>15000</v>
      </c>
      <c r="F941" s="41">
        <f t="shared" si="18"/>
        <v>25.149889147671935</v>
      </c>
      <c r="G941" s="178">
        <v>596.42409999999995</v>
      </c>
    </row>
    <row r="942" spans="1:7" x14ac:dyDescent="0.3">
      <c r="A942" s="59">
        <v>45506</v>
      </c>
      <c r="B942" s="246" t="s">
        <v>215</v>
      </c>
      <c r="C942" s="201" t="s">
        <v>417</v>
      </c>
      <c r="D942" s="204" t="s">
        <v>5</v>
      </c>
      <c r="E942" s="245">
        <v>5000</v>
      </c>
      <c r="F942" s="41">
        <f t="shared" si="18"/>
        <v>8.3832963825573117</v>
      </c>
      <c r="G942" s="178">
        <v>596.42409999999995</v>
      </c>
    </row>
    <row r="943" spans="1:7" x14ac:dyDescent="0.3">
      <c r="A943" s="59">
        <v>45506</v>
      </c>
      <c r="B943" s="246" t="s">
        <v>298</v>
      </c>
      <c r="C943" s="201" t="s">
        <v>32</v>
      </c>
      <c r="D943" s="204" t="s">
        <v>29</v>
      </c>
      <c r="E943" s="245">
        <v>100000</v>
      </c>
      <c r="F943" s="41">
        <f t="shared" si="18"/>
        <v>167.66592765114623</v>
      </c>
      <c r="G943" s="178">
        <v>596.42409999999995</v>
      </c>
    </row>
    <row r="944" spans="1:7" x14ac:dyDescent="0.3">
      <c r="A944" s="59">
        <v>45506</v>
      </c>
      <c r="B944" s="246" t="s">
        <v>109</v>
      </c>
      <c r="C944" s="201" t="s">
        <v>28</v>
      </c>
      <c r="D944" s="204" t="s">
        <v>6</v>
      </c>
      <c r="E944" s="245">
        <v>2000</v>
      </c>
      <c r="F944" s="41">
        <f t="shared" si="18"/>
        <v>3.3533185530229246</v>
      </c>
      <c r="G944" s="178">
        <v>596.42409999999995</v>
      </c>
    </row>
    <row r="945" spans="1:7" x14ac:dyDescent="0.3">
      <c r="A945" s="133">
        <v>45509</v>
      </c>
      <c r="B945" s="156" t="s">
        <v>427</v>
      </c>
      <c r="C945" s="201" t="s">
        <v>417</v>
      </c>
      <c r="D945" s="204" t="s">
        <v>6</v>
      </c>
      <c r="E945" s="248">
        <v>5000</v>
      </c>
      <c r="F945" s="41">
        <f t="shared" si="18"/>
        <v>8.3832963825573117</v>
      </c>
      <c r="G945" s="178">
        <v>596.42409999999995</v>
      </c>
    </row>
    <row r="946" spans="1:7" x14ac:dyDescent="0.3">
      <c r="A946" s="59">
        <v>45509</v>
      </c>
      <c r="B946" s="249" t="s">
        <v>418</v>
      </c>
      <c r="C946" s="201" t="s">
        <v>31</v>
      </c>
      <c r="D946" s="204" t="s">
        <v>29</v>
      </c>
      <c r="E946" s="250">
        <v>230</v>
      </c>
      <c r="F946" s="41">
        <f t="shared" si="18"/>
        <v>0.38563163359763636</v>
      </c>
      <c r="G946" s="178">
        <v>596.42409999999995</v>
      </c>
    </row>
    <row r="947" spans="1:7" x14ac:dyDescent="0.3">
      <c r="A947" s="59">
        <v>45509</v>
      </c>
      <c r="B947" s="249" t="s">
        <v>428</v>
      </c>
      <c r="C947" s="201" t="s">
        <v>417</v>
      </c>
      <c r="D947" s="204" t="s">
        <v>5</v>
      </c>
      <c r="E947" s="251">
        <v>5000</v>
      </c>
      <c r="F947" s="41">
        <f t="shared" si="18"/>
        <v>8.3832963825573117</v>
      </c>
      <c r="G947" s="178">
        <v>596.42409999999995</v>
      </c>
    </row>
    <row r="948" spans="1:7" x14ac:dyDescent="0.3">
      <c r="A948" s="59">
        <v>45509</v>
      </c>
      <c r="B948" s="249" t="s">
        <v>147</v>
      </c>
      <c r="C948" s="201" t="s">
        <v>28</v>
      </c>
      <c r="D948" s="204" t="s">
        <v>29</v>
      </c>
      <c r="E948" s="250">
        <v>4000</v>
      </c>
      <c r="F948" s="41">
        <f t="shared" si="18"/>
        <v>6.7066371060458492</v>
      </c>
      <c r="G948" s="178">
        <v>596.42409999999995</v>
      </c>
    </row>
    <row r="949" spans="1:7" x14ac:dyDescent="0.3">
      <c r="A949" s="59">
        <v>45509</v>
      </c>
      <c r="B949" s="249" t="s">
        <v>147</v>
      </c>
      <c r="C949" s="201" t="s">
        <v>28</v>
      </c>
      <c r="D949" s="204" t="s">
        <v>6</v>
      </c>
      <c r="E949" s="250">
        <v>4000</v>
      </c>
      <c r="F949" s="41">
        <f t="shared" si="18"/>
        <v>6.7066371060458492</v>
      </c>
      <c r="G949" s="178">
        <v>596.42409999999995</v>
      </c>
    </row>
    <row r="950" spans="1:7" x14ac:dyDescent="0.3">
      <c r="A950" s="59">
        <v>45509</v>
      </c>
      <c r="B950" s="249" t="s">
        <v>147</v>
      </c>
      <c r="C950" s="201" t="s">
        <v>28</v>
      </c>
      <c r="D950" s="204" t="s">
        <v>7</v>
      </c>
      <c r="E950" s="250">
        <v>4000</v>
      </c>
      <c r="F950" s="41">
        <f t="shared" si="18"/>
        <v>6.7066371060458492</v>
      </c>
      <c r="G950" s="178">
        <v>596.42409999999995</v>
      </c>
    </row>
    <row r="951" spans="1:7" x14ac:dyDescent="0.3">
      <c r="A951" s="59">
        <v>45509</v>
      </c>
      <c r="B951" s="249" t="s">
        <v>147</v>
      </c>
      <c r="C951" s="201" t="s">
        <v>28</v>
      </c>
      <c r="D951" s="204" t="s">
        <v>7</v>
      </c>
      <c r="E951" s="250">
        <v>4000</v>
      </c>
      <c r="F951" s="41">
        <f t="shared" si="18"/>
        <v>6.7066371060458492</v>
      </c>
      <c r="G951" s="178">
        <v>596.42409999999995</v>
      </c>
    </row>
    <row r="952" spans="1:7" x14ac:dyDescent="0.3">
      <c r="A952" s="59">
        <v>45509</v>
      </c>
      <c r="B952" s="249" t="s">
        <v>147</v>
      </c>
      <c r="C952" s="201" t="s">
        <v>28</v>
      </c>
      <c r="D952" s="204" t="s">
        <v>7</v>
      </c>
      <c r="E952" s="251">
        <v>4000</v>
      </c>
      <c r="F952" s="41">
        <f t="shared" si="18"/>
        <v>6.7066371060458492</v>
      </c>
      <c r="G952" s="178">
        <v>596.42409999999995</v>
      </c>
    </row>
    <row r="953" spans="1:7" x14ac:dyDescent="0.3">
      <c r="A953" s="59">
        <v>45509</v>
      </c>
      <c r="B953" s="249" t="s">
        <v>429</v>
      </c>
      <c r="C953" s="201" t="s">
        <v>28</v>
      </c>
      <c r="D953" s="204" t="s">
        <v>6</v>
      </c>
      <c r="E953" s="251">
        <v>1300</v>
      </c>
      <c r="F953" s="41">
        <f t="shared" si="18"/>
        <v>2.1796570594649012</v>
      </c>
      <c r="G953" s="178">
        <v>596.42409999999995</v>
      </c>
    </row>
    <row r="954" spans="1:7" x14ac:dyDescent="0.3">
      <c r="A954" s="43">
        <v>45509</v>
      </c>
      <c r="B954" s="249" t="s">
        <v>157</v>
      </c>
      <c r="C954" s="201" t="s">
        <v>51</v>
      </c>
      <c r="D954" s="204" t="s">
        <v>29</v>
      </c>
      <c r="E954" s="251">
        <v>493200</v>
      </c>
      <c r="F954" s="41">
        <f t="shared" si="18"/>
        <v>826.92835517545325</v>
      </c>
      <c r="G954" s="178">
        <v>596.42409999999995</v>
      </c>
    </row>
    <row r="955" spans="1:7" x14ac:dyDescent="0.3">
      <c r="A955" s="133">
        <v>45510</v>
      </c>
      <c r="B955" s="253" t="s">
        <v>430</v>
      </c>
      <c r="C955" s="201" t="s">
        <v>33</v>
      </c>
      <c r="D955" s="204" t="s">
        <v>29</v>
      </c>
      <c r="E955" s="254">
        <v>127170</v>
      </c>
      <c r="F955" s="41">
        <f t="shared" si="18"/>
        <v>213.22076019396266</v>
      </c>
      <c r="G955" s="178">
        <v>596.42409999999995</v>
      </c>
    </row>
    <row r="956" spans="1:7" x14ac:dyDescent="0.3">
      <c r="A956" s="252">
        <v>45511</v>
      </c>
      <c r="B956" s="253" t="s">
        <v>199</v>
      </c>
      <c r="C956" s="201" t="s">
        <v>38</v>
      </c>
      <c r="D956" s="204" t="s">
        <v>5</v>
      </c>
      <c r="E956" s="254">
        <v>188963</v>
      </c>
      <c r="F956" s="41">
        <f t="shared" si="18"/>
        <v>316.82656686743547</v>
      </c>
      <c r="G956" s="178">
        <v>596.42409999999995</v>
      </c>
    </row>
    <row r="957" spans="1:7" x14ac:dyDescent="0.3">
      <c r="A957" s="252">
        <v>45511</v>
      </c>
      <c r="B957" s="253" t="s">
        <v>199</v>
      </c>
      <c r="C957" s="201" t="s">
        <v>38</v>
      </c>
      <c r="D957" s="204" t="s">
        <v>7</v>
      </c>
      <c r="E957" s="254">
        <v>130660</v>
      </c>
      <c r="F957" s="41">
        <f t="shared" si="18"/>
        <v>219.07230106898768</v>
      </c>
      <c r="G957" s="178">
        <v>596.42409999999995</v>
      </c>
    </row>
    <row r="958" spans="1:7" x14ac:dyDescent="0.3">
      <c r="A958" s="252">
        <v>45511</v>
      </c>
      <c r="B958" s="253" t="s">
        <v>199</v>
      </c>
      <c r="C958" s="201" t="s">
        <v>38</v>
      </c>
      <c r="D958" s="204" t="s">
        <v>29</v>
      </c>
      <c r="E958" s="254">
        <v>167127</v>
      </c>
      <c r="F958" s="41">
        <f t="shared" si="18"/>
        <v>280.21503490553118</v>
      </c>
      <c r="G958" s="178">
        <v>596.42409999999995</v>
      </c>
    </row>
    <row r="959" spans="1:7" x14ac:dyDescent="0.3">
      <c r="A959" s="252">
        <v>45511</v>
      </c>
      <c r="B959" s="253" t="s">
        <v>199</v>
      </c>
      <c r="C959" s="201" t="s">
        <v>38</v>
      </c>
      <c r="D959" s="204" t="s">
        <v>6</v>
      </c>
      <c r="E959" s="254">
        <v>114324</v>
      </c>
      <c r="F959" s="41">
        <f t="shared" si="18"/>
        <v>191.68239512789643</v>
      </c>
      <c r="G959" s="178">
        <v>596.42409999999995</v>
      </c>
    </row>
    <row r="960" spans="1:7" x14ac:dyDescent="0.3">
      <c r="A960" s="252">
        <v>45511</v>
      </c>
      <c r="B960" s="253" t="s">
        <v>200</v>
      </c>
      <c r="C960" s="201" t="s">
        <v>38</v>
      </c>
      <c r="D960" s="204" t="s">
        <v>29</v>
      </c>
      <c r="E960" s="254">
        <v>3946</v>
      </c>
      <c r="F960" s="41">
        <f t="shared" si="18"/>
        <v>6.6160975051142303</v>
      </c>
      <c r="G960" s="178">
        <v>596.42409999999995</v>
      </c>
    </row>
    <row r="961" spans="1:7" x14ac:dyDescent="0.3">
      <c r="A961" s="252">
        <v>45511</v>
      </c>
      <c r="B961" s="253" t="s">
        <v>200</v>
      </c>
      <c r="C961" s="201" t="s">
        <v>38</v>
      </c>
      <c r="D961" s="204" t="s">
        <v>29</v>
      </c>
      <c r="E961" s="254">
        <v>3945</v>
      </c>
      <c r="F961" s="41">
        <f t="shared" si="18"/>
        <v>6.6144208458377189</v>
      </c>
      <c r="G961" s="178">
        <v>596.42409999999995</v>
      </c>
    </row>
    <row r="962" spans="1:7" x14ac:dyDescent="0.3">
      <c r="A962" s="252">
        <v>45511</v>
      </c>
      <c r="B962" s="253" t="s">
        <v>200</v>
      </c>
      <c r="C962" s="201" t="s">
        <v>38</v>
      </c>
      <c r="D962" s="204" t="s">
        <v>7</v>
      </c>
      <c r="E962" s="254">
        <v>8945</v>
      </c>
      <c r="F962" s="41">
        <f t="shared" si="18"/>
        <v>14.997717228395031</v>
      </c>
      <c r="G962" s="178">
        <v>596.42409999999995</v>
      </c>
    </row>
    <row r="963" spans="1:7" x14ac:dyDescent="0.3">
      <c r="A963" s="252">
        <v>45511</v>
      </c>
      <c r="B963" s="128" t="s">
        <v>431</v>
      </c>
      <c r="C963" s="201" t="s">
        <v>32</v>
      </c>
      <c r="D963" s="204" t="s">
        <v>29</v>
      </c>
      <c r="E963" s="134">
        <v>60010</v>
      </c>
      <c r="F963" s="41">
        <f t="shared" si="18"/>
        <v>100.61632318345286</v>
      </c>
      <c r="G963" s="178">
        <v>596.42409999999995</v>
      </c>
    </row>
    <row r="964" spans="1:7" x14ac:dyDescent="0.3">
      <c r="A964" s="252">
        <v>45511</v>
      </c>
      <c r="B964" s="128" t="s">
        <v>432</v>
      </c>
      <c r="C964" s="201" t="s">
        <v>38</v>
      </c>
      <c r="D964" s="204" t="s">
        <v>29</v>
      </c>
      <c r="E964" s="134">
        <v>107125</v>
      </c>
      <c r="F964" s="41">
        <f t="shared" si="18"/>
        <v>179.61212499629042</v>
      </c>
      <c r="G964" s="178">
        <v>596.42409999999995</v>
      </c>
    </row>
    <row r="965" spans="1:7" x14ac:dyDescent="0.3">
      <c r="A965" s="43">
        <v>45511</v>
      </c>
      <c r="B965" s="249" t="s">
        <v>191</v>
      </c>
      <c r="C965" s="201" t="s">
        <v>35</v>
      </c>
      <c r="D965" s="204" t="s">
        <v>29</v>
      </c>
      <c r="E965" s="251">
        <v>48800</v>
      </c>
      <c r="F965" s="41">
        <f t="shared" si="18"/>
        <v>81.820972693759359</v>
      </c>
      <c r="G965" s="178">
        <v>596.42409999999995</v>
      </c>
    </row>
    <row r="966" spans="1:7" x14ac:dyDescent="0.3">
      <c r="A966" s="43">
        <v>45512</v>
      </c>
      <c r="B966" s="249" t="s">
        <v>433</v>
      </c>
      <c r="C966" s="201" t="s">
        <v>33</v>
      </c>
      <c r="D966" s="204" t="s">
        <v>29</v>
      </c>
      <c r="E966" s="251">
        <v>40000</v>
      </c>
      <c r="F966" s="41">
        <f t="shared" si="18"/>
        <v>67.066371060458494</v>
      </c>
      <c r="G966" s="178">
        <v>596.42409999999995</v>
      </c>
    </row>
    <row r="967" spans="1:7" x14ac:dyDescent="0.3">
      <c r="A967" s="43">
        <v>45512</v>
      </c>
      <c r="B967" s="249" t="s">
        <v>434</v>
      </c>
      <c r="C967" s="201" t="s">
        <v>416</v>
      </c>
      <c r="D967" s="204" t="s">
        <v>29</v>
      </c>
      <c r="E967" s="251">
        <v>6000</v>
      </c>
      <c r="F967" s="41">
        <f t="shared" si="18"/>
        <v>10.059955659068773</v>
      </c>
      <c r="G967" s="178">
        <v>596.42409999999995</v>
      </c>
    </row>
    <row r="968" spans="1:7" x14ac:dyDescent="0.3">
      <c r="A968" s="43">
        <v>45512</v>
      </c>
      <c r="B968" s="249" t="s">
        <v>99</v>
      </c>
      <c r="C968" s="201" t="s">
        <v>416</v>
      </c>
      <c r="D968" s="204" t="s">
        <v>29</v>
      </c>
      <c r="E968" s="251">
        <v>40000</v>
      </c>
      <c r="F968" s="41">
        <f t="shared" si="18"/>
        <v>67.066371060458494</v>
      </c>
      <c r="G968" s="178">
        <v>596.42409999999995</v>
      </c>
    </row>
    <row r="969" spans="1:7" x14ac:dyDescent="0.3">
      <c r="A969" s="43">
        <v>45512</v>
      </c>
      <c r="B969" s="249" t="s">
        <v>419</v>
      </c>
      <c r="C969" s="201" t="s">
        <v>33</v>
      </c>
      <c r="D969" s="204" t="s">
        <v>29</v>
      </c>
      <c r="E969" s="251">
        <v>34800</v>
      </c>
      <c r="F969" s="41">
        <f t="shared" si="18"/>
        <v>58.347742822598889</v>
      </c>
      <c r="G969" s="178">
        <v>596.42409999999995</v>
      </c>
    </row>
    <row r="970" spans="1:7" x14ac:dyDescent="0.3">
      <c r="A970" s="252">
        <v>45513</v>
      </c>
      <c r="B970" s="128" t="s">
        <v>420</v>
      </c>
      <c r="C970" s="201" t="s">
        <v>48</v>
      </c>
      <c r="D970" s="204" t="s">
        <v>29</v>
      </c>
      <c r="E970" s="134">
        <v>100</v>
      </c>
      <c r="F970" s="41">
        <f t="shared" si="18"/>
        <v>0.16766592765114624</v>
      </c>
      <c r="G970" s="178">
        <v>596.42409999999995</v>
      </c>
    </row>
    <row r="971" spans="1:7" x14ac:dyDescent="0.3">
      <c r="A971" s="59">
        <v>45513</v>
      </c>
      <c r="B971" s="249" t="s">
        <v>149</v>
      </c>
      <c r="C971" s="201" t="s">
        <v>31</v>
      </c>
      <c r="D971" s="204" t="s">
        <v>29</v>
      </c>
      <c r="E971" s="256">
        <v>2760</v>
      </c>
      <c r="F971" s="41">
        <f t="shared" si="18"/>
        <v>4.6275796031716361</v>
      </c>
      <c r="G971" s="178">
        <v>596.42409999999995</v>
      </c>
    </row>
    <row r="972" spans="1:7" x14ac:dyDescent="0.3">
      <c r="A972" s="59">
        <v>45513</v>
      </c>
      <c r="B972" s="249" t="s">
        <v>435</v>
      </c>
      <c r="C972" s="201" t="s">
        <v>416</v>
      </c>
      <c r="D972" s="204" t="s">
        <v>29</v>
      </c>
      <c r="E972" s="251">
        <v>15000</v>
      </c>
      <c r="F972" s="41">
        <f t="shared" si="18"/>
        <v>25.149889147671935</v>
      </c>
      <c r="G972" s="178">
        <v>596.42409999999995</v>
      </c>
    </row>
    <row r="973" spans="1:7" x14ac:dyDescent="0.3">
      <c r="A973" s="43">
        <v>45513</v>
      </c>
      <c r="B973" s="249" t="s">
        <v>298</v>
      </c>
      <c r="C973" s="201" t="s">
        <v>32</v>
      </c>
      <c r="D973" s="204" t="s">
        <v>29</v>
      </c>
      <c r="E973" s="251">
        <v>100000</v>
      </c>
      <c r="F973" s="41">
        <f t="shared" si="18"/>
        <v>167.66592765114623</v>
      </c>
      <c r="G973" s="178">
        <v>596.42409999999995</v>
      </c>
    </row>
    <row r="974" spans="1:7" x14ac:dyDescent="0.3">
      <c r="A974" s="43">
        <v>45513</v>
      </c>
      <c r="B974" s="249" t="s">
        <v>109</v>
      </c>
      <c r="C974" s="201" t="s">
        <v>28</v>
      </c>
      <c r="D974" s="204" t="s">
        <v>5</v>
      </c>
      <c r="E974" s="251">
        <v>30000</v>
      </c>
      <c r="F974" s="41">
        <f t="shared" si="18"/>
        <v>50.29977829534387</v>
      </c>
      <c r="G974" s="178">
        <v>596.42409999999995</v>
      </c>
    </row>
    <row r="975" spans="1:7" x14ac:dyDescent="0.3">
      <c r="A975" s="43">
        <v>45514</v>
      </c>
      <c r="B975" s="249" t="s">
        <v>227</v>
      </c>
      <c r="C975" s="201" t="s">
        <v>417</v>
      </c>
      <c r="D975" s="204" t="s">
        <v>7</v>
      </c>
      <c r="E975" s="251">
        <v>60000</v>
      </c>
      <c r="F975" s="41">
        <f t="shared" si="18"/>
        <v>100.59955659068774</v>
      </c>
      <c r="G975" s="178">
        <v>596.42409999999995</v>
      </c>
    </row>
    <row r="976" spans="1:7" x14ac:dyDescent="0.3">
      <c r="A976" s="43">
        <v>45516</v>
      </c>
      <c r="B976" s="249" t="s">
        <v>147</v>
      </c>
      <c r="C976" s="201" t="s">
        <v>28</v>
      </c>
      <c r="D976" s="204" t="s">
        <v>29</v>
      </c>
      <c r="E976" s="251">
        <v>4000</v>
      </c>
      <c r="F976" s="41">
        <f t="shared" si="18"/>
        <v>6.7066371060458492</v>
      </c>
      <c r="G976" s="178">
        <v>596.42409999999995</v>
      </c>
    </row>
    <row r="977" spans="1:7" x14ac:dyDescent="0.3">
      <c r="A977" s="43">
        <v>45516</v>
      </c>
      <c r="B977" s="249" t="s">
        <v>147</v>
      </c>
      <c r="C977" s="201" t="s">
        <v>28</v>
      </c>
      <c r="D977" s="204" t="s">
        <v>7</v>
      </c>
      <c r="E977" s="251">
        <v>4000</v>
      </c>
      <c r="F977" s="41">
        <f t="shared" si="18"/>
        <v>6.7066371060458492</v>
      </c>
      <c r="G977" s="178">
        <v>596.42409999999995</v>
      </c>
    </row>
    <row r="978" spans="1:7" x14ac:dyDescent="0.3">
      <c r="A978" s="43">
        <v>45516</v>
      </c>
      <c r="B978" s="249" t="s">
        <v>147</v>
      </c>
      <c r="C978" s="201" t="s">
        <v>28</v>
      </c>
      <c r="D978" s="204" t="s">
        <v>7</v>
      </c>
      <c r="E978" s="251">
        <v>4000</v>
      </c>
      <c r="F978" s="41">
        <f t="shared" si="18"/>
        <v>6.7066371060458492</v>
      </c>
      <c r="G978" s="178">
        <v>596.42409999999995</v>
      </c>
    </row>
    <row r="979" spans="1:7" x14ac:dyDescent="0.3">
      <c r="A979" s="43">
        <v>45518</v>
      </c>
      <c r="B979" s="249" t="s">
        <v>227</v>
      </c>
      <c r="C979" s="201" t="s">
        <v>417</v>
      </c>
      <c r="D979" s="204" t="s">
        <v>7</v>
      </c>
      <c r="E979" s="251">
        <v>45000</v>
      </c>
      <c r="F979" s="41">
        <f t="shared" si="18"/>
        <v>75.449667443015812</v>
      </c>
      <c r="G979" s="178">
        <v>596.42409999999995</v>
      </c>
    </row>
    <row r="980" spans="1:7" x14ac:dyDescent="0.3">
      <c r="A980" s="43">
        <v>45518</v>
      </c>
      <c r="B980" s="249" t="s">
        <v>436</v>
      </c>
      <c r="C980" s="201" t="s">
        <v>38</v>
      </c>
      <c r="D980" s="204" t="s">
        <v>7</v>
      </c>
      <c r="E980" s="251">
        <v>38200</v>
      </c>
      <c r="F980" s="41">
        <f t="shared" si="18"/>
        <v>64.048384362737863</v>
      </c>
      <c r="G980" s="178">
        <v>596.42409999999995</v>
      </c>
    </row>
    <row r="981" spans="1:7" x14ac:dyDescent="0.3">
      <c r="A981" s="133">
        <v>45520</v>
      </c>
      <c r="B981" s="128" t="s">
        <v>142</v>
      </c>
      <c r="C981" s="201" t="s">
        <v>38</v>
      </c>
      <c r="D981" s="204" t="s">
        <v>39</v>
      </c>
      <c r="E981" s="134">
        <v>803800</v>
      </c>
      <c r="F981" s="41">
        <f t="shared" si="18"/>
        <v>1347.6987264599134</v>
      </c>
      <c r="G981" s="178">
        <v>596.42409999999995</v>
      </c>
    </row>
    <row r="982" spans="1:7" x14ac:dyDescent="0.3">
      <c r="A982" s="133">
        <v>45520</v>
      </c>
      <c r="B982" s="128" t="s">
        <v>437</v>
      </c>
      <c r="C982" s="201" t="s">
        <v>417</v>
      </c>
      <c r="D982" s="204" t="s">
        <v>5</v>
      </c>
      <c r="E982" s="134">
        <v>10000</v>
      </c>
      <c r="F982" s="41">
        <f t="shared" si="18"/>
        <v>16.766592765114623</v>
      </c>
      <c r="G982" s="178">
        <v>596.42409999999995</v>
      </c>
    </row>
    <row r="983" spans="1:7" x14ac:dyDescent="0.3">
      <c r="A983" s="43">
        <v>45520</v>
      </c>
      <c r="B983" s="249" t="s">
        <v>296</v>
      </c>
      <c r="C983" s="201" t="s">
        <v>417</v>
      </c>
      <c r="D983" s="204" t="s">
        <v>7</v>
      </c>
      <c r="E983" s="251">
        <v>50000</v>
      </c>
      <c r="F983" s="41">
        <f t="shared" si="18"/>
        <v>83.832963825573117</v>
      </c>
      <c r="G983" s="178">
        <v>596.42409999999995</v>
      </c>
    </row>
    <row r="984" spans="1:7" x14ac:dyDescent="0.3">
      <c r="A984" s="43">
        <v>45520</v>
      </c>
      <c r="B984" s="249" t="s">
        <v>341</v>
      </c>
      <c r="C984" s="201" t="s">
        <v>416</v>
      </c>
      <c r="D984" s="204" t="s">
        <v>5</v>
      </c>
      <c r="E984" s="251">
        <v>1000</v>
      </c>
      <c r="F984" s="41">
        <f t="shared" si="18"/>
        <v>1.6766592765114623</v>
      </c>
      <c r="G984" s="178">
        <v>596.42409999999995</v>
      </c>
    </row>
    <row r="985" spans="1:7" x14ac:dyDescent="0.3">
      <c r="A985" s="43">
        <v>45520</v>
      </c>
      <c r="B985" s="257" t="s">
        <v>227</v>
      </c>
      <c r="C985" s="201" t="s">
        <v>417</v>
      </c>
      <c r="D985" s="204" t="s">
        <v>7</v>
      </c>
      <c r="E985" s="251">
        <v>45000</v>
      </c>
      <c r="F985" s="41">
        <f t="shared" si="18"/>
        <v>75.449667443015812</v>
      </c>
      <c r="G985" s="178">
        <v>596.42409999999995</v>
      </c>
    </row>
    <row r="986" spans="1:7" x14ac:dyDescent="0.3">
      <c r="A986" s="43">
        <v>45520</v>
      </c>
      <c r="B986" s="257" t="s">
        <v>296</v>
      </c>
      <c r="C986" s="201" t="s">
        <v>417</v>
      </c>
      <c r="D986" s="204" t="s">
        <v>7</v>
      </c>
      <c r="E986" s="251">
        <v>40000</v>
      </c>
      <c r="F986" s="41">
        <f t="shared" si="18"/>
        <v>67.066371060458494</v>
      </c>
      <c r="G986" s="178">
        <v>596.42409999999995</v>
      </c>
    </row>
    <row r="987" spans="1:7" x14ac:dyDescent="0.3">
      <c r="A987" s="43">
        <v>45523</v>
      </c>
      <c r="B987" s="249" t="s">
        <v>438</v>
      </c>
      <c r="C987" s="201" t="s">
        <v>421</v>
      </c>
      <c r="D987" s="204" t="s">
        <v>46</v>
      </c>
      <c r="E987" s="251">
        <v>60000</v>
      </c>
      <c r="F987" s="41">
        <f t="shared" si="18"/>
        <v>100.59955659068774</v>
      </c>
      <c r="G987" s="178">
        <v>596.42409999999995</v>
      </c>
    </row>
    <row r="988" spans="1:7" x14ac:dyDescent="0.3">
      <c r="A988" s="43">
        <v>45523</v>
      </c>
      <c r="B988" s="249" t="s">
        <v>149</v>
      </c>
      <c r="C988" s="201" t="s">
        <v>31</v>
      </c>
      <c r="D988" s="204" t="s">
        <v>29</v>
      </c>
      <c r="E988" s="251">
        <v>600</v>
      </c>
      <c r="F988" s="41">
        <f t="shared" si="18"/>
        <v>1.0059955659068773</v>
      </c>
      <c r="G988" s="178">
        <v>596.42409999999995</v>
      </c>
    </row>
    <row r="989" spans="1:7" x14ac:dyDescent="0.3">
      <c r="A989" s="43">
        <v>45523</v>
      </c>
      <c r="B989" s="249" t="s">
        <v>147</v>
      </c>
      <c r="C989" s="201" t="s">
        <v>28</v>
      </c>
      <c r="D989" s="204" t="s">
        <v>29</v>
      </c>
      <c r="E989" s="251">
        <v>4000</v>
      </c>
      <c r="F989" s="41">
        <f t="shared" si="18"/>
        <v>6.7066371060458492</v>
      </c>
      <c r="G989" s="178">
        <v>596.42409999999995</v>
      </c>
    </row>
    <row r="990" spans="1:7" x14ac:dyDescent="0.3">
      <c r="A990" s="43">
        <v>45523</v>
      </c>
      <c r="B990" s="249" t="s">
        <v>428</v>
      </c>
      <c r="C990" s="201" t="s">
        <v>417</v>
      </c>
      <c r="D990" s="204" t="s">
        <v>7</v>
      </c>
      <c r="E990" s="251">
        <v>5000</v>
      </c>
      <c r="F990" s="41">
        <f t="shared" si="18"/>
        <v>8.3832963825573117</v>
      </c>
      <c r="G990" s="178">
        <v>596.42409999999995</v>
      </c>
    </row>
    <row r="991" spans="1:7" x14ac:dyDescent="0.3">
      <c r="A991" s="43">
        <v>45529</v>
      </c>
      <c r="B991" s="249" t="s">
        <v>109</v>
      </c>
      <c r="C991" s="201" t="s">
        <v>28</v>
      </c>
      <c r="D991" s="204" t="s">
        <v>29</v>
      </c>
      <c r="E991" s="251">
        <v>2000</v>
      </c>
      <c r="F991" s="41">
        <f t="shared" si="18"/>
        <v>3.3533185530229246</v>
      </c>
      <c r="G991" s="178">
        <v>596.42409999999995</v>
      </c>
    </row>
    <row r="992" spans="1:7" x14ac:dyDescent="0.3">
      <c r="A992" s="59">
        <v>45529</v>
      </c>
      <c r="B992" s="249" t="s">
        <v>422</v>
      </c>
      <c r="C992" s="201" t="s">
        <v>32</v>
      </c>
      <c r="D992" s="204" t="s">
        <v>29</v>
      </c>
      <c r="E992" s="251">
        <v>40405</v>
      </c>
      <c r="F992" s="41">
        <f t="shared" si="18"/>
        <v>67.745418067445641</v>
      </c>
      <c r="G992" s="178">
        <v>596.42409999999995</v>
      </c>
    </row>
    <row r="993" spans="1:7" x14ac:dyDescent="0.3">
      <c r="A993" s="130">
        <v>45530</v>
      </c>
      <c r="B993" s="249" t="s">
        <v>439</v>
      </c>
      <c r="C993" s="201" t="s">
        <v>28</v>
      </c>
      <c r="D993" s="204" t="s">
        <v>29</v>
      </c>
      <c r="E993" s="256">
        <v>4000</v>
      </c>
      <c r="F993" s="41">
        <f t="shared" si="18"/>
        <v>6.7066371060458492</v>
      </c>
      <c r="G993" s="178">
        <v>596.42409999999995</v>
      </c>
    </row>
    <row r="994" spans="1:7" x14ac:dyDescent="0.3">
      <c r="A994" s="130">
        <v>45530</v>
      </c>
      <c r="B994" s="249" t="s">
        <v>439</v>
      </c>
      <c r="C994" s="201" t="s">
        <v>28</v>
      </c>
      <c r="D994" s="204" t="s">
        <v>7</v>
      </c>
      <c r="E994" s="256">
        <v>4000</v>
      </c>
      <c r="F994" s="41">
        <f t="shared" si="18"/>
        <v>6.7066371060458492</v>
      </c>
      <c r="G994" s="178">
        <v>596.42409999999995</v>
      </c>
    </row>
    <row r="995" spans="1:7" x14ac:dyDescent="0.3">
      <c r="A995" s="130">
        <v>45530</v>
      </c>
      <c r="B995" s="249" t="s">
        <v>439</v>
      </c>
      <c r="C995" s="201" t="s">
        <v>28</v>
      </c>
      <c r="D995" s="204" t="s">
        <v>7</v>
      </c>
      <c r="E995" s="256">
        <v>4000</v>
      </c>
      <c r="F995" s="41">
        <f t="shared" si="18"/>
        <v>6.7066371060458492</v>
      </c>
      <c r="G995" s="178">
        <v>596.42409999999995</v>
      </c>
    </row>
    <row r="996" spans="1:7" x14ac:dyDescent="0.3">
      <c r="A996" s="130">
        <v>45530</v>
      </c>
      <c r="B996" s="249" t="s">
        <v>439</v>
      </c>
      <c r="C996" s="201" t="s">
        <v>28</v>
      </c>
      <c r="D996" s="204" t="s">
        <v>7</v>
      </c>
      <c r="E996" s="256">
        <v>4000</v>
      </c>
      <c r="F996" s="41">
        <f t="shared" si="18"/>
        <v>6.7066371060458492</v>
      </c>
      <c r="G996" s="178">
        <v>596.42409999999995</v>
      </c>
    </row>
    <row r="997" spans="1:7" x14ac:dyDescent="0.3">
      <c r="A997" s="133">
        <v>45530</v>
      </c>
      <c r="B997" s="128" t="s">
        <v>440</v>
      </c>
      <c r="C997" s="201" t="s">
        <v>370</v>
      </c>
      <c r="D997" s="204" t="s">
        <v>29</v>
      </c>
      <c r="E997" s="134">
        <v>17139</v>
      </c>
      <c r="F997" s="41">
        <f t="shared" si="18"/>
        <v>28.736263340129952</v>
      </c>
      <c r="G997" s="178">
        <v>596.42409999999995</v>
      </c>
    </row>
    <row r="998" spans="1:7" x14ac:dyDescent="0.3">
      <c r="A998" s="133">
        <v>45531</v>
      </c>
      <c r="B998" s="128" t="s">
        <v>423</v>
      </c>
      <c r="C998" s="211" t="s">
        <v>48</v>
      </c>
      <c r="D998" s="204" t="s">
        <v>29</v>
      </c>
      <c r="E998" s="134">
        <v>1755</v>
      </c>
      <c r="F998" s="41">
        <f t="shared" si="18"/>
        <v>2.9425370302776166</v>
      </c>
      <c r="G998" s="178">
        <v>596.42409999999995</v>
      </c>
    </row>
    <row r="999" spans="1:7" x14ac:dyDescent="0.3">
      <c r="A999" s="133">
        <v>45531</v>
      </c>
      <c r="B999" s="128" t="s">
        <v>21</v>
      </c>
      <c r="C999" s="211" t="s">
        <v>48</v>
      </c>
      <c r="D999" s="204" t="s">
        <v>29</v>
      </c>
      <c r="E999" s="134">
        <v>11700</v>
      </c>
      <c r="F999" s="41">
        <f t="shared" si="18"/>
        <v>19.616913535184111</v>
      </c>
      <c r="G999" s="178">
        <v>596.42409999999995</v>
      </c>
    </row>
    <row r="1000" spans="1:7" x14ac:dyDescent="0.3">
      <c r="A1000" s="59">
        <v>45532</v>
      </c>
      <c r="B1000" s="249" t="s">
        <v>441</v>
      </c>
      <c r="C1000" s="201" t="s">
        <v>33</v>
      </c>
      <c r="D1000" s="204" t="s">
        <v>29</v>
      </c>
      <c r="E1000" s="251">
        <v>2000</v>
      </c>
      <c r="F1000" s="41">
        <f t="shared" si="18"/>
        <v>3.3533185530229246</v>
      </c>
      <c r="G1000" s="178">
        <v>596.42409999999995</v>
      </c>
    </row>
    <row r="1001" spans="1:7" x14ac:dyDescent="0.3">
      <c r="A1001" s="59">
        <v>45532</v>
      </c>
      <c r="B1001" s="249" t="s">
        <v>442</v>
      </c>
      <c r="C1001" s="201" t="s">
        <v>36</v>
      </c>
      <c r="D1001" s="204" t="s">
        <v>29</v>
      </c>
      <c r="E1001" s="251">
        <v>12000</v>
      </c>
      <c r="F1001" s="41">
        <f t="shared" ref="F1001:F1019" si="19">E1001/G1001</f>
        <v>20.119911318137547</v>
      </c>
      <c r="G1001" s="178">
        <v>596.42409999999995</v>
      </c>
    </row>
    <row r="1002" spans="1:7" x14ac:dyDescent="0.3">
      <c r="A1002" s="59">
        <v>45532</v>
      </c>
      <c r="B1002" s="249" t="s">
        <v>109</v>
      </c>
      <c r="C1002" s="201" t="s">
        <v>28</v>
      </c>
      <c r="D1002" s="204" t="s">
        <v>6</v>
      </c>
      <c r="E1002" s="251">
        <v>4000</v>
      </c>
      <c r="F1002" s="41">
        <f t="shared" si="19"/>
        <v>6.7066371060458492</v>
      </c>
      <c r="G1002" s="178">
        <v>596.42409999999995</v>
      </c>
    </row>
    <row r="1003" spans="1:7" x14ac:dyDescent="0.3">
      <c r="A1003" s="59">
        <v>45532</v>
      </c>
      <c r="B1003" s="249" t="s">
        <v>296</v>
      </c>
      <c r="C1003" s="201" t="s">
        <v>417</v>
      </c>
      <c r="D1003" s="204" t="s">
        <v>7</v>
      </c>
      <c r="E1003" s="251">
        <v>5000</v>
      </c>
      <c r="F1003" s="41">
        <f t="shared" si="19"/>
        <v>8.3832963825573117</v>
      </c>
      <c r="G1003" s="178">
        <v>596.42409999999995</v>
      </c>
    </row>
    <row r="1004" spans="1:7" x14ac:dyDescent="0.3">
      <c r="A1004" s="59">
        <v>45534</v>
      </c>
      <c r="B1004" s="249" t="s">
        <v>424</v>
      </c>
      <c r="C1004" s="201" t="s">
        <v>32</v>
      </c>
      <c r="D1004" s="204" t="s">
        <v>29</v>
      </c>
      <c r="E1004" s="256">
        <v>62511</v>
      </c>
      <c r="F1004" s="41">
        <f t="shared" si="19"/>
        <v>104.80964803400802</v>
      </c>
      <c r="G1004" s="178">
        <v>596.42409999999995</v>
      </c>
    </row>
    <row r="1005" spans="1:7" x14ac:dyDescent="0.3">
      <c r="A1005" s="59">
        <v>45534</v>
      </c>
      <c r="B1005" s="249" t="s">
        <v>149</v>
      </c>
      <c r="C1005" s="201" t="s">
        <v>31</v>
      </c>
      <c r="D1005" s="204" t="s">
        <v>29</v>
      </c>
      <c r="E1005" s="256">
        <v>625</v>
      </c>
      <c r="F1005" s="41">
        <f t="shared" si="19"/>
        <v>1.047912047819664</v>
      </c>
      <c r="G1005" s="178">
        <v>596.42409999999995</v>
      </c>
    </row>
    <row r="1006" spans="1:7" x14ac:dyDescent="0.3">
      <c r="A1006" s="59">
        <v>45534</v>
      </c>
      <c r="B1006" s="249" t="s">
        <v>443</v>
      </c>
      <c r="C1006" s="201" t="s">
        <v>38</v>
      </c>
      <c r="D1006" s="204" t="s">
        <v>29</v>
      </c>
      <c r="E1006" s="256">
        <v>169133</v>
      </c>
      <c r="F1006" s="41">
        <f t="shared" si="19"/>
        <v>283.57841341421317</v>
      </c>
      <c r="G1006" s="178">
        <v>596.42409999999995</v>
      </c>
    </row>
    <row r="1007" spans="1:7" x14ac:dyDescent="0.3">
      <c r="A1007" s="59">
        <v>45534</v>
      </c>
      <c r="B1007" s="249" t="s">
        <v>298</v>
      </c>
      <c r="C1007" s="201" t="s">
        <v>32</v>
      </c>
      <c r="D1007" s="204" t="s">
        <v>29</v>
      </c>
      <c r="E1007" s="251">
        <v>100000</v>
      </c>
      <c r="F1007" s="41">
        <f t="shared" si="19"/>
        <v>167.66592765114623</v>
      </c>
      <c r="G1007" s="178">
        <v>596.42409999999995</v>
      </c>
    </row>
    <row r="1008" spans="1:7" x14ac:dyDescent="0.3">
      <c r="A1008" s="59">
        <v>45535</v>
      </c>
      <c r="B1008" s="249" t="s">
        <v>186</v>
      </c>
      <c r="C1008" s="201" t="s">
        <v>416</v>
      </c>
      <c r="D1008" s="204" t="s">
        <v>5</v>
      </c>
      <c r="E1008" s="251">
        <v>6000</v>
      </c>
      <c r="F1008" s="41">
        <f t="shared" si="19"/>
        <v>10.059955659068773</v>
      </c>
      <c r="G1008" s="178">
        <v>596.42409999999995</v>
      </c>
    </row>
    <row r="1009" spans="1:7" x14ac:dyDescent="0.3">
      <c r="A1009" s="59">
        <v>45535</v>
      </c>
      <c r="B1009" s="249" t="s">
        <v>186</v>
      </c>
      <c r="C1009" s="201" t="s">
        <v>416</v>
      </c>
      <c r="D1009" s="204" t="s">
        <v>5</v>
      </c>
      <c r="E1009" s="251">
        <v>14000</v>
      </c>
      <c r="F1009" s="41">
        <f t="shared" si="19"/>
        <v>23.473229871160473</v>
      </c>
      <c r="G1009" s="178">
        <v>596.42409999999995</v>
      </c>
    </row>
    <row r="1010" spans="1:7" x14ac:dyDescent="0.3">
      <c r="A1010" s="59">
        <v>45535</v>
      </c>
      <c r="B1010" s="249" t="s">
        <v>186</v>
      </c>
      <c r="C1010" s="201" t="s">
        <v>416</v>
      </c>
      <c r="D1010" s="204" t="s">
        <v>6</v>
      </c>
      <c r="E1010" s="251">
        <v>11000</v>
      </c>
      <c r="F1010" s="41">
        <f t="shared" si="19"/>
        <v>18.443252041626085</v>
      </c>
      <c r="G1010" s="178">
        <v>596.42409999999995</v>
      </c>
    </row>
    <row r="1011" spans="1:7" x14ac:dyDescent="0.3">
      <c r="A1011" s="59">
        <v>45535</v>
      </c>
      <c r="B1011" s="249" t="s">
        <v>186</v>
      </c>
      <c r="C1011" s="201" t="s">
        <v>416</v>
      </c>
      <c r="D1011" s="204" t="s">
        <v>29</v>
      </c>
      <c r="E1011" s="251">
        <v>56500</v>
      </c>
      <c r="F1011" s="41">
        <f t="shared" si="19"/>
        <v>94.731249122897623</v>
      </c>
      <c r="G1011" s="178">
        <v>596.42409999999995</v>
      </c>
    </row>
    <row r="1012" spans="1:7" x14ac:dyDescent="0.3">
      <c r="A1012" s="59">
        <v>45535</v>
      </c>
      <c r="B1012" s="249" t="s">
        <v>186</v>
      </c>
      <c r="C1012" s="201" t="s">
        <v>416</v>
      </c>
      <c r="D1012" s="204" t="s">
        <v>6</v>
      </c>
      <c r="E1012" s="251">
        <v>16000</v>
      </c>
      <c r="F1012" s="41">
        <f t="shared" si="19"/>
        <v>26.826548424183397</v>
      </c>
      <c r="G1012" s="178">
        <v>596.42409999999995</v>
      </c>
    </row>
    <row r="1013" spans="1:7" x14ac:dyDescent="0.3">
      <c r="A1013" s="59">
        <v>45535</v>
      </c>
      <c r="B1013" s="249" t="s">
        <v>186</v>
      </c>
      <c r="C1013" s="201" t="s">
        <v>416</v>
      </c>
      <c r="D1013" s="204" t="s">
        <v>7</v>
      </c>
      <c r="E1013" s="251">
        <v>9500</v>
      </c>
      <c r="F1013" s="41">
        <f t="shared" si="19"/>
        <v>15.928263126858893</v>
      </c>
      <c r="G1013" s="178">
        <v>596.42409999999995</v>
      </c>
    </row>
    <row r="1014" spans="1:7" x14ac:dyDescent="0.3">
      <c r="A1014" s="59">
        <v>45535</v>
      </c>
      <c r="B1014" s="249" t="s">
        <v>186</v>
      </c>
      <c r="C1014" s="201" t="s">
        <v>416</v>
      </c>
      <c r="D1014" s="204" t="s">
        <v>7</v>
      </c>
      <c r="E1014" s="251">
        <v>16000</v>
      </c>
      <c r="F1014" s="41">
        <f t="shared" si="19"/>
        <v>26.826548424183397</v>
      </c>
      <c r="G1014" s="178">
        <v>596.42409999999995</v>
      </c>
    </row>
    <row r="1015" spans="1:7" x14ac:dyDescent="0.3">
      <c r="A1015" s="59">
        <v>45535</v>
      </c>
      <c r="B1015" s="249" t="s">
        <v>186</v>
      </c>
      <c r="C1015" s="201" t="s">
        <v>416</v>
      </c>
      <c r="D1015" s="204" t="s">
        <v>7</v>
      </c>
      <c r="E1015" s="251">
        <v>145400</v>
      </c>
      <c r="F1015" s="41">
        <f t="shared" si="19"/>
        <v>243.78625880476662</v>
      </c>
      <c r="G1015" s="178">
        <v>596.42409999999995</v>
      </c>
    </row>
    <row r="1016" spans="1:7" x14ac:dyDescent="0.3">
      <c r="A1016" s="59">
        <v>45535</v>
      </c>
      <c r="B1016" s="249" t="s">
        <v>186</v>
      </c>
      <c r="C1016" s="201" t="s">
        <v>416</v>
      </c>
      <c r="D1016" s="204" t="s">
        <v>7</v>
      </c>
      <c r="E1016" s="251">
        <v>268000</v>
      </c>
      <c r="F1016" s="41">
        <f t="shared" si="19"/>
        <v>449.3446861050719</v>
      </c>
      <c r="G1016" s="178">
        <v>596.42409999999995</v>
      </c>
    </row>
    <row r="1017" spans="1:7" x14ac:dyDescent="0.3">
      <c r="A1017" s="59">
        <v>45535</v>
      </c>
      <c r="B1017" s="249" t="s">
        <v>186</v>
      </c>
      <c r="C1017" s="201" t="s">
        <v>416</v>
      </c>
      <c r="D1017" s="204" t="s">
        <v>29</v>
      </c>
      <c r="E1017" s="251">
        <v>22000</v>
      </c>
      <c r="F1017" s="41">
        <f t="shared" si="19"/>
        <v>36.88650408325217</v>
      </c>
      <c r="G1017" s="178">
        <v>596.42409999999995</v>
      </c>
    </row>
    <row r="1018" spans="1:7" x14ac:dyDescent="0.3">
      <c r="A1018" s="147">
        <v>45535</v>
      </c>
      <c r="B1018" s="249" t="s">
        <v>186</v>
      </c>
      <c r="C1018" s="201" t="s">
        <v>416</v>
      </c>
      <c r="D1018" s="204" t="s">
        <v>29</v>
      </c>
      <c r="E1018" s="258">
        <v>34000</v>
      </c>
      <c r="F1018" s="41">
        <f t="shared" si="19"/>
        <v>57.006415401389724</v>
      </c>
      <c r="G1018" s="178">
        <v>596.42409999999995</v>
      </c>
    </row>
    <row r="1019" spans="1:7" ht="15" thickBot="1" x14ac:dyDescent="0.35">
      <c r="A1019" s="214">
        <v>45535</v>
      </c>
      <c r="B1019" s="215" t="s">
        <v>425</v>
      </c>
      <c r="C1019" s="216" t="s">
        <v>48</v>
      </c>
      <c r="D1019" s="217" t="s">
        <v>29</v>
      </c>
      <c r="E1019" s="259">
        <v>20475</v>
      </c>
      <c r="F1019" s="89">
        <f t="shared" si="19"/>
        <v>34.32959868657219</v>
      </c>
      <c r="G1019" s="178">
        <v>596.42409999999995</v>
      </c>
    </row>
    <row r="1020" spans="1:7" x14ac:dyDescent="0.3">
      <c r="A1020" s="59">
        <v>45537</v>
      </c>
      <c r="B1020" s="244" t="s">
        <v>147</v>
      </c>
      <c r="C1020" s="41" t="s">
        <v>28</v>
      </c>
      <c r="D1020" s="41" t="s">
        <v>29</v>
      </c>
      <c r="E1020" s="275">
        <v>4000</v>
      </c>
      <c r="F1020" s="41">
        <f>E1020/G1020</f>
        <v>6.9271588955943431</v>
      </c>
      <c r="G1020" s="178">
        <v>577.43731019999996</v>
      </c>
    </row>
    <row r="1021" spans="1:7" x14ac:dyDescent="0.3">
      <c r="A1021" s="59">
        <v>45537</v>
      </c>
      <c r="B1021" s="244" t="s">
        <v>147</v>
      </c>
      <c r="C1021" s="41" t="s">
        <v>28</v>
      </c>
      <c r="D1021" s="201" t="s">
        <v>6</v>
      </c>
      <c r="E1021" s="275">
        <v>8000</v>
      </c>
      <c r="F1021" s="41">
        <f t="shared" ref="F1021:F1084" si="20">E1021/G1021</f>
        <v>13.854317791188686</v>
      </c>
      <c r="G1021" s="178">
        <v>577.43731019999996</v>
      </c>
    </row>
    <row r="1022" spans="1:7" x14ac:dyDescent="0.3">
      <c r="A1022" s="59">
        <v>45537</v>
      </c>
      <c r="B1022" s="244" t="s">
        <v>147</v>
      </c>
      <c r="C1022" s="41" t="s">
        <v>28</v>
      </c>
      <c r="D1022" s="201" t="s">
        <v>7</v>
      </c>
      <c r="E1022" s="275">
        <v>4000</v>
      </c>
      <c r="F1022" s="41">
        <f t="shared" si="20"/>
        <v>6.9271588955943431</v>
      </c>
      <c r="G1022" s="178">
        <v>577.43731019999996</v>
      </c>
    </row>
    <row r="1023" spans="1:7" x14ac:dyDescent="0.3">
      <c r="A1023" s="59">
        <v>45537</v>
      </c>
      <c r="B1023" s="244" t="s">
        <v>147</v>
      </c>
      <c r="C1023" s="41" t="s">
        <v>28</v>
      </c>
      <c r="D1023" s="201" t="s">
        <v>7</v>
      </c>
      <c r="E1023" s="275">
        <v>4000</v>
      </c>
      <c r="F1023" s="41">
        <f t="shared" si="20"/>
        <v>6.9271588955943431</v>
      </c>
      <c r="G1023" s="178">
        <v>577.43731019999996</v>
      </c>
    </row>
    <row r="1024" spans="1:7" x14ac:dyDescent="0.3">
      <c r="A1024" s="59">
        <v>45537</v>
      </c>
      <c r="B1024" s="244" t="s">
        <v>147</v>
      </c>
      <c r="C1024" s="41" t="s">
        <v>28</v>
      </c>
      <c r="D1024" s="201" t="s">
        <v>7</v>
      </c>
      <c r="E1024" s="275">
        <v>4000</v>
      </c>
      <c r="F1024" s="41">
        <f t="shared" si="20"/>
        <v>6.9271588955943431</v>
      </c>
      <c r="G1024" s="178">
        <v>577.43731019999996</v>
      </c>
    </row>
    <row r="1025" spans="1:7" x14ac:dyDescent="0.3">
      <c r="A1025" s="59">
        <v>45538</v>
      </c>
      <c r="B1025" s="246" t="s">
        <v>296</v>
      </c>
      <c r="C1025" s="201" t="s">
        <v>27</v>
      </c>
      <c r="D1025" s="201" t="s">
        <v>7</v>
      </c>
      <c r="E1025" s="127">
        <v>5000</v>
      </c>
      <c r="F1025" s="41">
        <f t="shared" si="20"/>
        <v>8.6589486194929286</v>
      </c>
      <c r="G1025" s="178">
        <v>577.43731019999996</v>
      </c>
    </row>
    <row r="1026" spans="1:7" x14ac:dyDescent="0.3">
      <c r="A1026" s="133">
        <v>45538</v>
      </c>
      <c r="B1026" s="277" t="s">
        <v>199</v>
      </c>
      <c r="C1026" s="201" t="s">
        <v>38</v>
      </c>
      <c r="D1026" s="201" t="s">
        <v>5</v>
      </c>
      <c r="E1026" s="155">
        <v>192881</v>
      </c>
      <c r="F1026" s="41">
        <f t="shared" si="20"/>
        <v>334.02933373528316</v>
      </c>
      <c r="G1026" s="178">
        <v>577.43731019999996</v>
      </c>
    </row>
    <row r="1027" spans="1:7" x14ac:dyDescent="0.3">
      <c r="A1027" s="133">
        <v>45538</v>
      </c>
      <c r="B1027" s="277" t="s">
        <v>199</v>
      </c>
      <c r="C1027" s="201" t="s">
        <v>38</v>
      </c>
      <c r="D1027" s="201" t="s">
        <v>7</v>
      </c>
      <c r="E1027" s="155">
        <v>130659</v>
      </c>
      <c r="F1027" s="41">
        <f t="shared" si="20"/>
        <v>226.27391353486533</v>
      </c>
      <c r="G1027" s="178">
        <v>577.43731019999996</v>
      </c>
    </row>
    <row r="1028" spans="1:7" x14ac:dyDescent="0.3">
      <c r="A1028" s="133">
        <v>45538</v>
      </c>
      <c r="B1028" s="277" t="s">
        <v>199</v>
      </c>
      <c r="C1028" s="201" t="s">
        <v>38</v>
      </c>
      <c r="D1028" s="201" t="s">
        <v>29</v>
      </c>
      <c r="E1028" s="155">
        <v>167527</v>
      </c>
      <c r="F1028" s="41">
        <f t="shared" si="20"/>
        <v>290.12153707555836</v>
      </c>
      <c r="G1028" s="178">
        <v>577.43731019999996</v>
      </c>
    </row>
    <row r="1029" spans="1:7" x14ac:dyDescent="0.3">
      <c r="A1029" s="133">
        <v>45538</v>
      </c>
      <c r="B1029" s="277" t="s">
        <v>199</v>
      </c>
      <c r="C1029" s="201" t="s">
        <v>38</v>
      </c>
      <c r="D1029" s="201" t="s">
        <v>6</v>
      </c>
      <c r="E1029" s="155">
        <v>115084</v>
      </c>
      <c r="F1029" s="41">
        <f t="shared" si="20"/>
        <v>199.30128858514485</v>
      </c>
      <c r="G1029" s="178">
        <v>577.43731019999996</v>
      </c>
    </row>
    <row r="1030" spans="1:7" x14ac:dyDescent="0.3">
      <c r="A1030" s="133">
        <v>45538</v>
      </c>
      <c r="B1030" s="277" t="s">
        <v>200</v>
      </c>
      <c r="C1030" s="201" t="s">
        <v>38</v>
      </c>
      <c r="D1030" s="201" t="s">
        <v>29</v>
      </c>
      <c r="E1030" s="155">
        <v>3947</v>
      </c>
      <c r="F1030" s="41">
        <f t="shared" si="20"/>
        <v>6.8353740402277188</v>
      </c>
      <c r="G1030" s="178">
        <v>577.43731019999996</v>
      </c>
    </row>
    <row r="1031" spans="1:7" x14ac:dyDescent="0.3">
      <c r="A1031" s="133">
        <v>45538</v>
      </c>
      <c r="B1031" s="277" t="s">
        <v>200</v>
      </c>
      <c r="C1031" s="201" t="s">
        <v>38</v>
      </c>
      <c r="D1031" s="201" t="s">
        <v>29</v>
      </c>
      <c r="E1031" s="155">
        <v>3947</v>
      </c>
      <c r="F1031" s="41">
        <f t="shared" si="20"/>
        <v>6.8353740402277188</v>
      </c>
      <c r="G1031" s="178">
        <v>577.43731019999996</v>
      </c>
    </row>
    <row r="1032" spans="1:7" x14ac:dyDescent="0.3">
      <c r="A1032" s="133">
        <v>45538</v>
      </c>
      <c r="B1032" s="277" t="s">
        <v>200</v>
      </c>
      <c r="C1032" s="201" t="s">
        <v>38</v>
      </c>
      <c r="D1032" s="201" t="s">
        <v>7</v>
      </c>
      <c r="E1032" s="155">
        <v>8947</v>
      </c>
      <c r="F1032" s="41">
        <f t="shared" si="20"/>
        <v>15.494322659720648</v>
      </c>
      <c r="G1032" s="178">
        <v>577.43731019999996</v>
      </c>
    </row>
    <row r="1033" spans="1:7" x14ac:dyDescent="0.3">
      <c r="A1033" s="133">
        <v>45538</v>
      </c>
      <c r="B1033" s="277" t="s">
        <v>200</v>
      </c>
      <c r="C1033" s="201" t="s">
        <v>38</v>
      </c>
      <c r="D1033" s="201" t="s">
        <v>6</v>
      </c>
      <c r="E1033" s="155">
        <v>11579</v>
      </c>
      <c r="F1033" s="41">
        <f t="shared" si="20"/>
        <v>20.052393213021727</v>
      </c>
      <c r="G1033" s="178">
        <v>577.43731019999996</v>
      </c>
    </row>
    <row r="1034" spans="1:7" x14ac:dyDescent="0.3">
      <c r="A1034" s="133">
        <v>45538</v>
      </c>
      <c r="B1034" s="277" t="s">
        <v>200</v>
      </c>
      <c r="C1034" s="201" t="s">
        <v>38</v>
      </c>
      <c r="D1034" s="201" t="s">
        <v>7</v>
      </c>
      <c r="E1034" s="155">
        <v>10527</v>
      </c>
      <c r="F1034" s="41">
        <f t="shared" si="20"/>
        <v>18.230550423480413</v>
      </c>
      <c r="G1034" s="178">
        <v>577.43731019999996</v>
      </c>
    </row>
    <row r="1035" spans="1:7" x14ac:dyDescent="0.3">
      <c r="A1035" s="133">
        <v>45538</v>
      </c>
      <c r="B1035" s="278" t="s">
        <v>447</v>
      </c>
      <c r="C1035" s="201" t="s">
        <v>38</v>
      </c>
      <c r="D1035" s="201" t="s">
        <v>29</v>
      </c>
      <c r="E1035" s="279">
        <v>241200</v>
      </c>
      <c r="F1035" s="41">
        <f t="shared" si="20"/>
        <v>417.70768140433893</v>
      </c>
      <c r="G1035" s="178">
        <v>577.43731019999996</v>
      </c>
    </row>
    <row r="1036" spans="1:7" x14ac:dyDescent="0.3">
      <c r="A1036" s="133">
        <v>45540</v>
      </c>
      <c r="B1036" s="278" t="s">
        <v>444</v>
      </c>
      <c r="C1036" s="201" t="s">
        <v>48</v>
      </c>
      <c r="D1036" s="201" t="s">
        <v>29</v>
      </c>
      <c r="E1036" s="279">
        <v>100</v>
      </c>
      <c r="F1036" s="41">
        <f t="shared" si="20"/>
        <v>0.17317897238985858</v>
      </c>
      <c r="G1036" s="178">
        <v>577.43731019999996</v>
      </c>
    </row>
    <row r="1037" spans="1:7" x14ac:dyDescent="0.3">
      <c r="A1037" s="133">
        <v>45540</v>
      </c>
      <c r="B1037" s="156" t="s">
        <v>288</v>
      </c>
      <c r="C1037" s="201" t="s">
        <v>33</v>
      </c>
      <c r="D1037" s="201" t="s">
        <v>29</v>
      </c>
      <c r="E1037" s="280">
        <v>21004</v>
      </c>
      <c r="F1037" s="41">
        <f t="shared" si="20"/>
        <v>36.374511360765901</v>
      </c>
      <c r="G1037" s="178">
        <v>577.43731019999996</v>
      </c>
    </row>
    <row r="1038" spans="1:7" x14ac:dyDescent="0.3">
      <c r="A1038" s="59">
        <v>45540</v>
      </c>
      <c r="B1038" s="156" t="s">
        <v>296</v>
      </c>
      <c r="C1038" s="201" t="s">
        <v>27</v>
      </c>
      <c r="D1038" s="201" t="s">
        <v>7</v>
      </c>
      <c r="E1038" s="280">
        <v>10000</v>
      </c>
      <c r="F1038" s="41">
        <f t="shared" si="20"/>
        <v>17.317897238985857</v>
      </c>
      <c r="G1038" s="178">
        <v>577.43731019999996</v>
      </c>
    </row>
    <row r="1039" spans="1:7" x14ac:dyDescent="0.3">
      <c r="A1039" s="59">
        <v>45541</v>
      </c>
      <c r="B1039" s="156" t="s">
        <v>356</v>
      </c>
      <c r="C1039" s="201" t="s">
        <v>36</v>
      </c>
      <c r="D1039" s="201" t="s">
        <v>29</v>
      </c>
      <c r="E1039" s="280">
        <v>3000</v>
      </c>
      <c r="F1039" s="41">
        <f t="shared" si="20"/>
        <v>5.1953691716957575</v>
      </c>
      <c r="G1039" s="178">
        <v>577.43731019999996</v>
      </c>
    </row>
    <row r="1040" spans="1:7" x14ac:dyDescent="0.3">
      <c r="A1040" s="59">
        <v>45541</v>
      </c>
      <c r="B1040" s="156" t="s">
        <v>222</v>
      </c>
      <c r="C1040" s="201" t="s">
        <v>445</v>
      </c>
      <c r="D1040" s="201" t="s">
        <v>7</v>
      </c>
      <c r="E1040" s="280">
        <v>2000</v>
      </c>
      <c r="F1040" s="41">
        <f t="shared" si="20"/>
        <v>3.4635794477971715</v>
      </c>
      <c r="G1040" s="178">
        <v>577.43731019999996</v>
      </c>
    </row>
    <row r="1041" spans="1:7" x14ac:dyDescent="0.3">
      <c r="A1041" s="133">
        <v>45541</v>
      </c>
      <c r="B1041" s="156" t="s">
        <v>109</v>
      </c>
      <c r="C1041" s="201" t="s">
        <v>28</v>
      </c>
      <c r="D1041" s="201" t="s">
        <v>5</v>
      </c>
      <c r="E1041" s="281">
        <v>15000</v>
      </c>
      <c r="F1041" s="41">
        <f t="shared" si="20"/>
        <v>25.976845858478789</v>
      </c>
      <c r="G1041" s="178">
        <v>577.43731019999996</v>
      </c>
    </row>
    <row r="1042" spans="1:7" x14ac:dyDescent="0.3">
      <c r="A1042" s="133">
        <v>45541</v>
      </c>
      <c r="B1042" s="156" t="s">
        <v>196</v>
      </c>
      <c r="C1042" s="201" t="s">
        <v>35</v>
      </c>
      <c r="D1042" s="201" t="s">
        <v>6</v>
      </c>
      <c r="E1042" s="281">
        <v>2000</v>
      </c>
      <c r="F1042" s="41">
        <f t="shared" si="20"/>
        <v>3.4635794477971715</v>
      </c>
      <c r="G1042" s="178">
        <v>577.43731019999996</v>
      </c>
    </row>
    <row r="1043" spans="1:7" x14ac:dyDescent="0.3">
      <c r="A1043" s="59">
        <v>45544</v>
      </c>
      <c r="B1043" s="249" t="s">
        <v>191</v>
      </c>
      <c r="C1043" s="201" t="s">
        <v>35</v>
      </c>
      <c r="D1043" s="201" t="s">
        <v>29</v>
      </c>
      <c r="E1043" s="282">
        <v>48700</v>
      </c>
      <c r="F1043" s="41">
        <f t="shared" si="20"/>
        <v>84.338159553861132</v>
      </c>
      <c r="G1043" s="178">
        <v>577.43731019999996</v>
      </c>
    </row>
    <row r="1044" spans="1:7" x14ac:dyDescent="0.3">
      <c r="A1044" s="59">
        <v>45544</v>
      </c>
      <c r="B1044" s="249" t="s">
        <v>147</v>
      </c>
      <c r="C1044" s="201" t="s">
        <v>28</v>
      </c>
      <c r="D1044" s="201" t="s">
        <v>29</v>
      </c>
      <c r="E1044" s="282">
        <v>4000</v>
      </c>
      <c r="F1044" s="41">
        <f t="shared" si="20"/>
        <v>6.9271588955943431</v>
      </c>
      <c r="G1044" s="178">
        <v>577.43731019999996</v>
      </c>
    </row>
    <row r="1045" spans="1:7" x14ac:dyDescent="0.3">
      <c r="A1045" s="59">
        <v>45544</v>
      </c>
      <c r="B1045" s="249" t="s">
        <v>147</v>
      </c>
      <c r="C1045" s="201" t="s">
        <v>28</v>
      </c>
      <c r="D1045" s="201" t="s">
        <v>6</v>
      </c>
      <c r="E1045" s="282">
        <v>4000</v>
      </c>
      <c r="F1045" s="41">
        <f t="shared" si="20"/>
        <v>6.9271588955943431</v>
      </c>
      <c r="G1045" s="178">
        <v>577.43731019999996</v>
      </c>
    </row>
    <row r="1046" spans="1:7" x14ac:dyDescent="0.3">
      <c r="A1046" s="59">
        <v>45544</v>
      </c>
      <c r="B1046" s="249" t="s">
        <v>147</v>
      </c>
      <c r="C1046" s="201" t="s">
        <v>28</v>
      </c>
      <c r="D1046" s="201" t="s">
        <v>7</v>
      </c>
      <c r="E1046" s="282">
        <v>4000</v>
      </c>
      <c r="F1046" s="41">
        <f t="shared" si="20"/>
        <v>6.9271588955943431</v>
      </c>
      <c r="G1046" s="178">
        <v>577.43731019999996</v>
      </c>
    </row>
    <row r="1047" spans="1:7" x14ac:dyDescent="0.3">
      <c r="A1047" s="59">
        <v>45544</v>
      </c>
      <c r="B1047" s="249" t="s">
        <v>147</v>
      </c>
      <c r="C1047" s="201" t="s">
        <v>28</v>
      </c>
      <c r="D1047" s="201" t="s">
        <v>7</v>
      </c>
      <c r="E1047" s="282">
        <v>4000</v>
      </c>
      <c r="F1047" s="41">
        <f t="shared" si="20"/>
        <v>6.9271588955943431</v>
      </c>
      <c r="G1047" s="178">
        <v>577.43731019999996</v>
      </c>
    </row>
    <row r="1048" spans="1:7" x14ac:dyDescent="0.3">
      <c r="A1048" s="59">
        <v>45544</v>
      </c>
      <c r="B1048" s="249" t="s">
        <v>147</v>
      </c>
      <c r="C1048" s="201" t="s">
        <v>28</v>
      </c>
      <c r="D1048" s="201" t="s">
        <v>7</v>
      </c>
      <c r="E1048" s="282">
        <v>4000</v>
      </c>
      <c r="F1048" s="41">
        <f t="shared" si="20"/>
        <v>6.9271588955943431</v>
      </c>
      <c r="G1048" s="178">
        <v>577.43731019999996</v>
      </c>
    </row>
    <row r="1049" spans="1:7" x14ac:dyDescent="0.3">
      <c r="A1049" s="133">
        <v>45544</v>
      </c>
      <c r="B1049" s="278" t="s">
        <v>448</v>
      </c>
      <c r="C1049" s="201" t="s">
        <v>38</v>
      </c>
      <c r="D1049" s="201" t="s">
        <v>5</v>
      </c>
      <c r="E1049" s="279">
        <v>393574</v>
      </c>
      <c r="F1049" s="41">
        <f t="shared" si="20"/>
        <v>681.58740879366201</v>
      </c>
      <c r="G1049" s="178">
        <v>577.43731019999996</v>
      </c>
    </row>
    <row r="1050" spans="1:7" x14ac:dyDescent="0.3">
      <c r="A1050" s="252">
        <v>45545</v>
      </c>
      <c r="B1050" s="278" t="s">
        <v>449</v>
      </c>
      <c r="C1050" s="201" t="s">
        <v>48</v>
      </c>
      <c r="D1050" s="201" t="s">
        <v>29</v>
      </c>
      <c r="E1050" s="279">
        <v>6908</v>
      </c>
      <c r="F1050" s="41">
        <f t="shared" si="20"/>
        <v>11.963203412691431</v>
      </c>
      <c r="G1050" s="178">
        <v>577.43731019999996</v>
      </c>
    </row>
    <row r="1051" spans="1:7" x14ac:dyDescent="0.3">
      <c r="A1051" s="59">
        <v>45545</v>
      </c>
      <c r="B1051" s="249" t="s">
        <v>298</v>
      </c>
      <c r="C1051" s="201" t="s">
        <v>32</v>
      </c>
      <c r="D1051" s="201" t="s">
        <v>29</v>
      </c>
      <c r="E1051" s="283">
        <v>100000</v>
      </c>
      <c r="F1051" s="41">
        <f t="shared" si="20"/>
        <v>173.17897238985859</v>
      </c>
      <c r="G1051" s="178">
        <v>577.43731019999996</v>
      </c>
    </row>
    <row r="1052" spans="1:7" x14ac:dyDescent="0.3">
      <c r="A1052" s="59">
        <v>45546</v>
      </c>
      <c r="B1052" s="249" t="s">
        <v>450</v>
      </c>
      <c r="C1052" s="201" t="s">
        <v>38</v>
      </c>
      <c r="D1052" s="201" t="s">
        <v>6</v>
      </c>
      <c r="E1052" s="283">
        <v>24000</v>
      </c>
      <c r="F1052" s="41">
        <f t="shared" si="20"/>
        <v>41.56295337356606</v>
      </c>
      <c r="G1052" s="178">
        <v>577.43731019999996</v>
      </c>
    </row>
    <row r="1053" spans="1:7" x14ac:dyDescent="0.3">
      <c r="A1053" s="43">
        <v>45548</v>
      </c>
      <c r="B1053" s="249" t="s">
        <v>149</v>
      </c>
      <c r="C1053" s="201" t="s">
        <v>31</v>
      </c>
      <c r="D1053" s="201" t="s">
        <v>29</v>
      </c>
      <c r="E1053" s="283">
        <v>1650</v>
      </c>
      <c r="F1053" s="41">
        <f t="shared" si="20"/>
        <v>2.8574530444326665</v>
      </c>
      <c r="G1053" s="178">
        <v>577.43731019999996</v>
      </c>
    </row>
    <row r="1054" spans="1:7" x14ac:dyDescent="0.3">
      <c r="A1054" s="43">
        <v>45552</v>
      </c>
      <c r="B1054" s="249" t="s">
        <v>451</v>
      </c>
      <c r="C1054" s="201" t="s">
        <v>27</v>
      </c>
      <c r="D1054" s="201" t="s">
        <v>7</v>
      </c>
      <c r="E1054" s="283">
        <v>75000</v>
      </c>
      <c r="F1054" s="41">
        <f t="shared" si="20"/>
        <v>129.88422929239394</v>
      </c>
      <c r="G1054" s="178">
        <v>577.43731019999996</v>
      </c>
    </row>
    <row r="1055" spans="1:7" x14ac:dyDescent="0.3">
      <c r="A1055" s="43">
        <v>45552</v>
      </c>
      <c r="B1055" s="249" t="s">
        <v>296</v>
      </c>
      <c r="C1055" s="201" t="s">
        <v>27</v>
      </c>
      <c r="D1055" s="201" t="s">
        <v>7</v>
      </c>
      <c r="E1055" s="283">
        <v>30000</v>
      </c>
      <c r="F1055" s="41">
        <f t="shared" si="20"/>
        <v>51.953691716957579</v>
      </c>
      <c r="G1055" s="178">
        <v>577.43731019999996</v>
      </c>
    </row>
    <row r="1056" spans="1:7" x14ac:dyDescent="0.3">
      <c r="A1056" s="43">
        <v>45552</v>
      </c>
      <c r="B1056" s="249" t="s">
        <v>227</v>
      </c>
      <c r="C1056" s="201" t="s">
        <v>27</v>
      </c>
      <c r="D1056" s="201" t="s">
        <v>7</v>
      </c>
      <c r="E1056" s="283">
        <v>90000</v>
      </c>
      <c r="F1056" s="41">
        <f t="shared" si="20"/>
        <v>155.86107515087272</v>
      </c>
      <c r="G1056" s="178">
        <v>577.43731019999996</v>
      </c>
    </row>
    <row r="1057" spans="1:7" x14ac:dyDescent="0.3">
      <c r="A1057" s="43">
        <v>45552</v>
      </c>
      <c r="B1057" s="249" t="s">
        <v>296</v>
      </c>
      <c r="C1057" s="201" t="s">
        <v>27</v>
      </c>
      <c r="D1057" s="201" t="s">
        <v>7</v>
      </c>
      <c r="E1057" s="283">
        <v>30000</v>
      </c>
      <c r="F1057" s="41">
        <f t="shared" si="20"/>
        <v>51.953691716957579</v>
      </c>
      <c r="G1057" s="178">
        <v>577.43731019999996</v>
      </c>
    </row>
    <row r="1058" spans="1:7" x14ac:dyDescent="0.3">
      <c r="A1058" s="43">
        <v>45552</v>
      </c>
      <c r="B1058" s="249" t="s">
        <v>99</v>
      </c>
      <c r="C1058" s="201" t="s">
        <v>34</v>
      </c>
      <c r="D1058" s="201" t="s">
        <v>29</v>
      </c>
      <c r="E1058" s="283">
        <v>30000</v>
      </c>
      <c r="F1058" s="41">
        <f t="shared" si="20"/>
        <v>51.953691716957579</v>
      </c>
      <c r="G1058" s="178">
        <v>577.43731019999996</v>
      </c>
    </row>
    <row r="1059" spans="1:7" x14ac:dyDescent="0.3">
      <c r="A1059" s="43">
        <v>45552</v>
      </c>
      <c r="B1059" s="249" t="s">
        <v>147</v>
      </c>
      <c r="C1059" s="201" t="s">
        <v>28</v>
      </c>
      <c r="D1059" s="201" t="s">
        <v>29</v>
      </c>
      <c r="E1059" s="283">
        <v>4000</v>
      </c>
      <c r="F1059" s="41">
        <f t="shared" si="20"/>
        <v>6.9271588955943431</v>
      </c>
      <c r="G1059" s="178">
        <v>577.43731019999996</v>
      </c>
    </row>
    <row r="1060" spans="1:7" x14ac:dyDescent="0.3">
      <c r="A1060" s="43">
        <v>45552</v>
      </c>
      <c r="B1060" s="249" t="s">
        <v>147</v>
      </c>
      <c r="C1060" s="201" t="s">
        <v>28</v>
      </c>
      <c r="D1060" s="201" t="s">
        <v>6</v>
      </c>
      <c r="E1060" s="283">
        <v>4000</v>
      </c>
      <c r="F1060" s="41">
        <f t="shared" si="20"/>
        <v>6.9271588955943431</v>
      </c>
      <c r="G1060" s="178">
        <v>577.43731019999996</v>
      </c>
    </row>
    <row r="1061" spans="1:7" x14ac:dyDescent="0.3">
      <c r="A1061" s="43">
        <v>45552</v>
      </c>
      <c r="B1061" s="249" t="s">
        <v>147</v>
      </c>
      <c r="C1061" s="201" t="s">
        <v>28</v>
      </c>
      <c r="D1061" s="201" t="s">
        <v>6</v>
      </c>
      <c r="E1061" s="283">
        <v>4000</v>
      </c>
      <c r="F1061" s="41">
        <f t="shared" si="20"/>
        <v>6.9271588955943431</v>
      </c>
      <c r="G1061" s="178">
        <v>577.43731019999996</v>
      </c>
    </row>
    <row r="1062" spans="1:7" x14ac:dyDescent="0.3">
      <c r="A1062" s="43">
        <v>45552</v>
      </c>
      <c r="B1062" s="249" t="s">
        <v>147</v>
      </c>
      <c r="C1062" s="201" t="s">
        <v>28</v>
      </c>
      <c r="D1062" s="201" t="s">
        <v>7</v>
      </c>
      <c r="E1062" s="283">
        <v>4000</v>
      </c>
      <c r="F1062" s="41">
        <f t="shared" si="20"/>
        <v>6.9271588955943431</v>
      </c>
      <c r="G1062" s="178">
        <v>577.43731019999996</v>
      </c>
    </row>
    <row r="1063" spans="1:7" x14ac:dyDescent="0.3">
      <c r="A1063" s="43">
        <v>45552</v>
      </c>
      <c r="B1063" s="249" t="s">
        <v>147</v>
      </c>
      <c r="C1063" s="201" t="s">
        <v>28</v>
      </c>
      <c r="D1063" s="201" t="s">
        <v>7</v>
      </c>
      <c r="E1063" s="283">
        <v>4000</v>
      </c>
      <c r="F1063" s="41">
        <f t="shared" si="20"/>
        <v>6.9271588955943431</v>
      </c>
      <c r="G1063" s="178">
        <v>577.43731019999996</v>
      </c>
    </row>
    <row r="1064" spans="1:7" x14ac:dyDescent="0.3">
      <c r="A1064" s="43">
        <v>45552</v>
      </c>
      <c r="B1064" s="249" t="s">
        <v>147</v>
      </c>
      <c r="C1064" s="201" t="s">
        <v>28</v>
      </c>
      <c r="D1064" s="201" t="s">
        <v>7</v>
      </c>
      <c r="E1064" s="283">
        <v>4000</v>
      </c>
      <c r="F1064" s="41">
        <f t="shared" si="20"/>
        <v>6.9271588955943431</v>
      </c>
      <c r="G1064" s="178">
        <v>577.43731019999996</v>
      </c>
    </row>
    <row r="1065" spans="1:7" x14ac:dyDescent="0.3">
      <c r="A1065" s="43">
        <v>45552</v>
      </c>
      <c r="B1065" s="249" t="s">
        <v>109</v>
      </c>
      <c r="C1065" s="201" t="s">
        <v>28</v>
      </c>
      <c r="D1065" s="201" t="s">
        <v>5</v>
      </c>
      <c r="E1065" s="283">
        <v>20000</v>
      </c>
      <c r="F1065" s="41">
        <f t="shared" si="20"/>
        <v>34.635794477971714</v>
      </c>
      <c r="G1065" s="178">
        <v>577.43731019999996</v>
      </c>
    </row>
    <row r="1066" spans="1:7" x14ac:dyDescent="0.3">
      <c r="A1066" s="43">
        <v>45553</v>
      </c>
      <c r="B1066" s="249" t="s">
        <v>341</v>
      </c>
      <c r="C1066" s="201" t="s">
        <v>34</v>
      </c>
      <c r="D1066" s="201" t="s">
        <v>29</v>
      </c>
      <c r="E1066" s="283">
        <v>2000</v>
      </c>
      <c r="F1066" s="41">
        <f t="shared" si="20"/>
        <v>3.4635794477971715</v>
      </c>
      <c r="G1066" s="178">
        <v>577.43731019999996</v>
      </c>
    </row>
    <row r="1067" spans="1:7" x14ac:dyDescent="0.3">
      <c r="A1067" s="43">
        <v>45558</v>
      </c>
      <c r="B1067" s="249" t="s">
        <v>452</v>
      </c>
      <c r="C1067" s="201" t="s">
        <v>38</v>
      </c>
      <c r="D1067" s="201" t="s">
        <v>39</v>
      </c>
      <c r="E1067" s="283">
        <v>25000</v>
      </c>
      <c r="F1067" s="41">
        <f t="shared" si="20"/>
        <v>43.294743097464647</v>
      </c>
      <c r="G1067" s="178">
        <v>577.43731019999996</v>
      </c>
    </row>
    <row r="1068" spans="1:7" x14ac:dyDescent="0.3">
      <c r="A1068" s="43">
        <v>45558</v>
      </c>
      <c r="B1068" s="249" t="s">
        <v>453</v>
      </c>
      <c r="C1068" s="201" t="s">
        <v>38</v>
      </c>
      <c r="D1068" s="201" t="s">
        <v>39</v>
      </c>
      <c r="E1068" s="283">
        <v>4865</v>
      </c>
      <c r="F1068" s="41">
        <f t="shared" si="20"/>
        <v>8.4251570067666197</v>
      </c>
      <c r="G1068" s="178">
        <v>577.43731019999996</v>
      </c>
    </row>
    <row r="1069" spans="1:7" x14ac:dyDescent="0.3">
      <c r="A1069" s="43">
        <v>45558</v>
      </c>
      <c r="B1069" s="249" t="s">
        <v>169</v>
      </c>
      <c r="C1069" s="201" t="s">
        <v>28</v>
      </c>
      <c r="D1069" s="201" t="s">
        <v>29</v>
      </c>
      <c r="E1069" s="131">
        <v>4000</v>
      </c>
      <c r="F1069" s="41">
        <f t="shared" si="20"/>
        <v>6.9271588955943431</v>
      </c>
      <c r="G1069" s="178">
        <v>577.43731019999996</v>
      </c>
    </row>
    <row r="1070" spans="1:7" x14ac:dyDescent="0.3">
      <c r="A1070" s="43">
        <v>45558</v>
      </c>
      <c r="B1070" s="249" t="s">
        <v>169</v>
      </c>
      <c r="C1070" s="201" t="s">
        <v>28</v>
      </c>
      <c r="D1070" s="201" t="s">
        <v>6</v>
      </c>
      <c r="E1070" s="131">
        <v>4000</v>
      </c>
      <c r="F1070" s="41">
        <f t="shared" si="20"/>
        <v>6.9271588955943431</v>
      </c>
      <c r="G1070" s="178">
        <v>577.43731019999996</v>
      </c>
    </row>
    <row r="1071" spans="1:7" x14ac:dyDescent="0.3">
      <c r="A1071" s="43">
        <v>45558</v>
      </c>
      <c r="B1071" s="249" t="s">
        <v>169</v>
      </c>
      <c r="C1071" s="201" t="s">
        <v>28</v>
      </c>
      <c r="D1071" s="201" t="s">
        <v>6</v>
      </c>
      <c r="E1071" s="131">
        <v>4000</v>
      </c>
      <c r="F1071" s="41">
        <f t="shared" si="20"/>
        <v>6.9271588955943431</v>
      </c>
      <c r="G1071" s="178">
        <v>577.43731019999996</v>
      </c>
    </row>
    <row r="1072" spans="1:7" x14ac:dyDescent="0.3">
      <c r="A1072" s="43">
        <v>45558</v>
      </c>
      <c r="B1072" s="249" t="s">
        <v>169</v>
      </c>
      <c r="C1072" s="201" t="s">
        <v>28</v>
      </c>
      <c r="D1072" s="201" t="s">
        <v>7</v>
      </c>
      <c r="E1072" s="131">
        <v>4000</v>
      </c>
      <c r="F1072" s="41">
        <f t="shared" si="20"/>
        <v>6.9271588955943431</v>
      </c>
      <c r="G1072" s="178">
        <v>577.43731019999996</v>
      </c>
    </row>
    <row r="1073" spans="1:7" x14ac:dyDescent="0.3">
      <c r="A1073" s="43">
        <v>45558</v>
      </c>
      <c r="B1073" s="249" t="s">
        <v>169</v>
      </c>
      <c r="C1073" s="201" t="s">
        <v>28</v>
      </c>
      <c r="D1073" s="201" t="s">
        <v>7</v>
      </c>
      <c r="E1073" s="131">
        <v>4000</v>
      </c>
      <c r="F1073" s="41">
        <f t="shared" si="20"/>
        <v>6.9271588955943431</v>
      </c>
      <c r="G1073" s="178">
        <v>577.43731019999996</v>
      </c>
    </row>
    <row r="1074" spans="1:7" x14ac:dyDescent="0.3">
      <c r="A1074" s="43">
        <v>45558</v>
      </c>
      <c r="B1074" s="249" t="s">
        <v>169</v>
      </c>
      <c r="C1074" s="201" t="s">
        <v>28</v>
      </c>
      <c r="D1074" s="201" t="s">
        <v>7</v>
      </c>
      <c r="E1074" s="131">
        <v>4000</v>
      </c>
      <c r="F1074" s="41">
        <f t="shared" si="20"/>
        <v>6.9271588955943431</v>
      </c>
      <c r="G1074" s="178">
        <v>577.43731019999996</v>
      </c>
    </row>
    <row r="1075" spans="1:7" x14ac:dyDescent="0.3">
      <c r="A1075" s="43">
        <v>45558</v>
      </c>
      <c r="B1075" s="249" t="s">
        <v>298</v>
      </c>
      <c r="C1075" s="201" t="s">
        <v>32</v>
      </c>
      <c r="D1075" s="201" t="s">
        <v>29</v>
      </c>
      <c r="E1075" s="283">
        <v>100000</v>
      </c>
      <c r="F1075" s="41">
        <f t="shared" si="20"/>
        <v>173.17897238985859</v>
      </c>
      <c r="G1075" s="178">
        <v>577.43731019999996</v>
      </c>
    </row>
    <row r="1076" spans="1:7" x14ac:dyDescent="0.3">
      <c r="A1076" s="252">
        <v>45559</v>
      </c>
      <c r="B1076" s="277" t="s">
        <v>173</v>
      </c>
      <c r="C1076" s="201" t="s">
        <v>33</v>
      </c>
      <c r="D1076" s="201" t="s">
        <v>29</v>
      </c>
      <c r="E1076" s="155">
        <v>254910</v>
      </c>
      <c r="F1076" s="41">
        <f t="shared" si="20"/>
        <v>441.45051851898853</v>
      </c>
      <c r="G1076" s="178">
        <v>577.43731019999996</v>
      </c>
    </row>
    <row r="1077" spans="1:7" x14ac:dyDescent="0.3">
      <c r="A1077" s="252">
        <v>45560</v>
      </c>
      <c r="B1077" s="277" t="s">
        <v>446</v>
      </c>
      <c r="C1077" s="201" t="s">
        <v>33</v>
      </c>
      <c r="D1077" s="201" t="s">
        <v>29</v>
      </c>
      <c r="E1077" s="155">
        <v>74300</v>
      </c>
      <c r="F1077" s="41">
        <f t="shared" si="20"/>
        <v>128.67197648566494</v>
      </c>
      <c r="G1077" s="178">
        <v>577.43731019999996</v>
      </c>
    </row>
    <row r="1078" spans="1:7" x14ac:dyDescent="0.3">
      <c r="A1078" s="133">
        <v>45560</v>
      </c>
      <c r="B1078" s="277" t="s">
        <v>142</v>
      </c>
      <c r="C1078" s="201" t="s">
        <v>38</v>
      </c>
      <c r="D1078" s="201" t="s">
        <v>29</v>
      </c>
      <c r="E1078" s="155">
        <v>103066</v>
      </c>
      <c r="F1078" s="41">
        <f t="shared" si="20"/>
        <v>178.48863968333166</v>
      </c>
      <c r="G1078" s="178">
        <v>577.43731019999996</v>
      </c>
    </row>
    <row r="1079" spans="1:7" x14ac:dyDescent="0.3">
      <c r="A1079" s="133">
        <v>45562</v>
      </c>
      <c r="B1079" s="277" t="s">
        <v>21</v>
      </c>
      <c r="C1079" s="201" t="s">
        <v>48</v>
      </c>
      <c r="D1079" s="201" t="s">
        <v>29</v>
      </c>
      <c r="E1079" s="155">
        <v>11700</v>
      </c>
      <c r="F1079" s="41">
        <f t="shared" si="20"/>
        <v>20.261939769613456</v>
      </c>
      <c r="G1079" s="178">
        <v>577.43731019999996</v>
      </c>
    </row>
    <row r="1080" spans="1:7" x14ac:dyDescent="0.3">
      <c r="A1080" s="43">
        <v>45562</v>
      </c>
      <c r="B1080" s="249" t="s">
        <v>256</v>
      </c>
      <c r="C1080" s="201" t="s">
        <v>34</v>
      </c>
      <c r="D1080" s="201" t="s">
        <v>29</v>
      </c>
      <c r="E1080" s="283">
        <v>20000</v>
      </c>
      <c r="F1080" s="41">
        <f t="shared" si="20"/>
        <v>34.635794477971714</v>
      </c>
      <c r="G1080" s="178">
        <v>577.43731019999996</v>
      </c>
    </row>
    <row r="1081" spans="1:7" x14ac:dyDescent="0.3">
      <c r="A1081" s="43">
        <v>45563</v>
      </c>
      <c r="B1081" s="249" t="s">
        <v>296</v>
      </c>
      <c r="C1081" s="201" t="s">
        <v>27</v>
      </c>
      <c r="D1081" s="201" t="s">
        <v>7</v>
      </c>
      <c r="E1081" s="283">
        <v>5000</v>
      </c>
      <c r="F1081" s="41">
        <f t="shared" si="20"/>
        <v>8.6589486194929286</v>
      </c>
      <c r="G1081" s="178">
        <v>577.43731019999996</v>
      </c>
    </row>
    <row r="1082" spans="1:7" x14ac:dyDescent="0.3">
      <c r="A1082" s="43">
        <v>45565</v>
      </c>
      <c r="B1082" s="249" t="s">
        <v>454</v>
      </c>
      <c r="C1082" s="201" t="s">
        <v>36</v>
      </c>
      <c r="D1082" s="201" t="s">
        <v>29</v>
      </c>
      <c r="E1082" s="284">
        <v>94400</v>
      </c>
      <c r="F1082" s="41">
        <f t="shared" si="20"/>
        <v>163.48094993602652</v>
      </c>
      <c r="G1082" s="178">
        <v>577.43731019999996</v>
      </c>
    </row>
    <row r="1083" spans="1:7" x14ac:dyDescent="0.3">
      <c r="A1083" s="43">
        <v>45565</v>
      </c>
      <c r="B1083" s="249" t="s">
        <v>147</v>
      </c>
      <c r="C1083" s="201" t="s">
        <v>34</v>
      </c>
      <c r="D1083" s="201" t="s">
        <v>6</v>
      </c>
      <c r="E1083" s="283">
        <v>4000</v>
      </c>
      <c r="F1083" s="41">
        <f t="shared" si="20"/>
        <v>6.9271588955943431</v>
      </c>
      <c r="G1083" s="178">
        <v>577.43731019999996</v>
      </c>
    </row>
    <row r="1084" spans="1:7" x14ac:dyDescent="0.3">
      <c r="A1084" s="43">
        <v>45565</v>
      </c>
      <c r="B1084" s="249" t="s">
        <v>147</v>
      </c>
      <c r="C1084" s="201" t="s">
        <v>34</v>
      </c>
      <c r="D1084" s="201" t="s">
        <v>6</v>
      </c>
      <c r="E1084" s="283">
        <v>4000</v>
      </c>
      <c r="F1084" s="41">
        <f t="shared" si="20"/>
        <v>6.9271588955943431</v>
      </c>
      <c r="G1084" s="178">
        <v>577.43731019999996</v>
      </c>
    </row>
    <row r="1085" spans="1:7" x14ac:dyDescent="0.3">
      <c r="A1085" s="43">
        <v>45565</v>
      </c>
      <c r="B1085" s="249" t="s">
        <v>147</v>
      </c>
      <c r="C1085" s="201" t="s">
        <v>34</v>
      </c>
      <c r="D1085" s="201" t="s">
        <v>29</v>
      </c>
      <c r="E1085" s="283">
        <v>4000</v>
      </c>
      <c r="F1085" s="41">
        <f t="shared" ref="F1085:F1100" si="21">E1085/G1085</f>
        <v>6.9271588955943431</v>
      </c>
      <c r="G1085" s="178">
        <v>577.43731019999996</v>
      </c>
    </row>
    <row r="1086" spans="1:7" x14ac:dyDescent="0.3">
      <c r="A1086" s="43">
        <v>45565</v>
      </c>
      <c r="B1086" s="249" t="s">
        <v>147</v>
      </c>
      <c r="C1086" s="201" t="s">
        <v>34</v>
      </c>
      <c r="D1086" s="201" t="s">
        <v>7</v>
      </c>
      <c r="E1086" s="283">
        <v>4000</v>
      </c>
      <c r="F1086" s="41">
        <f t="shared" si="21"/>
        <v>6.9271588955943431</v>
      </c>
      <c r="G1086" s="178">
        <v>577.43731019999996</v>
      </c>
    </row>
    <row r="1087" spans="1:7" x14ac:dyDescent="0.3">
      <c r="A1087" s="43">
        <v>45565</v>
      </c>
      <c r="B1087" s="249" t="s">
        <v>147</v>
      </c>
      <c r="C1087" s="201" t="s">
        <v>34</v>
      </c>
      <c r="D1087" s="201" t="s">
        <v>7</v>
      </c>
      <c r="E1087" s="283">
        <v>4000</v>
      </c>
      <c r="F1087" s="41">
        <f t="shared" si="21"/>
        <v>6.9271588955943431</v>
      </c>
      <c r="G1087" s="178">
        <v>577.43731019999996</v>
      </c>
    </row>
    <row r="1088" spans="1:7" x14ac:dyDescent="0.3">
      <c r="A1088" s="43">
        <v>45565</v>
      </c>
      <c r="B1088" s="249" t="s">
        <v>147</v>
      </c>
      <c r="C1088" s="201" t="s">
        <v>34</v>
      </c>
      <c r="D1088" s="201" t="s">
        <v>7</v>
      </c>
      <c r="E1088" s="283">
        <v>4000</v>
      </c>
      <c r="F1088" s="41">
        <f t="shared" si="21"/>
        <v>6.9271588955943431</v>
      </c>
      <c r="G1088" s="178">
        <v>577.43731019999996</v>
      </c>
    </row>
    <row r="1089" spans="1:7" x14ac:dyDescent="0.3">
      <c r="A1089" s="43">
        <v>45565</v>
      </c>
      <c r="B1089" s="249" t="s">
        <v>109</v>
      </c>
      <c r="C1089" s="201" t="s">
        <v>28</v>
      </c>
      <c r="D1089" s="201" t="s">
        <v>5</v>
      </c>
      <c r="E1089" s="283">
        <v>10000</v>
      </c>
      <c r="F1089" s="41">
        <f t="shared" si="21"/>
        <v>17.317897238985857</v>
      </c>
      <c r="G1089" s="178">
        <v>577.43731019999996</v>
      </c>
    </row>
    <row r="1090" spans="1:7" x14ac:dyDescent="0.3">
      <c r="A1090" s="43">
        <v>45565</v>
      </c>
      <c r="B1090" s="249" t="s">
        <v>455</v>
      </c>
      <c r="C1090" s="201" t="s">
        <v>34</v>
      </c>
      <c r="D1090" s="201" t="s">
        <v>5</v>
      </c>
      <c r="E1090" s="283">
        <v>20500</v>
      </c>
      <c r="F1090" s="41">
        <f t="shared" si="21"/>
        <v>35.501689339921008</v>
      </c>
      <c r="G1090" s="178">
        <v>577.43731019999996</v>
      </c>
    </row>
    <row r="1091" spans="1:7" x14ac:dyDescent="0.3">
      <c r="A1091" s="43">
        <v>45565</v>
      </c>
      <c r="B1091" s="249" t="s">
        <v>455</v>
      </c>
      <c r="C1091" s="201" t="s">
        <v>34</v>
      </c>
      <c r="D1091" s="201" t="s">
        <v>29</v>
      </c>
      <c r="E1091" s="283">
        <v>27000</v>
      </c>
      <c r="F1091" s="41">
        <f t="shared" si="21"/>
        <v>46.758322545261819</v>
      </c>
      <c r="G1091" s="178">
        <v>577.43731019999996</v>
      </c>
    </row>
    <row r="1092" spans="1:7" x14ac:dyDescent="0.3">
      <c r="A1092" s="43">
        <v>45565</v>
      </c>
      <c r="B1092" s="249" t="s">
        <v>455</v>
      </c>
      <c r="C1092" s="201" t="s">
        <v>34</v>
      </c>
      <c r="D1092" s="201" t="s">
        <v>6</v>
      </c>
      <c r="E1092" s="283">
        <v>30000</v>
      </c>
      <c r="F1092" s="41">
        <f t="shared" si="21"/>
        <v>51.953691716957579</v>
      </c>
      <c r="G1092" s="178">
        <v>577.43731019999996</v>
      </c>
    </row>
    <row r="1093" spans="1:7" x14ac:dyDescent="0.3">
      <c r="A1093" s="43">
        <v>45565</v>
      </c>
      <c r="B1093" s="249" t="s">
        <v>455</v>
      </c>
      <c r="C1093" s="201" t="s">
        <v>34</v>
      </c>
      <c r="D1093" s="201" t="s">
        <v>6</v>
      </c>
      <c r="E1093" s="283">
        <v>46000</v>
      </c>
      <c r="F1093" s="41">
        <f t="shared" si="21"/>
        <v>79.662327299334947</v>
      </c>
      <c r="G1093" s="178">
        <v>577.43731019999996</v>
      </c>
    </row>
    <row r="1094" spans="1:7" x14ac:dyDescent="0.3">
      <c r="A1094" s="43">
        <v>45565</v>
      </c>
      <c r="B1094" s="249" t="s">
        <v>455</v>
      </c>
      <c r="C1094" s="201" t="s">
        <v>34</v>
      </c>
      <c r="D1094" s="201" t="s">
        <v>7</v>
      </c>
      <c r="E1094" s="283">
        <v>38000</v>
      </c>
      <c r="F1094" s="41">
        <f t="shared" si="21"/>
        <v>65.808009508146256</v>
      </c>
      <c r="G1094" s="178">
        <v>577.43731019999996</v>
      </c>
    </row>
    <row r="1095" spans="1:7" x14ac:dyDescent="0.3">
      <c r="A1095" s="43">
        <v>45565</v>
      </c>
      <c r="B1095" s="249" t="s">
        <v>455</v>
      </c>
      <c r="C1095" s="201" t="s">
        <v>34</v>
      </c>
      <c r="D1095" s="201" t="s">
        <v>7</v>
      </c>
      <c r="E1095" s="283">
        <v>146700</v>
      </c>
      <c r="F1095" s="41">
        <f t="shared" si="21"/>
        <v>254.05355249592253</v>
      </c>
      <c r="G1095" s="178">
        <v>577.43731019999996</v>
      </c>
    </row>
    <row r="1096" spans="1:7" x14ac:dyDescent="0.3">
      <c r="A1096" s="43">
        <v>45565</v>
      </c>
      <c r="B1096" s="249" t="s">
        <v>455</v>
      </c>
      <c r="C1096" s="201" t="s">
        <v>34</v>
      </c>
      <c r="D1096" s="201" t="s">
        <v>7</v>
      </c>
      <c r="E1096" s="283">
        <v>138500</v>
      </c>
      <c r="F1096" s="41">
        <f t="shared" si="21"/>
        <v>239.85287675995414</v>
      </c>
      <c r="G1096" s="178">
        <v>577.43731019999996</v>
      </c>
    </row>
    <row r="1097" spans="1:7" x14ac:dyDescent="0.3">
      <c r="A1097" s="43">
        <v>45565</v>
      </c>
      <c r="B1097" s="249" t="s">
        <v>455</v>
      </c>
      <c r="C1097" s="201" t="s">
        <v>34</v>
      </c>
      <c r="D1097" s="201" t="s">
        <v>29</v>
      </c>
      <c r="E1097" s="283">
        <v>21000</v>
      </c>
      <c r="F1097" s="41">
        <f t="shared" si="21"/>
        <v>36.367584201870301</v>
      </c>
      <c r="G1097" s="178">
        <v>577.43731019999996</v>
      </c>
    </row>
    <row r="1098" spans="1:7" x14ac:dyDescent="0.3">
      <c r="A1098" s="43">
        <v>45565</v>
      </c>
      <c r="B1098" s="249" t="s">
        <v>455</v>
      </c>
      <c r="C1098" s="201" t="s">
        <v>34</v>
      </c>
      <c r="D1098" s="201" t="s">
        <v>29</v>
      </c>
      <c r="E1098" s="283">
        <v>38000</v>
      </c>
      <c r="F1098" s="41">
        <f t="shared" si="21"/>
        <v>65.808009508146256</v>
      </c>
      <c r="G1098" s="178">
        <v>577.43731019999996</v>
      </c>
    </row>
    <row r="1099" spans="1:7" x14ac:dyDescent="0.3">
      <c r="A1099" s="43">
        <v>45565</v>
      </c>
      <c r="B1099" s="249" t="s">
        <v>455</v>
      </c>
      <c r="C1099" s="201" t="s">
        <v>34</v>
      </c>
      <c r="D1099" s="201" t="s">
        <v>29</v>
      </c>
      <c r="E1099" s="283">
        <v>9000</v>
      </c>
      <c r="F1099" s="41">
        <f t="shared" si="21"/>
        <v>15.586107515087273</v>
      </c>
      <c r="G1099" s="178">
        <v>577.43731019999996</v>
      </c>
    </row>
    <row r="1100" spans="1:7" ht="15" thickBot="1" x14ac:dyDescent="0.35">
      <c r="A1100" s="214">
        <v>45565</v>
      </c>
      <c r="B1100" s="285" t="s">
        <v>456</v>
      </c>
      <c r="C1100" s="216" t="s">
        <v>48</v>
      </c>
      <c r="D1100" s="216" t="s">
        <v>29</v>
      </c>
      <c r="E1100" s="286">
        <v>20475</v>
      </c>
      <c r="F1100" s="89">
        <f t="shared" si="21"/>
        <v>35.458394596823545</v>
      </c>
      <c r="G1100" s="292">
        <v>577.43731019999996</v>
      </c>
    </row>
  </sheetData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1E53C-AE09-4E7E-89C7-DD1951B5F1C4}">
  <dimension ref="A1:G82"/>
  <sheetViews>
    <sheetView topLeftCell="A76" workbookViewId="0">
      <selection activeCell="B21" sqref="B21"/>
    </sheetView>
  </sheetViews>
  <sheetFormatPr baseColWidth="10" defaultRowHeight="14.4" x14ac:dyDescent="0.3"/>
  <cols>
    <col min="2" max="2" width="70.6640625" customWidth="1"/>
    <col min="3" max="3" width="16" customWidth="1"/>
    <col min="4" max="4" width="13.6640625" customWidth="1"/>
    <col min="5" max="5" width="12" style="255" customWidth="1"/>
    <col min="7" max="7" width="12.21875" style="288" bestFit="1" customWidth="1"/>
  </cols>
  <sheetData>
    <row r="1" spans="1:7" ht="15" thickBot="1" x14ac:dyDescent="0.35">
      <c r="A1" s="22" t="s">
        <v>0</v>
      </c>
      <c r="B1" s="273" t="s">
        <v>1</v>
      </c>
      <c r="C1" s="24" t="s">
        <v>4</v>
      </c>
      <c r="D1" s="24" t="s">
        <v>2</v>
      </c>
      <c r="E1" s="199" t="s">
        <v>3</v>
      </c>
      <c r="F1" s="24" t="s">
        <v>25</v>
      </c>
      <c r="G1" s="274" t="s">
        <v>26</v>
      </c>
    </row>
    <row r="2" spans="1:7" x14ac:dyDescent="0.3">
      <c r="A2" s="59">
        <v>45537</v>
      </c>
      <c r="B2" s="244" t="s">
        <v>147</v>
      </c>
      <c r="C2" s="41" t="s">
        <v>28</v>
      </c>
      <c r="D2" s="41" t="s">
        <v>29</v>
      </c>
      <c r="E2" s="275">
        <v>4000</v>
      </c>
      <c r="F2" s="41">
        <f>E2/G2</f>
        <v>6.9271588955943431</v>
      </c>
      <c r="G2" s="276">
        <v>577.43731019999996</v>
      </c>
    </row>
    <row r="3" spans="1:7" x14ac:dyDescent="0.3">
      <c r="A3" s="59">
        <v>45537</v>
      </c>
      <c r="B3" s="244" t="s">
        <v>147</v>
      </c>
      <c r="C3" s="41" t="s">
        <v>28</v>
      </c>
      <c r="D3" s="201" t="s">
        <v>6</v>
      </c>
      <c r="E3" s="275">
        <v>8000</v>
      </c>
      <c r="F3" s="41">
        <f t="shared" ref="F3:F60" si="0">E3/G3</f>
        <v>13.854317791188686</v>
      </c>
      <c r="G3" s="276">
        <v>577.43731019999996</v>
      </c>
    </row>
    <row r="4" spans="1:7" x14ac:dyDescent="0.3">
      <c r="A4" s="59">
        <v>45537</v>
      </c>
      <c r="B4" s="244" t="s">
        <v>147</v>
      </c>
      <c r="C4" s="41" t="s">
        <v>28</v>
      </c>
      <c r="D4" s="201" t="s">
        <v>7</v>
      </c>
      <c r="E4" s="275">
        <v>4000</v>
      </c>
      <c r="F4" s="41">
        <f t="shared" si="0"/>
        <v>6.9271588955943431</v>
      </c>
      <c r="G4" s="276">
        <v>577.43731019999996</v>
      </c>
    </row>
    <row r="5" spans="1:7" x14ac:dyDescent="0.3">
      <c r="A5" s="59">
        <v>45537</v>
      </c>
      <c r="B5" s="244" t="s">
        <v>147</v>
      </c>
      <c r="C5" s="41" t="s">
        <v>28</v>
      </c>
      <c r="D5" s="201" t="s">
        <v>7</v>
      </c>
      <c r="E5" s="275">
        <v>4000</v>
      </c>
      <c r="F5" s="41">
        <f t="shared" si="0"/>
        <v>6.9271588955943431</v>
      </c>
      <c r="G5" s="276">
        <v>577.43731019999996</v>
      </c>
    </row>
    <row r="6" spans="1:7" x14ac:dyDescent="0.3">
      <c r="A6" s="59">
        <v>45537</v>
      </c>
      <c r="B6" s="244" t="s">
        <v>147</v>
      </c>
      <c r="C6" s="41" t="s">
        <v>28</v>
      </c>
      <c r="D6" s="201" t="s">
        <v>7</v>
      </c>
      <c r="E6" s="275">
        <v>4000</v>
      </c>
      <c r="F6" s="41">
        <f t="shared" si="0"/>
        <v>6.9271588955943431</v>
      </c>
      <c r="G6" s="276">
        <v>577.43731019999996</v>
      </c>
    </row>
    <row r="7" spans="1:7" x14ac:dyDescent="0.3">
      <c r="A7" s="59">
        <v>45538</v>
      </c>
      <c r="B7" s="246" t="s">
        <v>296</v>
      </c>
      <c r="C7" s="201" t="s">
        <v>27</v>
      </c>
      <c r="D7" s="201" t="s">
        <v>7</v>
      </c>
      <c r="E7" s="127">
        <v>5000</v>
      </c>
      <c r="F7" s="41">
        <f t="shared" si="0"/>
        <v>8.6589486194929286</v>
      </c>
      <c r="G7" s="276">
        <v>577.43731019999996</v>
      </c>
    </row>
    <row r="8" spans="1:7" x14ac:dyDescent="0.3">
      <c r="A8" s="133">
        <v>45538</v>
      </c>
      <c r="B8" s="277" t="s">
        <v>199</v>
      </c>
      <c r="C8" s="201" t="s">
        <v>38</v>
      </c>
      <c r="D8" s="201" t="s">
        <v>5</v>
      </c>
      <c r="E8" s="155">
        <v>192881</v>
      </c>
      <c r="F8" s="41">
        <f t="shared" si="0"/>
        <v>334.02933373528316</v>
      </c>
      <c r="G8" s="276">
        <v>577.43731019999996</v>
      </c>
    </row>
    <row r="9" spans="1:7" x14ac:dyDescent="0.3">
      <c r="A9" s="133">
        <v>45538</v>
      </c>
      <c r="B9" s="277" t="s">
        <v>199</v>
      </c>
      <c r="C9" s="201" t="s">
        <v>38</v>
      </c>
      <c r="D9" s="201" t="s">
        <v>7</v>
      </c>
      <c r="E9" s="155">
        <v>130659</v>
      </c>
      <c r="F9" s="41">
        <f t="shared" si="0"/>
        <v>226.27391353486533</v>
      </c>
      <c r="G9" s="276">
        <v>577.43731019999996</v>
      </c>
    </row>
    <row r="10" spans="1:7" x14ac:dyDescent="0.3">
      <c r="A10" s="133">
        <v>45538</v>
      </c>
      <c r="B10" s="277" t="s">
        <v>199</v>
      </c>
      <c r="C10" s="201" t="s">
        <v>38</v>
      </c>
      <c r="D10" s="201" t="s">
        <v>29</v>
      </c>
      <c r="E10" s="155">
        <v>167527</v>
      </c>
      <c r="F10" s="41">
        <f t="shared" si="0"/>
        <v>290.12153707555836</v>
      </c>
      <c r="G10" s="276">
        <v>577.43731019999996</v>
      </c>
    </row>
    <row r="11" spans="1:7" x14ac:dyDescent="0.3">
      <c r="A11" s="133">
        <v>45538</v>
      </c>
      <c r="B11" s="277" t="s">
        <v>199</v>
      </c>
      <c r="C11" s="201" t="s">
        <v>38</v>
      </c>
      <c r="D11" s="201" t="s">
        <v>6</v>
      </c>
      <c r="E11" s="155">
        <v>115084</v>
      </c>
      <c r="F11" s="41">
        <f t="shared" si="0"/>
        <v>199.30128858514485</v>
      </c>
      <c r="G11" s="276">
        <v>577.43731019999996</v>
      </c>
    </row>
    <row r="12" spans="1:7" x14ac:dyDescent="0.3">
      <c r="A12" s="133">
        <v>45538</v>
      </c>
      <c r="B12" s="277" t="s">
        <v>200</v>
      </c>
      <c r="C12" s="201" t="s">
        <v>38</v>
      </c>
      <c r="D12" s="201" t="s">
        <v>29</v>
      </c>
      <c r="E12" s="155">
        <v>3947</v>
      </c>
      <c r="F12" s="41">
        <f t="shared" si="0"/>
        <v>6.8353740402277188</v>
      </c>
      <c r="G12" s="276">
        <v>577.43731019999996</v>
      </c>
    </row>
    <row r="13" spans="1:7" x14ac:dyDescent="0.3">
      <c r="A13" s="133">
        <v>45538</v>
      </c>
      <c r="B13" s="277" t="s">
        <v>200</v>
      </c>
      <c r="C13" s="201" t="s">
        <v>38</v>
      </c>
      <c r="D13" s="201" t="s">
        <v>29</v>
      </c>
      <c r="E13" s="155">
        <v>3947</v>
      </c>
      <c r="F13" s="41">
        <f t="shared" si="0"/>
        <v>6.8353740402277188</v>
      </c>
      <c r="G13" s="276">
        <v>577.43731019999996</v>
      </c>
    </row>
    <row r="14" spans="1:7" x14ac:dyDescent="0.3">
      <c r="A14" s="133">
        <v>45538</v>
      </c>
      <c r="B14" s="277" t="s">
        <v>200</v>
      </c>
      <c r="C14" s="201" t="s">
        <v>38</v>
      </c>
      <c r="D14" s="201" t="s">
        <v>7</v>
      </c>
      <c r="E14" s="155">
        <v>8947</v>
      </c>
      <c r="F14" s="41">
        <f t="shared" si="0"/>
        <v>15.494322659720648</v>
      </c>
      <c r="G14" s="276">
        <v>577.43731019999996</v>
      </c>
    </row>
    <row r="15" spans="1:7" x14ac:dyDescent="0.3">
      <c r="A15" s="133">
        <v>45538</v>
      </c>
      <c r="B15" s="277" t="s">
        <v>200</v>
      </c>
      <c r="C15" s="201" t="s">
        <v>38</v>
      </c>
      <c r="D15" s="201" t="s">
        <v>6</v>
      </c>
      <c r="E15" s="155">
        <v>11579</v>
      </c>
      <c r="F15" s="41">
        <f t="shared" si="0"/>
        <v>20.052393213021727</v>
      </c>
      <c r="G15" s="276">
        <v>577.43731019999996</v>
      </c>
    </row>
    <row r="16" spans="1:7" x14ac:dyDescent="0.3">
      <c r="A16" s="133">
        <v>45538</v>
      </c>
      <c r="B16" s="277" t="s">
        <v>200</v>
      </c>
      <c r="C16" s="201" t="s">
        <v>38</v>
      </c>
      <c r="D16" s="201" t="s">
        <v>7</v>
      </c>
      <c r="E16" s="155">
        <v>10527</v>
      </c>
      <c r="F16" s="41">
        <f t="shared" si="0"/>
        <v>18.230550423480413</v>
      </c>
      <c r="G16" s="276">
        <v>577.43731019999996</v>
      </c>
    </row>
    <row r="17" spans="1:7" x14ac:dyDescent="0.3">
      <c r="A17" s="133">
        <v>45538</v>
      </c>
      <c r="B17" s="278" t="s">
        <v>447</v>
      </c>
      <c r="C17" s="201" t="s">
        <v>38</v>
      </c>
      <c r="D17" s="201" t="s">
        <v>29</v>
      </c>
      <c r="E17" s="279">
        <v>241200</v>
      </c>
      <c r="F17" s="41">
        <f t="shared" si="0"/>
        <v>417.70768140433893</v>
      </c>
      <c r="G17" s="276">
        <v>577.43731019999996</v>
      </c>
    </row>
    <row r="18" spans="1:7" x14ac:dyDescent="0.3">
      <c r="A18" s="133">
        <v>45540</v>
      </c>
      <c r="B18" s="278" t="s">
        <v>444</v>
      </c>
      <c r="C18" s="201" t="s">
        <v>48</v>
      </c>
      <c r="D18" s="201" t="s">
        <v>29</v>
      </c>
      <c r="E18" s="279">
        <v>100</v>
      </c>
      <c r="F18" s="41">
        <f t="shared" si="0"/>
        <v>0.17317897238985858</v>
      </c>
      <c r="G18" s="276">
        <v>577.43731019999996</v>
      </c>
    </row>
    <row r="19" spans="1:7" x14ac:dyDescent="0.3">
      <c r="A19" s="133">
        <v>45540</v>
      </c>
      <c r="B19" s="156" t="s">
        <v>288</v>
      </c>
      <c r="C19" s="201" t="s">
        <v>33</v>
      </c>
      <c r="D19" s="201" t="s">
        <v>29</v>
      </c>
      <c r="E19" s="280">
        <v>21004</v>
      </c>
      <c r="F19" s="41">
        <f t="shared" si="0"/>
        <v>36.374511360765901</v>
      </c>
      <c r="G19" s="276">
        <v>577.43731019999996</v>
      </c>
    </row>
    <row r="20" spans="1:7" x14ac:dyDescent="0.3">
      <c r="A20" s="59">
        <v>45540</v>
      </c>
      <c r="B20" s="156" t="s">
        <v>296</v>
      </c>
      <c r="C20" s="201" t="s">
        <v>27</v>
      </c>
      <c r="D20" s="201" t="s">
        <v>7</v>
      </c>
      <c r="E20" s="280">
        <v>10000</v>
      </c>
      <c r="F20" s="41">
        <f t="shared" si="0"/>
        <v>17.317897238985857</v>
      </c>
      <c r="G20" s="276">
        <v>577.43731019999996</v>
      </c>
    </row>
    <row r="21" spans="1:7" x14ac:dyDescent="0.3">
      <c r="A21" s="59">
        <v>45541</v>
      </c>
      <c r="B21" s="156" t="s">
        <v>356</v>
      </c>
      <c r="C21" s="201" t="s">
        <v>36</v>
      </c>
      <c r="D21" s="201" t="s">
        <v>29</v>
      </c>
      <c r="E21" s="280">
        <v>3000</v>
      </c>
      <c r="F21" s="41">
        <f t="shared" si="0"/>
        <v>5.1953691716957575</v>
      </c>
      <c r="G21" s="276">
        <v>577.43731019999996</v>
      </c>
    </row>
    <row r="22" spans="1:7" x14ac:dyDescent="0.3">
      <c r="A22" s="59">
        <v>45541</v>
      </c>
      <c r="B22" s="156" t="s">
        <v>222</v>
      </c>
      <c r="C22" s="201" t="s">
        <v>445</v>
      </c>
      <c r="D22" s="201" t="s">
        <v>7</v>
      </c>
      <c r="E22" s="280">
        <v>2000</v>
      </c>
      <c r="F22" s="41">
        <f t="shared" si="0"/>
        <v>3.4635794477971715</v>
      </c>
      <c r="G22" s="276">
        <v>577.43731019999996</v>
      </c>
    </row>
    <row r="23" spans="1:7" x14ac:dyDescent="0.3">
      <c r="A23" s="133">
        <v>45541</v>
      </c>
      <c r="B23" s="156" t="s">
        <v>109</v>
      </c>
      <c r="C23" s="201" t="s">
        <v>28</v>
      </c>
      <c r="D23" s="201" t="s">
        <v>5</v>
      </c>
      <c r="E23" s="281">
        <v>15000</v>
      </c>
      <c r="F23" s="41">
        <f t="shared" si="0"/>
        <v>25.976845858478789</v>
      </c>
      <c r="G23" s="276">
        <v>577.43731019999996</v>
      </c>
    </row>
    <row r="24" spans="1:7" x14ac:dyDescent="0.3">
      <c r="A24" s="133">
        <v>45541</v>
      </c>
      <c r="B24" s="156" t="s">
        <v>196</v>
      </c>
      <c r="C24" s="201" t="s">
        <v>35</v>
      </c>
      <c r="D24" s="201" t="s">
        <v>6</v>
      </c>
      <c r="E24" s="281">
        <v>2000</v>
      </c>
      <c r="F24" s="41">
        <f t="shared" si="0"/>
        <v>3.4635794477971715</v>
      </c>
      <c r="G24" s="276">
        <v>577.43731019999996</v>
      </c>
    </row>
    <row r="25" spans="1:7" x14ac:dyDescent="0.3">
      <c r="A25" s="59">
        <v>45544</v>
      </c>
      <c r="B25" s="249" t="s">
        <v>191</v>
      </c>
      <c r="C25" s="201" t="s">
        <v>35</v>
      </c>
      <c r="D25" s="201" t="s">
        <v>29</v>
      </c>
      <c r="E25" s="282">
        <v>48700</v>
      </c>
      <c r="F25" s="41">
        <f t="shared" si="0"/>
        <v>84.338159553861132</v>
      </c>
      <c r="G25" s="276">
        <v>577.43731019999996</v>
      </c>
    </row>
    <row r="26" spans="1:7" x14ac:dyDescent="0.3">
      <c r="A26" s="59">
        <v>45544</v>
      </c>
      <c r="B26" s="249" t="s">
        <v>147</v>
      </c>
      <c r="C26" s="201" t="s">
        <v>28</v>
      </c>
      <c r="D26" s="201" t="s">
        <v>29</v>
      </c>
      <c r="E26" s="282">
        <v>4000</v>
      </c>
      <c r="F26" s="41">
        <f t="shared" si="0"/>
        <v>6.9271588955943431</v>
      </c>
      <c r="G26" s="276">
        <v>577.43731019999996</v>
      </c>
    </row>
    <row r="27" spans="1:7" x14ac:dyDescent="0.3">
      <c r="A27" s="59">
        <v>45544</v>
      </c>
      <c r="B27" s="249" t="s">
        <v>147</v>
      </c>
      <c r="C27" s="201" t="s">
        <v>28</v>
      </c>
      <c r="D27" s="201" t="s">
        <v>6</v>
      </c>
      <c r="E27" s="282">
        <v>4000</v>
      </c>
      <c r="F27" s="41">
        <f t="shared" si="0"/>
        <v>6.9271588955943431</v>
      </c>
      <c r="G27" s="276">
        <v>577.43731019999996</v>
      </c>
    </row>
    <row r="28" spans="1:7" x14ac:dyDescent="0.3">
      <c r="A28" s="59">
        <v>45544</v>
      </c>
      <c r="B28" s="249" t="s">
        <v>147</v>
      </c>
      <c r="C28" s="201" t="s">
        <v>28</v>
      </c>
      <c r="D28" s="201" t="s">
        <v>7</v>
      </c>
      <c r="E28" s="282">
        <v>4000</v>
      </c>
      <c r="F28" s="41">
        <f t="shared" si="0"/>
        <v>6.9271588955943431</v>
      </c>
      <c r="G28" s="276">
        <v>577.43731019999996</v>
      </c>
    </row>
    <row r="29" spans="1:7" x14ac:dyDescent="0.3">
      <c r="A29" s="59">
        <v>45544</v>
      </c>
      <c r="B29" s="249" t="s">
        <v>147</v>
      </c>
      <c r="C29" s="201" t="s">
        <v>28</v>
      </c>
      <c r="D29" s="201" t="s">
        <v>7</v>
      </c>
      <c r="E29" s="282">
        <v>4000</v>
      </c>
      <c r="F29" s="41">
        <f t="shared" si="0"/>
        <v>6.9271588955943431</v>
      </c>
      <c r="G29" s="276">
        <v>577.43731019999996</v>
      </c>
    </row>
    <row r="30" spans="1:7" x14ac:dyDescent="0.3">
      <c r="A30" s="59">
        <v>45544</v>
      </c>
      <c r="B30" s="249" t="s">
        <v>147</v>
      </c>
      <c r="C30" s="201" t="s">
        <v>28</v>
      </c>
      <c r="D30" s="201" t="s">
        <v>7</v>
      </c>
      <c r="E30" s="282">
        <v>4000</v>
      </c>
      <c r="F30" s="41">
        <f t="shared" si="0"/>
        <v>6.9271588955943431</v>
      </c>
      <c r="G30" s="276">
        <v>577.43731019999996</v>
      </c>
    </row>
    <row r="31" spans="1:7" x14ac:dyDescent="0.3">
      <c r="A31" s="133">
        <v>45544</v>
      </c>
      <c r="B31" s="278" t="s">
        <v>448</v>
      </c>
      <c r="C31" s="201" t="s">
        <v>38</v>
      </c>
      <c r="D31" s="201" t="s">
        <v>5</v>
      </c>
      <c r="E31" s="279">
        <v>393574</v>
      </c>
      <c r="F31" s="41">
        <f t="shared" si="0"/>
        <v>681.58740879366201</v>
      </c>
      <c r="G31" s="276">
        <v>577.43731019999996</v>
      </c>
    </row>
    <row r="32" spans="1:7" x14ac:dyDescent="0.3">
      <c r="A32" s="252">
        <v>45545</v>
      </c>
      <c r="B32" s="278" t="s">
        <v>449</v>
      </c>
      <c r="C32" s="201" t="s">
        <v>48</v>
      </c>
      <c r="D32" s="201" t="s">
        <v>29</v>
      </c>
      <c r="E32" s="279">
        <v>6908</v>
      </c>
      <c r="F32" s="41">
        <f t="shared" si="0"/>
        <v>11.963203412691431</v>
      </c>
      <c r="G32" s="276">
        <v>577.43731019999996</v>
      </c>
    </row>
    <row r="33" spans="1:7" s="255" customFormat="1" x14ac:dyDescent="0.3">
      <c r="A33" s="59">
        <v>45545</v>
      </c>
      <c r="B33" s="249" t="s">
        <v>298</v>
      </c>
      <c r="C33" s="201" t="s">
        <v>32</v>
      </c>
      <c r="D33" s="201" t="s">
        <v>29</v>
      </c>
      <c r="E33" s="283">
        <v>100000</v>
      </c>
      <c r="F33" s="41">
        <f t="shared" si="0"/>
        <v>173.17897238985859</v>
      </c>
      <c r="G33" s="276">
        <v>577.43731019999996</v>
      </c>
    </row>
    <row r="34" spans="1:7" x14ac:dyDescent="0.3">
      <c r="A34" s="59">
        <v>45546</v>
      </c>
      <c r="B34" s="249" t="s">
        <v>450</v>
      </c>
      <c r="C34" s="201" t="s">
        <v>38</v>
      </c>
      <c r="D34" s="201" t="s">
        <v>6</v>
      </c>
      <c r="E34" s="283">
        <v>24000</v>
      </c>
      <c r="F34" s="41">
        <f t="shared" si="0"/>
        <v>41.56295337356606</v>
      </c>
      <c r="G34" s="276">
        <v>577.43731019999996</v>
      </c>
    </row>
    <row r="35" spans="1:7" s="255" customFormat="1" x14ac:dyDescent="0.3">
      <c r="A35" s="43">
        <v>45548</v>
      </c>
      <c r="B35" s="249" t="s">
        <v>149</v>
      </c>
      <c r="C35" s="201" t="s">
        <v>31</v>
      </c>
      <c r="D35" s="201" t="s">
        <v>29</v>
      </c>
      <c r="E35" s="283">
        <v>1650</v>
      </c>
      <c r="F35" s="41">
        <f t="shared" si="0"/>
        <v>2.8574530444326665</v>
      </c>
      <c r="G35" s="276">
        <v>577.43731019999996</v>
      </c>
    </row>
    <row r="36" spans="1:7" s="255" customFormat="1" x14ac:dyDescent="0.3">
      <c r="A36" s="43">
        <v>45552</v>
      </c>
      <c r="B36" s="249" t="s">
        <v>451</v>
      </c>
      <c r="C36" s="201" t="s">
        <v>27</v>
      </c>
      <c r="D36" s="201" t="s">
        <v>7</v>
      </c>
      <c r="E36" s="283">
        <v>75000</v>
      </c>
      <c r="F36" s="41">
        <f t="shared" si="0"/>
        <v>129.88422929239394</v>
      </c>
      <c r="G36" s="276">
        <v>577.43731019999996</v>
      </c>
    </row>
    <row r="37" spans="1:7" s="255" customFormat="1" x14ac:dyDescent="0.3">
      <c r="A37" s="43">
        <v>45552</v>
      </c>
      <c r="B37" s="249" t="s">
        <v>296</v>
      </c>
      <c r="C37" s="201" t="s">
        <v>27</v>
      </c>
      <c r="D37" s="201" t="s">
        <v>7</v>
      </c>
      <c r="E37" s="283">
        <v>30000</v>
      </c>
      <c r="F37" s="41">
        <f t="shared" si="0"/>
        <v>51.953691716957579</v>
      </c>
      <c r="G37" s="276">
        <v>577.43731019999996</v>
      </c>
    </row>
    <row r="38" spans="1:7" s="255" customFormat="1" x14ac:dyDescent="0.3">
      <c r="A38" s="43">
        <v>45552</v>
      </c>
      <c r="B38" s="249" t="s">
        <v>227</v>
      </c>
      <c r="C38" s="201" t="s">
        <v>27</v>
      </c>
      <c r="D38" s="201" t="s">
        <v>7</v>
      </c>
      <c r="E38" s="283">
        <v>90000</v>
      </c>
      <c r="F38" s="41">
        <f t="shared" si="0"/>
        <v>155.86107515087272</v>
      </c>
      <c r="G38" s="276">
        <v>577.43731019999996</v>
      </c>
    </row>
    <row r="39" spans="1:7" s="255" customFormat="1" x14ac:dyDescent="0.3">
      <c r="A39" s="43">
        <v>45552</v>
      </c>
      <c r="B39" s="249" t="s">
        <v>296</v>
      </c>
      <c r="C39" s="201" t="s">
        <v>27</v>
      </c>
      <c r="D39" s="201" t="s">
        <v>7</v>
      </c>
      <c r="E39" s="283">
        <v>30000</v>
      </c>
      <c r="F39" s="41">
        <f t="shared" si="0"/>
        <v>51.953691716957579</v>
      </c>
      <c r="G39" s="276">
        <v>577.43731019999996</v>
      </c>
    </row>
    <row r="40" spans="1:7" s="255" customFormat="1" x14ac:dyDescent="0.3">
      <c r="A40" s="43">
        <v>45552</v>
      </c>
      <c r="B40" s="249" t="s">
        <v>99</v>
      </c>
      <c r="C40" s="201" t="s">
        <v>34</v>
      </c>
      <c r="D40" s="201" t="s">
        <v>29</v>
      </c>
      <c r="E40" s="283">
        <v>30000</v>
      </c>
      <c r="F40" s="41">
        <f t="shared" si="0"/>
        <v>51.953691716957579</v>
      </c>
      <c r="G40" s="276">
        <v>577.43731019999996</v>
      </c>
    </row>
    <row r="41" spans="1:7" s="255" customFormat="1" x14ac:dyDescent="0.3">
      <c r="A41" s="43">
        <v>45552</v>
      </c>
      <c r="B41" s="249" t="s">
        <v>147</v>
      </c>
      <c r="C41" s="201" t="s">
        <v>28</v>
      </c>
      <c r="D41" s="201" t="s">
        <v>29</v>
      </c>
      <c r="E41" s="283">
        <v>4000</v>
      </c>
      <c r="F41" s="41">
        <f t="shared" si="0"/>
        <v>6.9271588955943431</v>
      </c>
      <c r="G41" s="276">
        <v>577.43731019999996</v>
      </c>
    </row>
    <row r="42" spans="1:7" x14ac:dyDescent="0.3">
      <c r="A42" s="43">
        <v>45552</v>
      </c>
      <c r="B42" s="249" t="s">
        <v>147</v>
      </c>
      <c r="C42" s="201" t="s">
        <v>28</v>
      </c>
      <c r="D42" s="201" t="s">
        <v>6</v>
      </c>
      <c r="E42" s="283">
        <v>4000</v>
      </c>
      <c r="F42" s="41">
        <f t="shared" si="0"/>
        <v>6.9271588955943431</v>
      </c>
      <c r="G42" s="276">
        <v>577.43731019999996</v>
      </c>
    </row>
    <row r="43" spans="1:7" x14ac:dyDescent="0.3">
      <c r="A43" s="43">
        <v>45552</v>
      </c>
      <c r="B43" s="249" t="s">
        <v>147</v>
      </c>
      <c r="C43" s="201" t="s">
        <v>28</v>
      </c>
      <c r="D43" s="201" t="s">
        <v>6</v>
      </c>
      <c r="E43" s="283">
        <v>4000</v>
      </c>
      <c r="F43" s="41">
        <f t="shared" si="0"/>
        <v>6.9271588955943431</v>
      </c>
      <c r="G43" s="276">
        <v>577.43731019999996</v>
      </c>
    </row>
    <row r="44" spans="1:7" x14ac:dyDescent="0.3">
      <c r="A44" s="43">
        <v>45552</v>
      </c>
      <c r="B44" s="249" t="s">
        <v>147</v>
      </c>
      <c r="C44" s="201" t="s">
        <v>28</v>
      </c>
      <c r="D44" s="201" t="s">
        <v>7</v>
      </c>
      <c r="E44" s="283">
        <v>4000</v>
      </c>
      <c r="F44" s="41">
        <f t="shared" si="0"/>
        <v>6.9271588955943431</v>
      </c>
      <c r="G44" s="276">
        <v>577.43731019999996</v>
      </c>
    </row>
    <row r="45" spans="1:7" x14ac:dyDescent="0.3">
      <c r="A45" s="43">
        <v>45552</v>
      </c>
      <c r="B45" s="249" t="s">
        <v>147</v>
      </c>
      <c r="C45" s="201" t="s">
        <v>28</v>
      </c>
      <c r="D45" s="201" t="s">
        <v>7</v>
      </c>
      <c r="E45" s="283">
        <v>4000</v>
      </c>
      <c r="F45" s="41">
        <f t="shared" si="0"/>
        <v>6.9271588955943431</v>
      </c>
      <c r="G45" s="276">
        <v>577.43731019999996</v>
      </c>
    </row>
    <row r="46" spans="1:7" x14ac:dyDescent="0.3">
      <c r="A46" s="43">
        <v>45552</v>
      </c>
      <c r="B46" s="249" t="s">
        <v>147</v>
      </c>
      <c r="C46" s="201" t="s">
        <v>28</v>
      </c>
      <c r="D46" s="201" t="s">
        <v>7</v>
      </c>
      <c r="E46" s="283">
        <v>4000</v>
      </c>
      <c r="F46" s="41">
        <f t="shared" si="0"/>
        <v>6.9271588955943431</v>
      </c>
      <c r="G46" s="276">
        <v>577.43731019999996</v>
      </c>
    </row>
    <row r="47" spans="1:7" x14ac:dyDescent="0.3">
      <c r="A47" s="43">
        <v>45552</v>
      </c>
      <c r="B47" s="249" t="s">
        <v>109</v>
      </c>
      <c r="C47" s="201" t="s">
        <v>28</v>
      </c>
      <c r="D47" s="201" t="s">
        <v>5</v>
      </c>
      <c r="E47" s="283">
        <v>20000</v>
      </c>
      <c r="F47" s="41">
        <f t="shared" si="0"/>
        <v>34.635794477971714</v>
      </c>
      <c r="G47" s="276">
        <v>577.43731019999996</v>
      </c>
    </row>
    <row r="48" spans="1:7" x14ac:dyDescent="0.3">
      <c r="A48" s="43">
        <v>45553</v>
      </c>
      <c r="B48" s="249" t="s">
        <v>341</v>
      </c>
      <c r="C48" s="201" t="s">
        <v>34</v>
      </c>
      <c r="D48" s="201" t="s">
        <v>29</v>
      </c>
      <c r="E48" s="283">
        <v>2000</v>
      </c>
      <c r="F48" s="41">
        <f t="shared" si="0"/>
        <v>3.4635794477971715</v>
      </c>
      <c r="G48" s="276">
        <v>577.43731019999996</v>
      </c>
    </row>
    <row r="49" spans="1:7" x14ac:dyDescent="0.3">
      <c r="A49" s="43">
        <v>45558</v>
      </c>
      <c r="B49" s="249" t="s">
        <v>452</v>
      </c>
      <c r="C49" s="201" t="s">
        <v>38</v>
      </c>
      <c r="D49" s="201" t="s">
        <v>39</v>
      </c>
      <c r="E49" s="283">
        <v>25000</v>
      </c>
      <c r="F49" s="41">
        <f t="shared" si="0"/>
        <v>43.294743097464647</v>
      </c>
      <c r="G49" s="276">
        <v>577.43731019999996</v>
      </c>
    </row>
    <row r="50" spans="1:7" x14ac:dyDescent="0.3">
      <c r="A50" s="43">
        <v>45558</v>
      </c>
      <c r="B50" s="249" t="s">
        <v>453</v>
      </c>
      <c r="C50" s="201" t="s">
        <v>38</v>
      </c>
      <c r="D50" s="201" t="s">
        <v>39</v>
      </c>
      <c r="E50" s="283">
        <v>4865</v>
      </c>
      <c r="F50" s="41">
        <f t="shared" si="0"/>
        <v>8.4251570067666197</v>
      </c>
      <c r="G50" s="276">
        <v>577.43731019999996</v>
      </c>
    </row>
    <row r="51" spans="1:7" x14ac:dyDescent="0.3">
      <c r="A51" s="43">
        <v>45558</v>
      </c>
      <c r="B51" s="249" t="s">
        <v>169</v>
      </c>
      <c r="C51" s="201" t="s">
        <v>28</v>
      </c>
      <c r="D51" s="201" t="s">
        <v>29</v>
      </c>
      <c r="E51" s="131">
        <v>4000</v>
      </c>
      <c r="F51" s="41">
        <f t="shared" si="0"/>
        <v>6.9271588955943431</v>
      </c>
      <c r="G51" s="276">
        <v>577.43731019999996</v>
      </c>
    </row>
    <row r="52" spans="1:7" x14ac:dyDescent="0.3">
      <c r="A52" s="43">
        <v>45558</v>
      </c>
      <c r="B52" s="249" t="s">
        <v>169</v>
      </c>
      <c r="C52" s="201" t="s">
        <v>28</v>
      </c>
      <c r="D52" s="201" t="s">
        <v>6</v>
      </c>
      <c r="E52" s="131">
        <v>4000</v>
      </c>
      <c r="F52" s="41">
        <f t="shared" si="0"/>
        <v>6.9271588955943431</v>
      </c>
      <c r="G52" s="276">
        <v>577.43731019999996</v>
      </c>
    </row>
    <row r="53" spans="1:7" x14ac:dyDescent="0.3">
      <c r="A53" s="43">
        <v>45558</v>
      </c>
      <c r="B53" s="249" t="s">
        <v>169</v>
      </c>
      <c r="C53" s="201" t="s">
        <v>28</v>
      </c>
      <c r="D53" s="201" t="s">
        <v>6</v>
      </c>
      <c r="E53" s="131">
        <v>4000</v>
      </c>
      <c r="F53" s="41">
        <f t="shared" si="0"/>
        <v>6.9271588955943431</v>
      </c>
      <c r="G53" s="276">
        <v>577.43731019999996</v>
      </c>
    </row>
    <row r="54" spans="1:7" x14ac:dyDescent="0.3">
      <c r="A54" s="43">
        <v>45558</v>
      </c>
      <c r="B54" s="249" t="s">
        <v>169</v>
      </c>
      <c r="C54" s="201" t="s">
        <v>28</v>
      </c>
      <c r="D54" s="201" t="s">
        <v>7</v>
      </c>
      <c r="E54" s="131">
        <v>4000</v>
      </c>
      <c r="F54" s="41">
        <f t="shared" si="0"/>
        <v>6.9271588955943431</v>
      </c>
      <c r="G54" s="276">
        <v>577.43731019999996</v>
      </c>
    </row>
    <row r="55" spans="1:7" x14ac:dyDescent="0.3">
      <c r="A55" s="43">
        <v>45558</v>
      </c>
      <c r="B55" s="249" t="s">
        <v>169</v>
      </c>
      <c r="C55" s="201" t="s">
        <v>28</v>
      </c>
      <c r="D55" s="201" t="s">
        <v>7</v>
      </c>
      <c r="E55" s="131">
        <v>4000</v>
      </c>
      <c r="F55" s="41">
        <f t="shared" si="0"/>
        <v>6.9271588955943431</v>
      </c>
      <c r="G55" s="276">
        <v>577.43731019999996</v>
      </c>
    </row>
    <row r="56" spans="1:7" x14ac:dyDescent="0.3">
      <c r="A56" s="43">
        <v>45558</v>
      </c>
      <c r="B56" s="249" t="s">
        <v>169</v>
      </c>
      <c r="C56" s="201" t="s">
        <v>28</v>
      </c>
      <c r="D56" s="201" t="s">
        <v>7</v>
      </c>
      <c r="E56" s="131">
        <v>4000</v>
      </c>
      <c r="F56" s="41">
        <f t="shared" si="0"/>
        <v>6.9271588955943431</v>
      </c>
      <c r="G56" s="276">
        <v>577.43731019999996</v>
      </c>
    </row>
    <row r="57" spans="1:7" x14ac:dyDescent="0.3">
      <c r="A57" s="43">
        <v>45558</v>
      </c>
      <c r="B57" s="249" t="s">
        <v>298</v>
      </c>
      <c r="C57" s="201" t="s">
        <v>32</v>
      </c>
      <c r="D57" s="201" t="s">
        <v>29</v>
      </c>
      <c r="E57" s="283">
        <v>100000</v>
      </c>
      <c r="F57" s="41">
        <f t="shared" si="0"/>
        <v>173.17897238985859</v>
      </c>
      <c r="G57" s="276">
        <v>577.43731019999996</v>
      </c>
    </row>
    <row r="58" spans="1:7" x14ac:dyDescent="0.3">
      <c r="A58" s="252">
        <v>45559</v>
      </c>
      <c r="B58" s="277" t="s">
        <v>173</v>
      </c>
      <c r="C58" s="201" t="s">
        <v>33</v>
      </c>
      <c r="D58" s="201" t="s">
        <v>29</v>
      </c>
      <c r="E58" s="155">
        <v>254910</v>
      </c>
      <c r="F58" s="41">
        <f t="shared" si="0"/>
        <v>441.45051851898853</v>
      </c>
      <c r="G58" s="276">
        <v>577.43731019999996</v>
      </c>
    </row>
    <row r="59" spans="1:7" x14ac:dyDescent="0.3">
      <c r="A59" s="252">
        <v>45560</v>
      </c>
      <c r="B59" s="277" t="s">
        <v>446</v>
      </c>
      <c r="C59" s="201" t="s">
        <v>33</v>
      </c>
      <c r="D59" s="201" t="s">
        <v>29</v>
      </c>
      <c r="E59" s="155">
        <v>74300</v>
      </c>
      <c r="F59" s="41">
        <f t="shared" si="0"/>
        <v>128.67197648566494</v>
      </c>
      <c r="G59" s="276">
        <v>577.43731019999996</v>
      </c>
    </row>
    <row r="60" spans="1:7" x14ac:dyDescent="0.3">
      <c r="A60" s="133">
        <v>45560</v>
      </c>
      <c r="B60" s="277" t="s">
        <v>142</v>
      </c>
      <c r="C60" s="201" t="s">
        <v>38</v>
      </c>
      <c r="D60" s="201" t="s">
        <v>29</v>
      </c>
      <c r="E60" s="155">
        <v>103066</v>
      </c>
      <c r="F60" s="41">
        <f t="shared" si="0"/>
        <v>178.48863968333166</v>
      </c>
      <c r="G60" s="276">
        <v>577.43731019999996</v>
      </c>
    </row>
    <row r="61" spans="1:7" x14ac:dyDescent="0.3">
      <c r="A61" s="133">
        <v>45562</v>
      </c>
      <c r="B61" s="277" t="s">
        <v>21</v>
      </c>
      <c r="C61" s="201" t="s">
        <v>48</v>
      </c>
      <c r="D61" s="201" t="s">
        <v>29</v>
      </c>
      <c r="E61" s="155">
        <v>11700</v>
      </c>
      <c r="F61" s="41">
        <f t="shared" ref="F61:F82" si="1">E61/G61</f>
        <v>20.261939769613456</v>
      </c>
      <c r="G61" s="276">
        <v>577.43731019999996</v>
      </c>
    </row>
    <row r="62" spans="1:7" x14ac:dyDescent="0.3">
      <c r="A62" s="43">
        <v>45562</v>
      </c>
      <c r="B62" s="249" t="s">
        <v>256</v>
      </c>
      <c r="C62" s="201" t="s">
        <v>34</v>
      </c>
      <c r="D62" s="201" t="s">
        <v>29</v>
      </c>
      <c r="E62" s="283">
        <v>20000</v>
      </c>
      <c r="F62" s="41">
        <f t="shared" si="1"/>
        <v>34.635794477971714</v>
      </c>
      <c r="G62" s="276">
        <v>577.43731019999996</v>
      </c>
    </row>
    <row r="63" spans="1:7" x14ac:dyDescent="0.3">
      <c r="A63" s="43">
        <v>45563</v>
      </c>
      <c r="B63" s="249" t="s">
        <v>296</v>
      </c>
      <c r="C63" s="201" t="s">
        <v>27</v>
      </c>
      <c r="D63" s="201" t="s">
        <v>7</v>
      </c>
      <c r="E63" s="283">
        <v>5000</v>
      </c>
      <c r="F63" s="41">
        <f t="shared" si="1"/>
        <v>8.6589486194929286</v>
      </c>
      <c r="G63" s="276">
        <v>577.43731019999996</v>
      </c>
    </row>
    <row r="64" spans="1:7" x14ac:dyDescent="0.3">
      <c r="A64" s="43">
        <v>45565</v>
      </c>
      <c r="B64" s="249" t="s">
        <v>454</v>
      </c>
      <c r="C64" s="201" t="s">
        <v>36</v>
      </c>
      <c r="D64" s="201" t="s">
        <v>29</v>
      </c>
      <c r="E64" s="284">
        <v>94400</v>
      </c>
      <c r="F64" s="41">
        <f t="shared" si="1"/>
        <v>163.48094993602652</v>
      </c>
      <c r="G64" s="276">
        <v>577.43731019999996</v>
      </c>
    </row>
    <row r="65" spans="1:7" x14ac:dyDescent="0.3">
      <c r="A65" s="43">
        <v>45565</v>
      </c>
      <c r="B65" s="249" t="s">
        <v>147</v>
      </c>
      <c r="C65" s="201" t="s">
        <v>34</v>
      </c>
      <c r="D65" s="201" t="s">
        <v>6</v>
      </c>
      <c r="E65" s="283">
        <v>4000</v>
      </c>
      <c r="F65" s="41">
        <f t="shared" si="1"/>
        <v>6.9271588955943431</v>
      </c>
      <c r="G65" s="276">
        <v>577.43731019999996</v>
      </c>
    </row>
    <row r="66" spans="1:7" x14ac:dyDescent="0.3">
      <c r="A66" s="43">
        <v>45565</v>
      </c>
      <c r="B66" s="249" t="s">
        <v>147</v>
      </c>
      <c r="C66" s="201" t="s">
        <v>34</v>
      </c>
      <c r="D66" s="201" t="s">
        <v>6</v>
      </c>
      <c r="E66" s="283">
        <v>4000</v>
      </c>
      <c r="F66" s="41">
        <f t="shared" si="1"/>
        <v>6.9271588955943431</v>
      </c>
      <c r="G66" s="276">
        <v>577.43731019999996</v>
      </c>
    </row>
    <row r="67" spans="1:7" x14ac:dyDescent="0.3">
      <c r="A67" s="43">
        <v>45565</v>
      </c>
      <c r="B67" s="249" t="s">
        <v>147</v>
      </c>
      <c r="C67" s="201" t="s">
        <v>34</v>
      </c>
      <c r="D67" s="201" t="s">
        <v>29</v>
      </c>
      <c r="E67" s="283">
        <v>4000</v>
      </c>
      <c r="F67" s="41">
        <f t="shared" si="1"/>
        <v>6.9271588955943431</v>
      </c>
      <c r="G67" s="276">
        <v>577.43731019999996</v>
      </c>
    </row>
    <row r="68" spans="1:7" x14ac:dyDescent="0.3">
      <c r="A68" s="43">
        <v>45565</v>
      </c>
      <c r="B68" s="249" t="s">
        <v>147</v>
      </c>
      <c r="C68" s="201" t="s">
        <v>34</v>
      </c>
      <c r="D68" s="201" t="s">
        <v>7</v>
      </c>
      <c r="E68" s="283">
        <v>4000</v>
      </c>
      <c r="F68" s="41">
        <f t="shared" si="1"/>
        <v>6.9271588955943431</v>
      </c>
      <c r="G68" s="276">
        <v>577.43731019999996</v>
      </c>
    </row>
    <row r="69" spans="1:7" x14ac:dyDescent="0.3">
      <c r="A69" s="43">
        <v>45565</v>
      </c>
      <c r="B69" s="249" t="s">
        <v>147</v>
      </c>
      <c r="C69" s="201" t="s">
        <v>34</v>
      </c>
      <c r="D69" s="201" t="s">
        <v>7</v>
      </c>
      <c r="E69" s="283">
        <v>4000</v>
      </c>
      <c r="F69" s="41">
        <f t="shared" si="1"/>
        <v>6.9271588955943431</v>
      </c>
      <c r="G69" s="276">
        <v>577.43731019999996</v>
      </c>
    </row>
    <row r="70" spans="1:7" x14ac:dyDescent="0.3">
      <c r="A70" s="43">
        <v>45565</v>
      </c>
      <c r="B70" s="249" t="s">
        <v>147</v>
      </c>
      <c r="C70" s="201" t="s">
        <v>34</v>
      </c>
      <c r="D70" s="201" t="s">
        <v>7</v>
      </c>
      <c r="E70" s="283">
        <v>4000</v>
      </c>
      <c r="F70" s="41">
        <f t="shared" si="1"/>
        <v>6.9271588955943431</v>
      </c>
      <c r="G70" s="276">
        <v>577.43731019999996</v>
      </c>
    </row>
    <row r="71" spans="1:7" x14ac:dyDescent="0.3">
      <c r="A71" s="43">
        <v>45565</v>
      </c>
      <c r="B71" s="249" t="s">
        <v>109</v>
      </c>
      <c r="C71" s="201" t="s">
        <v>28</v>
      </c>
      <c r="D71" s="201" t="s">
        <v>5</v>
      </c>
      <c r="E71" s="283">
        <v>10000</v>
      </c>
      <c r="F71" s="41">
        <f t="shared" si="1"/>
        <v>17.317897238985857</v>
      </c>
      <c r="G71" s="276">
        <v>577.43731019999996</v>
      </c>
    </row>
    <row r="72" spans="1:7" x14ac:dyDescent="0.3">
      <c r="A72" s="43">
        <v>45565</v>
      </c>
      <c r="B72" s="249" t="s">
        <v>455</v>
      </c>
      <c r="C72" s="201" t="s">
        <v>34</v>
      </c>
      <c r="D72" s="201" t="s">
        <v>5</v>
      </c>
      <c r="E72" s="283">
        <v>20500</v>
      </c>
      <c r="F72" s="41">
        <f t="shared" si="1"/>
        <v>35.501689339921008</v>
      </c>
      <c r="G72" s="276">
        <v>577.43731019999996</v>
      </c>
    </row>
    <row r="73" spans="1:7" x14ac:dyDescent="0.3">
      <c r="A73" s="43">
        <v>45565</v>
      </c>
      <c r="B73" s="249" t="s">
        <v>455</v>
      </c>
      <c r="C73" s="201" t="s">
        <v>34</v>
      </c>
      <c r="D73" s="201" t="s">
        <v>29</v>
      </c>
      <c r="E73" s="283">
        <v>27000</v>
      </c>
      <c r="F73" s="41">
        <f t="shared" si="1"/>
        <v>46.758322545261819</v>
      </c>
      <c r="G73" s="276">
        <v>577.43731019999996</v>
      </c>
    </row>
    <row r="74" spans="1:7" x14ac:dyDescent="0.3">
      <c r="A74" s="43">
        <v>45565</v>
      </c>
      <c r="B74" s="249" t="s">
        <v>455</v>
      </c>
      <c r="C74" s="201" t="s">
        <v>34</v>
      </c>
      <c r="D74" s="201" t="s">
        <v>6</v>
      </c>
      <c r="E74" s="283">
        <v>30000</v>
      </c>
      <c r="F74" s="41">
        <f t="shared" si="1"/>
        <v>51.953691716957579</v>
      </c>
      <c r="G74" s="276">
        <v>577.43731019999996</v>
      </c>
    </row>
    <row r="75" spans="1:7" x14ac:dyDescent="0.3">
      <c r="A75" s="43">
        <v>45565</v>
      </c>
      <c r="B75" s="249" t="s">
        <v>455</v>
      </c>
      <c r="C75" s="201" t="s">
        <v>34</v>
      </c>
      <c r="D75" s="201" t="s">
        <v>6</v>
      </c>
      <c r="E75" s="283">
        <v>46000</v>
      </c>
      <c r="F75" s="41">
        <f t="shared" si="1"/>
        <v>79.662327299334947</v>
      </c>
      <c r="G75" s="276">
        <v>577.43731019999996</v>
      </c>
    </row>
    <row r="76" spans="1:7" x14ac:dyDescent="0.3">
      <c r="A76" s="43">
        <v>45565</v>
      </c>
      <c r="B76" s="249" t="s">
        <v>455</v>
      </c>
      <c r="C76" s="201" t="s">
        <v>34</v>
      </c>
      <c r="D76" s="201" t="s">
        <v>7</v>
      </c>
      <c r="E76" s="283">
        <v>38000</v>
      </c>
      <c r="F76" s="41">
        <f t="shared" si="1"/>
        <v>65.808009508146256</v>
      </c>
      <c r="G76" s="276">
        <v>577.43731019999996</v>
      </c>
    </row>
    <row r="77" spans="1:7" s="255" customFormat="1" x14ac:dyDescent="0.3">
      <c r="A77" s="43">
        <v>45565</v>
      </c>
      <c r="B77" s="249" t="s">
        <v>455</v>
      </c>
      <c r="C77" s="201" t="s">
        <v>34</v>
      </c>
      <c r="D77" s="201" t="s">
        <v>7</v>
      </c>
      <c r="E77" s="283">
        <v>146700</v>
      </c>
      <c r="F77" s="41">
        <f t="shared" si="1"/>
        <v>254.05355249592253</v>
      </c>
      <c r="G77" s="276">
        <v>577.43731019999996</v>
      </c>
    </row>
    <row r="78" spans="1:7" s="255" customFormat="1" x14ac:dyDescent="0.3">
      <c r="A78" s="43">
        <v>45565</v>
      </c>
      <c r="B78" s="249" t="s">
        <v>455</v>
      </c>
      <c r="C78" s="201" t="s">
        <v>34</v>
      </c>
      <c r="D78" s="201" t="s">
        <v>7</v>
      </c>
      <c r="E78" s="283">
        <v>138500</v>
      </c>
      <c r="F78" s="41">
        <f t="shared" si="1"/>
        <v>239.85287675995414</v>
      </c>
      <c r="G78" s="276">
        <v>577.43731019999996</v>
      </c>
    </row>
    <row r="79" spans="1:7" s="255" customFormat="1" x14ac:dyDescent="0.3">
      <c r="A79" s="43">
        <v>45565</v>
      </c>
      <c r="B79" s="249" t="s">
        <v>455</v>
      </c>
      <c r="C79" s="201" t="s">
        <v>34</v>
      </c>
      <c r="D79" s="201" t="s">
        <v>29</v>
      </c>
      <c r="E79" s="283">
        <v>21000</v>
      </c>
      <c r="F79" s="41">
        <f t="shared" si="1"/>
        <v>36.367584201870301</v>
      </c>
      <c r="G79" s="276">
        <v>577.43731019999996</v>
      </c>
    </row>
    <row r="80" spans="1:7" s="255" customFormat="1" x14ac:dyDescent="0.3">
      <c r="A80" s="43">
        <v>45565</v>
      </c>
      <c r="B80" s="249" t="s">
        <v>455</v>
      </c>
      <c r="C80" s="201" t="s">
        <v>34</v>
      </c>
      <c r="D80" s="201" t="s">
        <v>29</v>
      </c>
      <c r="E80" s="283">
        <v>38000</v>
      </c>
      <c r="F80" s="41">
        <f t="shared" si="1"/>
        <v>65.808009508146256</v>
      </c>
      <c r="G80" s="276">
        <v>577.43731019999996</v>
      </c>
    </row>
    <row r="81" spans="1:7" s="255" customFormat="1" x14ac:dyDescent="0.3">
      <c r="A81" s="43">
        <v>45565</v>
      </c>
      <c r="B81" s="249" t="s">
        <v>455</v>
      </c>
      <c r="C81" s="201" t="s">
        <v>34</v>
      </c>
      <c r="D81" s="201" t="s">
        <v>29</v>
      </c>
      <c r="E81" s="283">
        <v>9000</v>
      </c>
      <c r="F81" s="41">
        <f t="shared" si="1"/>
        <v>15.586107515087273</v>
      </c>
      <c r="G81" s="276">
        <v>577.43731019999996</v>
      </c>
    </row>
    <row r="82" spans="1:7" s="255" customFormat="1" ht="15" thickBot="1" x14ac:dyDescent="0.35">
      <c r="A82" s="214">
        <v>45565</v>
      </c>
      <c r="B82" s="285" t="s">
        <v>456</v>
      </c>
      <c r="C82" s="216" t="s">
        <v>48</v>
      </c>
      <c r="D82" s="216" t="s">
        <v>29</v>
      </c>
      <c r="E82" s="286">
        <v>20475</v>
      </c>
      <c r="F82" s="89">
        <f t="shared" si="1"/>
        <v>35.458394596823545</v>
      </c>
      <c r="G82" s="287">
        <v>577.43731019999996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94F00-008C-4FD6-8943-FD6158A75868}">
  <dimension ref="A2:M10"/>
  <sheetViews>
    <sheetView tabSelected="1" workbookViewId="0">
      <selection activeCell="L16" sqref="L16"/>
    </sheetView>
  </sheetViews>
  <sheetFormatPr baseColWidth="10" defaultRowHeight="14.4" x14ac:dyDescent="0.3"/>
  <cols>
    <col min="1" max="1" width="25.6640625" bestFit="1" customWidth="1"/>
    <col min="2" max="2" width="14.109375" style="15" customWidth="1"/>
    <col min="3" max="3" width="9.21875" style="15" bestFit="1" customWidth="1"/>
    <col min="4" max="4" width="12.5546875" style="15" customWidth="1"/>
    <col min="5" max="5" width="13.21875" style="15" customWidth="1"/>
    <col min="6" max="6" width="11.6640625" style="15" bestFit="1" customWidth="1"/>
    <col min="7" max="7" width="13.109375" style="15" customWidth="1"/>
    <col min="8" max="8" width="10.21875" style="15" bestFit="1" customWidth="1"/>
    <col min="9" max="9" width="11.21875" style="15" bestFit="1" customWidth="1"/>
    <col min="10" max="10" width="11.44140625" style="15" customWidth="1"/>
    <col min="11" max="11" width="10.44140625" style="15" bestFit="1" customWidth="1"/>
    <col min="12" max="12" width="13.21875" style="15" customWidth="1"/>
    <col min="13" max="13" width="13.21875" style="15" bestFit="1" customWidth="1"/>
  </cols>
  <sheetData>
    <row r="2" spans="1:13" ht="15" thickBot="1" x14ac:dyDescent="0.35"/>
    <row r="3" spans="1:13" ht="15" thickBot="1" x14ac:dyDescent="0.35">
      <c r="A3" s="289" t="s">
        <v>43</v>
      </c>
      <c r="B3" s="272" t="s">
        <v>44</v>
      </c>
      <c r="C3" s="260"/>
      <c r="D3" s="261"/>
      <c r="E3" s="260"/>
      <c r="F3" s="261"/>
      <c r="G3" s="260"/>
      <c r="H3" s="261"/>
      <c r="I3" s="260"/>
      <c r="J3" s="261"/>
      <c r="K3" s="260"/>
      <c r="L3" s="261"/>
      <c r="M3" s="260"/>
    </row>
    <row r="4" spans="1:13" ht="15" thickBot="1" x14ac:dyDescent="0.35">
      <c r="A4" s="271" t="s">
        <v>41</v>
      </c>
      <c r="B4" s="260" t="s">
        <v>48</v>
      </c>
      <c r="C4" s="261" t="s">
        <v>35</v>
      </c>
      <c r="D4" s="260" t="s">
        <v>445</v>
      </c>
      <c r="E4" s="261" t="s">
        <v>33</v>
      </c>
      <c r="F4" s="260" t="s">
        <v>38</v>
      </c>
      <c r="G4" s="261" t="s">
        <v>32</v>
      </c>
      <c r="H4" s="260" t="s">
        <v>36</v>
      </c>
      <c r="I4" s="261" t="s">
        <v>28</v>
      </c>
      <c r="J4" s="260" t="s">
        <v>31</v>
      </c>
      <c r="K4" s="260" t="s">
        <v>34</v>
      </c>
      <c r="L4" s="260" t="s">
        <v>27</v>
      </c>
      <c r="M4" s="260" t="s">
        <v>42</v>
      </c>
    </row>
    <row r="5" spans="1:13" x14ac:dyDescent="0.3">
      <c r="A5" s="262" t="s">
        <v>7</v>
      </c>
      <c r="B5" s="263"/>
      <c r="C5" s="264"/>
      <c r="D5" s="263">
        <v>2000</v>
      </c>
      <c r="E5" s="264"/>
      <c r="F5" s="263">
        <v>1156610</v>
      </c>
      <c r="G5" s="264"/>
      <c r="H5" s="263"/>
      <c r="I5" s="264">
        <v>48000</v>
      </c>
      <c r="J5" s="263"/>
      <c r="K5" s="263">
        <v>335200</v>
      </c>
      <c r="L5" s="263">
        <v>245000</v>
      </c>
      <c r="M5" s="263">
        <v>1786810</v>
      </c>
    </row>
    <row r="6" spans="1:13" x14ac:dyDescent="0.3">
      <c r="A6" s="265" t="s">
        <v>6</v>
      </c>
      <c r="B6" s="266"/>
      <c r="C6" s="267">
        <v>2000</v>
      </c>
      <c r="D6" s="266"/>
      <c r="E6" s="267"/>
      <c r="F6" s="266">
        <v>830663</v>
      </c>
      <c r="G6" s="267"/>
      <c r="H6" s="266"/>
      <c r="I6" s="267">
        <v>28000</v>
      </c>
      <c r="J6" s="266"/>
      <c r="K6" s="266">
        <v>84000</v>
      </c>
      <c r="L6" s="266"/>
      <c r="M6" s="266">
        <v>944663</v>
      </c>
    </row>
    <row r="7" spans="1:13" x14ac:dyDescent="0.3">
      <c r="A7" s="265" t="s">
        <v>5</v>
      </c>
      <c r="B7" s="266"/>
      <c r="C7" s="267"/>
      <c r="D7" s="266"/>
      <c r="E7" s="267"/>
      <c r="F7" s="266">
        <v>1156596</v>
      </c>
      <c r="G7" s="267"/>
      <c r="H7" s="266"/>
      <c r="I7" s="267">
        <v>45000</v>
      </c>
      <c r="J7" s="266"/>
      <c r="K7" s="266">
        <v>20500</v>
      </c>
      <c r="L7" s="266"/>
      <c r="M7" s="266">
        <v>1222096</v>
      </c>
    </row>
    <row r="8" spans="1:13" x14ac:dyDescent="0.3">
      <c r="A8" s="265" t="s">
        <v>29</v>
      </c>
      <c r="B8" s="266">
        <v>39183</v>
      </c>
      <c r="C8" s="267">
        <v>48700</v>
      </c>
      <c r="D8" s="266"/>
      <c r="E8" s="267">
        <v>350214</v>
      </c>
      <c r="F8" s="266">
        <v>1011997</v>
      </c>
      <c r="G8" s="267">
        <v>200000</v>
      </c>
      <c r="H8" s="266">
        <v>272400</v>
      </c>
      <c r="I8" s="267">
        <v>16000</v>
      </c>
      <c r="J8" s="266">
        <v>1650</v>
      </c>
      <c r="K8" s="266">
        <v>151000</v>
      </c>
      <c r="L8" s="266"/>
      <c r="M8" s="266">
        <v>2091144</v>
      </c>
    </row>
    <row r="9" spans="1:13" ht="15" thickBot="1" x14ac:dyDescent="0.35">
      <c r="A9" s="268" t="s">
        <v>39</v>
      </c>
      <c r="B9" s="299"/>
      <c r="C9" s="269"/>
      <c r="D9" s="299"/>
      <c r="E9" s="269"/>
      <c r="F9" s="299">
        <v>29865</v>
      </c>
      <c r="G9" s="269"/>
      <c r="H9" s="299"/>
      <c r="I9" s="269"/>
      <c r="J9" s="299"/>
      <c r="K9" s="299"/>
      <c r="L9" s="299"/>
      <c r="M9" s="299">
        <v>29865</v>
      </c>
    </row>
    <row r="10" spans="1:13" ht="15" thickBot="1" x14ac:dyDescent="0.35">
      <c r="A10" s="14" t="s">
        <v>42</v>
      </c>
      <c r="B10" s="270">
        <v>39183</v>
      </c>
      <c r="C10" s="260">
        <v>50700</v>
      </c>
      <c r="D10" s="261">
        <v>2000</v>
      </c>
      <c r="E10" s="260">
        <v>350214</v>
      </c>
      <c r="F10" s="261">
        <v>4185731</v>
      </c>
      <c r="G10" s="260">
        <v>200000</v>
      </c>
      <c r="H10" s="261">
        <v>272400</v>
      </c>
      <c r="I10" s="260">
        <v>137000</v>
      </c>
      <c r="J10" s="261">
        <v>1650</v>
      </c>
      <c r="K10" s="270">
        <v>590700</v>
      </c>
      <c r="L10" s="260">
        <v>245000</v>
      </c>
      <c r="M10" s="260">
        <v>6074578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 Global 31,07,24</vt:lpstr>
      <vt:lpstr>Data 30,09,24</vt:lpstr>
      <vt:lpstr>TCD Global 30,09,24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COMPTABILITE</dc:creator>
  <dc:description/>
  <cp:lastModifiedBy>user</cp:lastModifiedBy>
  <cp:revision>14</cp:revision>
  <cp:lastPrinted>2024-07-23T12:32:12Z</cp:lastPrinted>
  <dcterms:created xsi:type="dcterms:W3CDTF">2021-08-05T12:57:39Z</dcterms:created>
  <dcterms:modified xsi:type="dcterms:W3CDTF">2024-10-08T10:46:17Z</dcterms:modified>
  <dc:language>fr-FR</dc:language>
</cp:coreProperties>
</file>