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 Rapports Financiers 2022\"/>
    </mc:Choice>
  </mc:AlternateContent>
  <xr:revisionPtr revIDLastSave="0" documentId="13_ncr:1_{1823BE9E-015B-454D-AB01-7A5E0D19C233}" xr6:coauthVersionLast="47" xr6:coauthVersionMax="47" xr10:uidLastSave="{00000000-0000-0000-0000-000000000000}"/>
  <bookViews>
    <workbookView xWindow="-108" yWindow="-108" windowWidth="23256" windowHeight="12456" tabRatio="498" activeTab="2" xr2:uid="{00000000-000D-0000-FFFF-FFFF00000000}"/>
  </bookViews>
  <sheets>
    <sheet name="Data Global 29,02,24" sheetId="46" r:id="rId1"/>
    <sheet name="Data 29,02,24" sheetId="48" r:id="rId2"/>
    <sheet name="TCD Global 29,02,24" sheetId="50" r:id="rId3"/>
  </sheets>
  <calcPr calcId="181029"/>
  <pivotCaches>
    <pivotCache cacheId="11" r:id="rId4"/>
  </pivotCaches>
</workbook>
</file>

<file path=xl/calcChain.xml><?xml version="1.0" encoding="utf-8"?>
<calcChain xmlns="http://schemas.openxmlformats.org/spreadsheetml/2006/main">
  <c r="F260" i="48" l="1"/>
  <c r="F259" i="48"/>
  <c r="F258" i="48"/>
  <c r="F257" i="48"/>
  <c r="F256" i="48"/>
  <c r="F255" i="48"/>
  <c r="F254" i="48"/>
  <c r="F253" i="48"/>
  <c r="F252" i="48"/>
  <c r="F251" i="48"/>
  <c r="F250" i="48"/>
  <c r="F249" i="48"/>
  <c r="F248" i="48"/>
  <c r="F247" i="48"/>
  <c r="F246" i="48"/>
  <c r="F245" i="48"/>
  <c r="F244" i="48"/>
  <c r="F243" i="48"/>
  <c r="F242" i="48"/>
  <c r="F241" i="48"/>
  <c r="F240" i="48"/>
  <c r="F239" i="48"/>
  <c r="F238" i="48"/>
  <c r="F237" i="48"/>
  <c r="F236" i="48"/>
  <c r="F235" i="48"/>
  <c r="F234" i="48"/>
  <c r="F233" i="48"/>
  <c r="F232" i="48"/>
  <c r="F231" i="48"/>
  <c r="F230" i="48"/>
  <c r="F229" i="48"/>
  <c r="F228" i="48"/>
  <c r="F227" i="48"/>
  <c r="F226" i="48"/>
  <c r="F225" i="48"/>
  <c r="F224" i="48"/>
  <c r="F223" i="48"/>
  <c r="F222" i="48"/>
  <c r="F221" i="48"/>
  <c r="F220" i="48"/>
  <c r="F219" i="48"/>
  <c r="F218" i="48"/>
  <c r="F217" i="48"/>
  <c r="F216" i="48"/>
  <c r="F215" i="48"/>
  <c r="F214" i="48"/>
  <c r="F213" i="48"/>
  <c r="F212" i="48"/>
  <c r="F211" i="48"/>
  <c r="F210" i="48"/>
  <c r="F209" i="48"/>
  <c r="F208" i="48"/>
  <c r="F207" i="48"/>
  <c r="F206" i="48"/>
  <c r="F205" i="48"/>
  <c r="F204" i="48"/>
  <c r="F203" i="48"/>
  <c r="F202" i="48"/>
  <c r="F201" i="48"/>
  <c r="F200" i="48"/>
  <c r="F199" i="48"/>
  <c r="F198" i="48"/>
  <c r="F197" i="48"/>
  <c r="F196" i="48"/>
  <c r="F195" i="48"/>
  <c r="F194" i="48"/>
  <c r="F193" i="48"/>
  <c r="F192" i="48"/>
  <c r="F191" i="48"/>
  <c r="F190" i="48"/>
  <c r="F189" i="48"/>
  <c r="F188" i="48"/>
  <c r="F187" i="48"/>
  <c r="F186" i="48"/>
  <c r="F185" i="48"/>
  <c r="F184" i="48"/>
  <c r="F183" i="48"/>
  <c r="F182" i="48"/>
  <c r="F181" i="48"/>
  <c r="F180" i="48"/>
  <c r="F179" i="48"/>
  <c r="F178" i="48"/>
  <c r="F177" i="48"/>
  <c r="F176" i="48"/>
  <c r="F175" i="48"/>
  <c r="F174" i="48"/>
  <c r="F173" i="48"/>
  <c r="F172" i="48"/>
  <c r="F171" i="48"/>
  <c r="F170" i="48"/>
  <c r="F169" i="48"/>
  <c r="F168" i="48"/>
  <c r="F167" i="48"/>
  <c r="F166" i="48"/>
  <c r="F165" i="48"/>
  <c r="F164" i="48"/>
  <c r="F163" i="48"/>
  <c r="F162" i="48"/>
  <c r="F161" i="48"/>
  <c r="F160" i="48"/>
  <c r="F159" i="48"/>
  <c r="F158" i="48"/>
  <c r="F157" i="48"/>
  <c r="F156" i="48"/>
  <c r="F155" i="48"/>
  <c r="F154" i="48"/>
  <c r="F153" i="48"/>
  <c r="F152" i="48"/>
  <c r="F151" i="48"/>
  <c r="F150" i="48"/>
  <c r="F149" i="48"/>
  <c r="F148" i="48"/>
  <c r="F147" i="48"/>
  <c r="F146" i="48"/>
  <c r="F145" i="48"/>
  <c r="F144" i="48"/>
  <c r="F143" i="48"/>
  <c r="F142" i="48"/>
  <c r="F141" i="48"/>
  <c r="F140" i="48"/>
  <c r="F139" i="48"/>
  <c r="F138" i="48"/>
  <c r="F260" i="46"/>
  <c r="F259" i="46"/>
  <c r="F258" i="46"/>
  <c r="F257" i="46"/>
  <c r="F256" i="46"/>
  <c r="F255" i="46"/>
  <c r="F254" i="46"/>
  <c r="F253" i="46"/>
  <c r="F252" i="46"/>
  <c r="F251" i="46"/>
  <c r="F250" i="46"/>
  <c r="F249" i="46"/>
  <c r="F248" i="46"/>
  <c r="F247" i="46"/>
  <c r="F246" i="46"/>
  <c r="F245" i="46"/>
  <c r="F244" i="46"/>
  <c r="F243" i="46"/>
  <c r="F242" i="46"/>
  <c r="F241" i="46"/>
  <c r="F240" i="46"/>
  <c r="F239" i="46"/>
  <c r="F238" i="46"/>
  <c r="F237" i="46"/>
  <c r="F236" i="46"/>
  <c r="F235" i="46"/>
  <c r="F234" i="46"/>
  <c r="F233" i="46"/>
  <c r="F232" i="46"/>
  <c r="F231" i="46"/>
  <c r="F230" i="46"/>
  <c r="F229" i="46"/>
  <c r="F228" i="46"/>
  <c r="F227" i="46"/>
  <c r="F226" i="46"/>
  <c r="F225" i="46"/>
  <c r="F224" i="46"/>
  <c r="F223" i="46"/>
  <c r="F222" i="46"/>
  <c r="F221" i="46"/>
  <c r="F220" i="46"/>
  <c r="F219" i="46"/>
  <c r="F218" i="46"/>
  <c r="F217" i="46"/>
  <c r="F216" i="46"/>
  <c r="F215" i="46"/>
  <c r="F214" i="46"/>
  <c r="F213" i="46"/>
  <c r="F212" i="46"/>
  <c r="F211" i="46"/>
  <c r="F210" i="46"/>
  <c r="F209" i="46"/>
  <c r="F208" i="46"/>
  <c r="F207" i="46"/>
  <c r="F206" i="46"/>
  <c r="F205" i="46"/>
  <c r="F204" i="46"/>
  <c r="F203" i="46"/>
  <c r="F202" i="46"/>
  <c r="F201" i="46"/>
  <c r="F200" i="46"/>
  <c r="F199" i="46"/>
  <c r="F198" i="46"/>
  <c r="F197" i="46"/>
  <c r="F196" i="46"/>
  <c r="F195" i="46"/>
  <c r="F194" i="46"/>
  <c r="F193" i="46"/>
  <c r="F192" i="46"/>
  <c r="F191" i="46"/>
  <c r="F190" i="46"/>
  <c r="F189" i="46"/>
  <c r="F188" i="46"/>
  <c r="F187" i="46"/>
  <c r="F186" i="46"/>
  <c r="F185" i="46"/>
  <c r="F184" i="46"/>
  <c r="F183" i="46"/>
  <c r="F182" i="46"/>
  <c r="F181" i="46"/>
  <c r="F180" i="46"/>
  <c r="F179" i="46"/>
  <c r="F178" i="46"/>
  <c r="F177" i="46"/>
  <c r="F176" i="46"/>
  <c r="F175" i="46"/>
  <c r="F174" i="46"/>
  <c r="F173" i="46"/>
  <c r="F172" i="46"/>
  <c r="F171" i="46"/>
  <c r="F170" i="46"/>
  <c r="F169" i="46"/>
  <c r="F168" i="46"/>
  <c r="F167" i="46"/>
  <c r="F166" i="46"/>
  <c r="F165" i="46"/>
  <c r="F164" i="46"/>
  <c r="F163" i="46"/>
  <c r="F162" i="46"/>
  <c r="F161" i="46"/>
  <c r="F160" i="46"/>
  <c r="F159" i="46"/>
  <c r="F158" i="46"/>
  <c r="F157" i="46"/>
  <c r="F156" i="46"/>
  <c r="F155" i="46"/>
  <c r="F154" i="46"/>
  <c r="F153" i="46"/>
  <c r="F152" i="46"/>
  <c r="F151" i="46"/>
  <c r="F150" i="46"/>
  <c r="F149" i="46"/>
  <c r="F148" i="46"/>
  <c r="F147" i="46"/>
  <c r="F146" i="46"/>
  <c r="F145" i="46"/>
  <c r="F144" i="46"/>
  <c r="F143" i="46"/>
  <c r="F142" i="46"/>
  <c r="F141" i="46"/>
  <c r="F140" i="46"/>
  <c r="F139" i="46"/>
  <c r="F138" i="46"/>
  <c r="F137" i="48" l="1"/>
  <c r="F136" i="48"/>
  <c r="F135" i="48"/>
  <c r="F134" i="48"/>
  <c r="F133" i="48"/>
  <c r="F132" i="48"/>
  <c r="F131" i="48"/>
  <c r="F130" i="48"/>
  <c r="F129" i="48"/>
  <c r="F128" i="48"/>
  <c r="F127" i="48"/>
  <c r="F126" i="48"/>
  <c r="F125" i="48"/>
  <c r="F124" i="48"/>
  <c r="F123" i="48"/>
  <c r="F122" i="48"/>
  <c r="F121" i="48"/>
  <c r="F120" i="48"/>
  <c r="F119" i="48"/>
  <c r="F118" i="48"/>
  <c r="F117" i="48"/>
  <c r="F116" i="48"/>
  <c r="F115" i="48"/>
  <c r="F114" i="48"/>
  <c r="F113" i="48"/>
  <c r="F112" i="48"/>
  <c r="F111" i="48"/>
  <c r="F110" i="48"/>
  <c r="F109" i="48"/>
  <c r="F108" i="48"/>
  <c r="F107" i="48"/>
  <c r="F106" i="48"/>
  <c r="F105" i="48"/>
  <c r="F104" i="48"/>
  <c r="F103" i="48"/>
  <c r="F102" i="48"/>
  <c r="F101" i="48"/>
  <c r="F100" i="48"/>
  <c r="F99" i="48"/>
  <c r="F98" i="48"/>
  <c r="F97" i="48"/>
  <c r="F96" i="48"/>
  <c r="F95" i="48"/>
  <c r="F94" i="48"/>
  <c r="F93" i="48"/>
  <c r="F92" i="48"/>
  <c r="F91" i="48"/>
  <c r="F90" i="48"/>
  <c r="F89" i="48"/>
  <c r="F88" i="48"/>
  <c r="F87" i="48"/>
  <c r="F86" i="48"/>
  <c r="F85" i="48"/>
  <c r="F84" i="48"/>
  <c r="F83" i="48"/>
  <c r="F82" i="48"/>
  <c r="F81" i="48"/>
  <c r="F80" i="48"/>
  <c r="F79" i="48"/>
  <c r="F78" i="48"/>
  <c r="F77" i="48"/>
  <c r="F76" i="48"/>
  <c r="F75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7" i="48"/>
  <c r="F56" i="48"/>
  <c r="F55" i="48"/>
  <c r="F54" i="48"/>
  <c r="F53" i="48"/>
  <c r="F52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F5" i="48"/>
  <c r="F4" i="48"/>
  <c r="F3" i="48"/>
  <c r="F2" i="48"/>
  <c r="F137" i="46" l="1"/>
  <c r="F136" i="46"/>
  <c r="F135" i="46"/>
  <c r="F134" i="46"/>
  <c r="F133" i="46"/>
  <c r="F132" i="46"/>
  <c r="F131" i="46"/>
  <c r="F130" i="46"/>
  <c r="F129" i="46"/>
  <c r="F128" i="46"/>
  <c r="F127" i="46"/>
  <c r="F126" i="46"/>
  <c r="F125" i="46"/>
  <c r="F124" i="46"/>
  <c r="F123" i="46"/>
  <c r="F122" i="46"/>
  <c r="F121" i="46"/>
  <c r="F120" i="46"/>
  <c r="F119" i="46"/>
  <c r="F118" i="46"/>
  <c r="F117" i="46"/>
  <c r="F116" i="46"/>
  <c r="F115" i="46"/>
  <c r="F114" i="46"/>
  <c r="F113" i="46"/>
  <c r="F112" i="46"/>
  <c r="F111" i="46"/>
  <c r="F110" i="46"/>
  <c r="F109" i="46"/>
  <c r="F108" i="46"/>
  <c r="F107" i="46"/>
  <c r="F106" i="46"/>
  <c r="F105" i="46"/>
  <c r="F104" i="46"/>
  <c r="F103" i="46"/>
  <c r="F102" i="46"/>
  <c r="F101" i="46"/>
  <c r="F100" i="46"/>
  <c r="F99" i="46"/>
  <c r="F98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F2" i="46"/>
</calcChain>
</file>

<file path=xl/sharedStrings.xml><?xml version="1.0" encoding="utf-8"?>
<sst xmlns="http://schemas.openxmlformats.org/spreadsheetml/2006/main" count="1593" uniqueCount="157">
  <si>
    <t>Date</t>
  </si>
  <si>
    <t>Détails dépenses</t>
  </si>
  <si>
    <t>Departement (Investigations, Legal, Operations, Media, Management)</t>
  </si>
  <si>
    <t>Montant dépensé</t>
  </si>
  <si>
    <t>Type dépenses (Bonus, flight, Food allowance, Internet, Jail visit, Office, Salaries, Telephone, Transport, Trust Building)</t>
  </si>
  <si>
    <t>Management</t>
  </si>
  <si>
    <t>Legal</t>
  </si>
  <si>
    <t>Investigation</t>
  </si>
  <si>
    <t>Dépenses en $</t>
  </si>
  <si>
    <t>Taux de change en $</t>
  </si>
  <si>
    <t>Travel Subsistence</t>
  </si>
  <si>
    <t>Telephone</t>
  </si>
  <si>
    <t>Office</t>
  </si>
  <si>
    <t>Transfer Fees</t>
  </si>
  <si>
    <t>Rent &amp; Utilities</t>
  </si>
  <si>
    <t>Office Materials</t>
  </si>
  <si>
    <t>Transport</t>
  </si>
  <si>
    <t>Internet</t>
  </si>
  <si>
    <t>Services</t>
  </si>
  <si>
    <t>Equipement</t>
  </si>
  <si>
    <t>Personnel</t>
  </si>
  <si>
    <t>Team Building</t>
  </si>
  <si>
    <t>Étiquettes de lignes</t>
  </si>
  <si>
    <t>Total général</t>
  </si>
  <si>
    <t>Somme de Montant dépensé</t>
  </si>
  <si>
    <t>Étiquettes de colonnes</t>
  </si>
  <si>
    <t>Bank Fees</t>
  </si>
  <si>
    <t>Paiement de la facture de ba eau bab</t>
  </si>
  <si>
    <t>Office Materials Investigation</t>
  </si>
  <si>
    <t>Flight</t>
  </si>
  <si>
    <t>Website</t>
  </si>
  <si>
    <t>Media</t>
  </si>
  <si>
    <t>Achat chargeur Dell</t>
  </si>
  <si>
    <t>Achat de boite de feutres</t>
  </si>
  <si>
    <t>Abonnement IBE STANDARD</t>
  </si>
  <si>
    <t xml:space="preserve">Achat de crédit </t>
  </si>
  <si>
    <t xml:space="preserve">Frais sur achat d'équipement </t>
  </si>
  <si>
    <t xml:space="preserve">Achat d'office matérial </t>
  </si>
  <si>
    <t xml:space="preserve">Achat de cadenas </t>
  </si>
  <si>
    <t xml:space="preserve">Achat de repas escale </t>
  </si>
  <si>
    <t xml:space="preserve">Achat d'eau </t>
  </si>
  <si>
    <t xml:space="preserve">Team building recrutement </t>
  </si>
  <si>
    <t xml:space="preserve">Paiement de la facture d'IPM </t>
  </si>
  <si>
    <t>Achat de matériels</t>
  </si>
  <si>
    <t xml:space="preserve">Paiement de loyer </t>
  </si>
  <si>
    <t xml:space="preserve">Frais sur achat de matériel </t>
  </si>
  <si>
    <t xml:space="preserve">Achat de crédit téléphonique </t>
  </si>
  <si>
    <t xml:space="preserve">Achat de seddo </t>
  </si>
  <si>
    <t>Hébergement 06 nuitées</t>
  </si>
  <si>
    <t xml:space="preserve">Frais d'envoi </t>
  </si>
  <si>
    <t xml:space="preserve">Paiement de fiche d'enrolement </t>
  </si>
  <si>
    <t>Paiement de la facture d'internet</t>
  </si>
  <si>
    <t xml:space="preserve">Recharge crédit </t>
  </si>
  <si>
    <t xml:space="preserve">Conféction de tenu de travail </t>
  </si>
  <si>
    <t xml:space="preserve">Achat de deux billets d'avion  </t>
  </si>
  <si>
    <t xml:space="preserve">Achat de pass voyage </t>
  </si>
  <si>
    <t xml:space="preserve">Hébergement 04 nuitées </t>
  </si>
  <si>
    <t xml:space="preserve">Achat de deux billets d'avion </t>
  </si>
  <si>
    <t xml:space="preserve">Paiement de la CFE </t>
  </si>
  <si>
    <t>Frais de retrait</t>
  </si>
  <si>
    <t xml:space="preserve">Frais de paiement de la CFE </t>
  </si>
  <si>
    <t xml:space="preserve">Paiement de la facture d'hébergement </t>
  </si>
  <si>
    <t xml:space="preserve">Frais bancaire de paiement de la facture d'hébergement du site web </t>
  </si>
  <si>
    <t xml:space="preserve">Paiement d'impôts VRS </t>
  </si>
  <si>
    <t xml:space="preserve">Paiement d'impôts BRS </t>
  </si>
  <si>
    <t xml:space="preserve">Hébergement 07 nuitées </t>
  </si>
  <si>
    <t>Panier repas 08 jours</t>
  </si>
  <si>
    <t>Hébergement 03 nuitées</t>
  </si>
  <si>
    <t>Panier repas 08 jours,</t>
  </si>
  <si>
    <t>Achat de seddo</t>
  </si>
  <si>
    <t xml:space="preserve">Achat de Woyofal </t>
  </si>
  <si>
    <t xml:space="preserve">Frais de télécom </t>
  </si>
  <si>
    <t>Achat de deux billets d'avion</t>
  </si>
  <si>
    <t>Achat de produits de ménage</t>
  </si>
  <si>
    <t xml:space="preserve">Achat de deux puces </t>
  </si>
  <si>
    <t xml:space="preserve">Achat de blindage téléphone </t>
  </si>
  <si>
    <t xml:space="preserve">Frais d'opposition de paiement du chèque  </t>
  </si>
  <si>
    <t xml:space="preserve">Remboursement achat de crédit </t>
  </si>
  <si>
    <t xml:space="preserve"> Achat d'une boîte de tubes </t>
  </si>
  <si>
    <t xml:space="preserve">Team building (achat divers) </t>
  </si>
  <si>
    <t xml:space="preserve">Achat de feutres à dessin </t>
  </si>
  <si>
    <t>Achat de balance pour peser</t>
  </si>
  <si>
    <t xml:space="preserve">Team building pôt de départ </t>
  </si>
  <si>
    <t xml:space="preserve">Prestation de technicienne de surface </t>
  </si>
  <si>
    <t xml:space="preserve">Prestation de jardinage </t>
  </si>
  <si>
    <t xml:space="preserve">Achat woyofal </t>
  </si>
  <si>
    <t xml:space="preserve">Transport mensuel </t>
  </si>
  <si>
    <t>Agios du mois</t>
  </si>
  <si>
    <t>Paiement de la facture de traduction du contrat</t>
  </si>
  <si>
    <t>Panier repas de la journée du 02 février</t>
  </si>
  <si>
    <t>Achat seddo</t>
  </si>
  <si>
    <t xml:space="preserve">Paiement de la facture d'internet </t>
  </si>
  <si>
    <t>Achat de crédit</t>
  </si>
  <si>
    <t>Trust building achat de crédit</t>
  </si>
  <si>
    <t>Trust Building</t>
  </si>
  <si>
    <t>Frais d'envoi sur trust building achat de crédit</t>
  </si>
  <si>
    <t>Frais de retrait Gab</t>
  </si>
  <si>
    <t xml:space="preserve">Achat de thermos </t>
  </si>
  <si>
    <t xml:space="preserve">Achat d'eau,boisson,sucre,café,tasse,plat etc… </t>
  </si>
  <si>
    <t xml:space="preserve">Location de vehicule taxi avec chauffeur </t>
  </si>
  <si>
    <t xml:space="preserve">Trust building(achat de crédit </t>
  </si>
  <si>
    <t xml:space="preserve">Achat seddo </t>
  </si>
  <si>
    <t xml:space="preserve">Achat d'internet </t>
  </si>
  <si>
    <t>Frais de déplacement et reparation boitier</t>
  </si>
  <si>
    <t>Achat de classeurs</t>
  </si>
  <si>
    <t>Office Matérials</t>
  </si>
  <si>
    <t xml:space="preserve">Achat de baguette, papier transparent,papier couverture </t>
  </si>
  <si>
    <t>Paiement sur rappel de prime de noël E12</t>
  </si>
  <si>
    <t xml:space="preserve">Remboursement d'impôts TOM </t>
  </si>
  <si>
    <t xml:space="preserve">Paiement des impôts VRS </t>
  </si>
  <si>
    <t xml:space="preserve">Paiement des impôts BRS </t>
  </si>
  <si>
    <t xml:space="preserve">Paiement de l'assurance santé </t>
  </si>
  <si>
    <t xml:space="preserve">Paiement de l'assurance multirisque </t>
  </si>
  <si>
    <t xml:space="preserve">Paiement de la facture de Burotic Diffusion </t>
  </si>
  <si>
    <t>Paiement de l'assurance retraite</t>
  </si>
  <si>
    <t>Avance sur confection de 30 tasses mug et 10 clés USB 8GO</t>
  </si>
  <si>
    <t xml:space="preserve">Confection de 3 tampons express </t>
  </si>
  <si>
    <t>Livraison des 3 tampons express</t>
  </si>
  <si>
    <t>Impression plus collage du rapport</t>
  </si>
  <si>
    <t>Publications</t>
  </si>
  <si>
    <t>Recrutement</t>
  </si>
  <si>
    <t xml:space="preserve">Paiement d'impression d'échantillon </t>
  </si>
  <si>
    <t xml:space="preserve">Frais d'envoi pour impression d'échantillon </t>
  </si>
  <si>
    <t>Achat de disque dur plus livraison</t>
  </si>
  <si>
    <t xml:space="preserve">Panier repas de la journée du 15 février </t>
  </si>
  <si>
    <t>Trust building achat de port clé</t>
  </si>
  <si>
    <t>Installation du disque dur et frais de deplacement</t>
  </si>
  <si>
    <t>Team building anniversaire (gateau gourmandine,boissons d'accompagnement et livraison)</t>
  </si>
  <si>
    <t>Recrutement d'enquêteur</t>
  </si>
  <si>
    <t>Achat de glue attrape souris</t>
  </si>
  <si>
    <t>Rechargement de carte rapido</t>
  </si>
  <si>
    <t>Frais de recharge de la carte rapido</t>
  </si>
  <si>
    <t>Paiement de la facture d'impression de 30 rapports</t>
  </si>
  <si>
    <t>Solde sur confection de taches et clés USB 8GO personnalisé</t>
  </si>
  <si>
    <t>Frais de telecomp Reverse à BCEAO</t>
  </si>
  <si>
    <t>Livraison tasses et clés</t>
  </si>
  <si>
    <t>Livraison rapports</t>
  </si>
  <si>
    <t>Livraison puce</t>
  </si>
  <si>
    <t xml:space="preserve">Achat de gazoil </t>
  </si>
  <si>
    <t>Achat de robinet et main d'œuvre installation</t>
  </si>
  <si>
    <t>Achat de (sandwich poulet,pressea fresh goyave,kirene water,pain choco )</t>
  </si>
  <si>
    <t>Frais de Parking</t>
  </si>
  <si>
    <t>Frais de péage autoroute</t>
  </si>
  <si>
    <t xml:space="preserve">Hébergement 3 nuitées </t>
  </si>
  <si>
    <t xml:space="preserve">Recrutement </t>
  </si>
  <si>
    <t xml:space="preserve">Frais de pénalité sur billet d'avion </t>
  </si>
  <si>
    <t>Paiement de la facture de SEN'EAU</t>
  </si>
  <si>
    <t xml:space="preserve"> Hébergement une nuitée </t>
  </si>
  <si>
    <t>Panier repas(8 jours)</t>
  </si>
  <si>
    <t xml:space="preserve">Panier repas  de la journée du 24 février </t>
  </si>
  <si>
    <t xml:space="preserve">Paiement automatique de l'abonnement proton mail </t>
  </si>
  <si>
    <t xml:space="preserve">Achat de crédit mensuel </t>
  </si>
  <si>
    <t>Achat d'internet pour la balise</t>
  </si>
  <si>
    <t>Frais sur achat de Sandwich poulet, pressea ect….</t>
  </si>
  <si>
    <t>Abonnement IBE Standard</t>
  </si>
  <si>
    <t>Team Building recrumetement</t>
  </si>
  <si>
    <t>Agios du mois février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</si>
</sst>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&quot;- &quot;_€_-;_-@_-"/>
    <numFmt numFmtId="168" formatCode="_-* #,##0_-;\-* #,##0_-;_-* &quot;-&quot;??_-;_-@_-"/>
  </numFmts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77BC65"/>
      </patternFill>
    </fill>
    <fill>
      <patternFill patternType="solid">
        <fgColor theme="0"/>
        <bgColor rgb="FFFFFFCC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8">
    <xf numFmtId="0" fontId="0" fillId="0" borderId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0" fontId="6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8" fillId="0" borderId="0"/>
    <xf numFmtId="41" fontId="6" fillId="0" borderId="0" applyFont="0" applyFill="0" applyBorder="0" applyAlignment="0" applyProtection="0"/>
  </cellStyleXfs>
  <cellXfs count="129">
    <xf numFmtId="0" fontId="0" fillId="0" borderId="0" xfId="0"/>
    <xf numFmtId="0" fontId="10" fillId="2" borderId="0" xfId="0" applyFont="1" applyFill="1"/>
    <xf numFmtId="164" fontId="13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0" borderId="0" xfId="0" applyFont="1"/>
    <xf numFmtId="0" fontId="0" fillId="0" borderId="1" xfId="0" pivotButton="1" applyBorder="1"/>
    <xf numFmtId="0" fontId="0" fillId="0" borderId="6" xfId="0" applyBorder="1" applyAlignment="1">
      <alignment horizontal="left"/>
    </xf>
    <xf numFmtId="14" fontId="9" fillId="2" borderId="2" xfId="16" applyNumberFormat="1" applyFont="1" applyFill="1" applyBorder="1"/>
    <xf numFmtId="164" fontId="9" fillId="2" borderId="3" xfId="16" applyNumberFormat="1" applyFont="1" applyFill="1" applyBorder="1"/>
    <xf numFmtId="164" fontId="9" fillId="2" borderId="2" xfId="16" applyNumberFormat="1" applyFont="1" applyFill="1" applyBorder="1" applyAlignment="1">
      <alignment horizontal="left"/>
    </xf>
    <xf numFmtId="14" fontId="11" fillId="6" borderId="8" xfId="0" applyNumberFormat="1" applyFont="1" applyFill="1" applyBorder="1"/>
    <xf numFmtId="0" fontId="11" fillId="6" borderId="13" xfId="0" applyFont="1" applyFill="1" applyBorder="1" applyAlignment="1">
      <alignment horizontal="left"/>
    </xf>
    <xf numFmtId="164" fontId="13" fillId="5" borderId="8" xfId="0" applyNumberFormat="1" applyFont="1" applyFill="1" applyBorder="1" applyAlignment="1">
      <alignment horizontal="left"/>
    </xf>
    <xf numFmtId="167" fontId="11" fillId="6" borderId="8" xfId="1" applyNumberFormat="1" applyFont="1" applyFill="1" applyBorder="1" applyAlignment="1" applyProtection="1">
      <alignment horizontal="center"/>
    </xf>
    <xf numFmtId="164" fontId="13" fillId="5" borderId="8" xfId="16" applyNumberFormat="1" applyFont="1" applyFill="1" applyBorder="1" applyAlignment="1">
      <alignment horizontal="left"/>
    </xf>
    <xf numFmtId="0" fontId="11" fillId="6" borderId="7" xfId="0" applyFont="1" applyFill="1" applyBorder="1" applyAlignment="1">
      <alignment horizontal="left"/>
    </xf>
    <xf numFmtId="164" fontId="13" fillId="5" borderId="6" xfId="0" applyNumberFormat="1" applyFont="1" applyFill="1" applyBorder="1" applyAlignment="1">
      <alignment horizontal="left"/>
    </xf>
    <xf numFmtId="164" fontId="13" fillId="5" borderId="4" xfId="16" applyNumberFormat="1" applyFont="1" applyFill="1" applyBorder="1" applyAlignment="1">
      <alignment horizontal="left"/>
    </xf>
    <xf numFmtId="167" fontId="11" fillId="6" borderId="6" xfId="1" applyNumberFormat="1" applyFont="1" applyFill="1" applyBorder="1" applyAlignment="1" applyProtection="1">
      <alignment horizontal="center"/>
    </xf>
    <xf numFmtId="164" fontId="13" fillId="5" borderId="6" xfId="16" applyNumberFormat="1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164" fontId="13" fillId="5" borderId="2" xfId="0" applyNumberFormat="1" applyFont="1" applyFill="1" applyBorder="1" applyAlignment="1">
      <alignment horizontal="left"/>
    </xf>
    <xf numFmtId="167" fontId="11" fillId="6" borderId="2" xfId="1" applyNumberFormat="1" applyFont="1" applyFill="1" applyBorder="1" applyAlignment="1" applyProtection="1">
      <alignment horizontal="center"/>
    </xf>
    <xf numFmtId="164" fontId="13" fillId="5" borderId="2" xfId="16" applyNumberFormat="1" applyFont="1" applyFill="1" applyBorder="1" applyAlignment="1">
      <alignment horizontal="left"/>
    </xf>
    <xf numFmtId="14" fontId="11" fillId="3" borderId="4" xfId="0" applyNumberFormat="1" applyFont="1" applyFill="1" applyBorder="1" applyAlignment="1">
      <alignment horizontal="right"/>
    </xf>
    <xf numFmtId="0" fontId="11" fillId="3" borderId="5" xfId="0" applyFont="1" applyFill="1" applyBorder="1" applyAlignment="1">
      <alignment horizontal="left"/>
    </xf>
    <xf numFmtId="164" fontId="13" fillId="2" borderId="4" xfId="16" applyNumberFormat="1" applyFont="1" applyFill="1" applyBorder="1" applyAlignment="1">
      <alignment horizontal="left"/>
    </xf>
    <xf numFmtId="164" fontId="11" fillId="3" borderId="4" xfId="1" applyNumberFormat="1" applyFont="1" applyFill="1" applyBorder="1" applyAlignment="1" applyProtection="1">
      <alignment horizontal="right"/>
    </xf>
    <xf numFmtId="14" fontId="11" fillId="3" borderId="6" xfId="0" applyNumberFormat="1" applyFont="1" applyFill="1" applyBorder="1" applyAlignment="1">
      <alignment horizontal="right"/>
    </xf>
    <xf numFmtId="0" fontId="11" fillId="3" borderId="7" xfId="0" applyFont="1" applyFill="1" applyBorder="1" applyAlignment="1">
      <alignment horizontal="left"/>
    </xf>
    <xf numFmtId="164" fontId="11" fillId="3" borderId="6" xfId="1" applyNumberFormat="1" applyFont="1" applyFill="1" applyBorder="1" applyAlignment="1" applyProtection="1">
      <alignment horizontal="right"/>
    </xf>
    <xf numFmtId="164" fontId="13" fillId="2" borderId="6" xfId="0" applyNumberFormat="1" applyFont="1" applyFill="1" applyBorder="1" applyAlignment="1">
      <alignment horizontal="left"/>
    </xf>
    <xf numFmtId="164" fontId="13" fillId="2" borderId="10" xfId="0" applyNumberFormat="1" applyFont="1" applyFill="1" applyBorder="1" applyAlignment="1">
      <alignment horizontal="left"/>
    </xf>
    <xf numFmtId="14" fontId="11" fillId="7" borderId="8" xfId="0" applyNumberFormat="1" applyFont="1" applyFill="1" applyBorder="1"/>
    <xf numFmtId="0" fontId="11" fillId="7" borderId="7" xfId="0" applyFont="1" applyFill="1" applyBorder="1" applyAlignment="1">
      <alignment horizontal="left"/>
    </xf>
    <xf numFmtId="164" fontId="13" fillId="4" borderId="8" xfId="0" applyNumberFormat="1" applyFont="1" applyFill="1" applyBorder="1" applyAlignment="1">
      <alignment horizontal="left"/>
    </xf>
    <xf numFmtId="167" fontId="11" fillId="7" borderId="6" xfId="1" applyNumberFormat="1" applyFont="1" applyFill="1" applyBorder="1" applyAlignment="1" applyProtection="1">
      <alignment horizontal="left"/>
    </xf>
    <xf numFmtId="164" fontId="11" fillId="7" borderId="6" xfId="1" applyNumberFormat="1" applyFont="1" applyFill="1" applyBorder="1" applyAlignment="1" applyProtection="1">
      <alignment horizontal="right"/>
    </xf>
    <xf numFmtId="164" fontId="13" fillId="4" borderId="4" xfId="16" applyNumberFormat="1" applyFont="1" applyFill="1" applyBorder="1" applyAlignment="1">
      <alignment horizontal="left"/>
    </xf>
    <xf numFmtId="14" fontId="11" fillId="7" borderId="6" xfId="0" applyNumberFormat="1" applyFont="1" applyFill="1" applyBorder="1"/>
    <xf numFmtId="0" fontId="11" fillId="7" borderId="7" xfId="0" applyFont="1" applyFill="1" applyBorder="1"/>
    <xf numFmtId="164" fontId="13" fillId="4" borderId="6" xfId="0" applyNumberFormat="1" applyFont="1" applyFill="1" applyBorder="1" applyAlignment="1">
      <alignment horizontal="left"/>
    </xf>
    <xf numFmtId="0" fontId="12" fillId="7" borderId="7" xfId="0" applyFont="1" applyFill="1" applyBorder="1" applyAlignment="1">
      <alignment horizontal="left"/>
    </xf>
    <xf numFmtId="164" fontId="13" fillId="4" borderId="14" xfId="0" applyNumberFormat="1" applyFont="1" applyFill="1" applyBorder="1" applyAlignment="1">
      <alignment horizontal="left"/>
    </xf>
    <xf numFmtId="167" fontId="12" fillId="7" borderId="6" xfId="1" applyNumberFormat="1" applyFont="1" applyFill="1" applyBorder="1" applyAlignment="1" applyProtection="1">
      <alignment horizontal="left"/>
    </xf>
    <xf numFmtId="14" fontId="13" fillId="2" borderId="6" xfId="0" applyNumberFormat="1" applyFont="1" applyFill="1" applyBorder="1" applyAlignment="1">
      <alignment horizontal="right"/>
    </xf>
    <xf numFmtId="0" fontId="13" fillId="2" borderId="7" xfId="0" applyFont="1" applyFill="1" applyBorder="1"/>
    <xf numFmtId="164" fontId="13" fillId="2" borderId="6" xfId="0" applyNumberFormat="1" applyFont="1" applyFill="1" applyBorder="1"/>
    <xf numFmtId="14" fontId="13" fillId="2" borderId="4" xfId="0" applyNumberFormat="1" applyFont="1" applyFill="1" applyBorder="1" applyAlignment="1">
      <alignment horizontal="right"/>
    </xf>
    <xf numFmtId="164" fontId="13" fillId="2" borderId="4" xfId="0" applyNumberFormat="1" applyFont="1" applyFill="1" applyBorder="1"/>
    <xf numFmtId="164" fontId="12" fillId="8" borderId="6" xfId="1" applyNumberFormat="1" applyFont="1" applyFill="1" applyBorder="1" applyAlignment="1" applyProtection="1">
      <alignment horizontal="center"/>
    </xf>
    <xf numFmtId="164" fontId="13" fillId="2" borderId="4" xfId="0" applyNumberFormat="1" applyFont="1" applyFill="1" applyBorder="1" applyAlignment="1">
      <alignment horizontal="left"/>
    </xf>
    <xf numFmtId="14" fontId="11" fillId="7" borderId="14" xfId="0" applyNumberFormat="1" applyFont="1" applyFill="1" applyBorder="1"/>
    <xf numFmtId="167" fontId="11" fillId="7" borderId="4" xfId="1" applyNumberFormat="1" applyFont="1" applyFill="1" applyBorder="1" applyAlignment="1" applyProtection="1">
      <alignment horizontal="left"/>
    </xf>
    <xf numFmtId="0" fontId="11" fillId="2" borderId="7" xfId="0" applyFont="1" applyFill="1" applyBorder="1"/>
    <xf numFmtId="0" fontId="11" fillId="7" borderId="13" xfId="0" applyFont="1" applyFill="1" applyBorder="1" applyAlignment="1">
      <alignment horizontal="left"/>
    </xf>
    <xf numFmtId="167" fontId="11" fillId="7" borderId="8" xfId="1" applyNumberFormat="1" applyFont="1" applyFill="1" applyBorder="1" applyAlignment="1" applyProtection="1">
      <alignment horizontal="left"/>
    </xf>
    <xf numFmtId="164" fontId="13" fillId="4" borderId="13" xfId="16" applyNumberFormat="1" applyFont="1" applyFill="1" applyBorder="1" applyAlignment="1">
      <alignment horizontal="left"/>
    </xf>
    <xf numFmtId="164" fontId="13" fillId="4" borderId="8" xfId="16" applyNumberFormat="1" applyFont="1" applyFill="1" applyBorder="1" applyAlignment="1">
      <alignment horizontal="left"/>
    </xf>
    <xf numFmtId="164" fontId="13" fillId="4" borderId="7" xfId="16" applyNumberFormat="1" applyFont="1" applyFill="1" applyBorder="1" applyAlignment="1">
      <alignment horizontal="left"/>
    </xf>
    <xf numFmtId="14" fontId="12" fillId="3" borderId="4" xfId="0" applyNumberFormat="1" applyFont="1" applyFill="1" applyBorder="1" applyAlignment="1">
      <alignment horizontal="right"/>
    </xf>
    <xf numFmtId="167" fontId="12" fillId="3" borderId="4" xfId="0" applyNumberFormat="1" applyFont="1" applyFill="1" applyBorder="1"/>
    <xf numFmtId="14" fontId="11" fillId="7" borderId="2" xfId="0" applyNumberFormat="1" applyFont="1" applyFill="1" applyBorder="1"/>
    <xf numFmtId="0" fontId="11" fillId="7" borderId="3" xfId="0" applyFont="1" applyFill="1" applyBorder="1" applyAlignment="1">
      <alignment horizontal="left"/>
    </xf>
    <xf numFmtId="164" fontId="13" fillId="4" borderId="2" xfId="0" applyNumberFormat="1" applyFont="1" applyFill="1" applyBorder="1" applyAlignment="1">
      <alignment horizontal="left"/>
    </xf>
    <xf numFmtId="167" fontId="11" fillId="7" borderId="2" xfId="1" applyNumberFormat="1" applyFont="1" applyFill="1" applyBorder="1" applyAlignment="1" applyProtection="1">
      <alignment horizontal="left"/>
    </xf>
    <xf numFmtId="164" fontId="13" fillId="4" borderId="3" xfId="16" applyNumberFormat="1" applyFont="1" applyFill="1" applyBorder="1" applyAlignment="1">
      <alignment horizontal="left"/>
    </xf>
    <xf numFmtId="164" fontId="13" fillId="4" borderId="2" xfId="16" applyNumberFormat="1" applyFont="1" applyFill="1" applyBorder="1" applyAlignment="1">
      <alignment horizontal="left"/>
    </xf>
    <xf numFmtId="0" fontId="13" fillId="2" borderId="7" xfId="0" applyFont="1" applyFill="1" applyBorder="1" applyAlignment="1">
      <alignment wrapText="1"/>
    </xf>
    <xf numFmtId="0" fontId="11" fillId="8" borderId="7" xfId="0" applyFont="1" applyFill="1" applyBorder="1"/>
    <xf numFmtId="0" fontId="13" fillId="2" borderId="5" xfId="0" applyFont="1" applyFill="1" applyBorder="1"/>
    <xf numFmtId="164" fontId="13" fillId="2" borderId="6" xfId="1" applyNumberFormat="1" applyFont="1" applyFill="1" applyBorder="1" applyAlignment="1">
      <alignment horizontal="center"/>
    </xf>
    <xf numFmtId="167" fontId="11" fillId="3" borderId="0" xfId="1" applyNumberFormat="1" applyFont="1" applyFill="1" applyBorder="1" applyAlignment="1" applyProtection="1">
      <alignment horizontal="center"/>
    </xf>
    <xf numFmtId="14" fontId="13" fillId="2" borderId="14" xfId="0" applyNumberFormat="1" applyFont="1" applyFill="1" applyBorder="1" applyAlignment="1">
      <alignment horizontal="right"/>
    </xf>
    <xf numFmtId="164" fontId="13" fillId="2" borderId="14" xfId="0" applyNumberFormat="1" applyFont="1" applyFill="1" applyBorder="1" applyAlignment="1">
      <alignment horizontal="left"/>
    </xf>
    <xf numFmtId="164" fontId="13" fillId="2" borderId="14" xfId="1" applyNumberFormat="1" applyFont="1" applyFill="1" applyBorder="1" applyAlignment="1">
      <alignment horizontal="center"/>
    </xf>
    <xf numFmtId="164" fontId="11" fillId="3" borderId="14" xfId="1" applyNumberFormat="1" applyFont="1" applyFill="1" applyBorder="1" applyAlignment="1" applyProtection="1">
      <alignment horizontal="right"/>
    </xf>
    <xf numFmtId="164" fontId="13" fillId="2" borderId="12" xfId="16" applyNumberFormat="1" applyFont="1" applyFill="1" applyBorder="1" applyAlignment="1">
      <alignment horizontal="left"/>
    </xf>
    <xf numFmtId="14" fontId="10" fillId="2" borderId="0" xfId="0" applyNumberFormat="1" applyFont="1" applyFill="1"/>
    <xf numFmtId="164" fontId="12" fillId="7" borderId="6" xfId="1" applyNumberFormat="1" applyFont="1" applyFill="1" applyBorder="1" applyAlignment="1" applyProtection="1">
      <alignment horizontal="right"/>
    </xf>
    <xf numFmtId="0" fontId="15" fillId="7" borderId="7" xfId="0" applyFont="1" applyFill="1" applyBorder="1" applyAlignment="1">
      <alignment horizontal="left"/>
    </xf>
    <xf numFmtId="167" fontId="15" fillId="7" borderId="4" xfId="1" applyNumberFormat="1" applyFont="1" applyFill="1" applyBorder="1" applyAlignment="1" applyProtection="1">
      <alignment horizontal="left"/>
    </xf>
    <xf numFmtId="164" fontId="14" fillId="2" borderId="6" xfId="0" applyNumberFormat="1" applyFont="1" applyFill="1" applyBorder="1" applyAlignment="1">
      <alignment horizontal="left"/>
    </xf>
    <xf numFmtId="0" fontId="13" fillId="2" borderId="15" xfId="0" applyFont="1" applyFill="1" applyBorder="1"/>
    <xf numFmtId="14" fontId="16" fillId="3" borderId="6" xfId="0" applyNumberFormat="1" applyFont="1" applyFill="1" applyBorder="1"/>
    <xf numFmtId="0" fontId="16" fillId="3" borderId="7" xfId="0" applyFont="1" applyFill="1" applyBorder="1" applyAlignment="1">
      <alignment horizontal="left"/>
    </xf>
    <xf numFmtId="164" fontId="10" fillId="2" borderId="6" xfId="16" applyNumberFormat="1" applyFont="1" applyFill="1" applyBorder="1" applyAlignment="1">
      <alignment horizontal="left"/>
    </xf>
    <xf numFmtId="164" fontId="10" fillId="2" borderId="16" xfId="16" applyNumberFormat="1" applyFont="1" applyFill="1" applyBorder="1" applyAlignment="1">
      <alignment horizontal="left"/>
    </xf>
    <xf numFmtId="167" fontId="16" fillId="9" borderId="4" xfId="1" applyNumberFormat="1" applyFont="1" applyFill="1" applyBorder="1" applyAlignment="1" applyProtection="1">
      <alignment horizontal="center"/>
    </xf>
    <xf numFmtId="168" fontId="10" fillId="0" borderId="5" xfId="1" applyNumberFormat="1" applyFont="1" applyBorder="1"/>
    <xf numFmtId="14" fontId="13" fillId="0" borderId="4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164" fontId="13" fillId="2" borderId="17" xfId="16" applyNumberFormat="1" applyFont="1" applyFill="1" applyBorder="1" applyAlignment="1">
      <alignment horizontal="left"/>
    </xf>
    <xf numFmtId="164" fontId="11" fillId="0" borderId="4" xfId="1" applyNumberFormat="1" applyFont="1" applyBorder="1" applyAlignment="1" applyProtection="1">
      <alignment horizontal="right"/>
    </xf>
    <xf numFmtId="14" fontId="11" fillId="0" borderId="6" xfId="0" applyNumberFormat="1" applyFont="1" applyBorder="1" applyAlignment="1">
      <alignment horizontal="right"/>
    </xf>
    <xf numFmtId="164" fontId="13" fillId="2" borderId="18" xfId="0" applyNumberFormat="1" applyFont="1" applyFill="1" applyBorder="1" applyAlignment="1">
      <alignment horizontal="left"/>
    </xf>
    <xf numFmtId="164" fontId="10" fillId="2" borderId="6" xfId="0" applyNumberFormat="1" applyFont="1" applyFill="1" applyBorder="1" applyAlignment="1">
      <alignment horizontal="left"/>
    </xf>
    <xf numFmtId="164" fontId="10" fillId="2" borderId="18" xfId="0" applyNumberFormat="1" applyFont="1" applyFill="1" applyBorder="1" applyAlignment="1">
      <alignment horizontal="left"/>
    </xf>
    <xf numFmtId="14" fontId="17" fillId="3" borderId="6" xfId="0" applyNumberFormat="1" applyFont="1" applyFill="1" applyBorder="1"/>
    <xf numFmtId="167" fontId="18" fillId="3" borderId="6" xfId="1" applyNumberFormat="1" applyFont="1" applyFill="1" applyBorder="1" applyAlignment="1" applyProtection="1">
      <alignment horizontal="left"/>
    </xf>
    <xf numFmtId="14" fontId="13" fillId="0" borderId="6" xfId="0" applyNumberFormat="1" applyFont="1" applyBorder="1" applyAlignment="1">
      <alignment horizontal="right"/>
    </xf>
    <xf numFmtId="0" fontId="13" fillId="0" borderId="7" xfId="0" applyFont="1" applyBorder="1"/>
    <xf numFmtId="164" fontId="13" fillId="0" borderId="6" xfId="0" applyNumberFormat="1" applyFont="1" applyBorder="1"/>
    <xf numFmtId="14" fontId="11" fillId="3" borderId="6" xfId="0" applyNumberFormat="1" applyFont="1" applyFill="1" applyBorder="1"/>
    <xf numFmtId="167" fontId="11" fillId="3" borderId="6" xfId="1" applyNumberFormat="1" applyFont="1" applyFill="1" applyBorder="1" applyAlignment="1" applyProtection="1">
      <alignment horizontal="left"/>
    </xf>
    <xf numFmtId="167" fontId="11" fillId="3" borderId="4" xfId="1" applyNumberFormat="1" applyFont="1" applyFill="1" applyBorder="1" applyAlignment="1" applyProtection="1">
      <alignment horizontal="left"/>
    </xf>
    <xf numFmtId="167" fontId="19" fillId="3" borderId="4" xfId="1" applyNumberFormat="1" applyFont="1" applyFill="1" applyBorder="1" applyAlignment="1" applyProtection="1">
      <alignment horizontal="left"/>
    </xf>
    <xf numFmtId="0" fontId="11" fillId="0" borderId="7" xfId="0" applyFont="1" applyBorder="1"/>
    <xf numFmtId="167" fontId="18" fillId="3" borderId="4" xfId="1" applyNumberFormat="1" applyFont="1" applyFill="1" applyBorder="1" applyAlignment="1" applyProtection="1">
      <alignment horizontal="left"/>
    </xf>
    <xf numFmtId="14" fontId="12" fillId="0" borderId="4" xfId="0" applyNumberFormat="1" applyFont="1" applyBorder="1" applyAlignment="1">
      <alignment horizontal="right"/>
    </xf>
    <xf numFmtId="164" fontId="13" fillId="0" borderId="4" xfId="0" applyNumberFormat="1" applyFont="1" applyBorder="1"/>
    <xf numFmtId="167" fontId="12" fillId="0" borderId="4" xfId="0" applyNumberFormat="1" applyFont="1" applyBorder="1"/>
    <xf numFmtId="14" fontId="11" fillId="3" borderId="14" xfId="0" applyNumberFormat="1" applyFont="1" applyFill="1" applyBorder="1"/>
    <xf numFmtId="0" fontId="11" fillId="3" borderId="15" xfId="0" applyFont="1" applyFill="1" applyBorder="1" applyAlignment="1">
      <alignment horizontal="left"/>
    </xf>
    <xf numFmtId="164" fontId="13" fillId="2" borderId="19" xfId="0" applyNumberFormat="1" applyFont="1" applyFill="1" applyBorder="1" applyAlignment="1">
      <alignment horizontal="left"/>
    </xf>
    <xf numFmtId="167" fontId="11" fillId="3" borderId="14" xfId="1" applyNumberFormat="1" applyFont="1" applyFill="1" applyBorder="1" applyAlignment="1" applyProtection="1">
      <alignment horizontal="center"/>
    </xf>
    <xf numFmtId="168" fontId="10" fillId="0" borderId="11" xfId="1" applyNumberFormat="1" applyFont="1" applyBorder="1"/>
    <xf numFmtId="168" fontId="0" fillId="0" borderId="0" xfId="1" applyNumberFormat="1" applyFont="1"/>
    <xf numFmtId="168" fontId="0" fillId="0" borderId="9" xfId="1" applyNumberFormat="1" applyFont="1" applyBorder="1"/>
    <xf numFmtId="168" fontId="0" fillId="0" borderId="1" xfId="1" applyNumberFormat="1" applyFont="1" applyBorder="1"/>
    <xf numFmtId="168" fontId="0" fillId="0" borderId="0" xfId="1" applyNumberFormat="1" applyFont="1" applyBorder="1"/>
    <xf numFmtId="168" fontId="0" fillId="0" borderId="20" xfId="1" applyNumberFormat="1" applyFont="1" applyBorder="1"/>
    <xf numFmtId="168" fontId="0" fillId="0" borderId="7" xfId="1" applyNumberFormat="1" applyFont="1" applyBorder="1"/>
    <xf numFmtId="168" fontId="0" fillId="0" borderId="6" xfId="1" applyNumberFormat="1" applyFont="1" applyBorder="1"/>
    <xf numFmtId="0" fontId="0" fillId="0" borderId="12" xfId="0" applyBorder="1" applyAlignment="1">
      <alignment horizontal="left"/>
    </xf>
    <xf numFmtId="168" fontId="0" fillId="0" borderId="11" xfId="1" applyNumberFormat="1" applyFont="1" applyBorder="1"/>
    <xf numFmtId="168" fontId="0" fillId="0" borderId="12" xfId="1" applyNumberFormat="1" applyFont="1" applyBorder="1"/>
    <xf numFmtId="0" fontId="0" fillId="0" borderId="20" xfId="0" pivotButton="1" applyBorder="1"/>
    <xf numFmtId="168" fontId="0" fillId="0" borderId="9" xfId="1" pivotButton="1" applyNumberFormat="1" applyFont="1" applyBorder="1"/>
  </cellXfs>
  <cellStyles count="18">
    <cellStyle name="Comma 3" xfId="2" xr:uid="{00000000-0005-0000-0000-000000000000}"/>
    <cellStyle name="Milliers" xfId="1" builtinId="3"/>
    <cellStyle name="Milliers [0] 4" xfId="17" xr:uid="{3B7EBE34-04A2-4BF9-8D5B-C49F3C88195D}"/>
    <cellStyle name="Milliers 2" xfId="3" xr:uid="{00000000-0005-0000-0000-000002000000}"/>
    <cellStyle name="Milliers 2 2" xfId="7" xr:uid="{00000000-0005-0000-0000-000003000000}"/>
    <cellStyle name="Milliers 2 2 2" xfId="13" xr:uid="{00000000-0005-0000-0000-000004000000}"/>
    <cellStyle name="Milliers 2 3" xfId="9" xr:uid="{00000000-0005-0000-0000-000005000000}"/>
    <cellStyle name="Milliers 2 3 2" xfId="15" xr:uid="{00000000-0005-0000-0000-000006000000}"/>
    <cellStyle name="Normal" xfId="0" builtinId="0"/>
    <cellStyle name="Normal 2" xfId="4" xr:uid="{00000000-0005-0000-0000-000008000000}"/>
    <cellStyle name="Normal 3" xfId="5" xr:uid="{00000000-0005-0000-0000-000009000000}"/>
    <cellStyle name="Normal 3 2" xfId="11" xr:uid="{00000000-0005-0000-0000-00000A000000}"/>
    <cellStyle name="Normal 4" xfId="6" xr:uid="{00000000-0005-0000-0000-00000B000000}"/>
    <cellStyle name="Normal 4 2" xfId="12" xr:uid="{00000000-0005-0000-0000-00000C000000}"/>
    <cellStyle name="Normal 5" xfId="8" xr:uid="{00000000-0005-0000-0000-00000D000000}"/>
    <cellStyle name="Normal 5 2" xfId="14" xr:uid="{00000000-0005-0000-0000-00000E000000}"/>
    <cellStyle name="Normal 6" xfId="10" xr:uid="{00000000-0005-0000-0000-00000F000000}"/>
    <cellStyle name="Normal_Total expenses by date 2" xfId="16" xr:uid="{9D86B379-EFA4-4429-A412-2422049D7406}"/>
  </cellStyles>
  <dxfs count="43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file:///C:\Users\user\Desktop\Compta%20Eagle%20S&#233;n&#233;gal\Derni&#232;re%20version%20rapport%20financier%202023%20Avril-Septembre\Rapport%20Financiers%202024\Rapport%20financier%202024%20avec%20Correction%20de%20dette%20Charlotte\02%20Eagle%20S&#233;n&#233;gal%20Rapport%20financier%20F&#233;vrier%202024%20sst.xlsx?3C142284" TargetMode="External"/><Relationship Id="rId2" Type="http://schemas.openxmlformats.org/officeDocument/2006/relationships/externalLinkPath" Target="file:///\\3C142284\02%20Eagle%20S&#233;n&#233;gal%20Rapport%20financier%20F&#233;vrier%202024%20s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490.51166585648" createdVersion="8" refreshedVersion="8" minRefreshableVersion="3" recordCount="135" xr:uid="{07852700-E7B7-4253-BE55-761719D3B93F}">
  <cacheSource type="worksheet">
    <worksheetSource ref="A1:K136" sheet="Data" r:id="rId2"/>
  </cacheSource>
  <cacheFields count="11">
    <cacheField name="Date" numFmtId="14">
      <sharedItems containsSemiMixedTypes="0" containsNonDate="0" containsDate="1" containsString="0" minDate="2024-01-29T00:00:00" maxDate="2024-03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164">
      <sharedItems count="15">
        <s v="Personnel"/>
        <s v="Bank Fees"/>
        <s v="Travel Subsistence"/>
        <s v="Telephone"/>
        <s v="Internet"/>
        <s v="Trust Building"/>
        <s v="Transfer Fees"/>
        <s v="Equipement"/>
        <s v="Transport"/>
        <s v="Services"/>
        <s v="Office Matérials"/>
        <s v="Rent &amp; Utilities"/>
        <s v="Publications"/>
        <s v="Flight"/>
        <s v="Website"/>
      </sharedItems>
    </cacheField>
    <cacheField name="Departement (Investigations, Legal, Operations, Media, Management)" numFmtId="164">
      <sharedItems count="5">
        <s v="Management"/>
        <s v="Investigation"/>
        <s v="Office"/>
        <s v="Legal"/>
        <s v="Team Building"/>
      </sharedItems>
    </cacheField>
    <cacheField name="Montant dépensé" numFmtId="0">
      <sharedItems containsSemiMixedTypes="0" containsString="0" containsNumber="1" containsInteger="1" minValue="50" maxValue="2040201"/>
    </cacheField>
    <cacheField name="Dépenses en $" numFmtId="168">
      <sharedItems containsSemiMixedTypes="0" containsString="0" containsNumber="1" minValue="9.5063571196521243E-2" maxValue="3405.061980818115"/>
    </cacheField>
    <cacheField name="Taux de change en $" numFmtId="164">
      <sharedItems containsSemiMixedTypes="0" containsString="0" containsNumber="1" minValue="525.96383000000003" maxValue="606.969335"/>
    </cacheField>
    <cacheField name="Nom" numFmtId="0">
      <sharedItems count="17">
        <s v="SGBS"/>
        <s v="Souaibou"/>
        <s v="E30"/>
        <s v="Youssoupha"/>
        <s v="Mouhamed"/>
        <s v="Oumar"/>
        <s v="Marie T"/>
        <s v="E27"/>
        <s v="Cécile"/>
        <s v="E12"/>
        <s v="Bassirou"/>
        <s v="Khaly"/>
        <s v="yacine"/>
        <s v="Yéro"/>
        <s v="Macky"/>
        <s v="IG3"/>
        <s v="IG5"/>
      </sharedItems>
    </cacheField>
    <cacheField name="N° de piece" numFmtId="0">
      <sharedItems/>
    </cacheField>
    <cacheField name="Projet" numFmtId="0">
      <sharedItems/>
    </cacheField>
    <cacheField name="Don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">
  <r>
    <d v="2024-01-29T00:00:00"/>
    <s v="Salaire plus prime du mois janvier 2024, Bassirou"/>
    <x v="0"/>
    <x v="0"/>
    <n v="550000"/>
    <n v="917.94097221301388"/>
    <n v="599.16706699999997"/>
    <x v="0"/>
    <s v="BQ-24-01-21"/>
    <s v="Eagle Sénégal"/>
    <s v="OAK"/>
  </r>
  <r>
    <d v="2024-01-29T00:00:00"/>
    <s v="Salaire plus prime du mois janvier 2024, E12"/>
    <x v="0"/>
    <x v="1"/>
    <n v="430000"/>
    <n v="717.66294191199268"/>
    <n v="599.16706699999997"/>
    <x v="0"/>
    <s v="BQ-24-01-22"/>
    <s v="Eagle Sénégal"/>
    <s v="OAK"/>
  </r>
  <r>
    <d v="2024-01-29T00:00:00"/>
    <s v="Salaire plus prime du mois janvier 2024, Souaibou"/>
    <x v="0"/>
    <x v="2"/>
    <n v="470000"/>
    <n v="784.42228534566641"/>
    <n v="599.16706699999997"/>
    <x v="0"/>
    <s v="BQ-24-01-23"/>
    <s v="Eagle Sénégal"/>
    <s v="OAK"/>
  </r>
  <r>
    <d v="2024-01-29T00:00:00"/>
    <s v="Salaire plus prime du mois janvier 2024, Mouhamed"/>
    <x v="0"/>
    <x v="3"/>
    <n v="420000"/>
    <n v="700.97310605357427"/>
    <n v="599.16706699999997"/>
    <x v="0"/>
    <s v="BQ-24-01-24"/>
    <s v="Eagle Sénégal"/>
    <s v="OAK"/>
  </r>
  <r>
    <d v="2024-01-31T00:00:00"/>
    <s v="Agios du mois de janvier 2024"/>
    <x v="1"/>
    <x v="2"/>
    <n v="20475"/>
    <n v="34.172438920111745"/>
    <n v="599.16706699999997"/>
    <x v="0"/>
    <s v="BQ-24-01-34"/>
    <s v="Eagle Sénégal"/>
    <s v="OAK"/>
  </r>
  <r>
    <d v="2024-02-01T00:00:00"/>
    <s v="Paiement de la facture de traduction du contrat de Cécile"/>
    <x v="0"/>
    <x v="0"/>
    <n v="80000"/>
    <n v="152.10171391443399"/>
    <n v="525.96383000000003"/>
    <x v="1"/>
    <s v="CA-24-02-01"/>
    <s v="Eagle Sénégal"/>
    <s v="Wildcat 2023"/>
  </r>
  <r>
    <d v="2024-02-02T00:00:00"/>
    <s v="Panier repas de la journée du 02 février 2024, E30"/>
    <x v="2"/>
    <x v="1"/>
    <n v="5000"/>
    <n v="9.5063571196521242"/>
    <n v="525.96383000000003"/>
    <x v="2"/>
    <s v="CA-24-02-02"/>
    <s v="Eagle Sénégal"/>
    <s v="Wildcat 2023"/>
  </r>
  <r>
    <d v="2024-02-07T00:00:00"/>
    <s v="Achat seddo de la semaine du 05 au 09 février 2024, Youssoupha"/>
    <x v="3"/>
    <x v="3"/>
    <n v="4000"/>
    <n v="7.6050856957216997"/>
    <n v="525.96383000000003"/>
    <x v="3"/>
    <s v="CA-24-02-03"/>
    <s v="Eagle Sénégal"/>
    <s v="Wildcat 2023"/>
  </r>
  <r>
    <d v="2024-02-07T00:00:00"/>
    <s v="Achat seddo de la semaine du 05 au 09 février 2024, Mouhamed"/>
    <x v="3"/>
    <x v="3"/>
    <n v="4000"/>
    <n v="7.6050856957216997"/>
    <n v="525.96383000000003"/>
    <x v="4"/>
    <s v="CA-24-02-03"/>
    <s v="Eagle Sénégal"/>
    <s v="Wildcat 2023"/>
  </r>
  <r>
    <d v="2024-02-07T00:00:00"/>
    <s v="Achat seddo de la semaine du 05 au 09 février 2024, Oumar"/>
    <x v="3"/>
    <x v="3"/>
    <n v="4000"/>
    <n v="7.6050856957216997"/>
    <n v="525.96383000000003"/>
    <x v="5"/>
    <s v="CA-24-02-03"/>
    <s v="Eagle Sénégal"/>
    <s v="Wildcat 2023"/>
  </r>
  <r>
    <d v="2024-02-07T00:00:00"/>
    <s v="Achat seddo de la semaine du 05 au 09 février 2024, Souaibou"/>
    <x v="3"/>
    <x v="2"/>
    <n v="4000"/>
    <n v="7.6050856957216997"/>
    <n v="525.96383000000003"/>
    <x v="1"/>
    <s v="CA-24-02-03"/>
    <s v="Eagle Sénégal"/>
    <s v="Wildcat 2023"/>
  </r>
  <r>
    <d v="2024-02-07T00:00:00"/>
    <s v="Achat seddo de la semaine du 05 au 09 février 2024, Marie T"/>
    <x v="3"/>
    <x v="2"/>
    <n v="4000"/>
    <n v="7.6050856957216997"/>
    <n v="525.96383000000003"/>
    <x v="6"/>
    <s v="CA-24-02-03"/>
    <s v="Eagle Sénégal"/>
    <s v="Wildcat 2023"/>
  </r>
  <r>
    <d v="2024-02-07T00:00:00"/>
    <s v="Achat seddo de la semaine du 05 au 09 février 2024, E30"/>
    <x v="3"/>
    <x v="1"/>
    <n v="4000"/>
    <n v="7.6050856957216997"/>
    <n v="525.96383000000003"/>
    <x v="2"/>
    <s v="CA-24-02-03"/>
    <s v="Eagle Sénégal"/>
    <s v="Wildcat 2023"/>
  </r>
  <r>
    <d v="2024-02-07T00:00:00"/>
    <s v="Achat seddo de la semaine du 05 au 09 février 2024, E27"/>
    <x v="3"/>
    <x v="1"/>
    <n v="4000"/>
    <n v="7.6050856957216997"/>
    <n v="525.96383000000003"/>
    <x v="7"/>
    <s v="CA-24-02-03"/>
    <s v="Eagle Sénégal"/>
    <s v="Wildcat 2023"/>
  </r>
  <r>
    <d v="2024-02-07T00:00:00"/>
    <s v="Paiement de la facture d'internet du mois de janvier 2024"/>
    <x v="4"/>
    <x v="2"/>
    <n v="48700"/>
    <n v="92.591918345411699"/>
    <n v="525.96383000000003"/>
    <x v="1"/>
    <s v="CA-24-02-04"/>
    <s v="Eagle Sénégal"/>
    <s v="Wildcat 2023"/>
  </r>
  <r>
    <d v="2024-02-07T00:00:00"/>
    <s v="Achat de crédit pour cecile"/>
    <x v="3"/>
    <x v="0"/>
    <n v="20000"/>
    <n v="38.025428478608497"/>
    <n v="525.96383000000003"/>
    <x v="8"/>
    <s v="CA-24-02-05"/>
    <s v="Eagle Sénégal"/>
    <s v="Wildcat 2023"/>
  </r>
  <r>
    <d v="2024-02-07T00:00:00"/>
    <s v="Achat de crédit 3 cartes expresso pour appel cible"/>
    <x v="3"/>
    <x v="1"/>
    <n v="3000"/>
    <n v="5.7038142717912743"/>
    <n v="525.96383000000003"/>
    <x v="9"/>
    <s v="CA-24-02-06"/>
    <s v="Eagle Sénégal"/>
    <s v="Wildcat 2023"/>
  </r>
  <r>
    <d v="2024-02-07T00:00:00"/>
    <s v="Trust building achat de crédit"/>
    <x v="5"/>
    <x v="1"/>
    <n v="5000"/>
    <n v="9.5063571196521242"/>
    <n v="525.96383000000003"/>
    <x v="9"/>
    <s v="CA-24-02-07"/>
    <s v="Eagle Sénégal"/>
    <s v="Wildcat 2023"/>
  </r>
  <r>
    <d v="2024-02-07T00:00:00"/>
    <s v="Frais d'envoi sur trust building achat de crédit"/>
    <x v="6"/>
    <x v="2"/>
    <n v="50"/>
    <n v="9.5063571196521243E-2"/>
    <n v="525.96383000000003"/>
    <x v="9"/>
    <s v="CA-24-02-08"/>
    <s v="Eagle Sénégal"/>
    <s v="Wildcat 2023"/>
  </r>
  <r>
    <d v="2024-02-07T00:00:00"/>
    <s v="Frais de retrait Gab"/>
    <x v="1"/>
    <x v="2"/>
    <n v="1002"/>
    <n v="1.9050739667782857"/>
    <n v="525.96383000000003"/>
    <x v="0"/>
    <s v="BQ-24-02-02"/>
    <s v="Eagle Sénégal"/>
    <s v="Wildcat 2023"/>
  </r>
  <r>
    <d v="2024-02-08T00:00:00"/>
    <s v="Achat de thermos pour formation"/>
    <x v="7"/>
    <x v="3"/>
    <n v="12450"/>
    <n v="23.67082922793379"/>
    <n v="525.96383000000003"/>
    <x v="5"/>
    <s v="CA-24-02-09"/>
    <s v="Eagle Sénégal"/>
    <s v="Wildcat 2023"/>
  </r>
  <r>
    <d v="2024-02-08T00:00:00"/>
    <s v="Achat d'eau,boisson,sucre,café,tasse,plat etc… pour la formation"/>
    <x v="0"/>
    <x v="3"/>
    <n v="70330"/>
    <n v="117.37961559225684"/>
    <n v="599.16706699999997"/>
    <x v="3"/>
    <s v="CA-24-02-10"/>
    <s v="Eagle Sénégal"/>
    <s v="OAK"/>
  </r>
  <r>
    <d v="2024-02-08T00:00:00"/>
    <s v="Location de vehicule taxi avec chauffeur "/>
    <x v="8"/>
    <x v="3"/>
    <n v="15000"/>
    <n v="28.519071358956374"/>
    <n v="525.96383000000003"/>
    <x v="3"/>
    <s v="CA-24-02-11"/>
    <s v="Eagle Sénégal"/>
    <s v="Wildcat 2023"/>
  </r>
  <r>
    <d v="2024-02-12T00:00:00"/>
    <s v="Trust building(achat de crédit pour les informateurs)"/>
    <x v="5"/>
    <x v="1"/>
    <n v="10000"/>
    <n v="16.689835858418434"/>
    <n v="599.16706699999997"/>
    <x v="9"/>
    <s v="CA-24-02-12"/>
    <s v="Eagle Sénégal"/>
    <s v="OAK"/>
  </r>
  <r>
    <d v="2024-02-12T00:00:00"/>
    <s v="Achat seddo de la semaine du 12 au 16 février, Youssoupha"/>
    <x v="3"/>
    <x v="3"/>
    <n v="4000"/>
    <n v="6.6759343433673735"/>
    <n v="599.16706699999997"/>
    <x v="3"/>
    <s v="CA-24-02-13"/>
    <s v="Eagle Sénégal"/>
    <s v="OAK"/>
  </r>
  <r>
    <d v="2024-02-12T00:00:00"/>
    <s v="Achat seddo de la semaine du 12 au 16 février, Mouhamed"/>
    <x v="3"/>
    <x v="3"/>
    <n v="4000"/>
    <n v="6.6759343433673735"/>
    <n v="599.16706699999997"/>
    <x v="4"/>
    <s v="CA-24-02-13"/>
    <s v="Eagle Sénégal"/>
    <s v="OAK"/>
  </r>
  <r>
    <d v="2024-02-12T00:00:00"/>
    <s v="Achat seddo de la semaine du 12 au 16 février , Oumar"/>
    <x v="3"/>
    <x v="3"/>
    <n v="4000"/>
    <n v="6.6759343433673735"/>
    <n v="599.16706699999997"/>
    <x v="5"/>
    <s v="CA-24-02-13"/>
    <s v="Eagle Sénégal"/>
    <s v="OAK"/>
  </r>
  <r>
    <d v="2024-02-12T00:00:00"/>
    <s v="Achat seddo de la semaine du 12 au 16 février, Souaibou"/>
    <x v="3"/>
    <x v="2"/>
    <n v="4000"/>
    <n v="6.6759343433673735"/>
    <n v="599.16706699999997"/>
    <x v="1"/>
    <s v="CA-24-02-13"/>
    <s v="Eagle Sénégal"/>
    <s v="OAK"/>
  </r>
  <r>
    <d v="2024-02-12T00:00:00"/>
    <s v="Achat seddo de la semaine du 12 au 16 février , Marie"/>
    <x v="3"/>
    <x v="2"/>
    <n v="4000"/>
    <n v="6.6759343433673735"/>
    <n v="599.16706699999997"/>
    <x v="6"/>
    <s v="CA-24-02-13"/>
    <s v="Eagle Sénégal"/>
    <s v="OAK"/>
  </r>
  <r>
    <d v="2024-02-12T00:00:00"/>
    <s v="Achat seddo de la semaine du 12 au 16 février , E30"/>
    <x v="3"/>
    <x v="1"/>
    <n v="4000"/>
    <n v="6.6759343433673735"/>
    <n v="599.16706699999997"/>
    <x v="2"/>
    <s v="CA-24-02-13"/>
    <s v="Eagle Sénégal"/>
    <s v="OAK"/>
  </r>
  <r>
    <d v="2024-02-12T00:00:00"/>
    <s v="Achat seddo de la semaine du 12 au 16 février , E27"/>
    <x v="3"/>
    <x v="1"/>
    <n v="4000"/>
    <n v="6.6759343433673735"/>
    <n v="599.16706699999997"/>
    <x v="7"/>
    <s v="CA-24-02-13"/>
    <s v="Eagle Sénégal"/>
    <s v="OAK"/>
  </r>
  <r>
    <d v="2024-02-12T00:00:00"/>
    <s v="Achat d'internet pour la balise"/>
    <x v="4"/>
    <x v="2"/>
    <n v="2000"/>
    <n v="3.3379671716836867"/>
    <n v="599.16706699999997"/>
    <x v="1"/>
    <s v="CA-24-02-14"/>
    <s v="Eagle Sénégal"/>
    <s v="OAK"/>
  </r>
  <r>
    <d v="2024-02-12T00:00:00"/>
    <s v="Frais de déplacement et reparation boitier cameras"/>
    <x v="9"/>
    <x v="2"/>
    <n v="12000"/>
    <n v="20.02780303010212"/>
    <n v="599.16706699999997"/>
    <x v="1"/>
    <s v="CA-24-02-15"/>
    <s v="Eagle Sénégal"/>
    <s v="OAK"/>
  </r>
  <r>
    <d v="2024-02-13T00:00:00"/>
    <s v="Achat de classeurs"/>
    <x v="10"/>
    <x v="2"/>
    <n v="4150"/>
    <n v="6.92628188124365"/>
    <n v="599.16706699999997"/>
    <x v="5"/>
    <s v="CA-24-02-16"/>
    <s v="Eagle Sénégal"/>
    <s v="OAK"/>
  </r>
  <r>
    <d v="2024-02-13T00:00:00"/>
    <s v="Achat de baguette, papier transparent,papier couverture "/>
    <x v="10"/>
    <x v="2"/>
    <n v="17000"/>
    <n v="28.372720959311337"/>
    <n v="599.16706699999997"/>
    <x v="3"/>
    <s v="CA-24-02-17"/>
    <s v="Eagle Sénégal"/>
    <s v="OAK"/>
  </r>
  <r>
    <d v="2024-02-13T00:00:00"/>
    <s v="Achat de Woyofal par Wave"/>
    <x v="11"/>
    <x v="2"/>
    <n v="100000"/>
    <n v="166.89835858418434"/>
    <n v="599.16706699999997"/>
    <x v="1"/>
    <s v="CA-24-02-18"/>
    <s v="Eagle Sénégal"/>
    <s v="OAK"/>
  </r>
  <r>
    <d v="2024-02-13T00:00:00"/>
    <s v="Paiement sur rappel de prime de noël E12"/>
    <x v="0"/>
    <x v="1"/>
    <n v="150000"/>
    <n v="250.3475378762765"/>
    <n v="599.16706699999997"/>
    <x v="0"/>
    <s v="BQ-24-02-05"/>
    <s v="Eagle Sénégal"/>
    <s v="OAK"/>
  </r>
  <r>
    <d v="2024-02-13T00:00:00"/>
    <s v="Remboursement d'impôts TOM au bailleur"/>
    <x v="0"/>
    <x v="2"/>
    <n v="367200"/>
    <n v="698.14686686725202"/>
    <n v="525.96383000000003"/>
    <x v="0"/>
    <s v="BQ-24-02-06"/>
    <s v="Eagle Sénégal"/>
    <s v="Wildcat 2023"/>
  </r>
  <r>
    <d v="2024-02-13T00:00:00"/>
    <s v="Paiement des impôts VRS du mois de janvier 2024, Bassirou"/>
    <x v="0"/>
    <x v="0"/>
    <n v="167056"/>
    <n v="278.81372191639497"/>
    <n v="599.16706699999997"/>
    <x v="0"/>
    <s v="BQ-24-02-07"/>
    <s v="Eagle Sénégal"/>
    <s v="OAK"/>
  </r>
  <r>
    <d v="2024-02-13T00:00:00"/>
    <s v="Paiement des impôts VRS du mois de janvier 2024, E12"/>
    <x v="0"/>
    <x v="1"/>
    <n v="124969"/>
    <n v="208.57120973906933"/>
    <n v="599.16706699999997"/>
    <x v="0"/>
    <s v="BQ-24-02-07"/>
    <s v="Eagle Sénégal"/>
    <s v="OAK"/>
  </r>
  <r>
    <d v="2024-02-13T00:00:00"/>
    <s v="Paiement des impôts VRS du mois de janvier 2024, Souaibou"/>
    <x v="0"/>
    <x v="2"/>
    <n v="161202"/>
    <n v="269.04349200487684"/>
    <n v="599.16706699999997"/>
    <x v="0"/>
    <s v="BQ-24-02-07"/>
    <s v="Eagle Sénégal"/>
    <s v="OAK"/>
  </r>
  <r>
    <d v="2024-02-13T00:00:00"/>
    <s v="Paiement des impôts VRS du mois de janvier 2024, Mohamed"/>
    <x v="0"/>
    <x v="3"/>
    <n v="131006"/>
    <n v="218.64686364679653"/>
    <n v="599.16706699999997"/>
    <x v="0"/>
    <s v="BQ-24-02-07"/>
    <s v="Eagle Sénégal"/>
    <s v="OAK"/>
  </r>
  <r>
    <d v="2024-02-13T00:00:00"/>
    <s v="Paiement des impôts BRS du mois de janvier 2024, Yacine"/>
    <x v="0"/>
    <x v="2"/>
    <n v="3158"/>
    <n v="5.2706501640885417"/>
    <n v="599.16706699999997"/>
    <x v="0"/>
    <s v="BQ-24-02-07"/>
    <s v="Eagle Sénégal"/>
    <s v="OAK"/>
  </r>
  <r>
    <d v="2024-02-13T00:00:00"/>
    <s v="Paiement des impôts BRS du mois de janvier 2024, Khaly"/>
    <x v="0"/>
    <x v="2"/>
    <n v="2632"/>
    <n v="4.3927647979357323"/>
    <n v="599.16706699999997"/>
    <x v="0"/>
    <s v="BQ-24-02-07"/>
    <s v="Eagle Sénégal"/>
    <s v="OAK"/>
  </r>
  <r>
    <d v="2024-02-13T00:00:00"/>
    <s v="Paiement des impôts BRS du mois de janvier 2024, Yacine (Régularisation BRS Novembre 2023)"/>
    <x v="0"/>
    <x v="2"/>
    <n v="3158"/>
    <n v="5.2706501640885417"/>
    <n v="599.16706699999997"/>
    <x v="0"/>
    <s v="BQ-24-02-07"/>
    <s v="Eagle Sénégal"/>
    <s v="OAK"/>
  </r>
  <r>
    <d v="2024-02-13T00:00:00"/>
    <s v="Paiement des impôts BRS du mois de janvier 2024, Khaly (Régularisation BRS Novembre 2023)"/>
    <x v="0"/>
    <x v="2"/>
    <n v="2632"/>
    <n v="4.3927647979357323"/>
    <n v="599.16706699999997"/>
    <x v="0"/>
    <s v="BQ-24-02-07"/>
    <s v="Eagle Sénégal"/>
    <s v="OAK"/>
  </r>
  <r>
    <d v="2024-02-13T00:00:00"/>
    <s v="Paiement de l'assurance santé Cécile de l'année 2024"/>
    <x v="0"/>
    <x v="0"/>
    <n v="1330250"/>
    <n v="2220.165415066112"/>
    <n v="599.16706699999997"/>
    <x v="0"/>
    <s v="BQ-24-02-09"/>
    <s v="Eagle Sénégal"/>
    <s v="OAK"/>
  </r>
  <r>
    <d v="2024-02-13T00:00:00"/>
    <s v="Paiement de l'assurance multirisque du projet pour l'année 2024"/>
    <x v="0"/>
    <x v="2"/>
    <n v="741281"/>
    <n v="1237.1858214964275"/>
    <n v="599.16706699999997"/>
    <x v="0"/>
    <s v="BQ-24-02-10"/>
    <s v="Eagle Sénégal"/>
    <s v="OAK"/>
  </r>
  <r>
    <d v="2024-02-13T00:00:00"/>
    <s v="Paiement de la facture de Burotic Diffusion pour solde de tout compte"/>
    <x v="10"/>
    <x v="2"/>
    <n v="236972"/>
    <n v="395.50237830411334"/>
    <n v="599.16706699999997"/>
    <x v="0"/>
    <s v="BQ-24-02-11"/>
    <s v="Eagle Sénégal"/>
    <s v="OAK"/>
  </r>
  <r>
    <d v="2024-02-13T00:00:00"/>
    <s v="Paiement de l'assurance retraite de Cécile du premier semestre 2024"/>
    <x v="0"/>
    <x v="0"/>
    <n v="2040201"/>
    <n v="3405.061980818115"/>
    <n v="599.16706699999997"/>
    <x v="0"/>
    <s v="BQ-24-02-12"/>
    <s v="Eagle Sénégal"/>
    <s v="OAK"/>
  </r>
  <r>
    <d v="2024-02-13T00:00:00"/>
    <s v="Paiement de la facture d'IPM du mois de janvier 2024"/>
    <x v="0"/>
    <x v="2"/>
    <n v="105060"/>
    <n v="173.08946917392458"/>
    <n v="606.969335"/>
    <x v="0"/>
    <s v="BQ-24-02-13"/>
    <s v="Eagle Sénégal"/>
    <s v="Avaaz"/>
  </r>
  <r>
    <d v="2024-02-14T00:00:00"/>
    <s v="Avance sur confection de 30 tasses mug et 10 clés USB 8GO personnalisés"/>
    <x v="7"/>
    <x v="2"/>
    <n v="135000"/>
    <n v="222.41650807614522"/>
    <n v="606.969335"/>
    <x v="0"/>
    <s v="BQ-24-02-14"/>
    <s v="Eagle Guinée"/>
    <s v="Avaaz"/>
  </r>
  <r>
    <d v="2024-02-14T00:00:00"/>
    <s v="Confection de 3 tampons express chez HAKIM DECO"/>
    <x v="10"/>
    <x v="2"/>
    <n v="45000"/>
    <n v="74.13883602538175"/>
    <n v="606.969335"/>
    <x v="10"/>
    <s v="CA-24-02-19"/>
    <s v="Eagle Sénégal"/>
    <s v="Avaaz"/>
  </r>
  <r>
    <d v="2024-02-14T00:00:00"/>
    <s v="Livraison des 3 tampons express"/>
    <x v="8"/>
    <x v="0"/>
    <n v="5000"/>
    <n v="8.2376484472646379"/>
    <n v="606.969335"/>
    <x v="10"/>
    <s v="CA-24-02-20"/>
    <s v="Eagle Sénégal"/>
    <s v="Avaaz"/>
  </r>
  <r>
    <d v="2024-02-15T00:00:00"/>
    <s v="Impression plus collage du rapport EAGLE Sénégal"/>
    <x v="12"/>
    <x v="2"/>
    <n v="4000"/>
    <n v="6.5901187578117106"/>
    <n v="606.969335"/>
    <x v="5"/>
    <s v="CA-24-02-21"/>
    <s v="Eagle Sénégal"/>
    <s v="Avaaz"/>
  </r>
  <r>
    <d v="2024-02-15T00:00:00"/>
    <s v="Recrutement d'enquêteur"/>
    <x v="2"/>
    <x v="1"/>
    <n v="18700"/>
    <n v="30.808805192769746"/>
    <n v="606.969335"/>
    <x v="9"/>
    <s v="CA-24-02-22"/>
    <s v="Eagle Sénégal"/>
    <s v="Avaaz"/>
  </r>
  <r>
    <d v="2024-02-15T00:00:00"/>
    <s v="Paiement d'impression d'échantillon de rapports"/>
    <x v="12"/>
    <x v="2"/>
    <n v="10000"/>
    <n v="16.475296894529276"/>
    <n v="606.969335"/>
    <x v="4"/>
    <s v="CA-24-02-23"/>
    <s v="Eagle Sénégal"/>
    <s v="Avaaz"/>
  </r>
  <r>
    <d v="2024-02-15T00:00:00"/>
    <s v="Frais d'envoi pour impression d'échantillon de rapports"/>
    <x v="6"/>
    <x v="2"/>
    <n v="80"/>
    <n v="0.13180237515623422"/>
    <n v="606.969335"/>
    <x v="4"/>
    <s v="CA-24-02-24"/>
    <s v="Eagle Sénégal"/>
    <s v="Avaaz"/>
  </r>
  <r>
    <d v="2024-02-15T00:00:00"/>
    <s v="Achat de disque dur plus livraison"/>
    <x v="7"/>
    <x v="0"/>
    <n v="36000"/>
    <n v="59.311068820305394"/>
    <n v="606.969335"/>
    <x v="10"/>
    <s v="CA-24-02-25"/>
    <s v="Eagle Sénégal"/>
    <s v="Avaaz"/>
  </r>
  <r>
    <d v="2024-02-15T00:00:00"/>
    <s v="Panier repas de la journée du 15 février 2024, E30"/>
    <x v="2"/>
    <x v="1"/>
    <n v="5000"/>
    <n v="8.2376484472646379"/>
    <n v="606.969335"/>
    <x v="2"/>
    <s v="CA-24-02-26"/>
    <s v="Eagle Sénégal"/>
    <s v="Avaaz"/>
  </r>
  <r>
    <d v="2024-02-15T00:00:00"/>
    <s v="Trust building achat de port clé"/>
    <x v="5"/>
    <x v="1"/>
    <n v="600"/>
    <n v="0.98851781367175662"/>
    <n v="606.969335"/>
    <x v="2"/>
    <s v="CA-24-02-27"/>
    <s v="Eagle Sénégal"/>
    <s v="Avaaz"/>
  </r>
  <r>
    <d v="2024-02-15T00:00:00"/>
    <s v="Installation du disque dur et frais de deplacement"/>
    <x v="9"/>
    <x v="2"/>
    <n v="12000"/>
    <n v="19.77035627343513"/>
    <n v="606.969335"/>
    <x v="10"/>
    <s v="CA-24-02-28"/>
    <s v="Eagle Sénégal"/>
    <s v="Avaaz"/>
  </r>
  <r>
    <d v="2024-02-16T00:00:00"/>
    <s v="Team building anniversaire de Bassirou(gateau gourmandine,boissons d'accompagnement et livraison)"/>
    <x v="0"/>
    <x v="4"/>
    <n v="27960"/>
    <n v="46.064930117103856"/>
    <n v="606.969335"/>
    <x v="7"/>
    <s v="CA-24-02-29"/>
    <s v="Eagle Sénégal"/>
    <s v="Avaaz"/>
  </r>
  <r>
    <d v="2024-02-16T00:00:00"/>
    <s v="Recrutement d'enquêteur"/>
    <x v="0"/>
    <x v="1"/>
    <n v="21400"/>
    <n v="35.25713535429265"/>
    <n v="606.969335"/>
    <x v="9"/>
    <s v="CA-24-02-30"/>
    <s v="Eagle Sénégal"/>
    <s v="Avaaz"/>
  </r>
  <r>
    <d v="2024-02-16T00:00:00"/>
    <s v="Achat de glue attrape souris"/>
    <x v="10"/>
    <x v="2"/>
    <n v="2000"/>
    <n v="3.2950593789058553"/>
    <n v="606.969335"/>
    <x v="8"/>
    <s v="CA-24-02-31"/>
    <s v="Eagle Sénégal"/>
    <s v="Avaaz"/>
  </r>
  <r>
    <d v="2024-02-16T00:00:00"/>
    <s v="Rechargement de carte rapido"/>
    <x v="8"/>
    <x v="2"/>
    <n v="30000"/>
    <n v="49.425890683587831"/>
    <n v="606.969335"/>
    <x v="1"/>
    <s v="CA-24-02-32"/>
    <s v="Eagle Sénégal"/>
    <s v="Avaaz"/>
  </r>
  <r>
    <d v="2024-02-16T00:00:00"/>
    <s v="Frais de recharge de la carte rapido"/>
    <x v="6"/>
    <x v="2"/>
    <n v="300"/>
    <n v="0.49425890683587831"/>
    <n v="606.969335"/>
    <x v="1"/>
    <s v="CA-24-02-33"/>
    <s v="Eagle Sénégal"/>
    <s v="Avaaz"/>
  </r>
  <r>
    <d v="2024-02-16T00:00:00"/>
    <s v="Paiement de la facture d'impression de 30 rapports"/>
    <x v="12"/>
    <x v="2"/>
    <n v="144500"/>
    <n v="241.16812815414636"/>
    <n v="599.16706699999997"/>
    <x v="0"/>
    <s v="BQ-24-02-15"/>
    <s v="Eagle Sénégal"/>
    <s v="OAK"/>
  </r>
  <r>
    <d v="2024-02-16T00:00:00"/>
    <s v="Solde sur confection de taches et clés USB 8GO personnalisé"/>
    <x v="7"/>
    <x v="2"/>
    <n v="135000"/>
    <n v="225.31278408864887"/>
    <n v="599.16706699999997"/>
    <x v="0"/>
    <s v="BQ-24-02-16"/>
    <s v="Eagle Sénégal"/>
    <s v="OAK"/>
  </r>
  <r>
    <d v="2024-02-16T00:00:00"/>
    <s v="Frais de telecomp Reverse à BCEAO"/>
    <x v="1"/>
    <x v="2"/>
    <n v="100"/>
    <n v="0.19012714239304249"/>
    <n v="525.96383000000003"/>
    <x v="0"/>
    <s v="BQ-24-02-17"/>
    <s v="Eagle Sénégal"/>
    <s v="Wildcat 2023"/>
  </r>
  <r>
    <d v="2024-02-17T00:00:00"/>
    <s v="Livraison tasses et clés"/>
    <x v="8"/>
    <x v="0"/>
    <n v="7000"/>
    <n v="11.682885100892904"/>
    <n v="599.16706699999997"/>
    <x v="10"/>
    <s v="CA-24-02-34"/>
    <s v="Eagle Sénégal"/>
    <s v="OAK"/>
  </r>
  <r>
    <d v="2024-02-17T00:00:00"/>
    <s v="Livraison rapports"/>
    <x v="8"/>
    <x v="0"/>
    <n v="3000"/>
    <n v="5.0069507575255301"/>
    <n v="599.16706699999997"/>
    <x v="10"/>
    <s v="CA-24-02-35"/>
    <s v="Eagle Sénégal"/>
    <s v="OAK"/>
  </r>
  <r>
    <d v="2024-02-17T00:00:00"/>
    <s v="Livraison puce"/>
    <x v="8"/>
    <x v="0"/>
    <n v="2000"/>
    <n v="3.3379671716836867"/>
    <n v="599.16706699999997"/>
    <x v="10"/>
    <s v="CA-24-02-36"/>
    <s v="Eagle Sénégal"/>
    <s v="OAK"/>
  </r>
  <r>
    <d v="2024-02-17T00:00:00"/>
    <s v="Achat de gazoil pour la coordinatrice"/>
    <x v="8"/>
    <x v="2"/>
    <n v="40000"/>
    <n v="65.901187578117103"/>
    <n v="606.969335"/>
    <x v="11"/>
    <s v="CA-24-02-37"/>
    <s v="Eagle Sénégal"/>
    <s v="Avaaz"/>
  </r>
  <r>
    <d v="2024-02-17T00:00:00"/>
    <s v="Achat de robinet et main d'œuvre installation"/>
    <x v="10"/>
    <x v="2"/>
    <n v="8000"/>
    <n v="13.351868686734747"/>
    <n v="599.16706699999997"/>
    <x v="10"/>
    <s v="CA-24-02-38"/>
    <s v="Eagle Sénégal"/>
    <s v="OAK"/>
  </r>
  <r>
    <d v="2024-02-19T00:00:00"/>
    <s v="Achat de (sandwich poulet,pressea fresh goyave,kirene water,pain choco )"/>
    <x v="0"/>
    <x v="0"/>
    <n v="13500"/>
    <n v="22.241650807614523"/>
    <n v="606.969335"/>
    <x v="0"/>
    <s v="BQ-24-02-18"/>
    <s v="Eagle Sénégal"/>
    <s v="Avaaz"/>
  </r>
  <r>
    <d v="2024-02-19T00:00:00"/>
    <s v="Frais de Parking"/>
    <x v="8"/>
    <x v="0"/>
    <n v="2000"/>
    <n v="3.3379671716836867"/>
    <n v="599.16706699999997"/>
    <x v="8"/>
    <s v="CA-24-02-39"/>
    <s v="Eagle Sénégal"/>
    <s v="OAK"/>
  </r>
  <r>
    <d v="2024-02-19T00:00:00"/>
    <s v="Frais de péage autoroute"/>
    <x v="8"/>
    <x v="0"/>
    <n v="400"/>
    <n v="0.66759343433673735"/>
    <n v="599.16706699999997"/>
    <x v="8"/>
    <s v="CA-24-02-40"/>
    <s v="Eagle Sénégal"/>
    <s v="OAK"/>
  </r>
  <r>
    <d v="2024-02-19T00:00:00"/>
    <s v="Achat seddo de la semaine du 19 au 23 février, Youssoupha"/>
    <x v="3"/>
    <x v="3"/>
    <n v="4000"/>
    <n v="6.5901187578117106"/>
    <n v="606.969335"/>
    <x v="3"/>
    <s v="CA-24-02-41"/>
    <s v="Eagle Sénégal"/>
    <s v="Avaaz"/>
  </r>
  <r>
    <d v="2024-02-19T00:00:00"/>
    <s v="Achat seddo de la semaine du 19 au 23 février, Mouhamed"/>
    <x v="3"/>
    <x v="3"/>
    <n v="4000"/>
    <n v="6.5901187578117106"/>
    <n v="606.969335"/>
    <x v="4"/>
    <s v="CA-24-02-41"/>
    <s v="Eagle Sénégal"/>
    <s v="Avaaz"/>
  </r>
  <r>
    <d v="2024-02-19T00:00:00"/>
    <s v="Achat seddo de la semaine du 19 au 23 février , Oumar"/>
    <x v="3"/>
    <x v="3"/>
    <n v="4000"/>
    <n v="6.5901187578117106"/>
    <n v="606.969335"/>
    <x v="5"/>
    <s v="CA-24-02-41"/>
    <s v="Eagle Sénégal"/>
    <s v="Avaaz"/>
  </r>
  <r>
    <d v="2024-02-19T00:00:00"/>
    <s v="Achat seddo de la semaine du 19 au 23 février, Souaibou"/>
    <x v="3"/>
    <x v="2"/>
    <n v="4000"/>
    <n v="6.5901187578117106"/>
    <n v="606.969335"/>
    <x v="1"/>
    <s v="CA-24-02-41"/>
    <s v="Eagle Sénégal"/>
    <s v="Avaaz"/>
  </r>
  <r>
    <d v="2024-02-19T00:00:00"/>
    <s v="Achat seddo de la semaine du 19 au 23 février , Marie"/>
    <x v="3"/>
    <x v="2"/>
    <n v="4000"/>
    <n v="6.5901187578117106"/>
    <n v="606.969335"/>
    <x v="6"/>
    <s v="CA-24-02-41"/>
    <s v="Eagle Sénégal"/>
    <s v="Avaaz"/>
  </r>
  <r>
    <d v="2024-02-19T00:00:00"/>
    <s v="Achat seddo de la semaine du 19 au 23 février , E30"/>
    <x v="3"/>
    <x v="1"/>
    <n v="4000"/>
    <n v="6.5901187578117106"/>
    <n v="606.969335"/>
    <x v="2"/>
    <s v="CA-24-02-41"/>
    <s v="Eagle Sénégal"/>
    <s v="Avaaz"/>
  </r>
  <r>
    <d v="2024-02-19T00:00:00"/>
    <s v="Achat seddo de la semaine du 19 au 23 février , E27"/>
    <x v="3"/>
    <x v="1"/>
    <n v="4000"/>
    <n v="6.5901187578117106"/>
    <n v="606.969335"/>
    <x v="7"/>
    <s v="CA-24-02-41"/>
    <s v="Eagle Sénégal"/>
    <s v="Avaaz"/>
  </r>
  <r>
    <d v="2024-02-19T00:00:00"/>
    <s v="Achat de crédit pour activation d'illimix, E12"/>
    <x v="3"/>
    <x v="1"/>
    <n v="4500"/>
    <n v="7.4138836025381742"/>
    <n v="606.969335"/>
    <x v="9"/>
    <s v="CA-24-02-42"/>
    <s v="Eagle Sénégal"/>
    <s v="Avaaz"/>
  </r>
  <r>
    <d v="2024-02-20T00:00:00"/>
    <s v="Hébergement du 17 au 20 février 2024;Trois nuitées à l'hotel Napoleon"/>
    <x v="2"/>
    <x v="1"/>
    <n v="45000"/>
    <n v="74.13883602538175"/>
    <n v="606.969335"/>
    <x v="2"/>
    <s v="CA-24-02-43"/>
    <s v="Eagle Sénégal"/>
    <s v="Avaaz"/>
  </r>
  <r>
    <d v="2024-02-20T00:00:00"/>
    <s v="Recrutement enqueteur"/>
    <x v="0"/>
    <x v="1"/>
    <n v="18500"/>
    <n v="30.479299254879162"/>
    <n v="606.969335"/>
    <x v="9"/>
    <s v="CA-24-02-44"/>
    <s v="Eagle Sénégal"/>
    <s v="Avaaz"/>
  </r>
  <r>
    <d v="2024-02-20T00:00:00"/>
    <s v="Frais d'envoi de reliquat de budget à E30"/>
    <x v="6"/>
    <x v="2"/>
    <n v="980"/>
    <n v="1.614579095663869"/>
    <n v="606.969335"/>
    <x v="1"/>
    <s v="CA-24-02-45"/>
    <s v="Eagle Sénégal"/>
    <s v="Avaaz"/>
  </r>
  <r>
    <d v="2024-02-21T00:00:00"/>
    <s v="Hébergement trois nuitées du 21 au 24 février 2024 à l'hotel sacré Aminata PAATE"/>
    <x v="2"/>
    <x v="1"/>
    <n v="45000"/>
    <n v="74.13883602538175"/>
    <n v="606.969335"/>
    <x v="2"/>
    <s v="CA-24-02-46"/>
    <s v="Eagle Sénégal"/>
    <s v="Avaaz"/>
  </r>
  <r>
    <d v="2024-02-22T00:00:00"/>
    <s v="Frais de pénalité sur billet d'avion Conakry-Dakar de Cécile et Bassirou"/>
    <x v="13"/>
    <x v="0"/>
    <n v="45800"/>
    <n v="75.456859776944086"/>
    <n v="606.969335"/>
    <x v="1"/>
    <s v="CA-24-02-47"/>
    <s v="Eagle Sénégal"/>
    <s v="Avaaz"/>
  </r>
  <r>
    <d v="2024-02-22T00:00:00"/>
    <s v="Paiement de la facture de SEN'EAU"/>
    <x v="11"/>
    <x v="2"/>
    <n v="42160"/>
    <n v="69.459851707335432"/>
    <n v="606.969335"/>
    <x v="1"/>
    <s v="CA-24-02-48"/>
    <s v="Eagle Sénégal"/>
    <s v="Avaaz"/>
  </r>
  <r>
    <d v="2024-02-24T00:00:00"/>
    <s v=" Hébergement une nuitée à l'hotel Napoleon (une nuitée)"/>
    <x v="2"/>
    <x v="1"/>
    <n v="15000"/>
    <n v="24.712945341793915"/>
    <n v="606.969335"/>
    <x v="2"/>
    <s v="CA-24-02-49"/>
    <s v="Eagle Sénégal"/>
    <s v="Avaaz"/>
  </r>
  <r>
    <d v="2024-02-24T00:00:00"/>
    <s v="Panier repas(8 jours)"/>
    <x v="2"/>
    <x v="1"/>
    <n v="40000"/>
    <n v="65.901187578117103"/>
    <n v="606.969335"/>
    <x v="2"/>
    <s v="CA-24-02-50"/>
    <s v="Eagle Sénégal"/>
    <s v="Avaaz"/>
  </r>
  <r>
    <d v="2024-02-24T00:00:00"/>
    <s v="Trust building(achat de crédit pour les informateurs)"/>
    <x v="5"/>
    <x v="1"/>
    <n v="8000"/>
    <n v="13.180237515623421"/>
    <n v="606.969335"/>
    <x v="9"/>
    <s v="CA-24-02-51"/>
    <s v="Eagle Sénégal"/>
    <s v="Avaaz"/>
  </r>
  <r>
    <d v="2024-02-24T00:00:00"/>
    <s v="Panier repas  de la journée du 24 février 2024, E12"/>
    <x v="2"/>
    <x v="1"/>
    <n v="5000"/>
    <n v="8.2376484472646379"/>
    <n v="606.969335"/>
    <x v="9"/>
    <s v="CA-24-02-52"/>
    <s v="Eagle Sénégal"/>
    <s v="Avaaz"/>
  </r>
  <r>
    <d v="2024-02-26T00:00:00"/>
    <s v="Paiement automatique de l'abonnement proton mail "/>
    <x v="14"/>
    <x v="2"/>
    <n v="197194"/>
    <n v="324.8829695819806"/>
    <n v="606.969335"/>
    <x v="0"/>
    <s v="BQ-24-02-19"/>
    <s v="Eagle Sénégal"/>
    <s v="Avaaz"/>
  </r>
  <r>
    <d v="2024-02-26T00:00:00"/>
    <s v="Achat de seddo de la semaine du 26 février au 1er Mars;Youssoupha"/>
    <x v="3"/>
    <x v="3"/>
    <n v="4000"/>
    <n v="6.5901187578117106"/>
    <n v="606.969335"/>
    <x v="3"/>
    <s v="CA-24-02-53"/>
    <s v="Eagle Sénégal"/>
    <s v="Avaaz"/>
  </r>
  <r>
    <d v="2024-02-26T00:00:00"/>
    <s v="Achat de seddo de la semaine du 26 février au 1er Mars;Mohamed"/>
    <x v="3"/>
    <x v="3"/>
    <n v="4000"/>
    <n v="6.5901187578117106"/>
    <n v="606.969335"/>
    <x v="4"/>
    <s v="CA-24-02-53"/>
    <s v="Eagle Sénégal"/>
    <s v="Avaaz"/>
  </r>
  <r>
    <d v="2024-02-26T00:00:00"/>
    <s v="Achat de seddo de la semaine du 26 février au 1er Mars;Oumar"/>
    <x v="3"/>
    <x v="3"/>
    <n v="4000"/>
    <n v="6.5901187578117106"/>
    <n v="606.969335"/>
    <x v="5"/>
    <s v="CA-24-02-53"/>
    <s v="Eagle Sénégal"/>
    <s v="Avaaz"/>
  </r>
  <r>
    <d v="2024-02-26T00:00:00"/>
    <s v="Achat de seddo de la semaine du 26 février au 1er Mars;Souaibou"/>
    <x v="3"/>
    <x v="2"/>
    <n v="4000"/>
    <n v="6.5901187578117106"/>
    <n v="606.969335"/>
    <x v="1"/>
    <s v="CA-24-02-53"/>
    <s v="Eagle Sénégal"/>
    <s v="Avaaz"/>
  </r>
  <r>
    <d v="2024-02-26T00:00:00"/>
    <s v="Achat de seddo de la semaine du 26 février au 1er Mars;Marie T"/>
    <x v="3"/>
    <x v="2"/>
    <n v="4000"/>
    <n v="6.5901187578117106"/>
    <n v="606.969335"/>
    <x v="6"/>
    <s v="CA-24-02-53"/>
    <s v="Eagle Sénégal"/>
    <s v="Avaaz"/>
  </r>
  <r>
    <d v="2024-02-26T00:00:00"/>
    <s v="Achat de seddo de la semaine du 26 février au 1er Mars;E30"/>
    <x v="3"/>
    <x v="1"/>
    <n v="4000"/>
    <n v="6.5901187578117106"/>
    <n v="606.969335"/>
    <x v="2"/>
    <s v="CA-24-02-53"/>
    <s v="Eagle Sénégal"/>
    <s v="Avaaz"/>
  </r>
  <r>
    <d v="2024-02-26T00:00:00"/>
    <s v="Achat de seddo de la semaine du 26 février au 1er Mars;E27"/>
    <x v="3"/>
    <x v="1"/>
    <n v="4000"/>
    <n v="6.5901187578117106"/>
    <n v="606.969335"/>
    <x v="7"/>
    <s v="CA-24-02-53"/>
    <s v="Eagle Sénégal"/>
    <s v="Avaaz"/>
  </r>
  <r>
    <d v="2024-02-26T00:00:00"/>
    <s v="Achat de crédit mensuel pour cécile"/>
    <x v="3"/>
    <x v="0"/>
    <n v="20000"/>
    <n v="32.950593789058551"/>
    <n v="606.969335"/>
    <x v="8"/>
    <s v="CA-24-02-54"/>
    <s v="Eagle Sénégal"/>
    <s v="Avaaz"/>
  </r>
  <r>
    <d v="2024-02-26T00:00:00"/>
    <s v="Achat de crédit mensuel Bassirou"/>
    <x v="3"/>
    <x v="0"/>
    <n v="15000"/>
    <n v="24.712945341793915"/>
    <n v="606.969335"/>
    <x v="10"/>
    <s v="CA-24-02-55"/>
    <s v="Eagle Sénégal"/>
    <s v="Avaaz"/>
  </r>
  <r>
    <d v="2024-02-26T00:00:00"/>
    <s v="Achat de crédit mensuel E12"/>
    <x v="3"/>
    <x v="1"/>
    <n v="15000"/>
    <n v="24.712945341793915"/>
    <n v="606.969335"/>
    <x v="9"/>
    <s v="CA-24-02-56"/>
    <s v="Eagle Sénégal"/>
    <s v="Avaaz"/>
  </r>
  <r>
    <d v="2024-02-26T00:00:00"/>
    <s v="Achat d'internet pour la balise"/>
    <x v="4"/>
    <x v="2"/>
    <n v="2000"/>
    <n v="3.2950593789058553"/>
    <n v="606.969335"/>
    <x v="1"/>
    <s v="CA-24-02-57"/>
    <s v="Eagle Sénégal"/>
    <s v="Avaaz"/>
  </r>
  <r>
    <d v="2024-02-27T00:00:00"/>
    <s v="Frais sur achat de Sandwich poulet, pressea ect…."/>
    <x v="1"/>
    <x v="2"/>
    <n v="3461"/>
    <n v="5.7763521905986197"/>
    <n v="599.16706699999997"/>
    <x v="0"/>
    <s v="BQ-24-02-21"/>
    <s v="Eagle Sénégal"/>
    <s v="OAK"/>
  </r>
  <r>
    <d v="2024-02-27T00:00:00"/>
    <s v="Abonnement IBE Standard"/>
    <x v="1"/>
    <x v="2"/>
    <n v="11700"/>
    <n v="19.276097366599252"/>
    <n v="606.969335"/>
    <x v="0"/>
    <s v="BQ-24-02-22"/>
    <s v="Eagle Sénégal"/>
    <s v="Avaaz"/>
  </r>
  <r>
    <d v="2024-02-28T00:00:00"/>
    <s v="Prestation de technicienne de surface du mois de janvier 2024 plus Honoraires sur résultat, Yacine"/>
    <x v="0"/>
    <x v="2"/>
    <n v="65000"/>
    <n v="108.48393307971982"/>
    <n v="599.16706699999997"/>
    <x v="12"/>
    <s v="CA-24-02-58"/>
    <s v="Eagle Sénégal"/>
    <s v="OAK"/>
  </r>
  <r>
    <d v="2024-02-28T00:00:00"/>
    <s v="Prestation de jardinage du mois de janvier 2024 plus Honoraires sur résultat, Khaly"/>
    <x v="9"/>
    <x v="2"/>
    <n v="55000"/>
    <n v="91.794097221301385"/>
    <n v="599.16706699999997"/>
    <x v="11"/>
    <s v="CA-24-02-59"/>
    <s v="Eagle Sénégal"/>
    <s v="OAK"/>
  </r>
  <r>
    <d v="2024-02-29T00:00:00"/>
    <s v="Team Building recrumetement"/>
    <x v="0"/>
    <x v="1"/>
    <n v="10500"/>
    <n v="17.524327651339355"/>
    <n v="599.16706699999997"/>
    <x v="9"/>
    <s v="CA-24-02-60"/>
    <s v="Eagle Sénégal"/>
    <s v="OAK"/>
  </r>
  <r>
    <d v="2024-02-29T00:00:00"/>
    <s v="Transport mensuel du mois de février 2024, Bassirou"/>
    <x v="8"/>
    <x v="0"/>
    <n v="20000"/>
    <n v="33.379671716836867"/>
    <n v="599.16706699999997"/>
    <x v="10"/>
    <s v="CA-24-02-61"/>
    <s v="Eagle Sénégal"/>
    <s v="OAK"/>
  </r>
  <r>
    <d v="2024-02-29T00:00:00"/>
    <s v="Transport mensuel du mois de février 2024, Yéro"/>
    <x v="8"/>
    <x v="0"/>
    <n v="108500"/>
    <n v="181.08471906384"/>
    <n v="599.16706699999997"/>
    <x v="13"/>
    <s v="CA-24-02-62"/>
    <s v="Eagle Sénégal"/>
    <s v="OAK"/>
  </r>
  <r>
    <d v="2024-02-29T00:00:00"/>
    <s v="Transport mensuel du mois de février 2024, Souaibou"/>
    <x v="8"/>
    <x v="2"/>
    <n v="38500"/>
    <n v="64.255868054910977"/>
    <n v="599.16706699999997"/>
    <x v="1"/>
    <s v="CA-24-02-63"/>
    <s v="Eagle Sénégal"/>
    <s v="OAK"/>
  </r>
  <r>
    <d v="2024-02-29T00:00:00"/>
    <s v="Transport mensuel du mois de février 2024, Marie T"/>
    <x v="8"/>
    <x v="2"/>
    <n v="26000"/>
    <n v="43.393573231887927"/>
    <n v="599.16706699999997"/>
    <x v="6"/>
    <s v="CA-24-02-64"/>
    <s v="Eagle Sénégal"/>
    <s v="OAK"/>
  </r>
  <r>
    <d v="2024-02-29T00:00:00"/>
    <s v="Transport mensuel du mois de février 2024, Mouhamed"/>
    <x v="8"/>
    <x v="3"/>
    <n v="32000"/>
    <n v="53.407474746938988"/>
    <n v="599.16706699999997"/>
    <x v="4"/>
    <s v="CA-24-02-65"/>
    <s v="Eagle Sénégal"/>
    <s v="OAK"/>
  </r>
  <r>
    <d v="2024-02-29T00:00:00"/>
    <s v="Transport mensuel du mois de février 2024, Youssoupha"/>
    <x v="8"/>
    <x v="3"/>
    <n v="19000"/>
    <n v="31.710688130995024"/>
    <n v="599.16706699999997"/>
    <x v="3"/>
    <s v="CA-24-02-66"/>
    <s v="Eagle Sénégal"/>
    <s v="OAK"/>
  </r>
  <r>
    <d v="2024-02-29T00:00:00"/>
    <s v="Transport mensuel du mois de février 2024, Oumar"/>
    <x v="8"/>
    <x v="3"/>
    <n v="57000"/>
    <n v="95.132064392985072"/>
    <n v="599.16706699999997"/>
    <x v="5"/>
    <s v="CA-24-02-67"/>
    <s v="Eagle Sénégal"/>
    <s v="OAK"/>
  </r>
  <r>
    <d v="2024-02-29T00:00:00"/>
    <s v="Transport mensuel du mois de février 2024, Macky"/>
    <x v="8"/>
    <x v="3"/>
    <n v="110000"/>
    <n v="183.58819444260277"/>
    <n v="599.16706699999997"/>
    <x v="14"/>
    <s v="CA-24-02-68"/>
    <s v="Eagle Sénégal"/>
    <s v="OAK"/>
  </r>
  <r>
    <d v="2024-02-29T00:00:00"/>
    <s v="Transport mensuel du mois de février 2024, E12"/>
    <x v="8"/>
    <x v="1"/>
    <n v="158500"/>
    <n v="264.53389835593219"/>
    <n v="599.16706699999997"/>
    <x v="9"/>
    <s v="CA-24-02-69"/>
    <s v="Eagle Sénégal"/>
    <s v="OAK"/>
  </r>
  <r>
    <d v="2024-02-29T00:00:00"/>
    <s v="Transport mensuel du mois de février 2024, E27"/>
    <x v="8"/>
    <x v="1"/>
    <n v="36000"/>
    <n v="60.083409090306361"/>
    <n v="599.16706699999997"/>
    <x v="7"/>
    <s v="CA-24-02-70"/>
    <s v="Eagle Sénégal"/>
    <s v="OAK"/>
  </r>
  <r>
    <d v="2024-02-29T00:00:00"/>
    <s v="Transport mensuel du mois de février 2024, E30"/>
    <x v="8"/>
    <x v="1"/>
    <n v="122900"/>
    <n v="205.11707862543187"/>
    <n v="599.16999999999996"/>
    <x v="2"/>
    <s v="CA-24-02-71"/>
    <s v="Eagle Sénégal"/>
    <s v="Wildcat 2023"/>
  </r>
  <r>
    <d v="2024-02-29T00:00:00"/>
    <s v="Transport mensuel du mois de février 2024, IG3"/>
    <x v="8"/>
    <x v="1"/>
    <n v="110500"/>
    <n v="184.42268623552368"/>
    <n v="599.16706699999997"/>
    <x v="15"/>
    <s v="CA-24-02-72"/>
    <s v="Eagle Sénégal"/>
    <s v="OAK"/>
  </r>
  <r>
    <d v="2024-02-29T00:00:00"/>
    <s v="Transport mensuel du mois de février 2024, IG5"/>
    <x v="8"/>
    <x v="1"/>
    <n v="112000"/>
    <n v="186.92616161428646"/>
    <n v="599.16706699999997"/>
    <x v="16"/>
    <s v="CA-24-02-73"/>
    <s v="Eagle Sénégal"/>
    <s v="OAK"/>
  </r>
  <r>
    <d v="2024-02-29T00:00:00"/>
    <s v="Transport mensuel du mois de février 2024, Khaly"/>
    <x v="8"/>
    <x v="2"/>
    <n v="36500"/>
    <n v="60.917900883227283"/>
    <n v="599.16706699999997"/>
    <x v="11"/>
    <s v="CA-24-02-74"/>
    <s v="Eagle Sénégal"/>
    <s v="OAK"/>
  </r>
  <r>
    <d v="2024-02-29T00:00:00"/>
    <s v="Transport mensuel du mois de février 2024, Yacine"/>
    <x v="8"/>
    <x v="2"/>
    <n v="28500"/>
    <n v="47.566032196492536"/>
    <n v="599.16706699999997"/>
    <x v="12"/>
    <s v="CA-24-02-75"/>
    <s v="Eagle Sénégal"/>
    <s v="OAK"/>
  </r>
  <r>
    <d v="2024-02-29T00:00:00"/>
    <s v="Salaire plus prime du mois Février 2024, Bassirou"/>
    <x v="0"/>
    <x v="0"/>
    <n v="604214"/>
    <n v="1008.4183119982644"/>
    <n v="599.16999999999996"/>
    <x v="0"/>
    <s v="BQ-24-02-23"/>
    <s v="Eagle Sénégal"/>
    <s v="Wildcat 2023"/>
  </r>
  <r>
    <d v="2024-02-29T00:00:00"/>
    <s v="Salaire plus prime du mois Février 2024, Souaibou"/>
    <x v="0"/>
    <x v="2"/>
    <n v="482511"/>
    <n v="805.30293898813375"/>
    <n v="599.16706699999997"/>
    <x v="0"/>
    <s v="BQ-24-02-25"/>
    <s v="Eagle Sénégal"/>
    <s v="OAK"/>
  </r>
  <r>
    <d v="2024-02-29T00:00:00"/>
    <s v="Salaire plus prime du mois Février 2024, Youssoupha"/>
    <x v="0"/>
    <x v="3"/>
    <n v="240000"/>
    <n v="400.55606060204241"/>
    <n v="599.16706699999997"/>
    <x v="0"/>
    <s v="BQ-24-02-27"/>
    <s v="Eagle Sénégal"/>
    <s v="OAK"/>
  </r>
  <r>
    <d v="2024-02-29T00:00:00"/>
    <s v="Indemnité de stage plus prime du mois de Février 2024,Oumar"/>
    <x v="0"/>
    <x v="3"/>
    <n v="180000"/>
    <n v="300.41704545153181"/>
    <n v="599.16706699999997"/>
    <x v="0"/>
    <s v="BQ-24-02-28"/>
    <s v="Eagle Sénégal"/>
    <s v="OAK"/>
  </r>
  <r>
    <d v="2024-02-29T00:00:00"/>
    <s v="Indemnité de stage plus prime du mois de Février 2024,Marie T"/>
    <x v="0"/>
    <x v="2"/>
    <n v="260000"/>
    <n v="433.93573231887927"/>
    <n v="599.16706699999997"/>
    <x v="0"/>
    <s v="BQ-24-02-29"/>
    <s v="Eagle Sénégal"/>
    <s v="OAK"/>
  </r>
  <r>
    <d v="2024-02-29T00:00:00"/>
    <s v="Indemnité de stage plus prime du mois de Février 2024,E27"/>
    <x v="0"/>
    <x v="1"/>
    <n v="225000"/>
    <n v="375.52130681441474"/>
    <n v="599.16706699999997"/>
    <x v="0"/>
    <s v="BQ-24-02-30"/>
    <s v="Eagle Sénégal"/>
    <s v="OAK"/>
  </r>
  <r>
    <d v="2024-02-29T00:00:00"/>
    <s v="Agios du mois février 2024"/>
    <x v="1"/>
    <x v="2"/>
    <n v="20475"/>
    <n v="34.172271642438709"/>
    <n v="599.16999999999996"/>
    <x v="0"/>
    <s v="BQ-24-02-32"/>
    <s v="Eagle Sénégal"/>
    <s v="Wildcat 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A6F302-5C1D-4F0B-9F67-743739478DF0}" name="Tableau croisé dynamique2" cacheId="1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Q10" firstHeaderRow="1" firstDataRow="2" firstDataCol="1"/>
  <pivotFields count="11">
    <pivotField numFmtId="14" showAll="0"/>
    <pivotField showAll="0"/>
    <pivotField axis="axisCol" showAll="0">
      <items count="16">
        <item x="1"/>
        <item x="7"/>
        <item x="13"/>
        <item x="4"/>
        <item x="10"/>
        <item x="0"/>
        <item x="12"/>
        <item x="11"/>
        <item x="9"/>
        <item x="3"/>
        <item x="6"/>
        <item x="8"/>
        <item x="2"/>
        <item x="5"/>
        <item x="14"/>
        <item t="default"/>
      </items>
    </pivotField>
    <pivotField axis="axisRow" showAll="0">
      <items count="6">
        <item x="1"/>
        <item x="3"/>
        <item x="0"/>
        <item x="2"/>
        <item x="4"/>
        <item t="default"/>
      </items>
    </pivotField>
    <pivotField dataField="1" showAll="0"/>
    <pivotField numFmtId="168" showAll="0"/>
    <pivotField numFmtId="164"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Montant dépensé" fld="4" baseField="0" baseItem="0" numFmtId="168"/>
  </dataFields>
  <formats count="43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6">
      <pivotArea dataOnly="0" labelOnly="1" fieldPosition="0">
        <references count="1">
          <reference field="3" count="0"/>
        </references>
      </pivotArea>
    </format>
    <format dxfId="7">
      <pivotArea dataOnly="0" labelOnly="1" grandRow="1" outline="0" fieldPosition="0"/>
    </format>
    <format dxfId="8">
      <pivotArea dataOnly="0" labelOnly="1" fieldPosition="0">
        <references count="1">
          <reference field="2" count="0"/>
        </references>
      </pivotArea>
    </format>
    <format dxfId="9">
      <pivotArea dataOnly="0" labelOnly="1" grandCol="1" outline="0" fieldPosition="0"/>
    </format>
    <format dxfId="10">
      <pivotArea type="origin" dataOnly="0" labelOnly="1" outline="0" fieldPosition="0"/>
    </format>
    <format dxfId="11">
      <pivotArea field="3" type="button" dataOnly="0" labelOnly="1" outline="0" axis="axisRow" fieldPosition="0"/>
    </format>
    <format dxfId="12">
      <pivotArea dataOnly="0" labelOnly="1" fieldPosition="0">
        <references count="1">
          <reference field="3" count="0"/>
        </references>
      </pivotArea>
    </format>
    <format dxfId="13">
      <pivotArea dataOnly="0" labelOnly="1" grandRow="1" outline="0" fieldPosition="0"/>
    </format>
    <format dxfId="14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5">
      <pivotArea type="topRight" dataOnly="0" labelOnly="1" outline="0" offset="A1" fieldPosition="0"/>
    </format>
    <format dxfId="16">
      <pivotArea dataOnly="0" labelOnly="1" fieldPosition="0">
        <references count="1">
          <reference field="2" count="1">
            <x v="1"/>
          </reference>
        </references>
      </pivotArea>
    </format>
    <format dxfId="17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18">
      <pivotArea type="topRight" dataOnly="0" labelOnly="1" outline="0" offset="C1" fieldPosition="0"/>
    </format>
    <format dxfId="19">
      <pivotArea dataOnly="0" labelOnly="1" fieldPosition="0">
        <references count="1">
          <reference field="2" count="1">
            <x v="3"/>
          </reference>
        </references>
      </pivotArea>
    </format>
    <format dxfId="20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21">
      <pivotArea type="topRight" dataOnly="0" labelOnly="1" outline="0" offset="E1" fieldPosition="0"/>
    </format>
    <format dxfId="22">
      <pivotArea dataOnly="0" labelOnly="1" fieldPosition="0">
        <references count="1">
          <reference field="2" count="1">
            <x v="5"/>
          </reference>
        </references>
      </pivotArea>
    </format>
    <format dxfId="23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24">
      <pivotArea type="topRight" dataOnly="0" labelOnly="1" outline="0" offset="G1" fieldPosition="0"/>
    </format>
    <format dxfId="25">
      <pivotArea dataOnly="0" labelOnly="1" fieldPosition="0">
        <references count="1">
          <reference field="2" count="1">
            <x v="7"/>
          </reference>
        </references>
      </pivotArea>
    </format>
    <format dxfId="26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27">
      <pivotArea type="topRight" dataOnly="0" labelOnly="1" outline="0" offset="I1" fieldPosition="0"/>
    </format>
    <format dxfId="28">
      <pivotArea dataOnly="0" labelOnly="1" fieldPosition="0">
        <references count="1">
          <reference field="2" count="1">
            <x v="9"/>
          </reference>
        </references>
      </pivotArea>
    </format>
    <format dxfId="29">
      <pivotArea outline="0" collapsedLevelsAreSubtotals="1" fieldPosition="0">
        <references count="1">
          <reference field="2" count="1" selected="0">
            <x v="11"/>
          </reference>
        </references>
      </pivotArea>
    </format>
    <format dxfId="30">
      <pivotArea type="topRight" dataOnly="0" labelOnly="1" outline="0" offset="K1" fieldPosition="0"/>
    </format>
    <format dxfId="31">
      <pivotArea dataOnly="0" labelOnly="1" fieldPosition="0">
        <references count="1">
          <reference field="2" count="1">
            <x v="11"/>
          </reference>
        </references>
      </pivotArea>
    </format>
    <format dxfId="32">
      <pivotArea outline="0" collapsedLevelsAreSubtotals="1" fieldPosition="0">
        <references count="1">
          <reference field="2" count="1" selected="0">
            <x v="13"/>
          </reference>
        </references>
      </pivotArea>
    </format>
    <format dxfId="33">
      <pivotArea type="topRight" dataOnly="0" labelOnly="1" outline="0" offset="M1" fieldPosition="0"/>
    </format>
    <format dxfId="34">
      <pivotArea dataOnly="0" labelOnly="1" fieldPosition="0">
        <references count="1">
          <reference field="2" count="1">
            <x v="13"/>
          </reference>
        </references>
      </pivotArea>
    </format>
    <format dxfId="35">
      <pivotArea grandCol="1" outline="0" collapsedLevelsAreSubtotals="1" fieldPosition="0"/>
    </format>
    <format dxfId="36">
      <pivotArea type="topRight" dataOnly="0" labelOnly="1" outline="0" offset="O1" fieldPosition="0"/>
    </format>
    <format dxfId="37">
      <pivotArea dataOnly="0" labelOnly="1" grandCol="1" outline="0" fieldPosition="0"/>
    </format>
    <format dxfId="38">
      <pivotArea outline="0" collapsedLevelsAreSubtotals="1" fieldPosition="0"/>
    </format>
    <format dxfId="39">
      <pivotArea field="2" type="button" dataOnly="0" labelOnly="1" outline="0" axis="axisCol" fieldPosition="0"/>
    </format>
    <format dxfId="40">
      <pivotArea type="topRight" dataOnly="0" labelOnly="1" outline="0" fieldPosition="0"/>
    </format>
    <format dxfId="41">
      <pivotArea dataOnly="0" labelOnly="1" fieldPosition="0">
        <references count="1">
          <reference field="2" count="0"/>
        </references>
      </pivotArea>
    </format>
    <format dxfId="4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447A-6B45-4FBE-8082-F74A79CEAC9A}">
  <dimension ref="A1:I260"/>
  <sheetViews>
    <sheetView topLeftCell="A136" workbookViewId="0">
      <selection activeCell="A138" sqref="A138:XFD260"/>
    </sheetView>
  </sheetViews>
  <sheetFormatPr baseColWidth="10" defaultColWidth="10.88671875" defaultRowHeight="13.8" x14ac:dyDescent="0.3"/>
  <cols>
    <col min="1" max="1" width="11.5546875" style="78" customWidth="1"/>
    <col min="2" max="2" width="85" style="1" customWidth="1"/>
    <col min="3" max="3" width="18.88671875" style="3" customWidth="1"/>
    <col min="4" max="4" width="15.44140625" style="3" customWidth="1"/>
    <col min="5" max="5" width="14" style="2" customWidth="1"/>
    <col min="6" max="6" width="13.109375" style="3" customWidth="1"/>
    <col min="7" max="7" width="11.44140625" style="3" customWidth="1"/>
    <col min="8" max="8" width="11.6640625" style="4" bestFit="1" customWidth="1"/>
    <col min="9" max="16384" width="10.88671875" style="1"/>
  </cols>
  <sheetData>
    <row r="1" spans="1:8" ht="14.4" thickBot="1" x14ac:dyDescent="0.35">
      <c r="A1" s="7" t="s">
        <v>0</v>
      </c>
      <c r="B1" s="8" t="s">
        <v>1</v>
      </c>
      <c r="C1" s="9" t="s">
        <v>4</v>
      </c>
      <c r="D1" s="9" t="s">
        <v>2</v>
      </c>
      <c r="E1" s="9" t="s">
        <v>3</v>
      </c>
      <c r="F1" s="9" t="s">
        <v>8</v>
      </c>
      <c r="G1" s="9" t="s">
        <v>9</v>
      </c>
      <c r="H1" s="1"/>
    </row>
    <row r="2" spans="1:8" ht="14.4" thickBot="1" x14ac:dyDescent="0.35">
      <c r="A2" s="10">
        <v>45292</v>
      </c>
      <c r="B2" s="11" t="s">
        <v>27</v>
      </c>
      <c r="C2" s="12" t="s">
        <v>14</v>
      </c>
      <c r="D2" s="12" t="s">
        <v>12</v>
      </c>
      <c r="E2" s="13">
        <v>45008</v>
      </c>
      <c r="F2" s="14">
        <f>E2/G2</f>
        <v>85.57242424826056</v>
      </c>
      <c r="G2" s="14">
        <v>525.96383000000003</v>
      </c>
      <c r="H2" s="1"/>
    </row>
    <row r="3" spans="1:8" ht="14.4" thickBot="1" x14ac:dyDescent="0.35">
      <c r="A3" s="10">
        <v>45292</v>
      </c>
      <c r="B3" s="15" t="s">
        <v>36</v>
      </c>
      <c r="C3" s="16" t="s">
        <v>26</v>
      </c>
      <c r="D3" s="16" t="s">
        <v>12</v>
      </c>
      <c r="E3" s="18">
        <v>4438</v>
      </c>
      <c r="F3" s="19">
        <f t="shared" ref="F3:F4" si="0">E3/G3</f>
        <v>8.4378425794032257</v>
      </c>
      <c r="G3" s="17">
        <v>525.96383000000003</v>
      </c>
      <c r="H3" s="1"/>
    </row>
    <row r="4" spans="1:8" ht="14.4" thickBot="1" x14ac:dyDescent="0.35">
      <c r="A4" s="10">
        <v>45292</v>
      </c>
      <c r="B4" s="20" t="s">
        <v>37</v>
      </c>
      <c r="C4" s="21" t="s">
        <v>15</v>
      </c>
      <c r="D4" s="21" t="s">
        <v>12</v>
      </c>
      <c r="E4" s="22">
        <v>252848</v>
      </c>
      <c r="F4" s="23">
        <f t="shared" si="0"/>
        <v>416.57458691879384</v>
      </c>
      <c r="G4" s="23">
        <v>606.969335</v>
      </c>
      <c r="H4" s="1"/>
    </row>
    <row r="5" spans="1:8" x14ac:dyDescent="0.3">
      <c r="A5" s="24">
        <v>45293</v>
      </c>
      <c r="B5" s="25" t="s">
        <v>35</v>
      </c>
      <c r="C5" s="26" t="s">
        <v>11</v>
      </c>
      <c r="D5" s="26" t="s">
        <v>6</v>
      </c>
      <c r="E5" s="27">
        <v>4000</v>
      </c>
      <c r="F5" s="27">
        <f>E5/G5</f>
        <v>7.6050856957216997</v>
      </c>
      <c r="G5" s="26">
        <v>525.96383000000003</v>
      </c>
      <c r="H5" s="1"/>
    </row>
    <row r="6" spans="1:8" x14ac:dyDescent="0.3">
      <c r="A6" s="28">
        <v>45293</v>
      </c>
      <c r="B6" s="25" t="s">
        <v>35</v>
      </c>
      <c r="C6" s="26" t="s">
        <v>11</v>
      </c>
      <c r="D6" s="26" t="s">
        <v>6</v>
      </c>
      <c r="E6" s="30">
        <v>4000</v>
      </c>
      <c r="F6" s="30">
        <f t="shared" ref="F6:F90" si="1">E6/G6</f>
        <v>7.6050856957216997</v>
      </c>
      <c r="G6" s="26">
        <v>525.96383000000003</v>
      </c>
      <c r="H6" s="1"/>
    </row>
    <row r="7" spans="1:8" x14ac:dyDescent="0.3">
      <c r="A7" s="28">
        <v>45293</v>
      </c>
      <c r="B7" s="25" t="s">
        <v>35</v>
      </c>
      <c r="C7" s="26" t="s">
        <v>11</v>
      </c>
      <c r="D7" s="26" t="s">
        <v>6</v>
      </c>
      <c r="E7" s="30">
        <v>4000</v>
      </c>
      <c r="F7" s="30">
        <f t="shared" si="1"/>
        <v>7.6050856957216997</v>
      </c>
      <c r="G7" s="26">
        <v>525.96383000000003</v>
      </c>
      <c r="H7" s="1"/>
    </row>
    <row r="8" spans="1:8" x14ac:dyDescent="0.3">
      <c r="A8" s="28">
        <v>45293</v>
      </c>
      <c r="B8" s="25" t="s">
        <v>35</v>
      </c>
      <c r="C8" s="26" t="s">
        <v>11</v>
      </c>
      <c r="D8" s="31" t="s">
        <v>5</v>
      </c>
      <c r="E8" s="30">
        <v>4000</v>
      </c>
      <c r="F8" s="30">
        <f t="shared" si="1"/>
        <v>7.6050856957216997</v>
      </c>
      <c r="G8" s="26">
        <v>525.96383000000003</v>
      </c>
      <c r="H8" s="1"/>
    </row>
    <row r="9" spans="1:8" x14ac:dyDescent="0.3">
      <c r="A9" s="28">
        <v>45293</v>
      </c>
      <c r="B9" s="25" t="s">
        <v>35</v>
      </c>
      <c r="C9" s="26" t="s">
        <v>11</v>
      </c>
      <c r="D9" s="31" t="s">
        <v>7</v>
      </c>
      <c r="E9" s="30">
        <v>4000</v>
      </c>
      <c r="F9" s="30">
        <f t="shared" si="1"/>
        <v>7.6050856957216997</v>
      </c>
      <c r="G9" s="26">
        <v>525.96383000000003</v>
      </c>
      <c r="H9" s="1"/>
    </row>
    <row r="10" spans="1:8" x14ac:dyDescent="0.3">
      <c r="A10" s="28">
        <v>45293</v>
      </c>
      <c r="B10" s="25" t="s">
        <v>35</v>
      </c>
      <c r="C10" s="26" t="s">
        <v>11</v>
      </c>
      <c r="D10" s="31" t="s">
        <v>7</v>
      </c>
      <c r="E10" s="30">
        <v>4000</v>
      </c>
      <c r="F10" s="30">
        <f t="shared" si="1"/>
        <v>7.6050856957216997</v>
      </c>
      <c r="G10" s="26">
        <v>525.96383000000003</v>
      </c>
      <c r="H10" s="1"/>
    </row>
    <row r="11" spans="1:8" x14ac:dyDescent="0.3">
      <c r="A11" s="28">
        <v>45293</v>
      </c>
      <c r="B11" s="25" t="s">
        <v>35</v>
      </c>
      <c r="C11" s="26" t="s">
        <v>11</v>
      </c>
      <c r="D11" s="31" t="s">
        <v>7</v>
      </c>
      <c r="E11" s="30">
        <v>4000</v>
      </c>
      <c r="F11" s="30">
        <f t="shared" si="1"/>
        <v>7.6050856957216997</v>
      </c>
      <c r="G11" s="26">
        <v>525.96383000000003</v>
      </c>
      <c r="H11" s="1"/>
    </row>
    <row r="12" spans="1:8" x14ac:dyDescent="0.3">
      <c r="A12" s="28">
        <v>45293</v>
      </c>
      <c r="B12" s="25" t="s">
        <v>35</v>
      </c>
      <c r="C12" s="26" t="s">
        <v>11</v>
      </c>
      <c r="D12" s="31" t="s">
        <v>7</v>
      </c>
      <c r="E12" s="30">
        <v>4000</v>
      </c>
      <c r="F12" s="30">
        <f t="shared" si="1"/>
        <v>7.6050856957216997</v>
      </c>
      <c r="G12" s="26">
        <v>525.96383000000003</v>
      </c>
      <c r="H12" s="1"/>
    </row>
    <row r="13" spans="1:8" x14ac:dyDescent="0.3">
      <c r="A13" s="28">
        <v>44928</v>
      </c>
      <c r="B13" s="29" t="s">
        <v>38</v>
      </c>
      <c r="C13" s="31" t="s">
        <v>15</v>
      </c>
      <c r="D13" s="31" t="s">
        <v>12</v>
      </c>
      <c r="E13" s="30">
        <v>4585</v>
      </c>
      <c r="F13" s="30">
        <f t="shared" si="1"/>
        <v>8.7173294787209983</v>
      </c>
      <c r="G13" s="26">
        <v>525.96383000000003</v>
      </c>
      <c r="H13" s="1"/>
    </row>
    <row r="14" spans="1:8" x14ac:dyDescent="0.3">
      <c r="A14" s="28">
        <v>45294</v>
      </c>
      <c r="B14" s="29" t="s">
        <v>39</v>
      </c>
      <c r="C14" s="31" t="s">
        <v>10</v>
      </c>
      <c r="D14" s="31" t="s">
        <v>5</v>
      </c>
      <c r="E14" s="30">
        <v>17382</v>
      </c>
      <c r="F14" s="30">
        <f t="shared" si="1"/>
        <v>33.047899890758643</v>
      </c>
      <c r="G14" s="26">
        <v>525.96383000000003</v>
      </c>
      <c r="H14" s="1"/>
    </row>
    <row r="15" spans="1:8" x14ac:dyDescent="0.3">
      <c r="A15" s="28">
        <v>45294</v>
      </c>
      <c r="B15" s="29" t="s">
        <v>40</v>
      </c>
      <c r="C15" s="31" t="s">
        <v>10</v>
      </c>
      <c r="D15" s="31" t="s">
        <v>5</v>
      </c>
      <c r="E15" s="30">
        <v>1968</v>
      </c>
      <c r="F15" s="30">
        <f t="shared" si="1"/>
        <v>3.7417021622950761</v>
      </c>
      <c r="G15" s="26">
        <v>525.96383000000003</v>
      </c>
      <c r="H15" s="1"/>
    </row>
    <row r="16" spans="1:8" ht="14.4" thickBot="1" x14ac:dyDescent="0.35">
      <c r="A16" s="28">
        <v>45294</v>
      </c>
      <c r="B16" s="29" t="s">
        <v>41</v>
      </c>
      <c r="C16" s="32" t="s">
        <v>20</v>
      </c>
      <c r="D16" s="32" t="s">
        <v>12</v>
      </c>
      <c r="E16" s="30">
        <v>5000</v>
      </c>
      <c r="F16" s="30">
        <f t="shared" si="1"/>
        <v>9.5063571196521242</v>
      </c>
      <c r="G16" s="26">
        <v>525.96383000000003</v>
      </c>
      <c r="H16" s="1"/>
    </row>
    <row r="17" spans="1:8" x14ac:dyDescent="0.3">
      <c r="A17" s="33">
        <v>45294</v>
      </c>
      <c r="B17" s="34" t="s">
        <v>42</v>
      </c>
      <c r="C17" s="35" t="s">
        <v>20</v>
      </c>
      <c r="D17" s="35" t="s">
        <v>12</v>
      </c>
      <c r="E17" s="36">
        <v>91355</v>
      </c>
      <c r="F17" s="37">
        <f t="shared" si="1"/>
        <v>173.69065093316397</v>
      </c>
      <c r="G17" s="38">
        <v>525.96383000000003</v>
      </c>
      <c r="H17" s="1"/>
    </row>
    <row r="18" spans="1:8" x14ac:dyDescent="0.3">
      <c r="A18" s="39">
        <v>45294</v>
      </c>
      <c r="B18" s="40" t="s">
        <v>43</v>
      </c>
      <c r="C18" s="41" t="s">
        <v>28</v>
      </c>
      <c r="D18" s="41" t="s">
        <v>7</v>
      </c>
      <c r="E18" s="44">
        <v>56412</v>
      </c>
      <c r="F18" s="79">
        <f t="shared" si="1"/>
        <v>107.25452356676313</v>
      </c>
      <c r="G18" s="38">
        <v>525.96383000000003</v>
      </c>
      <c r="H18" s="1"/>
    </row>
    <row r="19" spans="1:8" x14ac:dyDescent="0.3">
      <c r="A19" s="39">
        <v>45294</v>
      </c>
      <c r="B19" s="42" t="s">
        <v>44</v>
      </c>
      <c r="C19" s="41" t="s">
        <v>14</v>
      </c>
      <c r="D19" s="41" t="s">
        <v>12</v>
      </c>
      <c r="E19" s="44">
        <v>2550000</v>
      </c>
      <c r="F19" s="79">
        <f t="shared" si="1"/>
        <v>4848.2421310225836</v>
      </c>
      <c r="G19" s="38">
        <v>525.96383000000003</v>
      </c>
      <c r="H19" s="1"/>
    </row>
    <row r="20" spans="1:8" ht="14.4" thickBot="1" x14ac:dyDescent="0.35">
      <c r="A20" s="39">
        <v>45295</v>
      </c>
      <c r="B20" s="42" t="s">
        <v>45</v>
      </c>
      <c r="C20" s="43" t="s">
        <v>26</v>
      </c>
      <c r="D20" s="43" t="s">
        <v>12</v>
      </c>
      <c r="E20" s="44">
        <v>1755</v>
      </c>
      <c r="F20" s="79">
        <f t="shared" si="1"/>
        <v>3.3367313489978958</v>
      </c>
      <c r="G20" s="38">
        <v>525.96383000000003</v>
      </c>
      <c r="H20" s="1"/>
    </row>
    <row r="21" spans="1:8" x14ac:dyDescent="0.3">
      <c r="A21" s="45">
        <v>45295</v>
      </c>
      <c r="B21" s="46" t="s">
        <v>46</v>
      </c>
      <c r="C21" s="26" t="s">
        <v>11</v>
      </c>
      <c r="D21" s="31" t="s">
        <v>5</v>
      </c>
      <c r="E21" s="47">
        <v>20000</v>
      </c>
      <c r="F21" s="30">
        <f t="shared" si="1"/>
        <v>38.025428478608497</v>
      </c>
      <c r="G21" s="26">
        <v>525.96383000000003</v>
      </c>
      <c r="H21" s="1"/>
    </row>
    <row r="22" spans="1:8" x14ac:dyDescent="0.3">
      <c r="A22" s="45">
        <v>45296</v>
      </c>
      <c r="B22" s="46" t="s">
        <v>47</v>
      </c>
      <c r="C22" s="26" t="s">
        <v>11</v>
      </c>
      <c r="D22" s="31" t="s">
        <v>12</v>
      </c>
      <c r="E22" s="47">
        <v>4000</v>
      </c>
      <c r="F22" s="30">
        <f t="shared" si="1"/>
        <v>7.6050856957216997</v>
      </c>
      <c r="G22" s="26">
        <v>525.96383000000003</v>
      </c>
      <c r="H22" s="1"/>
    </row>
    <row r="23" spans="1:8" x14ac:dyDescent="0.3">
      <c r="A23" s="45">
        <v>45299</v>
      </c>
      <c r="B23" s="46" t="s">
        <v>48</v>
      </c>
      <c r="C23" s="31" t="s">
        <v>10</v>
      </c>
      <c r="D23" s="31" t="s">
        <v>7</v>
      </c>
      <c r="E23" s="47">
        <v>95400</v>
      </c>
      <c r="F23" s="30">
        <f t="shared" si="1"/>
        <v>181.38129384296255</v>
      </c>
      <c r="G23" s="26">
        <v>525.96383000000003</v>
      </c>
      <c r="H23" s="1"/>
    </row>
    <row r="24" spans="1:8" x14ac:dyDescent="0.3">
      <c r="A24" s="45">
        <v>45299</v>
      </c>
      <c r="B24" s="29" t="s">
        <v>35</v>
      </c>
      <c r="C24" s="26" t="s">
        <v>11</v>
      </c>
      <c r="D24" s="26" t="s">
        <v>6</v>
      </c>
      <c r="E24" s="47">
        <v>4000</v>
      </c>
      <c r="F24" s="30">
        <f t="shared" si="1"/>
        <v>7.6050856957216997</v>
      </c>
      <c r="G24" s="26">
        <v>525.96383000000003</v>
      </c>
      <c r="H24" s="1"/>
    </row>
    <row r="25" spans="1:8" x14ac:dyDescent="0.3">
      <c r="A25" s="45">
        <v>45299</v>
      </c>
      <c r="B25" s="29" t="s">
        <v>35</v>
      </c>
      <c r="C25" s="26" t="s">
        <v>11</v>
      </c>
      <c r="D25" s="26" t="s">
        <v>6</v>
      </c>
      <c r="E25" s="47">
        <v>4000</v>
      </c>
      <c r="F25" s="30">
        <f t="shared" si="1"/>
        <v>7.6050856957216997</v>
      </c>
      <c r="G25" s="26">
        <v>525.96383000000003</v>
      </c>
      <c r="H25" s="1"/>
    </row>
    <row r="26" spans="1:8" x14ac:dyDescent="0.3">
      <c r="A26" s="45">
        <v>45299</v>
      </c>
      <c r="B26" s="29" t="s">
        <v>35</v>
      </c>
      <c r="C26" s="26" t="s">
        <v>11</v>
      </c>
      <c r="D26" s="26" t="s">
        <v>6</v>
      </c>
      <c r="E26" s="47">
        <v>4000</v>
      </c>
      <c r="F26" s="30">
        <f t="shared" si="1"/>
        <v>7.6050856957216997</v>
      </c>
      <c r="G26" s="26">
        <v>525.96383000000003</v>
      </c>
      <c r="H26" s="1"/>
    </row>
    <row r="27" spans="1:8" x14ac:dyDescent="0.3">
      <c r="A27" s="45">
        <v>45299</v>
      </c>
      <c r="B27" s="29" t="s">
        <v>35</v>
      </c>
      <c r="C27" s="26" t="s">
        <v>11</v>
      </c>
      <c r="D27" s="31" t="s">
        <v>5</v>
      </c>
      <c r="E27" s="47">
        <v>4000</v>
      </c>
      <c r="F27" s="30">
        <f t="shared" si="1"/>
        <v>7.6050856957216997</v>
      </c>
      <c r="G27" s="26">
        <v>525.96383000000003</v>
      </c>
      <c r="H27" s="1"/>
    </row>
    <row r="28" spans="1:8" x14ac:dyDescent="0.3">
      <c r="A28" s="45">
        <v>45299</v>
      </c>
      <c r="B28" s="29" t="s">
        <v>35</v>
      </c>
      <c r="C28" s="26" t="s">
        <v>11</v>
      </c>
      <c r="D28" s="31" t="s">
        <v>7</v>
      </c>
      <c r="E28" s="47">
        <v>4000</v>
      </c>
      <c r="F28" s="30">
        <f t="shared" si="1"/>
        <v>7.6050856957216997</v>
      </c>
      <c r="G28" s="26">
        <v>525.96383000000003</v>
      </c>
      <c r="H28" s="1"/>
    </row>
    <row r="29" spans="1:8" x14ac:dyDescent="0.3">
      <c r="A29" s="45">
        <v>45299</v>
      </c>
      <c r="B29" s="29" t="s">
        <v>35</v>
      </c>
      <c r="C29" s="26" t="s">
        <v>11</v>
      </c>
      <c r="D29" s="31" t="s">
        <v>7</v>
      </c>
      <c r="E29" s="47">
        <v>4000</v>
      </c>
      <c r="F29" s="30">
        <f t="shared" si="1"/>
        <v>7.6050856957216997</v>
      </c>
      <c r="G29" s="26">
        <v>525.96383000000003</v>
      </c>
      <c r="H29" s="1"/>
    </row>
    <row r="30" spans="1:8" x14ac:dyDescent="0.3">
      <c r="A30" s="45">
        <v>45299</v>
      </c>
      <c r="B30" s="29" t="s">
        <v>35</v>
      </c>
      <c r="C30" s="26" t="s">
        <v>11</v>
      </c>
      <c r="D30" s="31" t="s">
        <v>7</v>
      </c>
      <c r="E30" s="47">
        <v>4000</v>
      </c>
      <c r="F30" s="30">
        <f t="shared" si="1"/>
        <v>7.6050856957216997</v>
      </c>
      <c r="G30" s="26">
        <v>525.96383000000003</v>
      </c>
      <c r="H30" s="1"/>
    </row>
    <row r="31" spans="1:8" x14ac:dyDescent="0.3">
      <c r="A31" s="45">
        <v>45299</v>
      </c>
      <c r="B31" s="29" t="s">
        <v>35</v>
      </c>
      <c r="C31" s="26" t="s">
        <v>11</v>
      </c>
      <c r="D31" s="31" t="s">
        <v>7</v>
      </c>
      <c r="E31" s="47">
        <v>4000</v>
      </c>
      <c r="F31" s="30">
        <f t="shared" si="1"/>
        <v>7.6050856957216997</v>
      </c>
      <c r="G31" s="26">
        <v>525.96383000000003</v>
      </c>
      <c r="H31" s="1"/>
    </row>
    <row r="32" spans="1:8" x14ac:dyDescent="0.3">
      <c r="A32" s="45">
        <v>45299</v>
      </c>
      <c r="B32" s="29" t="s">
        <v>35</v>
      </c>
      <c r="C32" s="26" t="s">
        <v>11</v>
      </c>
      <c r="D32" s="26" t="s">
        <v>6</v>
      </c>
      <c r="E32" s="47">
        <v>4000</v>
      </c>
      <c r="F32" s="30">
        <f t="shared" si="1"/>
        <v>7.6050856957216997</v>
      </c>
      <c r="G32" s="26">
        <v>525.96383000000003</v>
      </c>
      <c r="H32" s="1"/>
    </row>
    <row r="33" spans="1:8" x14ac:dyDescent="0.3">
      <c r="A33" s="45">
        <v>45299</v>
      </c>
      <c r="B33" s="46" t="s">
        <v>49</v>
      </c>
      <c r="C33" s="31" t="s">
        <v>13</v>
      </c>
      <c r="D33" s="31" t="s">
        <v>12</v>
      </c>
      <c r="E33" s="47">
        <v>800</v>
      </c>
      <c r="F33" s="30">
        <f t="shared" si="1"/>
        <v>1.5210171391443399</v>
      </c>
      <c r="G33" s="26">
        <v>525.96383000000003</v>
      </c>
      <c r="H33" s="1"/>
    </row>
    <row r="34" spans="1:8" x14ac:dyDescent="0.3">
      <c r="A34" s="48">
        <v>45299</v>
      </c>
      <c r="B34" s="46" t="s">
        <v>50</v>
      </c>
      <c r="C34" s="31" t="s">
        <v>13</v>
      </c>
      <c r="D34" s="31" t="s">
        <v>12</v>
      </c>
      <c r="E34" s="49">
        <v>5000</v>
      </c>
      <c r="F34" s="30">
        <f t="shared" si="1"/>
        <v>9.5063571196521242</v>
      </c>
      <c r="G34" s="26">
        <v>525.96383000000003</v>
      </c>
      <c r="H34" s="1"/>
    </row>
    <row r="35" spans="1:8" x14ac:dyDescent="0.3">
      <c r="A35" s="45">
        <v>44935</v>
      </c>
      <c r="B35" s="46" t="s">
        <v>49</v>
      </c>
      <c r="C35" s="31" t="s">
        <v>13</v>
      </c>
      <c r="D35" s="31" t="s">
        <v>12</v>
      </c>
      <c r="E35" s="50">
        <v>700</v>
      </c>
      <c r="F35" s="30">
        <f t="shared" si="1"/>
        <v>1.3308899967512975</v>
      </c>
      <c r="G35" s="26">
        <v>525.96383000000003</v>
      </c>
      <c r="H35" s="1"/>
    </row>
    <row r="36" spans="1:8" x14ac:dyDescent="0.3">
      <c r="A36" s="45">
        <v>44935</v>
      </c>
      <c r="B36" s="46" t="s">
        <v>49</v>
      </c>
      <c r="C36" s="26" t="s">
        <v>11</v>
      </c>
      <c r="D36" s="31" t="s">
        <v>5</v>
      </c>
      <c r="E36" s="50">
        <v>800</v>
      </c>
      <c r="F36" s="30">
        <f t="shared" si="1"/>
        <v>1.5210171391443399</v>
      </c>
      <c r="G36" s="26">
        <v>525.96383000000003</v>
      </c>
      <c r="H36" s="1"/>
    </row>
    <row r="37" spans="1:8" x14ac:dyDescent="0.3">
      <c r="A37" s="48">
        <v>45300</v>
      </c>
      <c r="B37" s="46" t="s">
        <v>51</v>
      </c>
      <c r="C37" s="31" t="s">
        <v>17</v>
      </c>
      <c r="D37" s="31" t="s">
        <v>12</v>
      </c>
      <c r="E37" s="49">
        <v>48800</v>
      </c>
      <c r="F37" s="30">
        <f t="shared" si="1"/>
        <v>92.782045487804737</v>
      </c>
      <c r="G37" s="26">
        <v>525.96383000000003</v>
      </c>
      <c r="H37" s="1"/>
    </row>
    <row r="38" spans="1:8" x14ac:dyDescent="0.3">
      <c r="A38" s="45">
        <v>45300</v>
      </c>
      <c r="B38" s="46" t="s">
        <v>52</v>
      </c>
      <c r="C38" s="31" t="s">
        <v>18</v>
      </c>
      <c r="D38" s="31" t="s">
        <v>12</v>
      </c>
      <c r="E38" s="47">
        <v>20000</v>
      </c>
      <c r="F38" s="30">
        <f t="shared" si="1"/>
        <v>38.025428478608497</v>
      </c>
      <c r="G38" s="26">
        <v>525.96383000000003</v>
      </c>
      <c r="H38" s="1"/>
    </row>
    <row r="39" spans="1:8" x14ac:dyDescent="0.3">
      <c r="A39" s="45">
        <v>45300</v>
      </c>
      <c r="B39" s="46" t="s">
        <v>53</v>
      </c>
      <c r="C39" s="31" t="s">
        <v>29</v>
      </c>
      <c r="D39" s="31" t="s">
        <v>6</v>
      </c>
      <c r="E39" s="47">
        <v>26000</v>
      </c>
      <c r="F39" s="30">
        <f t="shared" si="1"/>
        <v>49.433057022191051</v>
      </c>
      <c r="G39" s="26">
        <v>525.96383000000003</v>
      </c>
      <c r="H39" s="1"/>
    </row>
    <row r="40" spans="1:8" x14ac:dyDescent="0.3">
      <c r="A40" s="45">
        <v>45300</v>
      </c>
      <c r="B40" s="46" t="s">
        <v>54</v>
      </c>
      <c r="C40" s="31" t="s">
        <v>29</v>
      </c>
      <c r="D40" s="31" t="s">
        <v>6</v>
      </c>
      <c r="E40" s="47">
        <v>401600</v>
      </c>
      <c r="F40" s="30">
        <f t="shared" si="1"/>
        <v>763.55060385045863</v>
      </c>
      <c r="G40" s="26">
        <v>525.96383000000003</v>
      </c>
      <c r="H40" s="1"/>
    </row>
    <row r="41" spans="1:8" x14ac:dyDescent="0.3">
      <c r="A41" s="45">
        <v>45300</v>
      </c>
      <c r="B41" s="46" t="s">
        <v>55</v>
      </c>
      <c r="C41" s="31" t="s">
        <v>17</v>
      </c>
      <c r="D41" s="31" t="s">
        <v>6</v>
      </c>
      <c r="E41" s="47">
        <v>20000</v>
      </c>
      <c r="F41" s="30">
        <f t="shared" si="1"/>
        <v>38.025428478608497</v>
      </c>
      <c r="G41" s="26">
        <v>525.96383000000003</v>
      </c>
      <c r="H41" s="1"/>
    </row>
    <row r="42" spans="1:8" x14ac:dyDescent="0.3">
      <c r="A42" s="45">
        <v>45300</v>
      </c>
      <c r="B42" s="46" t="s">
        <v>55</v>
      </c>
      <c r="C42" s="32" t="s">
        <v>10</v>
      </c>
      <c r="D42" s="32" t="s">
        <v>7</v>
      </c>
      <c r="E42" s="47">
        <v>20000</v>
      </c>
      <c r="F42" s="30">
        <f t="shared" si="1"/>
        <v>38.025428478608497</v>
      </c>
      <c r="G42" s="26">
        <v>525.96383000000003</v>
      </c>
      <c r="H42" s="1"/>
    </row>
    <row r="43" spans="1:8" ht="14.4" thickBot="1" x14ac:dyDescent="0.35">
      <c r="A43" s="48">
        <v>45300</v>
      </c>
      <c r="B43" s="46" t="s">
        <v>56</v>
      </c>
      <c r="C43" s="51" t="s">
        <v>11</v>
      </c>
      <c r="D43" s="51" t="s">
        <v>12</v>
      </c>
      <c r="E43" s="49">
        <v>60000</v>
      </c>
      <c r="F43" s="30">
        <f t="shared" si="1"/>
        <v>114.0762854358255</v>
      </c>
      <c r="G43" s="26">
        <v>525.96383000000003</v>
      </c>
      <c r="H43" s="1"/>
    </row>
    <row r="44" spans="1:8" x14ac:dyDescent="0.3">
      <c r="A44" s="33">
        <v>45300</v>
      </c>
      <c r="B44" s="34" t="s">
        <v>57</v>
      </c>
      <c r="C44" s="35" t="s">
        <v>29</v>
      </c>
      <c r="D44" s="35" t="s">
        <v>5</v>
      </c>
      <c r="E44" s="36">
        <v>442600</v>
      </c>
      <c r="F44" s="37">
        <f t="shared" si="1"/>
        <v>841.50273223160605</v>
      </c>
      <c r="G44" s="38">
        <v>525.96383000000003</v>
      </c>
      <c r="H44" s="1"/>
    </row>
    <row r="45" spans="1:8" ht="14.4" thickBot="1" x14ac:dyDescent="0.35">
      <c r="A45" s="52">
        <v>45300</v>
      </c>
      <c r="B45" s="34" t="s">
        <v>58</v>
      </c>
      <c r="C45" s="41" t="s">
        <v>20</v>
      </c>
      <c r="D45" s="41" t="s">
        <v>5</v>
      </c>
      <c r="E45" s="53">
        <v>1285741</v>
      </c>
      <c r="F45" s="37">
        <f t="shared" si="1"/>
        <v>2444.5426218757284</v>
      </c>
      <c r="G45" s="38">
        <v>525.96383000000003</v>
      </c>
      <c r="H45" s="1"/>
    </row>
    <row r="46" spans="1:8" x14ac:dyDescent="0.3">
      <c r="A46" s="33">
        <v>45301</v>
      </c>
      <c r="B46" s="34" t="s">
        <v>59</v>
      </c>
      <c r="C46" s="41" t="s">
        <v>26</v>
      </c>
      <c r="D46" s="41" t="s">
        <v>12</v>
      </c>
      <c r="E46" s="53">
        <v>1002</v>
      </c>
      <c r="F46" s="37">
        <f t="shared" si="1"/>
        <v>1.9050739667782857</v>
      </c>
      <c r="G46" s="38">
        <v>525.96383000000003</v>
      </c>
      <c r="H46" s="1"/>
    </row>
    <row r="47" spans="1:8" x14ac:dyDescent="0.3">
      <c r="A47" s="39">
        <v>45301</v>
      </c>
      <c r="B47" s="80" t="s">
        <v>60</v>
      </c>
      <c r="C47" s="41" t="s">
        <v>26</v>
      </c>
      <c r="D47" s="41" t="s">
        <v>12</v>
      </c>
      <c r="E47" s="81">
        <v>22565</v>
      </c>
      <c r="F47" s="37">
        <f t="shared" si="1"/>
        <v>42.902189680990041</v>
      </c>
      <c r="G47" s="38">
        <v>525.96383000000003</v>
      </c>
      <c r="H47" s="1"/>
    </row>
    <row r="48" spans="1:8" x14ac:dyDescent="0.3">
      <c r="A48" s="39">
        <v>45301</v>
      </c>
      <c r="B48" s="34" t="s">
        <v>61</v>
      </c>
      <c r="C48" s="41" t="s">
        <v>30</v>
      </c>
      <c r="D48" s="41" t="s">
        <v>12</v>
      </c>
      <c r="E48" s="53">
        <v>35251</v>
      </c>
      <c r="F48" s="37">
        <f t="shared" si="1"/>
        <v>67.021718964971413</v>
      </c>
      <c r="G48" s="38">
        <v>525.96383000000003</v>
      </c>
      <c r="H48" s="1"/>
    </row>
    <row r="49" spans="1:8" ht="14.4" thickBot="1" x14ac:dyDescent="0.35">
      <c r="A49" s="39">
        <v>45301</v>
      </c>
      <c r="B49" s="80" t="s">
        <v>62</v>
      </c>
      <c r="C49" s="43" t="s">
        <v>26</v>
      </c>
      <c r="D49" s="43" t="s">
        <v>12</v>
      </c>
      <c r="E49" s="81">
        <v>1755</v>
      </c>
      <c r="F49" s="37">
        <f t="shared" si="1"/>
        <v>3.3367313489978958</v>
      </c>
      <c r="G49" s="38">
        <v>525.96383000000003</v>
      </c>
      <c r="H49" s="1"/>
    </row>
    <row r="50" spans="1:8" x14ac:dyDescent="0.3">
      <c r="A50" s="45">
        <v>45301</v>
      </c>
      <c r="B50" s="54" t="s">
        <v>47</v>
      </c>
      <c r="C50" s="31" t="s">
        <v>13</v>
      </c>
      <c r="D50" s="31" t="s">
        <v>12</v>
      </c>
      <c r="E50" s="47">
        <v>4000</v>
      </c>
      <c r="F50" s="30">
        <f t="shared" si="1"/>
        <v>7.6050856957216997</v>
      </c>
      <c r="G50" s="26">
        <v>525.96383000000003</v>
      </c>
      <c r="H50" s="1"/>
    </row>
    <row r="51" spans="1:8" ht="14.4" thickBot="1" x14ac:dyDescent="0.35">
      <c r="A51" s="45">
        <v>45302</v>
      </c>
      <c r="B51" s="46" t="s">
        <v>49</v>
      </c>
      <c r="C51" s="31" t="s">
        <v>10</v>
      </c>
      <c r="D51" s="31" t="s">
        <v>7</v>
      </c>
      <c r="E51" s="47">
        <v>320</v>
      </c>
      <c r="F51" s="30">
        <f t="shared" si="1"/>
        <v>0.608406855657736</v>
      </c>
      <c r="G51" s="26">
        <v>525.96383000000003</v>
      </c>
      <c r="H51" s="1"/>
    </row>
    <row r="52" spans="1:8" ht="14.4" thickBot="1" x14ac:dyDescent="0.35">
      <c r="A52" s="33">
        <v>45303</v>
      </c>
      <c r="B52" s="55" t="s">
        <v>63</v>
      </c>
      <c r="C52" s="35" t="s">
        <v>20</v>
      </c>
      <c r="D52" s="35" t="s">
        <v>5</v>
      </c>
      <c r="E52" s="56">
        <v>160213</v>
      </c>
      <c r="F52" s="57">
        <f t="shared" si="1"/>
        <v>304.60839864216518</v>
      </c>
      <c r="G52" s="58">
        <v>525.96383000000003</v>
      </c>
      <c r="H52" s="1"/>
    </row>
    <row r="53" spans="1:8" ht="14.4" thickBot="1" x14ac:dyDescent="0.35">
      <c r="A53" s="39">
        <v>45303</v>
      </c>
      <c r="B53" s="55" t="s">
        <v>63</v>
      </c>
      <c r="C53" s="41" t="s">
        <v>20</v>
      </c>
      <c r="D53" s="41" t="s">
        <v>7</v>
      </c>
      <c r="E53" s="36">
        <v>171869</v>
      </c>
      <c r="F53" s="59">
        <f t="shared" si="1"/>
        <v>326.76961835949822</v>
      </c>
      <c r="G53" s="38">
        <v>525.96383000000003</v>
      </c>
      <c r="H53" s="1"/>
    </row>
    <row r="54" spans="1:8" ht="14.4" thickBot="1" x14ac:dyDescent="0.35">
      <c r="A54" s="39">
        <v>45303</v>
      </c>
      <c r="B54" s="55" t="s">
        <v>63</v>
      </c>
      <c r="C54" s="41" t="s">
        <v>20</v>
      </c>
      <c r="D54" s="41" t="s">
        <v>12</v>
      </c>
      <c r="E54" s="36">
        <v>153902</v>
      </c>
      <c r="F54" s="59">
        <f t="shared" si="1"/>
        <v>292.60947468574028</v>
      </c>
      <c r="G54" s="38">
        <v>525.96383000000003</v>
      </c>
      <c r="H54" s="1"/>
    </row>
    <row r="55" spans="1:8" ht="14.4" thickBot="1" x14ac:dyDescent="0.35">
      <c r="A55" s="39">
        <v>45303</v>
      </c>
      <c r="B55" s="55" t="s">
        <v>63</v>
      </c>
      <c r="C55" s="41" t="s">
        <v>20</v>
      </c>
      <c r="D55" s="41" t="s">
        <v>6</v>
      </c>
      <c r="E55" s="36">
        <v>78310</v>
      </c>
      <c r="F55" s="59">
        <f t="shared" si="1"/>
        <v>148.88856520799158</v>
      </c>
      <c r="G55" s="38">
        <v>525.96383000000003</v>
      </c>
      <c r="H55" s="1"/>
    </row>
    <row r="56" spans="1:8" ht="14.4" thickBot="1" x14ac:dyDescent="0.35">
      <c r="A56" s="39">
        <v>45303</v>
      </c>
      <c r="B56" s="55" t="s">
        <v>63</v>
      </c>
      <c r="C56" s="41" t="s">
        <v>20</v>
      </c>
      <c r="D56" s="41" t="s">
        <v>31</v>
      </c>
      <c r="E56" s="36">
        <v>22313</v>
      </c>
      <c r="F56" s="59">
        <f t="shared" si="1"/>
        <v>42.423069282159574</v>
      </c>
      <c r="G56" s="38">
        <v>525.96383000000003</v>
      </c>
      <c r="H56" s="1"/>
    </row>
    <row r="57" spans="1:8" ht="14.4" thickBot="1" x14ac:dyDescent="0.35">
      <c r="A57" s="39">
        <v>45303</v>
      </c>
      <c r="B57" s="55" t="s">
        <v>63</v>
      </c>
      <c r="C57" s="41" t="s">
        <v>20</v>
      </c>
      <c r="D57" s="41" t="s">
        <v>5</v>
      </c>
      <c r="E57" s="36">
        <v>230029</v>
      </c>
      <c r="F57" s="59">
        <f t="shared" si="1"/>
        <v>437.34756437529171</v>
      </c>
      <c r="G57" s="38">
        <v>525.96383000000003</v>
      </c>
      <c r="H57" s="1"/>
    </row>
    <row r="58" spans="1:8" ht="14.4" thickBot="1" x14ac:dyDescent="0.35">
      <c r="A58" s="39">
        <v>45303</v>
      </c>
      <c r="B58" s="55" t="s">
        <v>63</v>
      </c>
      <c r="C58" s="41" t="s">
        <v>20</v>
      </c>
      <c r="D58" s="41" t="s">
        <v>7</v>
      </c>
      <c r="E58" s="36">
        <v>100268</v>
      </c>
      <c r="F58" s="59">
        <f t="shared" si="1"/>
        <v>190.63668313465584</v>
      </c>
      <c r="G58" s="38">
        <v>525.96383000000003</v>
      </c>
      <c r="H58" s="1"/>
    </row>
    <row r="59" spans="1:8" ht="14.4" thickBot="1" x14ac:dyDescent="0.35">
      <c r="A59" s="39">
        <v>45303</v>
      </c>
      <c r="B59" s="55" t="s">
        <v>63</v>
      </c>
      <c r="C59" s="41" t="s">
        <v>20</v>
      </c>
      <c r="D59" s="41" t="s">
        <v>12</v>
      </c>
      <c r="E59" s="36">
        <v>230179</v>
      </c>
      <c r="F59" s="59">
        <f t="shared" si="1"/>
        <v>437.63275508888125</v>
      </c>
      <c r="G59" s="38">
        <v>525.96383000000003</v>
      </c>
      <c r="H59" s="1"/>
    </row>
    <row r="60" spans="1:8" ht="14.4" thickBot="1" x14ac:dyDescent="0.35">
      <c r="A60" s="39">
        <v>45303</v>
      </c>
      <c r="B60" s="55" t="s">
        <v>63</v>
      </c>
      <c r="C60" s="41" t="s">
        <v>20</v>
      </c>
      <c r="D60" s="41" t="s">
        <v>6</v>
      </c>
      <c r="E60" s="36">
        <v>179306</v>
      </c>
      <c r="F60" s="59">
        <f t="shared" si="1"/>
        <v>340.90937393926879</v>
      </c>
      <c r="G60" s="38">
        <v>525.96383000000003</v>
      </c>
      <c r="H60" s="1"/>
    </row>
    <row r="61" spans="1:8" x14ac:dyDescent="0.3">
      <c r="A61" s="39">
        <v>45303</v>
      </c>
      <c r="B61" s="55" t="s">
        <v>63</v>
      </c>
      <c r="C61" s="41" t="s">
        <v>20</v>
      </c>
      <c r="D61" s="41" t="s">
        <v>31</v>
      </c>
      <c r="E61" s="36">
        <v>7319</v>
      </c>
      <c r="F61" s="59">
        <f t="shared" si="1"/>
        <v>13.91540555174678</v>
      </c>
      <c r="G61" s="38">
        <v>525.96383000000003</v>
      </c>
      <c r="H61" s="1"/>
    </row>
    <row r="62" spans="1:8" x14ac:dyDescent="0.3">
      <c r="A62" s="39">
        <v>45303</v>
      </c>
      <c r="B62" s="34" t="s">
        <v>64</v>
      </c>
      <c r="C62" s="41" t="s">
        <v>20</v>
      </c>
      <c r="D62" s="41" t="s">
        <v>12</v>
      </c>
      <c r="E62" s="36">
        <v>3158</v>
      </c>
      <c r="F62" s="59">
        <f t="shared" si="1"/>
        <v>6.0042151567722817</v>
      </c>
      <c r="G62" s="38">
        <v>525.96383000000003</v>
      </c>
      <c r="H62" s="1"/>
    </row>
    <row r="63" spans="1:8" x14ac:dyDescent="0.3">
      <c r="A63" s="39">
        <v>45303</v>
      </c>
      <c r="B63" s="34" t="s">
        <v>64</v>
      </c>
      <c r="C63" s="41" t="s">
        <v>20</v>
      </c>
      <c r="D63" s="41" t="s">
        <v>12</v>
      </c>
      <c r="E63" s="36">
        <v>2632</v>
      </c>
      <c r="F63" s="59">
        <f t="shared" si="1"/>
        <v>5.0041463877848784</v>
      </c>
      <c r="G63" s="38">
        <v>525.96383000000003</v>
      </c>
      <c r="H63" s="1"/>
    </row>
    <row r="64" spans="1:8" x14ac:dyDescent="0.3">
      <c r="A64" s="48">
        <v>45303</v>
      </c>
      <c r="B64" s="46" t="s">
        <v>65</v>
      </c>
      <c r="C64" s="31" t="s">
        <v>20</v>
      </c>
      <c r="D64" s="31" t="s">
        <v>7</v>
      </c>
      <c r="E64" s="49">
        <v>105000</v>
      </c>
      <c r="F64" s="30">
        <f t="shared" si="1"/>
        <v>199.63349951269461</v>
      </c>
      <c r="G64" s="26">
        <v>525.96383000000003</v>
      </c>
      <c r="H64" s="1"/>
    </row>
    <row r="65" spans="1:8" x14ac:dyDescent="0.3">
      <c r="A65" s="48">
        <v>45303</v>
      </c>
      <c r="B65" s="46" t="s">
        <v>66</v>
      </c>
      <c r="C65" s="31" t="s">
        <v>10</v>
      </c>
      <c r="D65" s="31" t="s">
        <v>7</v>
      </c>
      <c r="E65" s="49">
        <v>40000</v>
      </c>
      <c r="F65" s="30">
        <f t="shared" si="1"/>
        <v>76.050856957216993</v>
      </c>
      <c r="G65" s="26">
        <v>525.96383000000003</v>
      </c>
      <c r="H65" s="1"/>
    </row>
    <row r="66" spans="1:8" x14ac:dyDescent="0.3">
      <c r="A66" s="45">
        <v>45303</v>
      </c>
      <c r="B66" s="46" t="s">
        <v>67</v>
      </c>
      <c r="C66" s="31" t="s">
        <v>10</v>
      </c>
      <c r="D66" s="31" t="s">
        <v>7</v>
      </c>
      <c r="E66" s="47">
        <v>45000</v>
      </c>
      <c r="F66" s="30">
        <f t="shared" si="1"/>
        <v>85.557214076869116</v>
      </c>
      <c r="G66" s="26">
        <v>525.96383000000003</v>
      </c>
      <c r="H66" s="1"/>
    </row>
    <row r="67" spans="1:8" x14ac:dyDescent="0.3">
      <c r="A67" s="48">
        <v>45303</v>
      </c>
      <c r="B67" s="46" t="s">
        <v>68</v>
      </c>
      <c r="C67" s="31" t="s">
        <v>10</v>
      </c>
      <c r="D67" s="31" t="s">
        <v>7</v>
      </c>
      <c r="E67" s="49">
        <v>40000</v>
      </c>
      <c r="F67" s="30">
        <f t="shared" si="1"/>
        <v>76.050856957216993</v>
      </c>
      <c r="G67" s="26">
        <v>525.96383000000003</v>
      </c>
      <c r="H67" s="1"/>
    </row>
    <row r="68" spans="1:8" x14ac:dyDescent="0.3">
      <c r="A68" s="48">
        <v>44938</v>
      </c>
      <c r="B68" s="46" t="s">
        <v>68</v>
      </c>
      <c r="C68" s="32" t="s">
        <v>10</v>
      </c>
      <c r="D68" s="32" t="s">
        <v>7</v>
      </c>
      <c r="E68" s="49">
        <v>40000</v>
      </c>
      <c r="F68" s="30">
        <f t="shared" si="1"/>
        <v>76.050856957216993</v>
      </c>
      <c r="G68" s="26">
        <v>525.96383000000003</v>
      </c>
      <c r="H68" s="1"/>
    </row>
    <row r="69" spans="1:8" x14ac:dyDescent="0.3">
      <c r="A69" s="60">
        <v>45306</v>
      </c>
      <c r="B69" s="46" t="s">
        <v>69</v>
      </c>
      <c r="C69" s="51" t="s">
        <v>11</v>
      </c>
      <c r="D69" s="51" t="s">
        <v>6</v>
      </c>
      <c r="E69" s="61">
        <v>4000</v>
      </c>
      <c r="F69" s="30">
        <f t="shared" si="1"/>
        <v>7.6050856957216997</v>
      </c>
      <c r="G69" s="26">
        <v>525.96383000000003</v>
      </c>
      <c r="H69" s="1"/>
    </row>
    <row r="70" spans="1:8" x14ac:dyDescent="0.3">
      <c r="A70" s="60">
        <v>45306</v>
      </c>
      <c r="B70" s="46" t="s">
        <v>69</v>
      </c>
      <c r="C70" s="31" t="s">
        <v>11</v>
      </c>
      <c r="D70" s="31" t="s">
        <v>6</v>
      </c>
      <c r="E70" s="61">
        <v>4000</v>
      </c>
      <c r="F70" s="30">
        <f t="shared" si="1"/>
        <v>7.6050856957216997</v>
      </c>
      <c r="G70" s="26">
        <v>525.96383000000003</v>
      </c>
      <c r="H70" s="1"/>
    </row>
    <row r="71" spans="1:8" x14ac:dyDescent="0.3">
      <c r="A71" s="60">
        <v>45306</v>
      </c>
      <c r="B71" s="46" t="s">
        <v>69</v>
      </c>
      <c r="C71" s="31" t="s">
        <v>11</v>
      </c>
      <c r="D71" s="31" t="s">
        <v>12</v>
      </c>
      <c r="E71" s="61">
        <v>4000</v>
      </c>
      <c r="F71" s="30">
        <f t="shared" si="1"/>
        <v>7.6050856957216997</v>
      </c>
      <c r="G71" s="26">
        <v>525.96383000000003</v>
      </c>
      <c r="H71" s="1"/>
    </row>
    <row r="72" spans="1:8" x14ac:dyDescent="0.3">
      <c r="A72" s="60">
        <v>45306</v>
      </c>
      <c r="B72" s="46" t="s">
        <v>69</v>
      </c>
      <c r="C72" s="31" t="s">
        <v>11</v>
      </c>
      <c r="D72" s="31" t="s">
        <v>12</v>
      </c>
      <c r="E72" s="61">
        <v>4000</v>
      </c>
      <c r="F72" s="30">
        <f t="shared" si="1"/>
        <v>7.6050856957216997</v>
      </c>
      <c r="G72" s="26">
        <v>525.96383000000003</v>
      </c>
      <c r="H72" s="1"/>
    </row>
    <row r="73" spans="1:8" x14ac:dyDescent="0.3">
      <c r="A73" s="60">
        <v>45306</v>
      </c>
      <c r="B73" s="46" t="s">
        <v>69</v>
      </c>
      <c r="C73" s="31" t="s">
        <v>11</v>
      </c>
      <c r="D73" s="31" t="s">
        <v>5</v>
      </c>
      <c r="E73" s="61">
        <v>4000</v>
      </c>
      <c r="F73" s="30">
        <f t="shared" si="1"/>
        <v>7.6050856957216997</v>
      </c>
      <c r="G73" s="26">
        <v>525.96383000000003</v>
      </c>
      <c r="H73" s="1"/>
    </row>
    <row r="74" spans="1:8" x14ac:dyDescent="0.3">
      <c r="A74" s="60">
        <v>45306</v>
      </c>
      <c r="B74" s="46" t="s">
        <v>69</v>
      </c>
      <c r="C74" s="31" t="s">
        <v>11</v>
      </c>
      <c r="D74" s="31" t="s">
        <v>7</v>
      </c>
      <c r="E74" s="61">
        <v>4000</v>
      </c>
      <c r="F74" s="30">
        <f t="shared" si="1"/>
        <v>7.6050856957216997</v>
      </c>
      <c r="G74" s="26">
        <v>525.96383000000003</v>
      </c>
      <c r="H74" s="1"/>
    </row>
    <row r="75" spans="1:8" x14ac:dyDescent="0.3">
      <c r="A75" s="60">
        <v>45306</v>
      </c>
      <c r="B75" s="46" t="s">
        <v>69</v>
      </c>
      <c r="C75" s="31" t="s">
        <v>11</v>
      </c>
      <c r="D75" s="31" t="s">
        <v>7</v>
      </c>
      <c r="E75" s="61">
        <v>4000</v>
      </c>
      <c r="F75" s="30">
        <f t="shared" si="1"/>
        <v>7.6050856957216997</v>
      </c>
      <c r="G75" s="26">
        <v>525.96383000000003</v>
      </c>
      <c r="H75" s="1"/>
    </row>
    <row r="76" spans="1:8" x14ac:dyDescent="0.3">
      <c r="A76" s="60">
        <v>45306</v>
      </c>
      <c r="B76" s="46" t="s">
        <v>69</v>
      </c>
      <c r="C76" s="31" t="s">
        <v>11</v>
      </c>
      <c r="D76" s="31" t="s">
        <v>7</v>
      </c>
      <c r="E76" s="61">
        <v>4000</v>
      </c>
      <c r="F76" s="30">
        <f t="shared" si="1"/>
        <v>7.6050856957216997</v>
      </c>
      <c r="G76" s="26">
        <v>525.96383000000003</v>
      </c>
      <c r="H76" s="1"/>
    </row>
    <row r="77" spans="1:8" x14ac:dyDescent="0.3">
      <c r="A77" s="60">
        <v>45306</v>
      </c>
      <c r="B77" s="46" t="s">
        <v>69</v>
      </c>
      <c r="C77" s="31" t="s">
        <v>11</v>
      </c>
      <c r="D77" s="31" t="s">
        <v>7</v>
      </c>
      <c r="E77" s="61">
        <v>4000</v>
      </c>
      <c r="F77" s="30">
        <f t="shared" si="1"/>
        <v>7.6050856957216997</v>
      </c>
      <c r="G77" s="26">
        <v>525.96383000000003</v>
      </c>
      <c r="H77" s="1"/>
    </row>
    <row r="78" spans="1:8" ht="14.4" thickBot="1" x14ac:dyDescent="0.35">
      <c r="A78" s="60">
        <v>45306</v>
      </c>
      <c r="B78" s="46" t="s">
        <v>70</v>
      </c>
      <c r="C78" s="32" t="s">
        <v>14</v>
      </c>
      <c r="D78" s="32" t="s">
        <v>12</v>
      </c>
      <c r="E78" s="61">
        <v>100000</v>
      </c>
      <c r="F78" s="30">
        <f t="shared" si="1"/>
        <v>190.1271423930425</v>
      </c>
      <c r="G78" s="26">
        <v>525.96383000000003</v>
      </c>
      <c r="H78" s="1"/>
    </row>
    <row r="79" spans="1:8" ht="14.4" thickBot="1" x14ac:dyDescent="0.35">
      <c r="A79" s="62">
        <v>45307</v>
      </c>
      <c r="B79" s="63" t="s">
        <v>71</v>
      </c>
      <c r="C79" s="64" t="s">
        <v>26</v>
      </c>
      <c r="D79" s="64" t="s">
        <v>12</v>
      </c>
      <c r="E79" s="65">
        <v>100</v>
      </c>
      <c r="F79" s="66">
        <f t="shared" si="1"/>
        <v>0.19012714239304249</v>
      </c>
      <c r="G79" s="67">
        <v>525.96383000000003</v>
      </c>
      <c r="H79" s="1"/>
    </row>
    <row r="80" spans="1:8" x14ac:dyDescent="0.3">
      <c r="A80" s="28">
        <v>45308</v>
      </c>
      <c r="B80" s="68" t="s">
        <v>72</v>
      </c>
      <c r="C80" s="51" t="s">
        <v>29</v>
      </c>
      <c r="D80" s="51" t="s">
        <v>6</v>
      </c>
      <c r="E80" s="50">
        <v>256600</v>
      </c>
      <c r="F80" s="30">
        <f t="shared" si="1"/>
        <v>487.86624738054701</v>
      </c>
      <c r="G80" s="26">
        <v>525.96383000000003</v>
      </c>
      <c r="H80" s="1"/>
    </row>
    <row r="81" spans="1:8" x14ac:dyDescent="0.3">
      <c r="A81" s="28">
        <v>45308</v>
      </c>
      <c r="B81" s="46" t="s">
        <v>73</v>
      </c>
      <c r="C81" s="31" t="s">
        <v>15</v>
      </c>
      <c r="D81" s="31" t="s">
        <v>12</v>
      </c>
      <c r="E81" s="50">
        <v>107415</v>
      </c>
      <c r="F81" s="30">
        <f t="shared" si="1"/>
        <v>204.22507000148659</v>
      </c>
      <c r="G81" s="26">
        <v>525.96383000000003</v>
      </c>
      <c r="H81" s="1"/>
    </row>
    <row r="82" spans="1:8" x14ac:dyDescent="0.3">
      <c r="A82" s="28">
        <v>45309</v>
      </c>
      <c r="B82" s="46" t="s">
        <v>35</v>
      </c>
      <c r="C82" s="31" t="s">
        <v>20</v>
      </c>
      <c r="D82" s="31" t="s">
        <v>7</v>
      </c>
      <c r="E82" s="50">
        <v>5000</v>
      </c>
      <c r="F82" s="30">
        <f t="shared" si="1"/>
        <v>9.5063571196521242</v>
      </c>
      <c r="G82" s="26">
        <v>525.96383000000003</v>
      </c>
      <c r="H82" s="1"/>
    </row>
    <row r="83" spans="1:8" x14ac:dyDescent="0.3">
      <c r="A83" s="28">
        <v>45309</v>
      </c>
      <c r="B83" s="46" t="s">
        <v>74</v>
      </c>
      <c r="C83" s="82" t="s">
        <v>28</v>
      </c>
      <c r="D83" s="82" t="s">
        <v>7</v>
      </c>
      <c r="E83" s="50">
        <v>4000</v>
      </c>
      <c r="F83" s="30">
        <f t="shared" si="1"/>
        <v>7.6050856957216997</v>
      </c>
      <c r="G83" s="26">
        <v>525.96383000000003</v>
      </c>
      <c r="H83" s="1"/>
    </row>
    <row r="84" spans="1:8" x14ac:dyDescent="0.3">
      <c r="A84" s="28">
        <v>45309</v>
      </c>
      <c r="B84" s="46" t="s">
        <v>74</v>
      </c>
      <c r="C84" s="82" t="s">
        <v>28</v>
      </c>
      <c r="D84" s="82" t="s">
        <v>7</v>
      </c>
      <c r="E84" s="50">
        <v>4000</v>
      </c>
      <c r="F84" s="30">
        <f t="shared" si="1"/>
        <v>7.6050856957216997</v>
      </c>
      <c r="G84" s="26">
        <v>525.96383000000003</v>
      </c>
      <c r="H84" s="1"/>
    </row>
    <row r="85" spans="1:8" x14ac:dyDescent="0.3">
      <c r="A85" s="28">
        <v>45309</v>
      </c>
      <c r="B85" s="46" t="s">
        <v>74</v>
      </c>
      <c r="C85" s="82" t="s">
        <v>28</v>
      </c>
      <c r="D85" s="82" t="s">
        <v>7</v>
      </c>
      <c r="E85" s="47">
        <v>4000</v>
      </c>
      <c r="F85" s="30">
        <f t="shared" si="1"/>
        <v>7.6050856957216997</v>
      </c>
      <c r="G85" s="26">
        <v>525.96383000000003</v>
      </c>
      <c r="H85" s="1"/>
    </row>
    <row r="86" spans="1:8" ht="14.4" thickBot="1" x14ac:dyDescent="0.35">
      <c r="A86" s="28">
        <v>45309</v>
      </c>
      <c r="B86" s="46" t="s">
        <v>75</v>
      </c>
      <c r="C86" s="32" t="s">
        <v>15</v>
      </c>
      <c r="D86" s="31" t="s">
        <v>12</v>
      </c>
      <c r="E86" s="50">
        <v>1000</v>
      </c>
      <c r="F86" s="30">
        <f t="shared" si="1"/>
        <v>1.9012714239304249</v>
      </c>
      <c r="G86" s="26">
        <v>525.96383000000003</v>
      </c>
      <c r="H86" s="1"/>
    </row>
    <row r="87" spans="1:8" ht="14.4" thickBot="1" x14ac:dyDescent="0.35">
      <c r="A87" s="62">
        <v>45310</v>
      </c>
      <c r="B87" s="63" t="s">
        <v>76</v>
      </c>
      <c r="C87" s="64" t="s">
        <v>26</v>
      </c>
      <c r="D87" s="64" t="s">
        <v>12</v>
      </c>
      <c r="E87" s="65">
        <v>12870</v>
      </c>
      <c r="F87" s="66">
        <f t="shared" si="1"/>
        <v>24.469363225984569</v>
      </c>
      <c r="G87" s="67">
        <v>525.96383000000003</v>
      </c>
      <c r="H87" s="1"/>
    </row>
    <row r="88" spans="1:8" x14ac:dyDescent="0.3">
      <c r="A88" s="45">
        <v>45313</v>
      </c>
      <c r="B88" s="69" t="s">
        <v>32</v>
      </c>
      <c r="C88" s="51" t="s">
        <v>15</v>
      </c>
      <c r="D88" s="51" t="s">
        <v>12</v>
      </c>
      <c r="E88" s="47">
        <v>15000</v>
      </c>
      <c r="F88" s="30">
        <f t="shared" si="1"/>
        <v>28.519071358956374</v>
      </c>
      <c r="G88" s="26">
        <v>525.96383000000003</v>
      </c>
      <c r="H88" s="1"/>
    </row>
    <row r="89" spans="1:8" x14ac:dyDescent="0.3">
      <c r="A89" s="45">
        <v>45313</v>
      </c>
      <c r="B89" s="69" t="s">
        <v>41</v>
      </c>
      <c r="C89" s="31" t="s">
        <v>20</v>
      </c>
      <c r="D89" s="31" t="s">
        <v>7</v>
      </c>
      <c r="E89" s="47">
        <v>9500</v>
      </c>
      <c r="F89" s="30">
        <f t="shared" si="1"/>
        <v>18.062078527339036</v>
      </c>
      <c r="G89" s="26">
        <v>525.96383000000003</v>
      </c>
      <c r="H89" s="1"/>
    </row>
    <row r="90" spans="1:8" x14ac:dyDescent="0.3">
      <c r="A90" s="45">
        <v>45313</v>
      </c>
      <c r="B90" s="69" t="s">
        <v>33</v>
      </c>
      <c r="C90" s="31" t="s">
        <v>15</v>
      </c>
      <c r="D90" s="31" t="s">
        <v>12</v>
      </c>
      <c r="E90" s="47">
        <v>4475</v>
      </c>
      <c r="F90" s="30">
        <f t="shared" si="1"/>
        <v>8.5081896220886524</v>
      </c>
      <c r="G90" s="26">
        <v>525.96383000000003</v>
      </c>
      <c r="H90" s="1"/>
    </row>
    <row r="91" spans="1:8" x14ac:dyDescent="0.3">
      <c r="A91" s="45">
        <v>45313</v>
      </c>
      <c r="B91" s="69" t="s">
        <v>77</v>
      </c>
      <c r="C91" s="31" t="s">
        <v>11</v>
      </c>
      <c r="D91" s="31" t="s">
        <v>7</v>
      </c>
      <c r="E91" s="47">
        <v>5000</v>
      </c>
      <c r="F91" s="30">
        <f t="shared" ref="F91:F138" si="2">E91/G91</f>
        <v>9.5063571196521242</v>
      </c>
      <c r="G91" s="26">
        <v>525.96383000000003</v>
      </c>
      <c r="H91" s="1"/>
    </row>
    <row r="92" spans="1:8" x14ac:dyDescent="0.3">
      <c r="A92" s="45">
        <v>45313</v>
      </c>
      <c r="B92" s="46" t="s">
        <v>47</v>
      </c>
      <c r="C92" s="31" t="s">
        <v>11</v>
      </c>
      <c r="D92" s="31" t="s">
        <v>6</v>
      </c>
      <c r="E92" s="47">
        <v>4000</v>
      </c>
      <c r="F92" s="30">
        <f t="shared" si="2"/>
        <v>7.6050856957216997</v>
      </c>
      <c r="G92" s="26">
        <v>525.96383000000003</v>
      </c>
      <c r="H92" s="1"/>
    </row>
    <row r="93" spans="1:8" x14ac:dyDescent="0.3">
      <c r="A93" s="45">
        <v>45313</v>
      </c>
      <c r="B93" s="46" t="s">
        <v>47</v>
      </c>
      <c r="C93" s="31" t="s">
        <v>11</v>
      </c>
      <c r="D93" s="31" t="s">
        <v>6</v>
      </c>
      <c r="E93" s="47">
        <v>4000</v>
      </c>
      <c r="F93" s="30">
        <f t="shared" si="2"/>
        <v>7.6050856957216997</v>
      </c>
      <c r="G93" s="26">
        <v>525.96383000000003</v>
      </c>
      <c r="H93" s="1"/>
    </row>
    <row r="94" spans="1:8" x14ac:dyDescent="0.3">
      <c r="A94" s="45">
        <v>45313</v>
      </c>
      <c r="B94" s="46" t="s">
        <v>47</v>
      </c>
      <c r="C94" s="31" t="s">
        <v>11</v>
      </c>
      <c r="D94" s="31" t="s">
        <v>6</v>
      </c>
      <c r="E94" s="47">
        <v>4000</v>
      </c>
      <c r="F94" s="30">
        <f t="shared" si="2"/>
        <v>7.6050856957216997</v>
      </c>
      <c r="G94" s="26">
        <v>525.96383000000003</v>
      </c>
      <c r="H94" s="1"/>
    </row>
    <row r="95" spans="1:8" x14ac:dyDescent="0.3">
      <c r="A95" s="45">
        <v>45313</v>
      </c>
      <c r="B95" s="46" t="s">
        <v>47</v>
      </c>
      <c r="C95" s="31" t="s">
        <v>11</v>
      </c>
      <c r="D95" s="31" t="s">
        <v>5</v>
      </c>
      <c r="E95" s="47">
        <v>4000</v>
      </c>
      <c r="F95" s="30">
        <f t="shared" si="2"/>
        <v>7.6050856957216997</v>
      </c>
      <c r="G95" s="26">
        <v>525.96383000000003</v>
      </c>
      <c r="H95" s="1"/>
    </row>
    <row r="96" spans="1:8" x14ac:dyDescent="0.3">
      <c r="A96" s="45">
        <v>45313</v>
      </c>
      <c r="B96" s="46" t="s">
        <v>47</v>
      </c>
      <c r="C96" s="31" t="s">
        <v>11</v>
      </c>
      <c r="D96" s="31" t="s">
        <v>7</v>
      </c>
      <c r="E96" s="47">
        <v>4000</v>
      </c>
      <c r="F96" s="30">
        <f t="shared" si="2"/>
        <v>7.6050856957216997</v>
      </c>
      <c r="G96" s="26">
        <v>525.96383000000003</v>
      </c>
      <c r="H96" s="1"/>
    </row>
    <row r="97" spans="1:8" x14ac:dyDescent="0.3">
      <c r="A97" s="45">
        <v>45313</v>
      </c>
      <c r="B97" s="46" t="s">
        <v>47</v>
      </c>
      <c r="C97" s="31" t="s">
        <v>11</v>
      </c>
      <c r="D97" s="31" t="s">
        <v>7</v>
      </c>
      <c r="E97" s="47">
        <v>4000</v>
      </c>
      <c r="F97" s="30">
        <f t="shared" si="2"/>
        <v>7.6050856957216997</v>
      </c>
      <c r="G97" s="26">
        <v>525.96383000000003</v>
      </c>
      <c r="H97" s="1"/>
    </row>
    <row r="98" spans="1:8" x14ac:dyDescent="0.3">
      <c r="A98" s="45">
        <v>45313</v>
      </c>
      <c r="B98" s="46" t="s">
        <v>47</v>
      </c>
      <c r="C98" s="31" t="s">
        <v>11</v>
      </c>
      <c r="D98" s="31" t="s">
        <v>7</v>
      </c>
      <c r="E98" s="47">
        <v>4000</v>
      </c>
      <c r="F98" s="30">
        <f t="shared" si="2"/>
        <v>7.6050856957216997</v>
      </c>
      <c r="G98" s="26">
        <v>525.96383000000003</v>
      </c>
      <c r="H98" s="1"/>
    </row>
    <row r="99" spans="1:8" x14ac:dyDescent="0.3">
      <c r="A99" s="45">
        <v>45313</v>
      </c>
      <c r="B99" s="46" t="s">
        <v>47</v>
      </c>
      <c r="C99" s="31" t="s">
        <v>11</v>
      </c>
      <c r="D99" s="31" t="s">
        <v>7</v>
      </c>
      <c r="E99" s="47">
        <v>4000</v>
      </c>
      <c r="F99" s="30">
        <f t="shared" si="2"/>
        <v>7.6050856957216997</v>
      </c>
      <c r="G99" s="26">
        <v>525.96383000000003</v>
      </c>
      <c r="H99" s="1"/>
    </row>
    <row r="100" spans="1:8" x14ac:dyDescent="0.3">
      <c r="A100" s="45">
        <v>45313</v>
      </c>
      <c r="B100" s="46" t="s">
        <v>47</v>
      </c>
      <c r="C100" s="31" t="s">
        <v>11</v>
      </c>
      <c r="D100" s="31" t="s">
        <v>6</v>
      </c>
      <c r="E100" s="47">
        <v>4000</v>
      </c>
      <c r="F100" s="30">
        <f t="shared" si="2"/>
        <v>7.6050856957216997</v>
      </c>
      <c r="G100" s="26">
        <v>525.96383000000003</v>
      </c>
      <c r="H100" s="1"/>
    </row>
    <row r="101" spans="1:8" x14ac:dyDescent="0.3">
      <c r="A101" s="45">
        <v>45313</v>
      </c>
      <c r="B101" s="46" t="s">
        <v>47</v>
      </c>
      <c r="C101" s="31" t="s">
        <v>11</v>
      </c>
      <c r="D101" s="31" t="s">
        <v>12</v>
      </c>
      <c r="E101" s="47">
        <v>4000</v>
      </c>
      <c r="F101" s="30">
        <f t="shared" si="2"/>
        <v>7.6050856957216997</v>
      </c>
      <c r="G101" s="26">
        <v>525.96383000000003</v>
      </c>
      <c r="H101" s="1"/>
    </row>
    <row r="102" spans="1:8" x14ac:dyDescent="0.3">
      <c r="A102" s="45">
        <v>45313</v>
      </c>
      <c r="B102" s="46" t="s">
        <v>47</v>
      </c>
      <c r="C102" s="31" t="s">
        <v>11</v>
      </c>
      <c r="D102" s="31" t="s">
        <v>12</v>
      </c>
      <c r="E102" s="47">
        <v>4000</v>
      </c>
      <c r="F102" s="30">
        <f t="shared" si="2"/>
        <v>7.6050856957216997</v>
      </c>
      <c r="G102" s="26">
        <v>525.96383000000003</v>
      </c>
      <c r="H102" s="1"/>
    </row>
    <row r="103" spans="1:8" x14ac:dyDescent="0.3">
      <c r="A103" s="45">
        <v>45314</v>
      </c>
      <c r="B103" s="46" t="s">
        <v>78</v>
      </c>
      <c r="C103" s="31" t="s">
        <v>15</v>
      </c>
      <c r="D103" s="31" t="s">
        <v>12</v>
      </c>
      <c r="E103" s="47">
        <v>10000</v>
      </c>
      <c r="F103" s="30">
        <f t="shared" si="2"/>
        <v>19.012714239304248</v>
      </c>
      <c r="G103" s="26">
        <v>525.96383000000003</v>
      </c>
      <c r="H103" s="1"/>
    </row>
    <row r="104" spans="1:8" x14ac:dyDescent="0.3">
      <c r="A104" s="45">
        <v>45314</v>
      </c>
      <c r="B104" s="46" t="s">
        <v>79</v>
      </c>
      <c r="C104" s="31" t="s">
        <v>20</v>
      </c>
      <c r="D104" s="31" t="s">
        <v>21</v>
      </c>
      <c r="E104" s="50">
        <v>20230</v>
      </c>
      <c r="F104" s="30">
        <f t="shared" si="2"/>
        <v>38.462720906112494</v>
      </c>
      <c r="G104" s="26">
        <v>525.96383000000003</v>
      </c>
      <c r="H104" s="1"/>
    </row>
    <row r="105" spans="1:8" x14ac:dyDescent="0.3">
      <c r="A105" s="45">
        <v>45314</v>
      </c>
      <c r="B105" s="46" t="s">
        <v>80</v>
      </c>
      <c r="C105" s="31" t="s">
        <v>15</v>
      </c>
      <c r="D105" s="31" t="s">
        <v>12</v>
      </c>
      <c r="E105" s="50">
        <v>4050</v>
      </c>
      <c r="F105" s="30">
        <f t="shared" si="2"/>
        <v>7.7001492669182205</v>
      </c>
      <c r="G105" s="26">
        <v>525.96383000000003</v>
      </c>
      <c r="H105" s="1"/>
    </row>
    <row r="106" spans="1:8" x14ac:dyDescent="0.3">
      <c r="A106" s="45">
        <v>45316</v>
      </c>
      <c r="B106" s="46" t="s">
        <v>81</v>
      </c>
      <c r="C106" s="31" t="s">
        <v>19</v>
      </c>
      <c r="D106" s="31" t="s">
        <v>5</v>
      </c>
      <c r="E106" s="47">
        <v>7700</v>
      </c>
      <c r="F106" s="30">
        <f t="shared" si="2"/>
        <v>14.639789964264272</v>
      </c>
      <c r="G106" s="26">
        <v>525.96383000000003</v>
      </c>
      <c r="H106" s="1"/>
    </row>
    <row r="107" spans="1:8" x14ac:dyDescent="0.3">
      <c r="A107" s="39">
        <v>45317</v>
      </c>
      <c r="B107" s="34" t="s">
        <v>34</v>
      </c>
      <c r="C107" s="41" t="s">
        <v>26</v>
      </c>
      <c r="D107" s="41" t="s">
        <v>12</v>
      </c>
      <c r="E107" s="36">
        <v>11700</v>
      </c>
      <c r="F107" s="59">
        <f t="shared" si="2"/>
        <v>22.244875659985972</v>
      </c>
      <c r="G107" s="38">
        <v>525.96383000000003</v>
      </c>
      <c r="H107" s="1"/>
    </row>
    <row r="108" spans="1:8" x14ac:dyDescent="0.3">
      <c r="A108" s="45">
        <v>45317</v>
      </c>
      <c r="B108" s="46" t="s">
        <v>82</v>
      </c>
      <c r="C108" s="32" t="s">
        <v>20</v>
      </c>
      <c r="D108" s="32" t="s">
        <v>21</v>
      </c>
      <c r="E108" s="50">
        <v>19995</v>
      </c>
      <c r="F108" s="30">
        <f t="shared" si="2"/>
        <v>38.015922121488849</v>
      </c>
      <c r="G108" s="26">
        <v>525.96383000000003</v>
      </c>
      <c r="H108" s="1"/>
    </row>
    <row r="109" spans="1:8" x14ac:dyDescent="0.3">
      <c r="A109" s="45">
        <v>45320</v>
      </c>
      <c r="B109" s="46" t="s">
        <v>47</v>
      </c>
      <c r="C109" s="51" t="s">
        <v>11</v>
      </c>
      <c r="D109" s="51" t="s">
        <v>6</v>
      </c>
      <c r="E109" s="50">
        <v>4000</v>
      </c>
      <c r="F109" s="30">
        <f t="shared" si="2"/>
        <v>7.6050856957216997</v>
      </c>
      <c r="G109" s="26">
        <v>525.96383000000003</v>
      </c>
      <c r="H109" s="1"/>
    </row>
    <row r="110" spans="1:8" x14ac:dyDescent="0.3">
      <c r="A110" s="45">
        <v>45320</v>
      </c>
      <c r="B110" s="46" t="s">
        <v>47</v>
      </c>
      <c r="C110" s="31" t="s">
        <v>11</v>
      </c>
      <c r="D110" s="31" t="s">
        <v>6</v>
      </c>
      <c r="E110" s="50">
        <v>4000</v>
      </c>
      <c r="F110" s="30">
        <f t="shared" si="2"/>
        <v>7.6050856957216997</v>
      </c>
      <c r="G110" s="26">
        <v>525.96383000000003</v>
      </c>
      <c r="H110" s="1"/>
    </row>
    <row r="111" spans="1:8" x14ac:dyDescent="0.3">
      <c r="A111" s="45">
        <v>45320</v>
      </c>
      <c r="B111" s="46" t="s">
        <v>47</v>
      </c>
      <c r="C111" s="31" t="s">
        <v>11</v>
      </c>
      <c r="D111" s="31" t="s">
        <v>6</v>
      </c>
      <c r="E111" s="50">
        <v>4000</v>
      </c>
      <c r="F111" s="30">
        <f t="shared" si="2"/>
        <v>7.6050856957216997</v>
      </c>
      <c r="G111" s="26">
        <v>525.96383000000003</v>
      </c>
      <c r="H111" s="1"/>
    </row>
    <row r="112" spans="1:8" x14ac:dyDescent="0.3">
      <c r="A112" s="45">
        <v>45320</v>
      </c>
      <c r="B112" s="46" t="s">
        <v>47</v>
      </c>
      <c r="C112" s="31" t="s">
        <v>11</v>
      </c>
      <c r="D112" s="31" t="s">
        <v>7</v>
      </c>
      <c r="E112" s="50">
        <v>4000</v>
      </c>
      <c r="F112" s="30">
        <f t="shared" si="2"/>
        <v>7.6050856957216997</v>
      </c>
      <c r="G112" s="26">
        <v>525.96383000000003</v>
      </c>
      <c r="H112" s="1"/>
    </row>
    <row r="113" spans="1:8" x14ac:dyDescent="0.3">
      <c r="A113" s="45">
        <v>45320</v>
      </c>
      <c r="B113" s="46" t="s">
        <v>47</v>
      </c>
      <c r="C113" s="31" t="s">
        <v>11</v>
      </c>
      <c r="D113" s="31" t="s">
        <v>7</v>
      </c>
      <c r="E113" s="50">
        <v>4000</v>
      </c>
      <c r="F113" s="30">
        <f t="shared" si="2"/>
        <v>7.6050856957216997</v>
      </c>
      <c r="G113" s="26">
        <v>525.96383000000003</v>
      </c>
      <c r="H113" s="1"/>
    </row>
    <row r="114" spans="1:8" x14ac:dyDescent="0.3">
      <c r="A114" s="45">
        <v>45320</v>
      </c>
      <c r="B114" s="46" t="s">
        <v>47</v>
      </c>
      <c r="C114" s="31" t="s">
        <v>11</v>
      </c>
      <c r="D114" s="31" t="s">
        <v>12</v>
      </c>
      <c r="E114" s="50">
        <v>4000</v>
      </c>
      <c r="F114" s="30">
        <f t="shared" si="2"/>
        <v>7.6050856957216997</v>
      </c>
      <c r="G114" s="26">
        <v>525.96383000000003</v>
      </c>
      <c r="H114" s="1"/>
    </row>
    <row r="115" spans="1:8" x14ac:dyDescent="0.3">
      <c r="A115" s="45">
        <v>45320</v>
      </c>
      <c r="B115" s="46" t="s">
        <v>47</v>
      </c>
      <c r="C115" s="31" t="s">
        <v>11</v>
      </c>
      <c r="D115" s="31" t="s">
        <v>12</v>
      </c>
      <c r="E115" s="50">
        <v>4000</v>
      </c>
      <c r="F115" s="30">
        <f t="shared" si="2"/>
        <v>7.6050856957216997</v>
      </c>
      <c r="G115" s="26">
        <v>525.96383000000003</v>
      </c>
      <c r="H115" s="1"/>
    </row>
    <row r="116" spans="1:8" x14ac:dyDescent="0.3">
      <c r="A116" s="45">
        <v>45320</v>
      </c>
      <c r="B116" s="70" t="s">
        <v>35</v>
      </c>
      <c r="C116" s="31" t="s">
        <v>11</v>
      </c>
      <c r="D116" s="31" t="s">
        <v>5</v>
      </c>
      <c r="E116" s="50">
        <v>15000</v>
      </c>
      <c r="F116" s="30">
        <f t="shared" si="2"/>
        <v>28.519071358956374</v>
      </c>
      <c r="G116" s="26">
        <v>525.96383000000003</v>
      </c>
      <c r="H116" s="1"/>
    </row>
    <row r="117" spans="1:8" x14ac:dyDescent="0.3">
      <c r="A117" s="45">
        <v>45320</v>
      </c>
      <c r="B117" s="70" t="s">
        <v>35</v>
      </c>
      <c r="C117" s="31" t="s">
        <v>11</v>
      </c>
      <c r="D117" s="31" t="s">
        <v>7</v>
      </c>
      <c r="E117" s="50">
        <v>15000</v>
      </c>
      <c r="F117" s="30">
        <f t="shared" si="2"/>
        <v>28.519071358956374</v>
      </c>
      <c r="G117" s="26">
        <v>525.96383000000003</v>
      </c>
      <c r="H117" s="1"/>
    </row>
    <row r="118" spans="1:8" x14ac:dyDescent="0.3">
      <c r="A118" s="45">
        <v>45320</v>
      </c>
      <c r="B118" s="70" t="s">
        <v>83</v>
      </c>
      <c r="C118" s="82" t="s">
        <v>18</v>
      </c>
      <c r="D118" s="31" t="s">
        <v>12</v>
      </c>
      <c r="E118" s="50">
        <v>70000</v>
      </c>
      <c r="F118" s="30">
        <f t="shared" si="2"/>
        <v>133.08899967512974</v>
      </c>
      <c r="G118" s="26">
        <v>525.96383000000003</v>
      </c>
      <c r="H118" s="1"/>
    </row>
    <row r="119" spans="1:8" x14ac:dyDescent="0.3">
      <c r="A119" s="45">
        <v>45320</v>
      </c>
      <c r="B119" s="70" t="s">
        <v>84</v>
      </c>
      <c r="C119" s="31" t="s">
        <v>20</v>
      </c>
      <c r="D119" s="31" t="s">
        <v>12</v>
      </c>
      <c r="E119" s="50">
        <v>60000</v>
      </c>
      <c r="F119" s="30">
        <f t="shared" si="2"/>
        <v>114.0762854358255</v>
      </c>
      <c r="G119" s="26">
        <v>525.96383000000003</v>
      </c>
      <c r="H119" s="1"/>
    </row>
    <row r="120" spans="1:8" x14ac:dyDescent="0.3">
      <c r="A120" s="45">
        <v>45322</v>
      </c>
      <c r="B120" s="46" t="s">
        <v>35</v>
      </c>
      <c r="C120" s="31" t="s">
        <v>11</v>
      </c>
      <c r="D120" s="31" t="s">
        <v>7</v>
      </c>
      <c r="E120" s="50">
        <v>10000</v>
      </c>
      <c r="F120" s="30">
        <f t="shared" si="2"/>
        <v>19.012714239304248</v>
      </c>
      <c r="G120" s="26">
        <v>525.96383000000003</v>
      </c>
      <c r="H120" s="1"/>
    </row>
    <row r="121" spans="1:8" x14ac:dyDescent="0.3">
      <c r="A121" s="45">
        <v>45322</v>
      </c>
      <c r="B121" s="46" t="s">
        <v>85</v>
      </c>
      <c r="C121" s="31" t="s">
        <v>14</v>
      </c>
      <c r="D121" s="31" t="s">
        <v>12</v>
      </c>
      <c r="E121" s="50">
        <v>100000</v>
      </c>
      <c r="F121" s="30">
        <f t="shared" si="2"/>
        <v>190.1271423930425</v>
      </c>
      <c r="G121" s="26">
        <v>525.96383000000003</v>
      </c>
      <c r="H121" s="1"/>
    </row>
    <row r="122" spans="1:8" x14ac:dyDescent="0.3">
      <c r="A122" s="45">
        <v>45322</v>
      </c>
      <c r="B122" s="46" t="s">
        <v>86</v>
      </c>
      <c r="C122" s="31" t="s">
        <v>16</v>
      </c>
      <c r="D122" s="31" t="s">
        <v>5</v>
      </c>
      <c r="E122" s="50">
        <v>20000</v>
      </c>
      <c r="F122" s="30">
        <f t="shared" si="2"/>
        <v>38.025428478608497</v>
      </c>
      <c r="G122" s="26">
        <v>525.96383000000003</v>
      </c>
      <c r="H122" s="1"/>
    </row>
    <row r="123" spans="1:8" x14ac:dyDescent="0.3">
      <c r="A123" s="45">
        <v>45322</v>
      </c>
      <c r="B123" s="46" t="s">
        <v>86</v>
      </c>
      <c r="C123" s="31" t="s">
        <v>16</v>
      </c>
      <c r="D123" s="31" t="s">
        <v>5</v>
      </c>
      <c r="E123" s="50">
        <v>13000</v>
      </c>
      <c r="F123" s="30">
        <f t="shared" si="2"/>
        <v>24.716528511095525</v>
      </c>
      <c r="G123" s="26">
        <v>525.96383000000003</v>
      </c>
      <c r="H123" s="1"/>
    </row>
    <row r="124" spans="1:8" x14ac:dyDescent="0.3">
      <c r="A124" s="45">
        <v>45322</v>
      </c>
      <c r="B124" s="46" t="s">
        <v>86</v>
      </c>
      <c r="C124" s="31" t="s">
        <v>16</v>
      </c>
      <c r="D124" s="31" t="s">
        <v>12</v>
      </c>
      <c r="E124" s="50">
        <v>8000</v>
      </c>
      <c r="F124" s="30">
        <f t="shared" si="2"/>
        <v>15.210171391443399</v>
      </c>
      <c r="G124" s="26">
        <v>525.96383000000003</v>
      </c>
      <c r="H124" s="1"/>
    </row>
    <row r="125" spans="1:8" x14ac:dyDescent="0.3">
      <c r="A125" s="45">
        <v>45322</v>
      </c>
      <c r="B125" s="46" t="s">
        <v>86</v>
      </c>
      <c r="C125" s="31" t="s">
        <v>16</v>
      </c>
      <c r="D125" s="31" t="s">
        <v>6</v>
      </c>
      <c r="E125" s="50">
        <v>20000</v>
      </c>
      <c r="F125" s="30">
        <f t="shared" si="2"/>
        <v>38.025428478608497</v>
      </c>
      <c r="G125" s="26">
        <v>525.96383000000003</v>
      </c>
      <c r="H125" s="1"/>
    </row>
    <row r="126" spans="1:8" x14ac:dyDescent="0.3">
      <c r="A126" s="45">
        <v>45322</v>
      </c>
      <c r="B126" s="46" t="s">
        <v>86</v>
      </c>
      <c r="C126" s="31" t="s">
        <v>16</v>
      </c>
      <c r="D126" s="31" t="s">
        <v>6</v>
      </c>
      <c r="E126" s="50">
        <v>27000</v>
      </c>
      <c r="F126" s="30">
        <f t="shared" si="2"/>
        <v>51.334328446121475</v>
      </c>
      <c r="G126" s="26">
        <v>525.96383000000003</v>
      </c>
      <c r="H126" s="1"/>
    </row>
    <row r="127" spans="1:8" x14ac:dyDescent="0.3">
      <c r="A127" s="45">
        <v>45322</v>
      </c>
      <c r="B127" s="46" t="s">
        <v>86</v>
      </c>
      <c r="C127" s="31" t="s">
        <v>16</v>
      </c>
      <c r="D127" s="31" t="s">
        <v>6</v>
      </c>
      <c r="E127" s="50">
        <v>77500</v>
      </c>
      <c r="F127" s="30">
        <f t="shared" si="2"/>
        <v>147.34853535460792</v>
      </c>
      <c r="G127" s="26">
        <v>525.96383000000003</v>
      </c>
      <c r="H127" s="1"/>
    </row>
    <row r="128" spans="1:8" x14ac:dyDescent="0.3">
      <c r="A128" s="45">
        <v>45322</v>
      </c>
      <c r="B128" s="46" t="s">
        <v>86</v>
      </c>
      <c r="C128" s="31" t="s">
        <v>16</v>
      </c>
      <c r="D128" s="31" t="s">
        <v>6</v>
      </c>
      <c r="E128" s="50">
        <v>44000</v>
      </c>
      <c r="F128" s="30">
        <f t="shared" si="2"/>
        <v>83.655942652938691</v>
      </c>
      <c r="G128" s="26">
        <v>525.96383000000003</v>
      </c>
      <c r="H128" s="1"/>
    </row>
    <row r="129" spans="1:9" x14ac:dyDescent="0.3">
      <c r="A129" s="45">
        <v>45322</v>
      </c>
      <c r="B129" s="46" t="s">
        <v>86</v>
      </c>
      <c r="C129" s="31" t="s">
        <v>16</v>
      </c>
      <c r="D129" s="31" t="s">
        <v>12</v>
      </c>
      <c r="E129" s="71">
        <v>10000</v>
      </c>
      <c r="F129" s="30">
        <f t="shared" si="2"/>
        <v>19.012714239304248</v>
      </c>
      <c r="G129" s="26">
        <v>525.96383000000003</v>
      </c>
      <c r="H129" s="1"/>
    </row>
    <row r="130" spans="1:9" x14ac:dyDescent="0.3">
      <c r="A130" s="45">
        <v>45322</v>
      </c>
      <c r="B130" s="46" t="s">
        <v>86</v>
      </c>
      <c r="C130" s="31" t="s">
        <v>16</v>
      </c>
      <c r="D130" s="31" t="s">
        <v>12</v>
      </c>
      <c r="E130" s="71">
        <v>20000</v>
      </c>
      <c r="F130" s="30">
        <f t="shared" si="2"/>
        <v>38.025428478608497</v>
      </c>
      <c r="G130" s="26">
        <v>525.96383000000003</v>
      </c>
      <c r="H130" s="1"/>
      <c r="I130" s="72"/>
    </row>
    <row r="131" spans="1:9" x14ac:dyDescent="0.3">
      <c r="A131" s="45">
        <v>45322</v>
      </c>
      <c r="B131" s="46" t="s">
        <v>86</v>
      </c>
      <c r="C131" s="31" t="s">
        <v>16</v>
      </c>
      <c r="D131" s="31" t="s">
        <v>7</v>
      </c>
      <c r="E131" s="71">
        <v>26000</v>
      </c>
      <c r="F131" s="30">
        <f t="shared" si="2"/>
        <v>49.433057022191051</v>
      </c>
      <c r="G131" s="26">
        <v>525.96383000000003</v>
      </c>
      <c r="H131" s="1"/>
      <c r="I131" s="72"/>
    </row>
    <row r="132" spans="1:9" x14ac:dyDescent="0.3">
      <c r="A132" s="45">
        <v>45322</v>
      </c>
      <c r="B132" s="46" t="s">
        <v>86</v>
      </c>
      <c r="C132" s="31" t="s">
        <v>16</v>
      </c>
      <c r="D132" s="31" t="s">
        <v>7</v>
      </c>
      <c r="E132" s="71">
        <v>51500</v>
      </c>
      <c r="F132" s="30">
        <f t="shared" si="2"/>
        <v>97.915478332416882</v>
      </c>
      <c r="G132" s="26">
        <v>525.96383000000003</v>
      </c>
      <c r="H132" s="1"/>
      <c r="I132" s="72"/>
    </row>
    <row r="133" spans="1:9" x14ac:dyDescent="0.3">
      <c r="A133" s="45">
        <v>45322</v>
      </c>
      <c r="B133" s="46" t="s">
        <v>86</v>
      </c>
      <c r="C133" s="31" t="s">
        <v>16</v>
      </c>
      <c r="D133" s="31" t="s">
        <v>7</v>
      </c>
      <c r="E133" s="71">
        <v>134400</v>
      </c>
      <c r="F133" s="30">
        <f t="shared" si="2"/>
        <v>255.53087937624912</v>
      </c>
      <c r="G133" s="26">
        <v>525.96383000000003</v>
      </c>
      <c r="H133" s="1"/>
      <c r="I133" s="72"/>
    </row>
    <row r="134" spans="1:9" x14ac:dyDescent="0.3">
      <c r="A134" s="45">
        <v>45322</v>
      </c>
      <c r="B134" s="46" t="s">
        <v>86</v>
      </c>
      <c r="C134" s="31" t="s">
        <v>16</v>
      </c>
      <c r="D134" s="31" t="s">
        <v>7</v>
      </c>
      <c r="E134" s="71">
        <v>108070</v>
      </c>
      <c r="F134" s="30">
        <f t="shared" si="2"/>
        <v>205.47040278416102</v>
      </c>
      <c r="G134" s="26">
        <v>525.96383000000003</v>
      </c>
      <c r="H134" s="1"/>
    </row>
    <row r="135" spans="1:9" x14ac:dyDescent="0.3">
      <c r="A135" s="45">
        <v>45322</v>
      </c>
      <c r="B135" s="46" t="s">
        <v>86</v>
      </c>
      <c r="C135" s="31" t="s">
        <v>16</v>
      </c>
      <c r="D135" s="31" t="s">
        <v>7</v>
      </c>
      <c r="E135" s="71">
        <v>89600</v>
      </c>
      <c r="F135" s="30">
        <f t="shared" si="2"/>
        <v>170.35391958416608</v>
      </c>
      <c r="G135" s="26">
        <v>525.96383000000003</v>
      </c>
      <c r="H135" s="1"/>
    </row>
    <row r="136" spans="1:9" x14ac:dyDescent="0.3">
      <c r="A136" s="45">
        <v>45322</v>
      </c>
      <c r="B136" s="46" t="s">
        <v>86</v>
      </c>
      <c r="C136" s="31" t="s">
        <v>16</v>
      </c>
      <c r="D136" s="31" t="s">
        <v>12</v>
      </c>
      <c r="E136" s="71">
        <v>44500</v>
      </c>
      <c r="F136" s="30">
        <f t="shared" si="2"/>
        <v>84.60657836490391</v>
      </c>
      <c r="G136" s="26">
        <v>525.96383000000003</v>
      </c>
      <c r="H136" s="1"/>
    </row>
    <row r="137" spans="1:9" ht="14.4" thickBot="1" x14ac:dyDescent="0.35">
      <c r="A137" s="73">
        <v>45322</v>
      </c>
      <c r="B137" s="83" t="s">
        <v>86</v>
      </c>
      <c r="C137" s="74" t="s">
        <v>16</v>
      </c>
      <c r="D137" s="74" t="s">
        <v>12</v>
      </c>
      <c r="E137" s="75">
        <v>44500</v>
      </c>
      <c r="F137" s="76">
        <f t="shared" si="2"/>
        <v>84.60657836490391</v>
      </c>
      <c r="G137" s="77">
        <v>525.96383000000003</v>
      </c>
      <c r="H137" s="1"/>
    </row>
    <row r="138" spans="1:9" x14ac:dyDescent="0.3">
      <c r="A138" s="84">
        <v>45323</v>
      </c>
      <c r="B138" s="85" t="s">
        <v>87</v>
      </c>
      <c r="C138" s="86" t="s">
        <v>26</v>
      </c>
      <c r="D138" s="87" t="s">
        <v>12</v>
      </c>
      <c r="E138" s="88">
        <v>20475</v>
      </c>
      <c r="F138" s="89">
        <f t="shared" si="2"/>
        <v>34.172438920111745</v>
      </c>
      <c r="G138" s="86">
        <v>599.16706699999997</v>
      </c>
      <c r="H138" s="1"/>
    </row>
    <row r="139" spans="1:9" x14ac:dyDescent="0.3">
      <c r="A139" s="90">
        <v>45323</v>
      </c>
      <c r="B139" s="91" t="s">
        <v>88</v>
      </c>
      <c r="C139" s="26" t="s">
        <v>20</v>
      </c>
      <c r="D139" s="92" t="s">
        <v>5</v>
      </c>
      <c r="E139" s="93">
        <v>80000</v>
      </c>
      <c r="F139" s="89">
        <f>E139/G139</f>
        <v>152.10171391443399</v>
      </c>
      <c r="G139" s="26">
        <v>525.96383000000003</v>
      </c>
      <c r="H139" s="1"/>
    </row>
    <row r="140" spans="1:9" x14ac:dyDescent="0.3">
      <c r="A140" s="45">
        <v>45324</v>
      </c>
      <c r="B140" s="29" t="s">
        <v>89</v>
      </c>
      <c r="C140" s="26" t="s">
        <v>10</v>
      </c>
      <c r="D140" s="92" t="s">
        <v>7</v>
      </c>
      <c r="E140" s="30">
        <v>5000</v>
      </c>
      <c r="F140" s="89">
        <f t="shared" ref="F140:F224" si="3">E140/G140</f>
        <v>9.5063571196521242</v>
      </c>
      <c r="G140" s="26">
        <v>525.96383000000003</v>
      </c>
      <c r="H140" s="1"/>
    </row>
    <row r="141" spans="1:9" x14ac:dyDescent="0.3">
      <c r="A141" s="94">
        <v>45329</v>
      </c>
      <c r="B141" s="29" t="s">
        <v>90</v>
      </c>
      <c r="C141" s="26" t="s">
        <v>11</v>
      </c>
      <c r="D141" s="95" t="s">
        <v>6</v>
      </c>
      <c r="E141" s="30">
        <v>4000</v>
      </c>
      <c r="F141" s="89">
        <f t="shared" si="3"/>
        <v>7.6050856957216997</v>
      </c>
      <c r="G141" s="26">
        <v>525.96383000000003</v>
      </c>
      <c r="H141" s="1"/>
    </row>
    <row r="142" spans="1:9" x14ac:dyDescent="0.3">
      <c r="A142" s="94">
        <v>45329</v>
      </c>
      <c r="B142" s="29" t="s">
        <v>90</v>
      </c>
      <c r="C142" s="26" t="s">
        <v>11</v>
      </c>
      <c r="D142" s="95" t="s">
        <v>6</v>
      </c>
      <c r="E142" s="30">
        <v>4000</v>
      </c>
      <c r="F142" s="89">
        <f t="shared" si="3"/>
        <v>7.6050856957216997</v>
      </c>
      <c r="G142" s="26">
        <v>525.96383000000003</v>
      </c>
      <c r="H142" s="1"/>
    </row>
    <row r="143" spans="1:9" x14ac:dyDescent="0.3">
      <c r="A143" s="94">
        <v>45329</v>
      </c>
      <c r="B143" s="29" t="s">
        <v>90</v>
      </c>
      <c r="C143" s="26" t="s">
        <v>11</v>
      </c>
      <c r="D143" s="95" t="s">
        <v>6</v>
      </c>
      <c r="E143" s="30">
        <v>4000</v>
      </c>
      <c r="F143" s="89">
        <f t="shared" si="3"/>
        <v>7.6050856957216997</v>
      </c>
      <c r="G143" s="26">
        <v>525.96383000000003</v>
      </c>
      <c r="H143" s="1"/>
    </row>
    <row r="144" spans="1:9" x14ac:dyDescent="0.3">
      <c r="A144" s="94">
        <v>45329</v>
      </c>
      <c r="B144" s="29" t="s">
        <v>90</v>
      </c>
      <c r="C144" s="26" t="s">
        <v>11</v>
      </c>
      <c r="D144" s="95" t="s">
        <v>12</v>
      </c>
      <c r="E144" s="30">
        <v>4000</v>
      </c>
      <c r="F144" s="89">
        <f t="shared" si="3"/>
        <v>7.6050856957216997</v>
      </c>
      <c r="G144" s="26">
        <v>525.96383000000003</v>
      </c>
      <c r="H144" s="1"/>
    </row>
    <row r="145" spans="1:8" x14ac:dyDescent="0.3">
      <c r="A145" s="94">
        <v>45329</v>
      </c>
      <c r="B145" s="29" t="s">
        <v>90</v>
      </c>
      <c r="C145" s="26" t="s">
        <v>11</v>
      </c>
      <c r="D145" s="95" t="s">
        <v>12</v>
      </c>
      <c r="E145" s="30">
        <v>4000</v>
      </c>
      <c r="F145" s="89">
        <f t="shared" si="3"/>
        <v>7.6050856957216997</v>
      </c>
      <c r="G145" s="26">
        <v>525.96383000000003</v>
      </c>
      <c r="H145" s="1"/>
    </row>
    <row r="146" spans="1:8" x14ac:dyDescent="0.3">
      <c r="A146" s="94">
        <v>45329</v>
      </c>
      <c r="B146" s="29" t="s">
        <v>90</v>
      </c>
      <c r="C146" s="26" t="s">
        <v>11</v>
      </c>
      <c r="D146" s="95" t="s">
        <v>7</v>
      </c>
      <c r="E146" s="30">
        <v>4000</v>
      </c>
      <c r="F146" s="89">
        <f t="shared" si="3"/>
        <v>7.6050856957216997</v>
      </c>
      <c r="G146" s="26">
        <v>525.96383000000003</v>
      </c>
      <c r="H146" s="1"/>
    </row>
    <row r="147" spans="1:8" x14ac:dyDescent="0.3">
      <c r="A147" s="94">
        <v>45329</v>
      </c>
      <c r="B147" s="29" t="s">
        <v>90</v>
      </c>
      <c r="C147" s="26" t="s">
        <v>11</v>
      </c>
      <c r="D147" s="95" t="s">
        <v>7</v>
      </c>
      <c r="E147" s="30">
        <v>4000</v>
      </c>
      <c r="F147" s="89">
        <f t="shared" si="3"/>
        <v>7.6050856957216997</v>
      </c>
      <c r="G147" s="26">
        <v>525.96383000000003</v>
      </c>
      <c r="H147" s="1"/>
    </row>
    <row r="148" spans="1:8" x14ac:dyDescent="0.3">
      <c r="A148" s="94">
        <v>45329</v>
      </c>
      <c r="B148" s="29" t="s">
        <v>91</v>
      </c>
      <c r="C148" s="31" t="s">
        <v>17</v>
      </c>
      <c r="D148" s="95" t="s">
        <v>12</v>
      </c>
      <c r="E148" s="47">
        <v>48700</v>
      </c>
      <c r="F148" s="89">
        <f t="shared" si="3"/>
        <v>92.591918345411699</v>
      </c>
      <c r="G148" s="26">
        <v>525.96383000000003</v>
      </c>
      <c r="H148" s="1"/>
    </row>
    <row r="149" spans="1:8" x14ac:dyDescent="0.3">
      <c r="A149" s="94">
        <v>45329</v>
      </c>
      <c r="B149" s="29" t="s">
        <v>92</v>
      </c>
      <c r="C149" s="31" t="s">
        <v>11</v>
      </c>
      <c r="D149" s="95" t="s">
        <v>5</v>
      </c>
      <c r="E149" s="47">
        <v>20000</v>
      </c>
      <c r="F149" s="89">
        <f t="shared" si="3"/>
        <v>38.025428478608497</v>
      </c>
      <c r="G149" s="26">
        <v>525.96383000000003</v>
      </c>
      <c r="H149" s="1"/>
    </row>
    <row r="150" spans="1:8" x14ac:dyDescent="0.3">
      <c r="A150" s="94">
        <v>45329</v>
      </c>
      <c r="B150" s="29" t="s">
        <v>35</v>
      </c>
      <c r="C150" s="31" t="s">
        <v>11</v>
      </c>
      <c r="D150" s="95" t="s">
        <v>7</v>
      </c>
      <c r="E150" s="47">
        <v>3000</v>
      </c>
      <c r="F150" s="89">
        <f t="shared" si="3"/>
        <v>5.7038142717912743</v>
      </c>
      <c r="G150" s="26">
        <v>525.96383000000003</v>
      </c>
      <c r="H150" s="1"/>
    </row>
    <row r="151" spans="1:8" x14ac:dyDescent="0.3">
      <c r="A151" s="94">
        <v>45329</v>
      </c>
      <c r="B151" s="29" t="s">
        <v>93</v>
      </c>
      <c r="C151" s="96" t="s">
        <v>94</v>
      </c>
      <c r="D151" s="97" t="s">
        <v>7</v>
      </c>
      <c r="E151" s="47">
        <v>5000</v>
      </c>
      <c r="F151" s="89">
        <f t="shared" si="3"/>
        <v>9.5063571196521242</v>
      </c>
      <c r="G151" s="26">
        <v>525.96383000000003</v>
      </c>
      <c r="H151" s="1"/>
    </row>
    <row r="152" spans="1:8" x14ac:dyDescent="0.3">
      <c r="A152" s="94">
        <v>45329</v>
      </c>
      <c r="B152" s="29" t="s">
        <v>95</v>
      </c>
      <c r="C152" s="31" t="s">
        <v>13</v>
      </c>
      <c r="D152" s="95" t="s">
        <v>12</v>
      </c>
      <c r="E152" s="47">
        <v>50</v>
      </c>
      <c r="F152" s="89">
        <f t="shared" si="3"/>
        <v>9.5063571196521243E-2</v>
      </c>
      <c r="G152" s="26">
        <v>525.96383000000003</v>
      </c>
      <c r="H152" s="1"/>
    </row>
    <row r="153" spans="1:8" ht="15.6" x14ac:dyDescent="0.3">
      <c r="A153" s="98">
        <v>45329</v>
      </c>
      <c r="B153" s="29" t="s">
        <v>96</v>
      </c>
      <c r="C153" s="31" t="s">
        <v>26</v>
      </c>
      <c r="D153" s="95" t="s">
        <v>12</v>
      </c>
      <c r="E153" s="99">
        <v>1002</v>
      </c>
      <c r="F153" s="89">
        <f t="shared" si="3"/>
        <v>1.9050739667782857</v>
      </c>
      <c r="G153" s="26">
        <v>525.96383000000003</v>
      </c>
      <c r="H153" s="1"/>
    </row>
    <row r="154" spans="1:8" x14ac:dyDescent="0.3">
      <c r="A154" s="45">
        <v>45330</v>
      </c>
      <c r="B154" s="46" t="s">
        <v>97</v>
      </c>
      <c r="C154" s="31" t="s">
        <v>19</v>
      </c>
      <c r="D154" s="95" t="s">
        <v>6</v>
      </c>
      <c r="E154" s="47">
        <v>12450</v>
      </c>
      <c r="F154" s="89">
        <f t="shared" si="3"/>
        <v>23.67082922793379</v>
      </c>
      <c r="G154" s="26">
        <v>525.96383000000003</v>
      </c>
      <c r="H154" s="1"/>
    </row>
    <row r="155" spans="1:8" x14ac:dyDescent="0.3">
      <c r="A155" s="45">
        <v>45330</v>
      </c>
      <c r="B155" s="46" t="s">
        <v>98</v>
      </c>
      <c r="C155" s="26" t="s">
        <v>20</v>
      </c>
      <c r="D155" s="95" t="s">
        <v>6</v>
      </c>
      <c r="E155" s="47">
        <v>70330</v>
      </c>
      <c r="F155" s="89">
        <f t="shared" si="3"/>
        <v>117.37961559225684</v>
      </c>
      <c r="G155" s="86">
        <v>599.16706699999997</v>
      </c>
      <c r="H155" s="1"/>
    </row>
    <row r="156" spans="1:8" x14ac:dyDescent="0.3">
      <c r="A156" s="45">
        <v>45330</v>
      </c>
      <c r="B156" s="46" t="s">
        <v>99</v>
      </c>
      <c r="C156" s="26" t="s">
        <v>16</v>
      </c>
      <c r="D156" s="95" t="s">
        <v>6</v>
      </c>
      <c r="E156" s="47">
        <v>15000</v>
      </c>
      <c r="F156" s="89">
        <f t="shared" si="3"/>
        <v>28.519071358956374</v>
      </c>
      <c r="G156" s="26">
        <v>525.96383000000003</v>
      </c>
      <c r="H156" s="1"/>
    </row>
    <row r="157" spans="1:8" x14ac:dyDescent="0.3">
      <c r="A157" s="100">
        <v>45334</v>
      </c>
      <c r="B157" s="101" t="s">
        <v>100</v>
      </c>
      <c r="C157" s="96" t="s">
        <v>94</v>
      </c>
      <c r="D157" s="97" t="s">
        <v>7</v>
      </c>
      <c r="E157" s="102">
        <v>10000</v>
      </c>
      <c r="F157" s="89">
        <f t="shared" si="3"/>
        <v>16.689835858418434</v>
      </c>
      <c r="G157" s="86">
        <v>599.16706699999997</v>
      </c>
      <c r="H157" s="1"/>
    </row>
    <row r="158" spans="1:8" x14ac:dyDescent="0.3">
      <c r="A158" s="45">
        <v>45334</v>
      </c>
      <c r="B158" s="29" t="s">
        <v>101</v>
      </c>
      <c r="C158" s="26" t="s">
        <v>11</v>
      </c>
      <c r="D158" s="92" t="s">
        <v>6</v>
      </c>
      <c r="E158" s="47">
        <v>4000</v>
      </c>
      <c r="F158" s="89">
        <f t="shared" si="3"/>
        <v>6.6759343433673735</v>
      </c>
      <c r="G158" s="86">
        <v>599.16706699999997</v>
      </c>
      <c r="H158" s="1"/>
    </row>
    <row r="159" spans="1:8" x14ac:dyDescent="0.3">
      <c r="A159" s="45">
        <v>45334</v>
      </c>
      <c r="B159" s="29" t="s">
        <v>101</v>
      </c>
      <c r="C159" s="26" t="s">
        <v>11</v>
      </c>
      <c r="D159" s="92" t="s">
        <v>6</v>
      </c>
      <c r="E159" s="47">
        <v>4000</v>
      </c>
      <c r="F159" s="89">
        <f t="shared" si="3"/>
        <v>6.6759343433673735</v>
      </c>
      <c r="G159" s="86">
        <v>599.16706699999997</v>
      </c>
      <c r="H159" s="1"/>
    </row>
    <row r="160" spans="1:8" x14ac:dyDescent="0.3">
      <c r="A160" s="45">
        <v>45334</v>
      </c>
      <c r="B160" s="29" t="s">
        <v>101</v>
      </c>
      <c r="C160" s="26" t="s">
        <v>11</v>
      </c>
      <c r="D160" s="92" t="s">
        <v>6</v>
      </c>
      <c r="E160" s="47">
        <v>4000</v>
      </c>
      <c r="F160" s="89">
        <f t="shared" si="3"/>
        <v>6.6759343433673735</v>
      </c>
      <c r="G160" s="86">
        <v>599.16706699999997</v>
      </c>
      <c r="H160" s="1"/>
    </row>
    <row r="161" spans="1:8" x14ac:dyDescent="0.3">
      <c r="A161" s="45">
        <v>45334</v>
      </c>
      <c r="B161" s="29" t="s">
        <v>101</v>
      </c>
      <c r="C161" s="26" t="s">
        <v>11</v>
      </c>
      <c r="D161" s="95" t="s">
        <v>12</v>
      </c>
      <c r="E161" s="47">
        <v>4000</v>
      </c>
      <c r="F161" s="89">
        <f t="shared" si="3"/>
        <v>6.6759343433673735</v>
      </c>
      <c r="G161" s="86">
        <v>599.16706699999997</v>
      </c>
      <c r="H161" s="1"/>
    </row>
    <row r="162" spans="1:8" x14ac:dyDescent="0.3">
      <c r="A162" s="45">
        <v>45334</v>
      </c>
      <c r="B162" s="29" t="s">
        <v>101</v>
      </c>
      <c r="C162" s="26" t="s">
        <v>11</v>
      </c>
      <c r="D162" s="95" t="s">
        <v>12</v>
      </c>
      <c r="E162" s="47">
        <v>4000</v>
      </c>
      <c r="F162" s="89">
        <f t="shared" si="3"/>
        <v>6.6759343433673735</v>
      </c>
      <c r="G162" s="86">
        <v>599.16706699999997</v>
      </c>
      <c r="H162" s="1"/>
    </row>
    <row r="163" spans="1:8" x14ac:dyDescent="0.3">
      <c r="A163" s="45">
        <v>45334</v>
      </c>
      <c r="B163" s="29" t="s">
        <v>101</v>
      </c>
      <c r="C163" s="26" t="s">
        <v>11</v>
      </c>
      <c r="D163" s="95" t="s">
        <v>7</v>
      </c>
      <c r="E163" s="47">
        <v>4000</v>
      </c>
      <c r="F163" s="89">
        <f t="shared" si="3"/>
        <v>6.6759343433673735</v>
      </c>
      <c r="G163" s="86">
        <v>599.16706699999997</v>
      </c>
      <c r="H163" s="1"/>
    </row>
    <row r="164" spans="1:8" x14ac:dyDescent="0.3">
      <c r="A164" s="45">
        <v>45334</v>
      </c>
      <c r="B164" s="29" t="s">
        <v>101</v>
      </c>
      <c r="C164" s="26" t="s">
        <v>11</v>
      </c>
      <c r="D164" s="95" t="s">
        <v>7</v>
      </c>
      <c r="E164" s="47">
        <v>4000</v>
      </c>
      <c r="F164" s="89">
        <f t="shared" si="3"/>
        <v>6.6759343433673735</v>
      </c>
      <c r="G164" s="86">
        <v>599.16706699999997</v>
      </c>
      <c r="H164" s="1"/>
    </row>
    <row r="165" spans="1:8" x14ac:dyDescent="0.3">
      <c r="A165" s="45">
        <v>45334</v>
      </c>
      <c r="B165" s="29" t="s">
        <v>102</v>
      </c>
      <c r="C165" s="26" t="s">
        <v>17</v>
      </c>
      <c r="D165" s="95" t="s">
        <v>12</v>
      </c>
      <c r="E165" s="47">
        <v>2000</v>
      </c>
      <c r="F165" s="89">
        <f t="shared" si="3"/>
        <v>3.3379671716836867</v>
      </c>
      <c r="G165" s="86">
        <v>599.16706699999997</v>
      </c>
      <c r="H165" s="1"/>
    </row>
    <row r="166" spans="1:8" x14ac:dyDescent="0.3">
      <c r="A166" s="45">
        <v>45334</v>
      </c>
      <c r="B166" s="46" t="s">
        <v>103</v>
      </c>
      <c r="C166" s="26" t="s">
        <v>18</v>
      </c>
      <c r="D166" s="92" t="s">
        <v>12</v>
      </c>
      <c r="E166" s="47">
        <v>12000</v>
      </c>
      <c r="F166" s="89">
        <f t="shared" si="3"/>
        <v>20.02780303010212</v>
      </c>
      <c r="G166" s="86">
        <v>599.16706699999997</v>
      </c>
      <c r="H166" s="1"/>
    </row>
    <row r="167" spans="1:8" x14ac:dyDescent="0.3">
      <c r="A167" s="48">
        <v>45335</v>
      </c>
      <c r="B167" s="46" t="s">
        <v>104</v>
      </c>
      <c r="C167" s="31" t="s">
        <v>105</v>
      </c>
      <c r="D167" s="92" t="s">
        <v>12</v>
      </c>
      <c r="E167" s="49">
        <v>4150</v>
      </c>
      <c r="F167" s="89">
        <f t="shared" si="3"/>
        <v>6.92628188124365</v>
      </c>
      <c r="G167" s="86">
        <v>599.16706699999997</v>
      </c>
      <c r="H167" s="1"/>
    </row>
    <row r="168" spans="1:8" x14ac:dyDescent="0.3">
      <c r="A168" s="48">
        <v>45335</v>
      </c>
      <c r="B168" s="46" t="s">
        <v>106</v>
      </c>
      <c r="C168" s="31" t="s">
        <v>105</v>
      </c>
      <c r="D168" s="92" t="s">
        <v>12</v>
      </c>
      <c r="E168" s="47">
        <v>17000</v>
      </c>
      <c r="F168" s="89">
        <f t="shared" si="3"/>
        <v>28.372720959311337</v>
      </c>
      <c r="G168" s="86">
        <v>599.16706699999997</v>
      </c>
      <c r="H168" s="1"/>
    </row>
    <row r="169" spans="1:8" x14ac:dyDescent="0.3">
      <c r="A169" s="48">
        <v>45335</v>
      </c>
      <c r="B169" s="46" t="s">
        <v>70</v>
      </c>
      <c r="C169" s="31" t="s">
        <v>14</v>
      </c>
      <c r="D169" s="92" t="s">
        <v>12</v>
      </c>
      <c r="E169" s="47">
        <v>100000</v>
      </c>
      <c r="F169" s="89">
        <f t="shared" si="3"/>
        <v>166.89835858418434</v>
      </c>
      <c r="G169" s="86">
        <v>599.16706699999997</v>
      </c>
      <c r="H169" s="1"/>
    </row>
    <row r="170" spans="1:8" x14ac:dyDescent="0.3">
      <c r="A170" s="103">
        <v>45335</v>
      </c>
      <c r="B170" s="29" t="s">
        <v>107</v>
      </c>
      <c r="C170" s="31" t="s">
        <v>20</v>
      </c>
      <c r="D170" s="95" t="s">
        <v>7</v>
      </c>
      <c r="E170" s="104">
        <v>150000</v>
      </c>
      <c r="F170" s="89">
        <f t="shared" si="3"/>
        <v>250.3475378762765</v>
      </c>
      <c r="G170" s="86">
        <v>599.16706699999997</v>
      </c>
      <c r="H170" s="1"/>
    </row>
    <row r="171" spans="1:8" x14ac:dyDescent="0.3">
      <c r="A171" s="103">
        <v>45335</v>
      </c>
      <c r="B171" s="29" t="s">
        <v>108</v>
      </c>
      <c r="C171" s="31" t="s">
        <v>20</v>
      </c>
      <c r="D171" s="95" t="s">
        <v>12</v>
      </c>
      <c r="E171" s="104">
        <v>367200</v>
      </c>
      <c r="F171" s="89">
        <f t="shared" si="3"/>
        <v>698.14686686725202</v>
      </c>
      <c r="G171" s="26">
        <v>525.96383000000003</v>
      </c>
      <c r="H171" s="1"/>
    </row>
    <row r="172" spans="1:8" x14ac:dyDescent="0.3">
      <c r="A172" s="103">
        <v>45335</v>
      </c>
      <c r="B172" s="29" t="s">
        <v>109</v>
      </c>
      <c r="C172" s="31" t="s">
        <v>20</v>
      </c>
      <c r="D172" s="95" t="s">
        <v>5</v>
      </c>
      <c r="E172" s="104">
        <v>167056</v>
      </c>
      <c r="F172" s="89">
        <f t="shared" si="3"/>
        <v>278.81372191639497</v>
      </c>
      <c r="G172" s="86">
        <v>599.16706699999997</v>
      </c>
      <c r="H172" s="1"/>
    </row>
    <row r="173" spans="1:8" x14ac:dyDescent="0.3">
      <c r="A173" s="103">
        <v>45335</v>
      </c>
      <c r="B173" s="29" t="s">
        <v>109</v>
      </c>
      <c r="C173" s="31" t="s">
        <v>20</v>
      </c>
      <c r="D173" s="95" t="s">
        <v>7</v>
      </c>
      <c r="E173" s="104">
        <v>124969</v>
      </c>
      <c r="F173" s="89">
        <f t="shared" si="3"/>
        <v>208.57120973906933</v>
      </c>
      <c r="G173" s="86">
        <v>599.16706699999997</v>
      </c>
      <c r="H173" s="1"/>
    </row>
    <row r="174" spans="1:8" x14ac:dyDescent="0.3">
      <c r="A174" s="103">
        <v>45335</v>
      </c>
      <c r="B174" s="29" t="s">
        <v>109</v>
      </c>
      <c r="C174" s="31" t="s">
        <v>20</v>
      </c>
      <c r="D174" s="95" t="s">
        <v>12</v>
      </c>
      <c r="E174" s="104">
        <v>161202</v>
      </c>
      <c r="F174" s="89">
        <f t="shared" si="3"/>
        <v>269.04349200487684</v>
      </c>
      <c r="G174" s="86">
        <v>599.16706699999997</v>
      </c>
      <c r="H174" s="1"/>
    </row>
    <row r="175" spans="1:8" x14ac:dyDescent="0.3">
      <c r="A175" s="103">
        <v>45335</v>
      </c>
      <c r="B175" s="29" t="s">
        <v>109</v>
      </c>
      <c r="C175" s="31" t="s">
        <v>20</v>
      </c>
      <c r="D175" s="95" t="s">
        <v>6</v>
      </c>
      <c r="E175" s="104">
        <v>131006</v>
      </c>
      <c r="F175" s="89">
        <f t="shared" si="3"/>
        <v>218.64686364679653</v>
      </c>
      <c r="G175" s="86">
        <v>599.16706699999997</v>
      </c>
      <c r="H175" s="1"/>
    </row>
    <row r="176" spans="1:8" x14ac:dyDescent="0.3">
      <c r="A176" s="103">
        <v>45335</v>
      </c>
      <c r="B176" s="29" t="s">
        <v>110</v>
      </c>
      <c r="C176" s="31" t="s">
        <v>20</v>
      </c>
      <c r="D176" s="95" t="s">
        <v>12</v>
      </c>
      <c r="E176" s="104">
        <v>3158</v>
      </c>
      <c r="F176" s="89">
        <f t="shared" si="3"/>
        <v>5.2706501640885417</v>
      </c>
      <c r="G176" s="86">
        <v>599.16706699999997</v>
      </c>
      <c r="H176" s="1"/>
    </row>
    <row r="177" spans="1:8" x14ac:dyDescent="0.3">
      <c r="A177" s="103">
        <v>45335</v>
      </c>
      <c r="B177" s="29" t="s">
        <v>110</v>
      </c>
      <c r="C177" s="31" t="s">
        <v>20</v>
      </c>
      <c r="D177" s="95" t="s">
        <v>12</v>
      </c>
      <c r="E177" s="104">
        <v>2632</v>
      </c>
      <c r="F177" s="89">
        <f t="shared" si="3"/>
        <v>4.3927647979357323</v>
      </c>
      <c r="G177" s="86">
        <v>599.16706699999997</v>
      </c>
      <c r="H177" s="1"/>
    </row>
    <row r="178" spans="1:8" x14ac:dyDescent="0.3">
      <c r="A178" s="103">
        <v>45335</v>
      </c>
      <c r="B178" s="29" t="s">
        <v>110</v>
      </c>
      <c r="C178" s="31" t="s">
        <v>20</v>
      </c>
      <c r="D178" s="95" t="s">
        <v>12</v>
      </c>
      <c r="E178" s="104">
        <v>3158</v>
      </c>
      <c r="F178" s="89">
        <f t="shared" si="3"/>
        <v>5.2706501640885417</v>
      </c>
      <c r="G178" s="86">
        <v>599.16706699999997</v>
      </c>
      <c r="H178" s="1"/>
    </row>
    <row r="179" spans="1:8" x14ac:dyDescent="0.3">
      <c r="A179" s="103">
        <v>45335</v>
      </c>
      <c r="B179" s="29" t="s">
        <v>110</v>
      </c>
      <c r="C179" s="31" t="s">
        <v>20</v>
      </c>
      <c r="D179" s="95" t="s">
        <v>12</v>
      </c>
      <c r="E179" s="104">
        <v>2632</v>
      </c>
      <c r="F179" s="89">
        <f t="shared" si="3"/>
        <v>4.3927647979357323</v>
      </c>
      <c r="G179" s="86">
        <v>599.16706699999997</v>
      </c>
      <c r="H179" s="1"/>
    </row>
    <row r="180" spans="1:8" x14ac:dyDescent="0.3">
      <c r="A180" s="103">
        <v>45335</v>
      </c>
      <c r="B180" s="29" t="s">
        <v>111</v>
      </c>
      <c r="C180" s="31" t="s">
        <v>20</v>
      </c>
      <c r="D180" s="95" t="s">
        <v>5</v>
      </c>
      <c r="E180" s="104">
        <v>1330250</v>
      </c>
      <c r="F180" s="89">
        <f t="shared" si="3"/>
        <v>2220.165415066112</v>
      </c>
      <c r="G180" s="86">
        <v>599.16706699999997</v>
      </c>
      <c r="H180" s="1"/>
    </row>
    <row r="181" spans="1:8" x14ac:dyDescent="0.3">
      <c r="A181" s="103">
        <v>45335</v>
      </c>
      <c r="B181" s="29" t="s">
        <v>112</v>
      </c>
      <c r="C181" s="31" t="s">
        <v>20</v>
      </c>
      <c r="D181" s="95" t="s">
        <v>12</v>
      </c>
      <c r="E181" s="105">
        <v>741281</v>
      </c>
      <c r="F181" s="89">
        <f t="shared" si="3"/>
        <v>1237.1858214964275</v>
      </c>
      <c r="G181" s="86">
        <v>599.16706699999997</v>
      </c>
      <c r="H181" s="1"/>
    </row>
    <row r="182" spans="1:8" x14ac:dyDescent="0.3">
      <c r="A182" s="103">
        <v>45335</v>
      </c>
      <c r="B182" s="29" t="s">
        <v>113</v>
      </c>
      <c r="C182" s="31" t="s">
        <v>105</v>
      </c>
      <c r="D182" s="95" t="s">
        <v>12</v>
      </c>
      <c r="E182" s="105">
        <v>236972</v>
      </c>
      <c r="F182" s="89">
        <f t="shared" si="3"/>
        <v>395.50237830411334</v>
      </c>
      <c r="G182" s="86">
        <v>599.16706699999997</v>
      </c>
      <c r="H182" s="1"/>
    </row>
    <row r="183" spans="1:8" x14ac:dyDescent="0.3">
      <c r="A183" s="103">
        <v>45335</v>
      </c>
      <c r="B183" s="29" t="s">
        <v>114</v>
      </c>
      <c r="C183" s="31" t="s">
        <v>20</v>
      </c>
      <c r="D183" s="95" t="s">
        <v>5</v>
      </c>
      <c r="E183" s="105">
        <v>2040201</v>
      </c>
      <c r="F183" s="89">
        <f t="shared" si="3"/>
        <v>3405.061980818115</v>
      </c>
      <c r="G183" s="86">
        <v>599.16706699999997</v>
      </c>
      <c r="H183" s="1"/>
    </row>
    <row r="184" spans="1:8" x14ac:dyDescent="0.3">
      <c r="A184" s="103">
        <v>45335</v>
      </c>
      <c r="B184" s="29" t="s">
        <v>42</v>
      </c>
      <c r="C184" s="31" t="s">
        <v>20</v>
      </c>
      <c r="D184" s="95" t="s">
        <v>12</v>
      </c>
      <c r="E184" s="105">
        <v>105060</v>
      </c>
      <c r="F184" s="89">
        <f t="shared" si="3"/>
        <v>173.08946917392458</v>
      </c>
      <c r="G184" s="26">
        <v>606.969335</v>
      </c>
      <c r="H184" s="1"/>
    </row>
    <row r="185" spans="1:8" x14ac:dyDescent="0.3">
      <c r="A185" s="103">
        <v>45336</v>
      </c>
      <c r="B185" s="29" t="s">
        <v>115</v>
      </c>
      <c r="C185" s="31" t="s">
        <v>19</v>
      </c>
      <c r="D185" s="95" t="s">
        <v>12</v>
      </c>
      <c r="E185" s="105">
        <v>135000</v>
      </c>
      <c r="F185" s="89">
        <f t="shared" si="3"/>
        <v>222.41650807614522</v>
      </c>
      <c r="G185" s="26">
        <v>606.969335</v>
      </c>
      <c r="H185" s="1"/>
    </row>
    <row r="186" spans="1:8" x14ac:dyDescent="0.3">
      <c r="A186" s="100">
        <v>45336</v>
      </c>
      <c r="B186" s="101" t="s">
        <v>116</v>
      </c>
      <c r="C186" s="31" t="s">
        <v>105</v>
      </c>
      <c r="D186" s="95" t="s">
        <v>12</v>
      </c>
      <c r="E186" s="102">
        <v>45000</v>
      </c>
      <c r="F186" s="89">
        <f t="shared" si="3"/>
        <v>74.13883602538175</v>
      </c>
      <c r="G186" s="26">
        <v>606.969335</v>
      </c>
      <c r="H186" s="1"/>
    </row>
    <row r="187" spans="1:8" x14ac:dyDescent="0.3">
      <c r="A187" s="100">
        <v>45336</v>
      </c>
      <c r="B187" s="101" t="s">
        <v>117</v>
      </c>
      <c r="C187" s="31" t="s">
        <v>16</v>
      </c>
      <c r="D187" s="95" t="s">
        <v>5</v>
      </c>
      <c r="E187" s="102">
        <v>5000</v>
      </c>
      <c r="F187" s="89">
        <f t="shared" si="3"/>
        <v>8.2376484472646379</v>
      </c>
      <c r="G187" s="26">
        <v>606.969335</v>
      </c>
      <c r="H187" s="1"/>
    </row>
    <row r="188" spans="1:8" x14ac:dyDescent="0.3">
      <c r="A188" s="45">
        <v>45337</v>
      </c>
      <c r="B188" s="46" t="s">
        <v>118</v>
      </c>
      <c r="C188" s="31" t="s">
        <v>119</v>
      </c>
      <c r="D188" s="95" t="s">
        <v>12</v>
      </c>
      <c r="E188" s="47">
        <v>4000</v>
      </c>
      <c r="F188" s="89">
        <f t="shared" si="3"/>
        <v>6.5901187578117106</v>
      </c>
      <c r="G188" s="26">
        <v>606.969335</v>
      </c>
      <c r="H188" s="1"/>
    </row>
    <row r="189" spans="1:8" x14ac:dyDescent="0.3">
      <c r="A189" s="45">
        <v>45337</v>
      </c>
      <c r="B189" s="46" t="s">
        <v>120</v>
      </c>
      <c r="C189" s="31" t="s">
        <v>10</v>
      </c>
      <c r="D189" s="95" t="s">
        <v>7</v>
      </c>
      <c r="E189" s="47">
        <v>18700</v>
      </c>
      <c r="F189" s="89">
        <f t="shared" si="3"/>
        <v>30.808805192769746</v>
      </c>
      <c r="G189" s="26">
        <v>606.969335</v>
      </c>
      <c r="H189" s="1"/>
    </row>
    <row r="190" spans="1:8" x14ac:dyDescent="0.3">
      <c r="A190" s="45">
        <v>45337</v>
      </c>
      <c r="B190" s="46" t="s">
        <v>121</v>
      </c>
      <c r="C190" s="31" t="s">
        <v>119</v>
      </c>
      <c r="D190" s="95" t="s">
        <v>12</v>
      </c>
      <c r="E190" s="47">
        <v>10000</v>
      </c>
      <c r="F190" s="89">
        <f t="shared" si="3"/>
        <v>16.475296894529276</v>
      </c>
      <c r="G190" s="26">
        <v>606.969335</v>
      </c>
      <c r="H190" s="1"/>
    </row>
    <row r="191" spans="1:8" x14ac:dyDescent="0.3">
      <c r="A191" s="45">
        <v>45337</v>
      </c>
      <c r="B191" s="46" t="s">
        <v>122</v>
      </c>
      <c r="C191" s="31" t="s">
        <v>13</v>
      </c>
      <c r="D191" s="95" t="s">
        <v>12</v>
      </c>
      <c r="E191" s="47">
        <v>80</v>
      </c>
      <c r="F191" s="89">
        <f t="shared" si="3"/>
        <v>0.13180237515623422</v>
      </c>
      <c r="G191" s="26">
        <v>606.969335</v>
      </c>
      <c r="H191" s="1"/>
    </row>
    <row r="192" spans="1:8" x14ac:dyDescent="0.3">
      <c r="A192" s="45">
        <v>45337</v>
      </c>
      <c r="B192" s="46" t="s">
        <v>123</v>
      </c>
      <c r="C192" s="31" t="s">
        <v>19</v>
      </c>
      <c r="D192" s="95" t="s">
        <v>5</v>
      </c>
      <c r="E192" s="30">
        <v>36000</v>
      </c>
      <c r="F192" s="89">
        <f t="shared" si="3"/>
        <v>59.311068820305394</v>
      </c>
      <c r="G192" s="26">
        <v>606.969335</v>
      </c>
      <c r="H192" s="1"/>
    </row>
    <row r="193" spans="1:7" x14ac:dyDescent="0.3">
      <c r="A193" s="45">
        <v>45337</v>
      </c>
      <c r="B193" s="46" t="s">
        <v>124</v>
      </c>
      <c r="C193" s="31" t="s">
        <v>10</v>
      </c>
      <c r="D193" s="95" t="s">
        <v>7</v>
      </c>
      <c r="E193" s="30">
        <v>5000</v>
      </c>
      <c r="F193" s="89">
        <f t="shared" si="3"/>
        <v>8.2376484472646379</v>
      </c>
      <c r="G193" s="26">
        <v>606.969335</v>
      </c>
    </row>
    <row r="194" spans="1:7" x14ac:dyDescent="0.3">
      <c r="A194" s="45">
        <v>45337</v>
      </c>
      <c r="B194" s="46" t="s">
        <v>125</v>
      </c>
      <c r="C194" s="31" t="s">
        <v>94</v>
      </c>
      <c r="D194" s="95" t="s">
        <v>7</v>
      </c>
      <c r="E194" s="30">
        <v>600</v>
      </c>
      <c r="F194" s="89">
        <f t="shared" si="3"/>
        <v>0.98851781367175662</v>
      </c>
      <c r="G194" s="26">
        <v>606.969335</v>
      </c>
    </row>
    <row r="195" spans="1:7" x14ac:dyDescent="0.3">
      <c r="A195" s="45">
        <v>45337</v>
      </c>
      <c r="B195" s="46" t="s">
        <v>126</v>
      </c>
      <c r="C195" s="31" t="s">
        <v>18</v>
      </c>
      <c r="D195" s="95" t="s">
        <v>12</v>
      </c>
      <c r="E195" s="47">
        <v>12000</v>
      </c>
      <c r="F195" s="89">
        <f t="shared" si="3"/>
        <v>19.77035627343513</v>
      </c>
      <c r="G195" s="26">
        <v>606.969335</v>
      </c>
    </row>
    <row r="196" spans="1:7" x14ac:dyDescent="0.3">
      <c r="A196" s="45">
        <v>45338</v>
      </c>
      <c r="B196" s="46" t="s">
        <v>127</v>
      </c>
      <c r="C196" s="31" t="s">
        <v>20</v>
      </c>
      <c r="D196" s="95" t="s">
        <v>21</v>
      </c>
      <c r="E196" s="47">
        <v>27960</v>
      </c>
      <c r="F196" s="89">
        <f t="shared" si="3"/>
        <v>46.064930117103856</v>
      </c>
      <c r="G196" s="26">
        <v>606.969335</v>
      </c>
    </row>
    <row r="197" spans="1:7" x14ac:dyDescent="0.3">
      <c r="A197" s="45">
        <v>45338</v>
      </c>
      <c r="B197" s="46" t="s">
        <v>128</v>
      </c>
      <c r="C197" s="31" t="s">
        <v>20</v>
      </c>
      <c r="D197" s="95" t="s">
        <v>7</v>
      </c>
      <c r="E197" s="47">
        <v>21400</v>
      </c>
      <c r="F197" s="89">
        <f t="shared" si="3"/>
        <v>35.25713535429265</v>
      </c>
      <c r="G197" s="26">
        <v>606.969335</v>
      </c>
    </row>
    <row r="198" spans="1:7" x14ac:dyDescent="0.3">
      <c r="A198" s="45">
        <v>45338</v>
      </c>
      <c r="B198" s="46" t="s">
        <v>129</v>
      </c>
      <c r="C198" s="31" t="s">
        <v>105</v>
      </c>
      <c r="D198" s="95" t="s">
        <v>12</v>
      </c>
      <c r="E198" s="47">
        <v>2000</v>
      </c>
      <c r="F198" s="89">
        <f t="shared" si="3"/>
        <v>3.2950593789058553</v>
      </c>
      <c r="G198" s="26">
        <v>606.969335</v>
      </c>
    </row>
    <row r="199" spans="1:7" x14ac:dyDescent="0.3">
      <c r="A199" s="45">
        <v>45338</v>
      </c>
      <c r="B199" s="54" t="s">
        <v>130</v>
      </c>
      <c r="C199" s="31" t="s">
        <v>16</v>
      </c>
      <c r="D199" s="95" t="s">
        <v>12</v>
      </c>
      <c r="E199" s="47">
        <v>30000</v>
      </c>
      <c r="F199" s="89">
        <f t="shared" si="3"/>
        <v>49.425890683587831</v>
      </c>
      <c r="G199" s="26">
        <v>606.969335</v>
      </c>
    </row>
    <row r="200" spans="1:7" x14ac:dyDescent="0.3">
      <c r="A200" s="45">
        <v>45338</v>
      </c>
      <c r="B200" s="54" t="s">
        <v>131</v>
      </c>
      <c r="C200" s="31" t="s">
        <v>13</v>
      </c>
      <c r="D200" s="95" t="s">
        <v>12</v>
      </c>
      <c r="E200" s="47">
        <v>300</v>
      </c>
      <c r="F200" s="89">
        <f t="shared" si="3"/>
        <v>0.49425890683587831</v>
      </c>
      <c r="G200" s="26">
        <v>606.969335</v>
      </c>
    </row>
    <row r="201" spans="1:7" x14ac:dyDescent="0.3">
      <c r="A201" s="103">
        <v>45338</v>
      </c>
      <c r="B201" s="29" t="s">
        <v>132</v>
      </c>
      <c r="C201" s="31" t="s">
        <v>119</v>
      </c>
      <c r="D201" s="95" t="s">
        <v>12</v>
      </c>
      <c r="E201" s="106">
        <v>144500</v>
      </c>
      <c r="F201" s="89">
        <f t="shared" si="3"/>
        <v>241.16812815414636</v>
      </c>
      <c r="G201" s="86">
        <v>599.16706699999997</v>
      </c>
    </row>
    <row r="202" spans="1:7" x14ac:dyDescent="0.3">
      <c r="A202" s="103">
        <v>45338</v>
      </c>
      <c r="B202" s="29" t="s">
        <v>133</v>
      </c>
      <c r="C202" s="31" t="s">
        <v>19</v>
      </c>
      <c r="D202" s="95" t="s">
        <v>12</v>
      </c>
      <c r="E202" s="106">
        <v>135000</v>
      </c>
      <c r="F202" s="89">
        <f t="shared" si="3"/>
        <v>225.31278408864887</v>
      </c>
      <c r="G202" s="86">
        <v>599.16706699999997</v>
      </c>
    </row>
    <row r="203" spans="1:7" x14ac:dyDescent="0.3">
      <c r="A203" s="103">
        <v>45338</v>
      </c>
      <c r="B203" s="29" t="s">
        <v>134</v>
      </c>
      <c r="C203" s="31" t="s">
        <v>26</v>
      </c>
      <c r="D203" s="95" t="s">
        <v>12</v>
      </c>
      <c r="E203" s="106">
        <v>100</v>
      </c>
      <c r="F203" s="89">
        <f t="shared" si="3"/>
        <v>0.19012714239304249</v>
      </c>
      <c r="G203" s="26">
        <v>525.96383000000003</v>
      </c>
    </row>
    <row r="204" spans="1:7" x14ac:dyDescent="0.3">
      <c r="A204" s="100">
        <v>45339</v>
      </c>
      <c r="B204" s="107" t="s">
        <v>135</v>
      </c>
      <c r="C204" s="31" t="s">
        <v>16</v>
      </c>
      <c r="D204" s="95" t="s">
        <v>5</v>
      </c>
      <c r="E204" s="102">
        <v>7000</v>
      </c>
      <c r="F204" s="89">
        <f t="shared" si="3"/>
        <v>11.682885100892904</v>
      </c>
      <c r="G204" s="86">
        <v>599.16706699999997</v>
      </c>
    </row>
    <row r="205" spans="1:7" x14ac:dyDescent="0.3">
      <c r="A205" s="100">
        <v>45339</v>
      </c>
      <c r="B205" s="107" t="s">
        <v>136</v>
      </c>
      <c r="C205" s="31" t="s">
        <v>16</v>
      </c>
      <c r="D205" s="95" t="s">
        <v>5</v>
      </c>
      <c r="E205" s="102">
        <v>3000</v>
      </c>
      <c r="F205" s="89">
        <f t="shared" si="3"/>
        <v>5.0069507575255301</v>
      </c>
      <c r="G205" s="86">
        <v>599.16706699999997</v>
      </c>
    </row>
    <row r="206" spans="1:7" x14ac:dyDescent="0.3">
      <c r="A206" s="100">
        <v>45339</v>
      </c>
      <c r="B206" s="107" t="s">
        <v>137</v>
      </c>
      <c r="C206" s="31" t="s">
        <v>16</v>
      </c>
      <c r="D206" s="95" t="s">
        <v>5</v>
      </c>
      <c r="E206" s="102">
        <v>2000</v>
      </c>
      <c r="F206" s="89">
        <f t="shared" si="3"/>
        <v>3.3379671716836867</v>
      </c>
      <c r="G206" s="86">
        <v>599.16706699999997</v>
      </c>
    </row>
    <row r="207" spans="1:7" x14ac:dyDescent="0.3">
      <c r="A207" s="100">
        <v>45339</v>
      </c>
      <c r="B207" s="107" t="s">
        <v>138</v>
      </c>
      <c r="C207" s="31" t="s">
        <v>16</v>
      </c>
      <c r="D207" s="95" t="s">
        <v>12</v>
      </c>
      <c r="E207" s="102">
        <v>40000</v>
      </c>
      <c r="F207" s="89">
        <f t="shared" si="3"/>
        <v>65.901187578117103</v>
      </c>
      <c r="G207" s="26">
        <v>606.969335</v>
      </c>
    </row>
    <row r="208" spans="1:7" x14ac:dyDescent="0.3">
      <c r="A208" s="45">
        <v>45339</v>
      </c>
      <c r="B208" s="54" t="s">
        <v>139</v>
      </c>
      <c r="C208" s="31" t="s">
        <v>105</v>
      </c>
      <c r="D208" s="95" t="s">
        <v>12</v>
      </c>
      <c r="E208" s="47">
        <v>8000</v>
      </c>
      <c r="F208" s="89">
        <f t="shared" si="3"/>
        <v>13.351868686734747</v>
      </c>
      <c r="G208" s="86">
        <v>599.16706699999997</v>
      </c>
    </row>
    <row r="209" spans="1:7" ht="15.6" x14ac:dyDescent="0.3">
      <c r="A209" s="103">
        <v>45341</v>
      </c>
      <c r="B209" s="29" t="s">
        <v>140</v>
      </c>
      <c r="C209" s="31" t="s">
        <v>20</v>
      </c>
      <c r="D209" s="95" t="s">
        <v>5</v>
      </c>
      <c r="E209" s="108">
        <v>13500</v>
      </c>
      <c r="F209" s="89">
        <f t="shared" si="3"/>
        <v>22.241650807614523</v>
      </c>
      <c r="G209" s="26">
        <v>606.969335</v>
      </c>
    </row>
    <row r="210" spans="1:7" x14ac:dyDescent="0.3">
      <c r="A210" s="45">
        <v>45341</v>
      </c>
      <c r="B210" s="46" t="s">
        <v>141</v>
      </c>
      <c r="C210" s="31" t="s">
        <v>16</v>
      </c>
      <c r="D210" s="95" t="s">
        <v>5</v>
      </c>
      <c r="E210" s="47">
        <v>2000</v>
      </c>
      <c r="F210" s="89">
        <f t="shared" si="3"/>
        <v>3.3379671716836867</v>
      </c>
      <c r="G210" s="86">
        <v>599.16706699999997</v>
      </c>
    </row>
    <row r="211" spans="1:7" x14ac:dyDescent="0.3">
      <c r="A211" s="45">
        <v>45341</v>
      </c>
      <c r="B211" s="46" t="s">
        <v>142</v>
      </c>
      <c r="C211" s="31" t="s">
        <v>16</v>
      </c>
      <c r="D211" s="95" t="s">
        <v>5</v>
      </c>
      <c r="E211" s="47">
        <v>400</v>
      </c>
      <c r="F211" s="89">
        <f t="shared" si="3"/>
        <v>0.66759343433673735</v>
      </c>
      <c r="G211" s="86">
        <v>599.16706699999997</v>
      </c>
    </row>
    <row r="212" spans="1:7" x14ac:dyDescent="0.3">
      <c r="A212" s="45">
        <v>45341</v>
      </c>
      <c r="B212" s="29" t="s">
        <v>101</v>
      </c>
      <c r="C212" s="31" t="s">
        <v>11</v>
      </c>
      <c r="D212" s="95" t="s">
        <v>6</v>
      </c>
      <c r="E212" s="30">
        <v>4000</v>
      </c>
      <c r="F212" s="89">
        <f t="shared" si="3"/>
        <v>6.5901187578117106</v>
      </c>
      <c r="G212" s="26">
        <v>606.969335</v>
      </c>
    </row>
    <row r="213" spans="1:7" x14ac:dyDescent="0.3">
      <c r="A213" s="45">
        <v>45341</v>
      </c>
      <c r="B213" s="29" t="s">
        <v>101</v>
      </c>
      <c r="C213" s="31" t="s">
        <v>11</v>
      </c>
      <c r="D213" s="95" t="s">
        <v>6</v>
      </c>
      <c r="E213" s="30">
        <v>4000</v>
      </c>
      <c r="F213" s="89">
        <f t="shared" si="3"/>
        <v>6.5901187578117106</v>
      </c>
      <c r="G213" s="26">
        <v>606.969335</v>
      </c>
    </row>
    <row r="214" spans="1:7" x14ac:dyDescent="0.3">
      <c r="A214" s="45">
        <v>45341</v>
      </c>
      <c r="B214" s="29" t="s">
        <v>101</v>
      </c>
      <c r="C214" s="31" t="s">
        <v>11</v>
      </c>
      <c r="D214" s="95" t="s">
        <v>6</v>
      </c>
      <c r="E214" s="30">
        <v>4000</v>
      </c>
      <c r="F214" s="89">
        <f t="shared" si="3"/>
        <v>6.5901187578117106</v>
      </c>
      <c r="G214" s="26">
        <v>606.969335</v>
      </c>
    </row>
    <row r="215" spans="1:7" x14ac:dyDescent="0.3">
      <c r="A215" s="45">
        <v>45341</v>
      </c>
      <c r="B215" s="29" t="s">
        <v>101</v>
      </c>
      <c r="C215" s="31" t="s">
        <v>11</v>
      </c>
      <c r="D215" s="95" t="s">
        <v>12</v>
      </c>
      <c r="E215" s="30">
        <v>4000</v>
      </c>
      <c r="F215" s="89">
        <f t="shared" si="3"/>
        <v>6.5901187578117106</v>
      </c>
      <c r="G215" s="26">
        <v>606.969335</v>
      </c>
    </row>
    <row r="216" spans="1:7" x14ac:dyDescent="0.3">
      <c r="A216" s="45">
        <v>45341</v>
      </c>
      <c r="B216" s="29" t="s">
        <v>101</v>
      </c>
      <c r="C216" s="31" t="s">
        <v>11</v>
      </c>
      <c r="D216" s="95" t="s">
        <v>12</v>
      </c>
      <c r="E216" s="30">
        <v>4000</v>
      </c>
      <c r="F216" s="89">
        <f t="shared" si="3"/>
        <v>6.5901187578117106</v>
      </c>
      <c r="G216" s="26">
        <v>606.969335</v>
      </c>
    </row>
    <row r="217" spans="1:7" x14ac:dyDescent="0.3">
      <c r="A217" s="45">
        <v>45341</v>
      </c>
      <c r="B217" s="29" t="s">
        <v>101</v>
      </c>
      <c r="C217" s="31" t="s">
        <v>11</v>
      </c>
      <c r="D217" s="95" t="s">
        <v>7</v>
      </c>
      <c r="E217" s="30">
        <v>4000</v>
      </c>
      <c r="F217" s="89">
        <f t="shared" si="3"/>
        <v>6.5901187578117106</v>
      </c>
      <c r="G217" s="26">
        <v>606.969335</v>
      </c>
    </row>
    <row r="218" spans="1:7" x14ac:dyDescent="0.3">
      <c r="A218" s="45">
        <v>45341</v>
      </c>
      <c r="B218" s="29" t="s">
        <v>101</v>
      </c>
      <c r="C218" s="31" t="s">
        <v>11</v>
      </c>
      <c r="D218" s="95" t="s">
        <v>7</v>
      </c>
      <c r="E218" s="30">
        <v>4000</v>
      </c>
      <c r="F218" s="89">
        <f t="shared" si="3"/>
        <v>6.5901187578117106</v>
      </c>
      <c r="G218" s="26">
        <v>606.969335</v>
      </c>
    </row>
    <row r="219" spans="1:7" x14ac:dyDescent="0.3">
      <c r="A219" s="45">
        <v>45341</v>
      </c>
      <c r="B219" s="46" t="s">
        <v>35</v>
      </c>
      <c r="C219" s="31" t="s">
        <v>11</v>
      </c>
      <c r="D219" s="95" t="s">
        <v>7</v>
      </c>
      <c r="E219" s="49">
        <v>4500</v>
      </c>
      <c r="F219" s="89">
        <f t="shared" si="3"/>
        <v>7.4138836025381742</v>
      </c>
      <c r="G219" s="26">
        <v>606.969335</v>
      </c>
    </row>
    <row r="220" spans="1:7" x14ac:dyDescent="0.3">
      <c r="A220" s="109">
        <v>45342</v>
      </c>
      <c r="B220" s="101" t="s">
        <v>143</v>
      </c>
      <c r="C220" s="31" t="s">
        <v>10</v>
      </c>
      <c r="D220" s="95" t="s">
        <v>7</v>
      </c>
      <c r="E220" s="110">
        <v>45000</v>
      </c>
      <c r="F220" s="89">
        <f t="shared" si="3"/>
        <v>74.13883602538175</v>
      </c>
      <c r="G220" s="26">
        <v>606.969335</v>
      </c>
    </row>
    <row r="221" spans="1:7" x14ac:dyDescent="0.3">
      <c r="A221" s="90">
        <v>45342</v>
      </c>
      <c r="B221" s="101" t="s">
        <v>144</v>
      </c>
      <c r="C221" s="31" t="s">
        <v>20</v>
      </c>
      <c r="D221" s="95" t="s">
        <v>7</v>
      </c>
      <c r="E221" s="111">
        <v>18500</v>
      </c>
      <c r="F221" s="89">
        <f t="shared" si="3"/>
        <v>30.479299254879162</v>
      </c>
      <c r="G221" s="26">
        <v>606.969335</v>
      </c>
    </row>
    <row r="222" spans="1:7" x14ac:dyDescent="0.3">
      <c r="A222" s="60">
        <v>45342</v>
      </c>
      <c r="B222" s="46" t="s">
        <v>49</v>
      </c>
      <c r="C222" s="31" t="s">
        <v>13</v>
      </c>
      <c r="D222" s="95" t="s">
        <v>12</v>
      </c>
      <c r="E222" s="61">
        <v>980</v>
      </c>
      <c r="F222" s="89">
        <f t="shared" si="3"/>
        <v>1.614579095663869</v>
      </c>
      <c r="G222" s="26">
        <v>606.969335</v>
      </c>
    </row>
    <row r="223" spans="1:7" x14ac:dyDescent="0.3">
      <c r="A223" s="60">
        <v>45343</v>
      </c>
      <c r="B223" s="46" t="s">
        <v>143</v>
      </c>
      <c r="C223" s="31" t="s">
        <v>10</v>
      </c>
      <c r="D223" s="95" t="s">
        <v>7</v>
      </c>
      <c r="E223" s="61">
        <v>45000</v>
      </c>
      <c r="F223" s="89">
        <f t="shared" si="3"/>
        <v>74.13883602538175</v>
      </c>
      <c r="G223" s="26">
        <v>606.969335</v>
      </c>
    </row>
    <row r="224" spans="1:7" x14ac:dyDescent="0.3">
      <c r="A224" s="60">
        <v>45344</v>
      </c>
      <c r="B224" s="46" t="s">
        <v>145</v>
      </c>
      <c r="C224" s="31" t="s">
        <v>29</v>
      </c>
      <c r="D224" s="95" t="s">
        <v>5</v>
      </c>
      <c r="E224" s="61">
        <v>45800</v>
      </c>
      <c r="F224" s="89">
        <f t="shared" si="3"/>
        <v>75.456859776944086</v>
      </c>
      <c r="G224" s="26">
        <v>606.969335</v>
      </c>
    </row>
    <row r="225" spans="1:7" x14ac:dyDescent="0.3">
      <c r="A225" s="60">
        <v>45344</v>
      </c>
      <c r="B225" s="46" t="s">
        <v>146</v>
      </c>
      <c r="C225" s="31" t="s">
        <v>14</v>
      </c>
      <c r="D225" s="95" t="s">
        <v>12</v>
      </c>
      <c r="E225" s="61">
        <v>42160</v>
      </c>
      <c r="F225" s="89">
        <f t="shared" ref="F225:F260" si="4">E225/G225</f>
        <v>69.459851707335432</v>
      </c>
      <c r="G225" s="26">
        <v>606.969335</v>
      </c>
    </row>
    <row r="226" spans="1:7" x14ac:dyDescent="0.3">
      <c r="A226" s="60">
        <v>45346</v>
      </c>
      <c r="B226" s="46" t="s">
        <v>147</v>
      </c>
      <c r="C226" s="31" t="s">
        <v>10</v>
      </c>
      <c r="D226" s="95" t="s">
        <v>7</v>
      </c>
      <c r="E226" s="61">
        <v>15000</v>
      </c>
      <c r="F226" s="89">
        <f t="shared" si="4"/>
        <v>24.712945341793915</v>
      </c>
      <c r="G226" s="26">
        <v>606.969335</v>
      </c>
    </row>
    <row r="227" spans="1:7" x14ac:dyDescent="0.3">
      <c r="A227" s="60">
        <v>45346</v>
      </c>
      <c r="B227" s="46" t="s">
        <v>148</v>
      </c>
      <c r="C227" s="31" t="s">
        <v>10</v>
      </c>
      <c r="D227" s="95" t="s">
        <v>7</v>
      </c>
      <c r="E227" s="61">
        <v>40000</v>
      </c>
      <c r="F227" s="89">
        <f t="shared" si="4"/>
        <v>65.901187578117103</v>
      </c>
      <c r="G227" s="26">
        <v>606.969335</v>
      </c>
    </row>
    <row r="228" spans="1:7" x14ac:dyDescent="0.3">
      <c r="A228" s="60">
        <v>45346</v>
      </c>
      <c r="B228" s="46" t="s">
        <v>100</v>
      </c>
      <c r="C228" s="31" t="s">
        <v>94</v>
      </c>
      <c r="D228" s="95" t="s">
        <v>7</v>
      </c>
      <c r="E228" s="61">
        <v>8000</v>
      </c>
      <c r="F228" s="89">
        <f t="shared" si="4"/>
        <v>13.180237515623421</v>
      </c>
      <c r="G228" s="26">
        <v>606.969335</v>
      </c>
    </row>
    <row r="229" spans="1:7" x14ac:dyDescent="0.3">
      <c r="A229" s="60">
        <v>45346</v>
      </c>
      <c r="B229" s="46" t="s">
        <v>149</v>
      </c>
      <c r="C229" s="31" t="s">
        <v>10</v>
      </c>
      <c r="D229" s="95" t="s">
        <v>7</v>
      </c>
      <c r="E229" s="61">
        <v>5000</v>
      </c>
      <c r="F229" s="89">
        <f t="shared" si="4"/>
        <v>8.2376484472646379</v>
      </c>
      <c r="G229" s="26">
        <v>606.969335</v>
      </c>
    </row>
    <row r="230" spans="1:7" x14ac:dyDescent="0.3">
      <c r="A230" s="103">
        <v>45348</v>
      </c>
      <c r="B230" s="29" t="s">
        <v>150</v>
      </c>
      <c r="C230" s="31" t="s">
        <v>30</v>
      </c>
      <c r="D230" s="95" t="s">
        <v>12</v>
      </c>
      <c r="E230" s="105">
        <v>197194</v>
      </c>
      <c r="F230" s="89">
        <f t="shared" si="4"/>
        <v>324.8829695819806</v>
      </c>
      <c r="G230" s="26">
        <v>606.969335</v>
      </c>
    </row>
    <row r="231" spans="1:7" x14ac:dyDescent="0.3">
      <c r="A231" s="60">
        <v>45348</v>
      </c>
      <c r="B231" s="46" t="s">
        <v>47</v>
      </c>
      <c r="C231" s="31" t="s">
        <v>11</v>
      </c>
      <c r="D231" s="95" t="s">
        <v>6</v>
      </c>
      <c r="E231" s="61">
        <v>4000</v>
      </c>
      <c r="F231" s="89">
        <f t="shared" si="4"/>
        <v>6.5901187578117106</v>
      </c>
      <c r="G231" s="26">
        <v>606.969335</v>
      </c>
    </row>
    <row r="232" spans="1:7" x14ac:dyDescent="0.3">
      <c r="A232" s="60">
        <v>45348</v>
      </c>
      <c r="B232" s="46" t="s">
        <v>47</v>
      </c>
      <c r="C232" s="31" t="s">
        <v>11</v>
      </c>
      <c r="D232" s="95" t="s">
        <v>6</v>
      </c>
      <c r="E232" s="30">
        <v>4000</v>
      </c>
      <c r="F232" s="89">
        <f t="shared" si="4"/>
        <v>6.5901187578117106</v>
      </c>
      <c r="G232" s="26">
        <v>606.969335</v>
      </c>
    </row>
    <row r="233" spans="1:7" x14ac:dyDescent="0.3">
      <c r="A233" s="60">
        <v>45348</v>
      </c>
      <c r="B233" s="46" t="s">
        <v>47</v>
      </c>
      <c r="C233" s="31" t="s">
        <v>11</v>
      </c>
      <c r="D233" s="95" t="s">
        <v>6</v>
      </c>
      <c r="E233" s="30">
        <v>4000</v>
      </c>
      <c r="F233" s="89">
        <f t="shared" si="4"/>
        <v>6.5901187578117106</v>
      </c>
      <c r="G233" s="26">
        <v>606.969335</v>
      </c>
    </row>
    <row r="234" spans="1:7" x14ac:dyDescent="0.3">
      <c r="A234" s="60">
        <v>45348</v>
      </c>
      <c r="B234" s="46" t="s">
        <v>47</v>
      </c>
      <c r="C234" s="31" t="s">
        <v>11</v>
      </c>
      <c r="D234" s="95" t="s">
        <v>12</v>
      </c>
      <c r="E234" s="30">
        <v>4000</v>
      </c>
      <c r="F234" s="89">
        <f t="shared" si="4"/>
        <v>6.5901187578117106</v>
      </c>
      <c r="G234" s="26">
        <v>606.969335</v>
      </c>
    </row>
    <row r="235" spans="1:7" x14ac:dyDescent="0.3">
      <c r="A235" s="60">
        <v>45348</v>
      </c>
      <c r="B235" s="46" t="s">
        <v>47</v>
      </c>
      <c r="C235" s="31" t="s">
        <v>11</v>
      </c>
      <c r="D235" s="95" t="s">
        <v>12</v>
      </c>
      <c r="E235" s="50">
        <v>4000</v>
      </c>
      <c r="F235" s="89">
        <f t="shared" si="4"/>
        <v>6.5901187578117106</v>
      </c>
      <c r="G235" s="26">
        <v>606.969335</v>
      </c>
    </row>
    <row r="236" spans="1:7" x14ac:dyDescent="0.3">
      <c r="A236" s="60">
        <v>45348</v>
      </c>
      <c r="B236" s="46" t="s">
        <v>47</v>
      </c>
      <c r="C236" s="31" t="s">
        <v>11</v>
      </c>
      <c r="D236" s="95" t="s">
        <v>7</v>
      </c>
      <c r="E236" s="50">
        <v>4000</v>
      </c>
      <c r="F236" s="89">
        <f t="shared" si="4"/>
        <v>6.5901187578117106</v>
      </c>
      <c r="G236" s="26">
        <v>606.969335</v>
      </c>
    </row>
    <row r="237" spans="1:7" x14ac:dyDescent="0.3">
      <c r="A237" s="60">
        <v>45348</v>
      </c>
      <c r="B237" s="46" t="s">
        <v>47</v>
      </c>
      <c r="C237" s="31" t="s">
        <v>11</v>
      </c>
      <c r="D237" s="97" t="s">
        <v>7</v>
      </c>
      <c r="E237" s="50">
        <v>4000</v>
      </c>
      <c r="F237" s="89">
        <f t="shared" si="4"/>
        <v>6.5901187578117106</v>
      </c>
      <c r="G237" s="26">
        <v>606.969335</v>
      </c>
    </row>
    <row r="238" spans="1:7" x14ac:dyDescent="0.3">
      <c r="A238" s="60">
        <v>45348</v>
      </c>
      <c r="B238" s="46" t="s">
        <v>151</v>
      </c>
      <c r="C238" s="31" t="s">
        <v>11</v>
      </c>
      <c r="D238" s="97" t="s">
        <v>5</v>
      </c>
      <c r="E238" s="50">
        <v>20000</v>
      </c>
      <c r="F238" s="89">
        <f t="shared" si="4"/>
        <v>32.950593789058551</v>
      </c>
      <c r="G238" s="26">
        <v>606.969335</v>
      </c>
    </row>
    <row r="239" spans="1:7" x14ac:dyDescent="0.3">
      <c r="A239" s="60">
        <v>45348</v>
      </c>
      <c r="B239" s="46" t="s">
        <v>151</v>
      </c>
      <c r="C239" s="31" t="s">
        <v>11</v>
      </c>
      <c r="D239" s="97" t="s">
        <v>5</v>
      </c>
      <c r="E239" s="50">
        <v>15000</v>
      </c>
      <c r="F239" s="89">
        <f t="shared" si="4"/>
        <v>24.712945341793915</v>
      </c>
      <c r="G239" s="26">
        <v>606.969335</v>
      </c>
    </row>
    <row r="240" spans="1:7" x14ac:dyDescent="0.3">
      <c r="A240" s="60">
        <v>45348</v>
      </c>
      <c r="B240" s="46" t="s">
        <v>151</v>
      </c>
      <c r="C240" s="31" t="s">
        <v>11</v>
      </c>
      <c r="D240" s="95" t="s">
        <v>7</v>
      </c>
      <c r="E240" s="50">
        <v>15000</v>
      </c>
      <c r="F240" s="89">
        <f t="shared" si="4"/>
        <v>24.712945341793915</v>
      </c>
      <c r="G240" s="26">
        <v>606.969335</v>
      </c>
    </row>
    <row r="241" spans="1:7" x14ac:dyDescent="0.3">
      <c r="A241" s="60">
        <v>45348</v>
      </c>
      <c r="B241" s="46" t="s">
        <v>152</v>
      </c>
      <c r="C241" s="31" t="s">
        <v>17</v>
      </c>
      <c r="D241" s="95" t="s">
        <v>12</v>
      </c>
      <c r="E241" s="50">
        <v>2000</v>
      </c>
      <c r="F241" s="89">
        <f t="shared" si="4"/>
        <v>3.2950593789058553</v>
      </c>
      <c r="G241" s="26">
        <v>606.969335</v>
      </c>
    </row>
    <row r="242" spans="1:7" x14ac:dyDescent="0.3">
      <c r="A242" s="103">
        <v>45349</v>
      </c>
      <c r="B242" s="29" t="s">
        <v>153</v>
      </c>
      <c r="C242" s="31" t="s">
        <v>26</v>
      </c>
      <c r="D242" s="95" t="s">
        <v>12</v>
      </c>
      <c r="E242" s="105">
        <v>3461</v>
      </c>
      <c r="F242" s="89">
        <f t="shared" si="4"/>
        <v>5.7763521905986197</v>
      </c>
      <c r="G242" s="86">
        <v>599.16706699999997</v>
      </c>
    </row>
    <row r="243" spans="1:7" x14ac:dyDescent="0.3">
      <c r="A243" s="103">
        <v>45349</v>
      </c>
      <c r="B243" s="29" t="s">
        <v>154</v>
      </c>
      <c r="C243" s="31" t="s">
        <v>26</v>
      </c>
      <c r="D243" s="95" t="s">
        <v>12</v>
      </c>
      <c r="E243" s="105">
        <v>11700</v>
      </c>
      <c r="F243" s="89">
        <f t="shared" si="4"/>
        <v>19.276097366599252</v>
      </c>
      <c r="G243" s="26">
        <v>606.969335</v>
      </c>
    </row>
    <row r="244" spans="1:7" x14ac:dyDescent="0.3">
      <c r="A244" s="100">
        <v>45351</v>
      </c>
      <c r="B244" s="69" t="s">
        <v>155</v>
      </c>
      <c r="C244" s="31" t="s">
        <v>20</v>
      </c>
      <c r="D244" s="95" t="s">
        <v>7</v>
      </c>
      <c r="E244" s="47">
        <v>10500</v>
      </c>
      <c r="F244" s="89">
        <f t="shared" si="4"/>
        <v>17.524327651339355</v>
      </c>
      <c r="G244" s="86">
        <v>599.16706699999997</v>
      </c>
    </row>
    <row r="245" spans="1:7" x14ac:dyDescent="0.3">
      <c r="A245" s="100">
        <v>45351</v>
      </c>
      <c r="B245" s="69" t="s">
        <v>86</v>
      </c>
      <c r="C245" s="31" t="s">
        <v>16</v>
      </c>
      <c r="D245" s="95" t="s">
        <v>5</v>
      </c>
      <c r="E245" s="47">
        <v>20000</v>
      </c>
      <c r="F245" s="89">
        <f t="shared" si="4"/>
        <v>33.379671716836867</v>
      </c>
      <c r="G245" s="86">
        <v>599.16706699999997</v>
      </c>
    </row>
    <row r="246" spans="1:7" x14ac:dyDescent="0.3">
      <c r="A246" s="100">
        <v>45351</v>
      </c>
      <c r="B246" s="69" t="s">
        <v>86</v>
      </c>
      <c r="C246" s="31" t="s">
        <v>16</v>
      </c>
      <c r="D246" s="95" t="s">
        <v>5</v>
      </c>
      <c r="E246" s="47">
        <v>108500</v>
      </c>
      <c r="F246" s="89">
        <f t="shared" si="4"/>
        <v>181.08471906384</v>
      </c>
      <c r="G246" s="86">
        <v>599.16706699999997</v>
      </c>
    </row>
    <row r="247" spans="1:7" x14ac:dyDescent="0.3">
      <c r="A247" s="100">
        <v>45351</v>
      </c>
      <c r="B247" s="69" t="s">
        <v>86</v>
      </c>
      <c r="C247" s="31" t="s">
        <v>16</v>
      </c>
      <c r="D247" s="95" t="s">
        <v>12</v>
      </c>
      <c r="E247" s="47">
        <v>38500</v>
      </c>
      <c r="F247" s="89">
        <f t="shared" si="4"/>
        <v>64.255868054910977</v>
      </c>
      <c r="G247" s="86">
        <v>599.16706699999997</v>
      </c>
    </row>
    <row r="248" spans="1:7" x14ac:dyDescent="0.3">
      <c r="A248" s="100">
        <v>45351</v>
      </c>
      <c r="B248" s="69" t="s">
        <v>86</v>
      </c>
      <c r="C248" s="31" t="s">
        <v>16</v>
      </c>
      <c r="D248" s="95" t="s">
        <v>12</v>
      </c>
      <c r="E248" s="47">
        <v>26000</v>
      </c>
      <c r="F248" s="89">
        <f t="shared" si="4"/>
        <v>43.393573231887927</v>
      </c>
      <c r="G248" s="86">
        <v>599.16706699999997</v>
      </c>
    </row>
    <row r="249" spans="1:7" x14ac:dyDescent="0.3">
      <c r="A249" s="100">
        <v>45351</v>
      </c>
      <c r="B249" s="69" t="s">
        <v>86</v>
      </c>
      <c r="C249" s="31" t="s">
        <v>16</v>
      </c>
      <c r="D249" s="95" t="s">
        <v>6</v>
      </c>
      <c r="E249" s="47">
        <v>32000</v>
      </c>
      <c r="F249" s="89">
        <f t="shared" si="4"/>
        <v>53.407474746938988</v>
      </c>
      <c r="G249" s="86">
        <v>599.16706699999997</v>
      </c>
    </row>
    <row r="250" spans="1:7" x14ac:dyDescent="0.3">
      <c r="A250" s="100">
        <v>45351</v>
      </c>
      <c r="B250" s="69" t="s">
        <v>86</v>
      </c>
      <c r="C250" s="31" t="s">
        <v>16</v>
      </c>
      <c r="D250" s="95" t="s">
        <v>6</v>
      </c>
      <c r="E250" s="47">
        <v>19000</v>
      </c>
      <c r="F250" s="89">
        <f t="shared" si="4"/>
        <v>31.710688130995024</v>
      </c>
      <c r="G250" s="86">
        <v>599.16706699999997</v>
      </c>
    </row>
    <row r="251" spans="1:7" x14ac:dyDescent="0.3">
      <c r="A251" s="100">
        <v>45351</v>
      </c>
      <c r="B251" s="69" t="s">
        <v>86</v>
      </c>
      <c r="C251" s="31" t="s">
        <v>16</v>
      </c>
      <c r="D251" s="95" t="s">
        <v>6</v>
      </c>
      <c r="E251" s="47">
        <v>57000</v>
      </c>
      <c r="F251" s="89">
        <f t="shared" si="4"/>
        <v>95.132064392985072</v>
      </c>
      <c r="G251" s="86">
        <v>599.16706699999997</v>
      </c>
    </row>
    <row r="252" spans="1:7" x14ac:dyDescent="0.3">
      <c r="A252" s="100">
        <v>45351</v>
      </c>
      <c r="B252" s="69" t="s">
        <v>86</v>
      </c>
      <c r="C252" s="31" t="s">
        <v>16</v>
      </c>
      <c r="D252" s="95" t="s">
        <v>6</v>
      </c>
      <c r="E252" s="47">
        <v>110000</v>
      </c>
      <c r="F252" s="89">
        <f t="shared" si="4"/>
        <v>183.58819444260277</v>
      </c>
      <c r="G252" s="86">
        <v>599.16706699999997</v>
      </c>
    </row>
    <row r="253" spans="1:7" x14ac:dyDescent="0.3">
      <c r="A253" s="100">
        <v>45351</v>
      </c>
      <c r="B253" s="69" t="s">
        <v>86</v>
      </c>
      <c r="C253" s="31" t="s">
        <v>16</v>
      </c>
      <c r="D253" s="95" t="s">
        <v>7</v>
      </c>
      <c r="E253" s="47">
        <v>158500</v>
      </c>
      <c r="F253" s="89">
        <f t="shared" si="4"/>
        <v>264.53389835593219</v>
      </c>
      <c r="G253" s="86">
        <v>599.16706699999997</v>
      </c>
    </row>
    <row r="254" spans="1:7" x14ac:dyDescent="0.3">
      <c r="A254" s="100">
        <v>45351</v>
      </c>
      <c r="B254" s="69" t="s">
        <v>86</v>
      </c>
      <c r="C254" s="31" t="s">
        <v>16</v>
      </c>
      <c r="D254" s="95" t="s">
        <v>7</v>
      </c>
      <c r="E254" s="47">
        <v>36000</v>
      </c>
      <c r="F254" s="89">
        <f t="shared" si="4"/>
        <v>60.083409090306361</v>
      </c>
      <c r="G254" s="86">
        <v>599.16706699999997</v>
      </c>
    </row>
    <row r="255" spans="1:7" x14ac:dyDescent="0.3">
      <c r="A255" s="100">
        <v>45351</v>
      </c>
      <c r="B255" s="69" t="s">
        <v>86</v>
      </c>
      <c r="C255" s="31" t="s">
        <v>16</v>
      </c>
      <c r="D255" s="95" t="s">
        <v>7</v>
      </c>
      <c r="E255" s="47">
        <v>122900</v>
      </c>
      <c r="F255" s="89">
        <f t="shared" si="4"/>
        <v>205.11707862543187</v>
      </c>
      <c r="G255" s="26">
        <v>599.16999999999996</v>
      </c>
    </row>
    <row r="256" spans="1:7" x14ac:dyDescent="0.3">
      <c r="A256" s="100">
        <v>45351</v>
      </c>
      <c r="B256" s="69" t="s">
        <v>86</v>
      </c>
      <c r="C256" s="31" t="s">
        <v>16</v>
      </c>
      <c r="D256" s="95" t="s">
        <v>7</v>
      </c>
      <c r="E256" s="47">
        <v>110500</v>
      </c>
      <c r="F256" s="89">
        <f t="shared" si="4"/>
        <v>184.42268623552368</v>
      </c>
      <c r="G256" s="86">
        <v>599.16706699999997</v>
      </c>
    </row>
    <row r="257" spans="1:7" x14ac:dyDescent="0.3">
      <c r="A257" s="100">
        <v>45351</v>
      </c>
      <c r="B257" s="69" t="s">
        <v>86</v>
      </c>
      <c r="C257" s="31" t="s">
        <v>16</v>
      </c>
      <c r="D257" s="95" t="s">
        <v>7</v>
      </c>
      <c r="E257" s="47">
        <v>112000</v>
      </c>
      <c r="F257" s="89">
        <f t="shared" si="4"/>
        <v>186.92616161428646</v>
      </c>
      <c r="G257" s="86">
        <v>599.16706699999997</v>
      </c>
    </row>
    <row r="258" spans="1:7" x14ac:dyDescent="0.3">
      <c r="A258" s="100">
        <v>45351</v>
      </c>
      <c r="B258" s="69" t="s">
        <v>86</v>
      </c>
      <c r="C258" s="31" t="s">
        <v>16</v>
      </c>
      <c r="D258" s="95" t="s">
        <v>12</v>
      </c>
      <c r="E258" s="47">
        <v>36500</v>
      </c>
      <c r="F258" s="89">
        <f t="shared" si="4"/>
        <v>60.917900883227283</v>
      </c>
      <c r="G258" s="86">
        <v>599.16706699999997</v>
      </c>
    </row>
    <row r="259" spans="1:7" x14ac:dyDescent="0.3">
      <c r="A259" s="100">
        <v>45351</v>
      </c>
      <c r="B259" s="69" t="s">
        <v>86</v>
      </c>
      <c r="C259" s="31" t="s">
        <v>16</v>
      </c>
      <c r="D259" s="95" t="s">
        <v>12</v>
      </c>
      <c r="E259" s="47">
        <v>28500</v>
      </c>
      <c r="F259" s="89">
        <f t="shared" si="4"/>
        <v>47.566032196492536</v>
      </c>
      <c r="G259" s="86">
        <v>599.16706699999997</v>
      </c>
    </row>
    <row r="260" spans="1:7" ht="14.4" thickBot="1" x14ac:dyDescent="0.35">
      <c r="A260" s="112">
        <v>45351</v>
      </c>
      <c r="B260" s="113" t="s">
        <v>156</v>
      </c>
      <c r="C260" s="74" t="s">
        <v>26</v>
      </c>
      <c r="D260" s="114" t="s">
        <v>12</v>
      </c>
      <c r="E260" s="115">
        <v>20475</v>
      </c>
      <c r="F260" s="116">
        <f t="shared" si="4"/>
        <v>34.172271642438709</v>
      </c>
      <c r="G260" s="77">
        <v>599.16999999999996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6412-0CA8-49F3-9EB7-9D350BB75905}">
  <dimension ref="A1:I260"/>
  <sheetViews>
    <sheetView topLeftCell="A152" workbookViewId="0">
      <selection activeCell="B169" sqref="B169"/>
    </sheetView>
  </sheetViews>
  <sheetFormatPr baseColWidth="10" defaultColWidth="10.88671875" defaultRowHeight="13.8" x14ac:dyDescent="0.3"/>
  <cols>
    <col min="1" max="1" width="11.5546875" style="78" customWidth="1"/>
    <col min="2" max="2" width="85" style="1" customWidth="1"/>
    <col min="3" max="3" width="18.88671875" style="3" customWidth="1"/>
    <col min="4" max="4" width="15.44140625" style="3" customWidth="1"/>
    <col min="5" max="5" width="14" style="2" customWidth="1"/>
    <col min="6" max="6" width="13.109375" style="3" customWidth="1"/>
    <col min="7" max="7" width="11.44140625" style="3" customWidth="1"/>
    <col min="8" max="8" width="11.6640625" style="4" bestFit="1" customWidth="1"/>
    <col min="9" max="16384" width="10.88671875" style="1"/>
  </cols>
  <sheetData>
    <row r="1" spans="1:8" ht="14.4" thickBot="1" x14ac:dyDescent="0.35">
      <c r="A1" s="7" t="s">
        <v>0</v>
      </c>
      <c r="B1" s="8" t="s">
        <v>1</v>
      </c>
      <c r="C1" s="9" t="s">
        <v>4</v>
      </c>
      <c r="D1" s="9" t="s">
        <v>2</v>
      </c>
      <c r="E1" s="9" t="s">
        <v>3</v>
      </c>
      <c r="F1" s="9" t="s">
        <v>8</v>
      </c>
      <c r="G1" s="9" t="s">
        <v>9</v>
      </c>
      <c r="H1" s="1"/>
    </row>
    <row r="2" spans="1:8" ht="14.4" thickBot="1" x14ac:dyDescent="0.35">
      <c r="A2" s="10">
        <v>45292</v>
      </c>
      <c r="B2" s="11" t="s">
        <v>27</v>
      </c>
      <c r="C2" s="12" t="s">
        <v>14</v>
      </c>
      <c r="D2" s="12" t="s">
        <v>12</v>
      </c>
      <c r="E2" s="13">
        <v>45008</v>
      </c>
      <c r="F2" s="14">
        <f>E2/G2</f>
        <v>85.57242424826056</v>
      </c>
      <c r="G2" s="14">
        <v>525.96383000000003</v>
      </c>
      <c r="H2" s="1"/>
    </row>
    <row r="3" spans="1:8" ht="14.4" thickBot="1" x14ac:dyDescent="0.35">
      <c r="A3" s="10">
        <v>45292</v>
      </c>
      <c r="B3" s="15" t="s">
        <v>36</v>
      </c>
      <c r="C3" s="16" t="s">
        <v>26</v>
      </c>
      <c r="D3" s="16" t="s">
        <v>12</v>
      </c>
      <c r="E3" s="18">
        <v>4438</v>
      </c>
      <c r="F3" s="19">
        <f t="shared" ref="F3:F4" si="0">E3/G3</f>
        <v>8.4378425794032257</v>
      </c>
      <c r="G3" s="17">
        <v>525.96383000000003</v>
      </c>
      <c r="H3" s="1"/>
    </row>
    <row r="4" spans="1:8" ht="14.4" thickBot="1" x14ac:dyDescent="0.35">
      <c r="A4" s="10">
        <v>45292</v>
      </c>
      <c r="B4" s="20" t="s">
        <v>37</v>
      </c>
      <c r="C4" s="21" t="s">
        <v>15</v>
      </c>
      <c r="D4" s="21" t="s">
        <v>12</v>
      </c>
      <c r="E4" s="22">
        <v>252848</v>
      </c>
      <c r="F4" s="23">
        <f t="shared" si="0"/>
        <v>416.57458691879384</v>
      </c>
      <c r="G4" s="23">
        <v>606.969335</v>
      </c>
      <c r="H4" s="1"/>
    </row>
    <row r="5" spans="1:8" x14ac:dyDescent="0.3">
      <c r="A5" s="24">
        <v>45293</v>
      </c>
      <c r="B5" s="25" t="s">
        <v>35</v>
      </c>
      <c r="C5" s="26" t="s">
        <v>11</v>
      </c>
      <c r="D5" s="26" t="s">
        <v>6</v>
      </c>
      <c r="E5" s="27">
        <v>4000</v>
      </c>
      <c r="F5" s="27">
        <f>E5/G5</f>
        <v>7.6050856957216997</v>
      </c>
      <c r="G5" s="26">
        <v>525.96383000000003</v>
      </c>
      <c r="H5" s="1"/>
    </row>
    <row r="6" spans="1:8" x14ac:dyDescent="0.3">
      <c r="A6" s="28">
        <v>45293</v>
      </c>
      <c r="B6" s="25" t="s">
        <v>35</v>
      </c>
      <c r="C6" s="26" t="s">
        <v>11</v>
      </c>
      <c r="D6" s="26" t="s">
        <v>6</v>
      </c>
      <c r="E6" s="30">
        <v>4000</v>
      </c>
      <c r="F6" s="30">
        <f t="shared" ref="F6:F90" si="1">E6/G6</f>
        <v>7.6050856957216997</v>
      </c>
      <c r="G6" s="26">
        <v>525.96383000000003</v>
      </c>
      <c r="H6" s="1"/>
    </row>
    <row r="7" spans="1:8" x14ac:dyDescent="0.3">
      <c r="A7" s="28">
        <v>45293</v>
      </c>
      <c r="B7" s="25" t="s">
        <v>35</v>
      </c>
      <c r="C7" s="26" t="s">
        <v>11</v>
      </c>
      <c r="D7" s="26" t="s">
        <v>6</v>
      </c>
      <c r="E7" s="30">
        <v>4000</v>
      </c>
      <c r="F7" s="30">
        <f t="shared" si="1"/>
        <v>7.6050856957216997</v>
      </c>
      <c r="G7" s="26">
        <v>525.96383000000003</v>
      </c>
      <c r="H7" s="1"/>
    </row>
    <row r="8" spans="1:8" x14ac:dyDescent="0.3">
      <c r="A8" s="28">
        <v>45293</v>
      </c>
      <c r="B8" s="25" t="s">
        <v>35</v>
      </c>
      <c r="C8" s="26" t="s">
        <v>11</v>
      </c>
      <c r="D8" s="31" t="s">
        <v>5</v>
      </c>
      <c r="E8" s="30">
        <v>4000</v>
      </c>
      <c r="F8" s="30">
        <f t="shared" si="1"/>
        <v>7.6050856957216997</v>
      </c>
      <c r="G8" s="26">
        <v>525.96383000000003</v>
      </c>
      <c r="H8" s="1"/>
    </row>
    <row r="9" spans="1:8" x14ac:dyDescent="0.3">
      <c r="A9" s="28">
        <v>45293</v>
      </c>
      <c r="B9" s="25" t="s">
        <v>35</v>
      </c>
      <c r="C9" s="26" t="s">
        <v>11</v>
      </c>
      <c r="D9" s="31" t="s">
        <v>7</v>
      </c>
      <c r="E9" s="30">
        <v>4000</v>
      </c>
      <c r="F9" s="30">
        <f t="shared" si="1"/>
        <v>7.6050856957216997</v>
      </c>
      <c r="G9" s="26">
        <v>525.96383000000003</v>
      </c>
      <c r="H9" s="1"/>
    </row>
    <row r="10" spans="1:8" x14ac:dyDescent="0.3">
      <c r="A10" s="28">
        <v>45293</v>
      </c>
      <c r="B10" s="25" t="s">
        <v>35</v>
      </c>
      <c r="C10" s="26" t="s">
        <v>11</v>
      </c>
      <c r="D10" s="31" t="s">
        <v>7</v>
      </c>
      <c r="E10" s="30">
        <v>4000</v>
      </c>
      <c r="F10" s="30">
        <f t="shared" si="1"/>
        <v>7.6050856957216997</v>
      </c>
      <c r="G10" s="26">
        <v>525.96383000000003</v>
      </c>
      <c r="H10" s="1"/>
    </row>
    <row r="11" spans="1:8" x14ac:dyDescent="0.3">
      <c r="A11" s="28">
        <v>45293</v>
      </c>
      <c r="B11" s="25" t="s">
        <v>35</v>
      </c>
      <c r="C11" s="26" t="s">
        <v>11</v>
      </c>
      <c r="D11" s="31" t="s">
        <v>7</v>
      </c>
      <c r="E11" s="30">
        <v>4000</v>
      </c>
      <c r="F11" s="30">
        <f t="shared" si="1"/>
        <v>7.6050856957216997</v>
      </c>
      <c r="G11" s="26">
        <v>525.96383000000003</v>
      </c>
      <c r="H11" s="1"/>
    </row>
    <row r="12" spans="1:8" x14ac:dyDescent="0.3">
      <c r="A12" s="28">
        <v>45293</v>
      </c>
      <c r="B12" s="25" t="s">
        <v>35</v>
      </c>
      <c r="C12" s="26" t="s">
        <v>11</v>
      </c>
      <c r="D12" s="31" t="s">
        <v>7</v>
      </c>
      <c r="E12" s="30">
        <v>4000</v>
      </c>
      <c r="F12" s="30">
        <f t="shared" si="1"/>
        <v>7.6050856957216997</v>
      </c>
      <c r="G12" s="26">
        <v>525.96383000000003</v>
      </c>
      <c r="H12" s="1"/>
    </row>
    <row r="13" spans="1:8" x14ac:dyDescent="0.3">
      <c r="A13" s="28">
        <v>44928</v>
      </c>
      <c r="B13" s="29" t="s">
        <v>38</v>
      </c>
      <c r="C13" s="31" t="s">
        <v>15</v>
      </c>
      <c r="D13" s="31" t="s">
        <v>12</v>
      </c>
      <c r="E13" s="30">
        <v>4585</v>
      </c>
      <c r="F13" s="30">
        <f t="shared" si="1"/>
        <v>8.7173294787209983</v>
      </c>
      <c r="G13" s="26">
        <v>525.96383000000003</v>
      </c>
      <c r="H13" s="1"/>
    </row>
    <row r="14" spans="1:8" x14ac:dyDescent="0.3">
      <c r="A14" s="28">
        <v>45294</v>
      </c>
      <c r="B14" s="29" t="s">
        <v>39</v>
      </c>
      <c r="C14" s="31" t="s">
        <v>10</v>
      </c>
      <c r="D14" s="31" t="s">
        <v>5</v>
      </c>
      <c r="E14" s="30">
        <v>17382</v>
      </c>
      <c r="F14" s="30">
        <f t="shared" si="1"/>
        <v>33.047899890758643</v>
      </c>
      <c r="G14" s="26">
        <v>525.96383000000003</v>
      </c>
      <c r="H14" s="1"/>
    </row>
    <row r="15" spans="1:8" x14ac:dyDescent="0.3">
      <c r="A15" s="28">
        <v>45294</v>
      </c>
      <c r="B15" s="29" t="s">
        <v>40</v>
      </c>
      <c r="C15" s="31" t="s">
        <v>10</v>
      </c>
      <c r="D15" s="31" t="s">
        <v>5</v>
      </c>
      <c r="E15" s="30">
        <v>1968</v>
      </c>
      <c r="F15" s="30">
        <f t="shared" si="1"/>
        <v>3.7417021622950761</v>
      </c>
      <c r="G15" s="26">
        <v>525.96383000000003</v>
      </c>
      <c r="H15" s="1"/>
    </row>
    <row r="16" spans="1:8" ht="14.4" thickBot="1" x14ac:dyDescent="0.35">
      <c r="A16" s="28">
        <v>45294</v>
      </c>
      <c r="B16" s="29" t="s">
        <v>41</v>
      </c>
      <c r="C16" s="32" t="s">
        <v>20</v>
      </c>
      <c r="D16" s="32" t="s">
        <v>12</v>
      </c>
      <c r="E16" s="30">
        <v>5000</v>
      </c>
      <c r="F16" s="30">
        <f t="shared" si="1"/>
        <v>9.5063571196521242</v>
      </c>
      <c r="G16" s="26">
        <v>525.96383000000003</v>
      </c>
      <c r="H16" s="1"/>
    </row>
    <row r="17" spans="1:8" x14ac:dyDescent="0.3">
      <c r="A17" s="33">
        <v>45294</v>
      </c>
      <c r="B17" s="34" t="s">
        <v>42</v>
      </c>
      <c r="C17" s="35" t="s">
        <v>20</v>
      </c>
      <c r="D17" s="35" t="s">
        <v>12</v>
      </c>
      <c r="E17" s="36">
        <v>91355</v>
      </c>
      <c r="F17" s="37">
        <f t="shared" si="1"/>
        <v>173.69065093316397</v>
      </c>
      <c r="G17" s="38">
        <v>525.96383000000003</v>
      </c>
      <c r="H17" s="1"/>
    </row>
    <row r="18" spans="1:8" x14ac:dyDescent="0.3">
      <c r="A18" s="39">
        <v>45294</v>
      </c>
      <c r="B18" s="40" t="s">
        <v>43</v>
      </c>
      <c r="C18" s="41" t="s">
        <v>28</v>
      </c>
      <c r="D18" s="41" t="s">
        <v>7</v>
      </c>
      <c r="E18" s="44">
        <v>56412</v>
      </c>
      <c r="F18" s="79">
        <f t="shared" si="1"/>
        <v>107.25452356676313</v>
      </c>
      <c r="G18" s="38">
        <v>525.96383000000003</v>
      </c>
      <c r="H18" s="1"/>
    </row>
    <row r="19" spans="1:8" x14ac:dyDescent="0.3">
      <c r="A19" s="39">
        <v>45294</v>
      </c>
      <c r="B19" s="42" t="s">
        <v>44</v>
      </c>
      <c r="C19" s="41" t="s">
        <v>14</v>
      </c>
      <c r="D19" s="41" t="s">
        <v>12</v>
      </c>
      <c r="E19" s="44">
        <v>2550000</v>
      </c>
      <c r="F19" s="79">
        <f t="shared" si="1"/>
        <v>4848.2421310225836</v>
      </c>
      <c r="G19" s="38">
        <v>525.96383000000003</v>
      </c>
      <c r="H19" s="1"/>
    </row>
    <row r="20" spans="1:8" ht="14.4" thickBot="1" x14ac:dyDescent="0.35">
      <c r="A20" s="39">
        <v>45295</v>
      </c>
      <c r="B20" s="42" t="s">
        <v>45</v>
      </c>
      <c r="C20" s="43" t="s">
        <v>26</v>
      </c>
      <c r="D20" s="43" t="s">
        <v>12</v>
      </c>
      <c r="E20" s="44">
        <v>1755</v>
      </c>
      <c r="F20" s="79">
        <f t="shared" si="1"/>
        <v>3.3367313489978958</v>
      </c>
      <c r="G20" s="38">
        <v>525.96383000000003</v>
      </c>
      <c r="H20" s="1"/>
    </row>
    <row r="21" spans="1:8" x14ac:dyDescent="0.3">
      <c r="A21" s="45">
        <v>45295</v>
      </c>
      <c r="B21" s="46" t="s">
        <v>46</v>
      </c>
      <c r="C21" s="26" t="s">
        <v>11</v>
      </c>
      <c r="D21" s="31" t="s">
        <v>5</v>
      </c>
      <c r="E21" s="47">
        <v>20000</v>
      </c>
      <c r="F21" s="30">
        <f t="shared" si="1"/>
        <v>38.025428478608497</v>
      </c>
      <c r="G21" s="26">
        <v>525.96383000000003</v>
      </c>
      <c r="H21" s="1"/>
    </row>
    <row r="22" spans="1:8" x14ac:dyDescent="0.3">
      <c r="A22" s="45">
        <v>45296</v>
      </c>
      <c r="B22" s="46" t="s">
        <v>47</v>
      </c>
      <c r="C22" s="26" t="s">
        <v>11</v>
      </c>
      <c r="D22" s="31" t="s">
        <v>12</v>
      </c>
      <c r="E22" s="47">
        <v>4000</v>
      </c>
      <c r="F22" s="30">
        <f t="shared" si="1"/>
        <v>7.6050856957216997</v>
      </c>
      <c r="G22" s="26">
        <v>525.96383000000003</v>
      </c>
      <c r="H22" s="1"/>
    </row>
    <row r="23" spans="1:8" x14ac:dyDescent="0.3">
      <c r="A23" s="45">
        <v>45299</v>
      </c>
      <c r="B23" s="46" t="s">
        <v>48</v>
      </c>
      <c r="C23" s="31" t="s">
        <v>10</v>
      </c>
      <c r="D23" s="31" t="s">
        <v>7</v>
      </c>
      <c r="E23" s="47">
        <v>95400</v>
      </c>
      <c r="F23" s="30">
        <f t="shared" si="1"/>
        <v>181.38129384296255</v>
      </c>
      <c r="G23" s="26">
        <v>525.96383000000003</v>
      </c>
      <c r="H23" s="1"/>
    </row>
    <row r="24" spans="1:8" x14ac:dyDescent="0.3">
      <c r="A24" s="45">
        <v>45299</v>
      </c>
      <c r="B24" s="29" t="s">
        <v>35</v>
      </c>
      <c r="C24" s="26" t="s">
        <v>11</v>
      </c>
      <c r="D24" s="26" t="s">
        <v>6</v>
      </c>
      <c r="E24" s="47">
        <v>4000</v>
      </c>
      <c r="F24" s="30">
        <f t="shared" si="1"/>
        <v>7.6050856957216997</v>
      </c>
      <c r="G24" s="26">
        <v>525.96383000000003</v>
      </c>
      <c r="H24" s="1"/>
    </row>
    <row r="25" spans="1:8" x14ac:dyDescent="0.3">
      <c r="A25" s="45">
        <v>45299</v>
      </c>
      <c r="B25" s="29" t="s">
        <v>35</v>
      </c>
      <c r="C25" s="26" t="s">
        <v>11</v>
      </c>
      <c r="D25" s="26" t="s">
        <v>6</v>
      </c>
      <c r="E25" s="47">
        <v>4000</v>
      </c>
      <c r="F25" s="30">
        <f t="shared" si="1"/>
        <v>7.6050856957216997</v>
      </c>
      <c r="G25" s="26">
        <v>525.96383000000003</v>
      </c>
      <c r="H25" s="1"/>
    </row>
    <row r="26" spans="1:8" x14ac:dyDescent="0.3">
      <c r="A26" s="45">
        <v>45299</v>
      </c>
      <c r="B26" s="29" t="s">
        <v>35</v>
      </c>
      <c r="C26" s="26" t="s">
        <v>11</v>
      </c>
      <c r="D26" s="26" t="s">
        <v>6</v>
      </c>
      <c r="E26" s="47">
        <v>4000</v>
      </c>
      <c r="F26" s="30">
        <f t="shared" si="1"/>
        <v>7.6050856957216997</v>
      </c>
      <c r="G26" s="26">
        <v>525.96383000000003</v>
      </c>
      <c r="H26" s="1"/>
    </row>
    <row r="27" spans="1:8" x14ac:dyDescent="0.3">
      <c r="A27" s="45">
        <v>45299</v>
      </c>
      <c r="B27" s="29" t="s">
        <v>35</v>
      </c>
      <c r="C27" s="26" t="s">
        <v>11</v>
      </c>
      <c r="D27" s="31" t="s">
        <v>5</v>
      </c>
      <c r="E27" s="47">
        <v>4000</v>
      </c>
      <c r="F27" s="30">
        <f t="shared" si="1"/>
        <v>7.6050856957216997</v>
      </c>
      <c r="G27" s="26">
        <v>525.96383000000003</v>
      </c>
      <c r="H27" s="1"/>
    </row>
    <row r="28" spans="1:8" x14ac:dyDescent="0.3">
      <c r="A28" s="45">
        <v>45299</v>
      </c>
      <c r="B28" s="29" t="s">
        <v>35</v>
      </c>
      <c r="C28" s="26" t="s">
        <v>11</v>
      </c>
      <c r="D28" s="31" t="s">
        <v>7</v>
      </c>
      <c r="E28" s="47">
        <v>4000</v>
      </c>
      <c r="F28" s="30">
        <f t="shared" si="1"/>
        <v>7.6050856957216997</v>
      </c>
      <c r="G28" s="26">
        <v>525.96383000000003</v>
      </c>
      <c r="H28" s="1"/>
    </row>
    <row r="29" spans="1:8" x14ac:dyDescent="0.3">
      <c r="A29" s="45">
        <v>45299</v>
      </c>
      <c r="B29" s="29" t="s">
        <v>35</v>
      </c>
      <c r="C29" s="26" t="s">
        <v>11</v>
      </c>
      <c r="D29" s="31" t="s">
        <v>7</v>
      </c>
      <c r="E29" s="47">
        <v>4000</v>
      </c>
      <c r="F29" s="30">
        <f t="shared" si="1"/>
        <v>7.6050856957216997</v>
      </c>
      <c r="G29" s="26">
        <v>525.96383000000003</v>
      </c>
      <c r="H29" s="1"/>
    </row>
    <row r="30" spans="1:8" x14ac:dyDescent="0.3">
      <c r="A30" s="45">
        <v>45299</v>
      </c>
      <c r="B30" s="29" t="s">
        <v>35</v>
      </c>
      <c r="C30" s="26" t="s">
        <v>11</v>
      </c>
      <c r="D30" s="31" t="s">
        <v>7</v>
      </c>
      <c r="E30" s="47">
        <v>4000</v>
      </c>
      <c r="F30" s="30">
        <f t="shared" si="1"/>
        <v>7.6050856957216997</v>
      </c>
      <c r="G30" s="26">
        <v>525.96383000000003</v>
      </c>
      <c r="H30" s="1"/>
    </row>
    <row r="31" spans="1:8" x14ac:dyDescent="0.3">
      <c r="A31" s="45">
        <v>45299</v>
      </c>
      <c r="B31" s="29" t="s">
        <v>35</v>
      </c>
      <c r="C31" s="26" t="s">
        <v>11</v>
      </c>
      <c r="D31" s="31" t="s">
        <v>7</v>
      </c>
      <c r="E31" s="47">
        <v>4000</v>
      </c>
      <c r="F31" s="30">
        <f t="shared" si="1"/>
        <v>7.6050856957216997</v>
      </c>
      <c r="G31" s="26">
        <v>525.96383000000003</v>
      </c>
      <c r="H31" s="1"/>
    </row>
    <row r="32" spans="1:8" x14ac:dyDescent="0.3">
      <c r="A32" s="45">
        <v>45299</v>
      </c>
      <c r="B32" s="29" t="s">
        <v>35</v>
      </c>
      <c r="C32" s="26" t="s">
        <v>11</v>
      </c>
      <c r="D32" s="26" t="s">
        <v>6</v>
      </c>
      <c r="E32" s="47">
        <v>4000</v>
      </c>
      <c r="F32" s="30">
        <f t="shared" si="1"/>
        <v>7.6050856957216997</v>
      </c>
      <c r="G32" s="26">
        <v>525.96383000000003</v>
      </c>
      <c r="H32" s="1"/>
    </row>
    <row r="33" spans="1:8" x14ac:dyDescent="0.3">
      <c r="A33" s="45">
        <v>45299</v>
      </c>
      <c r="B33" s="46" t="s">
        <v>49</v>
      </c>
      <c r="C33" s="31" t="s">
        <v>13</v>
      </c>
      <c r="D33" s="31" t="s">
        <v>12</v>
      </c>
      <c r="E33" s="47">
        <v>800</v>
      </c>
      <c r="F33" s="30">
        <f t="shared" si="1"/>
        <v>1.5210171391443399</v>
      </c>
      <c r="G33" s="26">
        <v>525.96383000000003</v>
      </c>
      <c r="H33" s="1"/>
    </row>
    <row r="34" spans="1:8" x14ac:dyDescent="0.3">
      <c r="A34" s="48">
        <v>45299</v>
      </c>
      <c r="B34" s="46" t="s">
        <v>50</v>
      </c>
      <c r="C34" s="31" t="s">
        <v>13</v>
      </c>
      <c r="D34" s="31" t="s">
        <v>12</v>
      </c>
      <c r="E34" s="49">
        <v>5000</v>
      </c>
      <c r="F34" s="30">
        <f t="shared" si="1"/>
        <v>9.5063571196521242</v>
      </c>
      <c r="G34" s="26">
        <v>525.96383000000003</v>
      </c>
      <c r="H34" s="1"/>
    </row>
    <row r="35" spans="1:8" x14ac:dyDescent="0.3">
      <c r="A35" s="45">
        <v>44935</v>
      </c>
      <c r="B35" s="46" t="s">
        <v>49</v>
      </c>
      <c r="C35" s="31" t="s">
        <v>13</v>
      </c>
      <c r="D35" s="31" t="s">
        <v>12</v>
      </c>
      <c r="E35" s="50">
        <v>700</v>
      </c>
      <c r="F35" s="30">
        <f t="shared" si="1"/>
        <v>1.3308899967512975</v>
      </c>
      <c r="G35" s="26">
        <v>525.96383000000003</v>
      </c>
      <c r="H35" s="1"/>
    </row>
    <row r="36" spans="1:8" x14ac:dyDescent="0.3">
      <c r="A36" s="45">
        <v>44935</v>
      </c>
      <c r="B36" s="46" t="s">
        <v>49</v>
      </c>
      <c r="C36" s="26" t="s">
        <v>11</v>
      </c>
      <c r="D36" s="31" t="s">
        <v>5</v>
      </c>
      <c r="E36" s="50">
        <v>800</v>
      </c>
      <c r="F36" s="30">
        <f t="shared" si="1"/>
        <v>1.5210171391443399</v>
      </c>
      <c r="G36" s="26">
        <v>525.96383000000003</v>
      </c>
      <c r="H36" s="1"/>
    </row>
    <row r="37" spans="1:8" x14ac:dyDescent="0.3">
      <c r="A37" s="48">
        <v>45300</v>
      </c>
      <c r="B37" s="46" t="s">
        <v>51</v>
      </c>
      <c r="C37" s="31" t="s">
        <v>17</v>
      </c>
      <c r="D37" s="31" t="s">
        <v>12</v>
      </c>
      <c r="E37" s="49">
        <v>48800</v>
      </c>
      <c r="F37" s="30">
        <f t="shared" si="1"/>
        <v>92.782045487804737</v>
      </c>
      <c r="G37" s="26">
        <v>525.96383000000003</v>
      </c>
      <c r="H37" s="1"/>
    </row>
    <row r="38" spans="1:8" x14ac:dyDescent="0.3">
      <c r="A38" s="45">
        <v>45300</v>
      </c>
      <c r="B38" s="46" t="s">
        <v>52</v>
      </c>
      <c r="C38" s="31" t="s">
        <v>18</v>
      </c>
      <c r="D38" s="31" t="s">
        <v>12</v>
      </c>
      <c r="E38" s="47">
        <v>20000</v>
      </c>
      <c r="F38" s="30">
        <f t="shared" si="1"/>
        <v>38.025428478608497</v>
      </c>
      <c r="G38" s="26">
        <v>525.96383000000003</v>
      </c>
      <c r="H38" s="1"/>
    </row>
    <row r="39" spans="1:8" x14ac:dyDescent="0.3">
      <c r="A39" s="45">
        <v>45300</v>
      </c>
      <c r="B39" s="46" t="s">
        <v>53</v>
      </c>
      <c r="C39" s="31" t="s">
        <v>29</v>
      </c>
      <c r="D39" s="31" t="s">
        <v>6</v>
      </c>
      <c r="E39" s="47">
        <v>26000</v>
      </c>
      <c r="F39" s="30">
        <f t="shared" si="1"/>
        <v>49.433057022191051</v>
      </c>
      <c r="G39" s="26">
        <v>525.96383000000003</v>
      </c>
      <c r="H39" s="1"/>
    </row>
    <row r="40" spans="1:8" x14ac:dyDescent="0.3">
      <c r="A40" s="45">
        <v>45300</v>
      </c>
      <c r="B40" s="46" t="s">
        <v>54</v>
      </c>
      <c r="C40" s="31" t="s">
        <v>29</v>
      </c>
      <c r="D40" s="31" t="s">
        <v>6</v>
      </c>
      <c r="E40" s="47">
        <v>401600</v>
      </c>
      <c r="F40" s="30">
        <f t="shared" si="1"/>
        <v>763.55060385045863</v>
      </c>
      <c r="G40" s="26">
        <v>525.96383000000003</v>
      </c>
      <c r="H40" s="1"/>
    </row>
    <row r="41" spans="1:8" x14ac:dyDescent="0.3">
      <c r="A41" s="45">
        <v>45300</v>
      </c>
      <c r="B41" s="46" t="s">
        <v>55</v>
      </c>
      <c r="C41" s="31" t="s">
        <v>17</v>
      </c>
      <c r="D41" s="31" t="s">
        <v>6</v>
      </c>
      <c r="E41" s="47">
        <v>20000</v>
      </c>
      <c r="F41" s="30">
        <f t="shared" si="1"/>
        <v>38.025428478608497</v>
      </c>
      <c r="G41" s="26">
        <v>525.96383000000003</v>
      </c>
      <c r="H41" s="1"/>
    </row>
    <row r="42" spans="1:8" x14ac:dyDescent="0.3">
      <c r="A42" s="45">
        <v>45300</v>
      </c>
      <c r="B42" s="46" t="s">
        <v>55</v>
      </c>
      <c r="C42" s="32" t="s">
        <v>10</v>
      </c>
      <c r="D42" s="32" t="s">
        <v>7</v>
      </c>
      <c r="E42" s="47">
        <v>20000</v>
      </c>
      <c r="F42" s="30">
        <f t="shared" si="1"/>
        <v>38.025428478608497</v>
      </c>
      <c r="G42" s="26">
        <v>525.96383000000003</v>
      </c>
      <c r="H42" s="1"/>
    </row>
    <row r="43" spans="1:8" ht="14.4" thickBot="1" x14ac:dyDescent="0.35">
      <c r="A43" s="48">
        <v>45300</v>
      </c>
      <c r="B43" s="46" t="s">
        <v>56</v>
      </c>
      <c r="C43" s="51" t="s">
        <v>11</v>
      </c>
      <c r="D43" s="51" t="s">
        <v>12</v>
      </c>
      <c r="E43" s="49">
        <v>60000</v>
      </c>
      <c r="F43" s="30">
        <f t="shared" si="1"/>
        <v>114.0762854358255</v>
      </c>
      <c r="G43" s="26">
        <v>525.96383000000003</v>
      </c>
      <c r="H43" s="1"/>
    </row>
    <row r="44" spans="1:8" x14ac:dyDescent="0.3">
      <c r="A44" s="33">
        <v>45300</v>
      </c>
      <c r="B44" s="34" t="s">
        <v>57</v>
      </c>
      <c r="C44" s="35" t="s">
        <v>29</v>
      </c>
      <c r="D44" s="35" t="s">
        <v>5</v>
      </c>
      <c r="E44" s="36">
        <v>442600</v>
      </c>
      <c r="F44" s="37">
        <f t="shared" si="1"/>
        <v>841.50273223160605</v>
      </c>
      <c r="G44" s="38">
        <v>525.96383000000003</v>
      </c>
      <c r="H44" s="1"/>
    </row>
    <row r="45" spans="1:8" ht="14.4" thickBot="1" x14ac:dyDescent="0.35">
      <c r="A45" s="52">
        <v>45300</v>
      </c>
      <c r="B45" s="34" t="s">
        <v>58</v>
      </c>
      <c r="C45" s="41" t="s">
        <v>20</v>
      </c>
      <c r="D45" s="41" t="s">
        <v>5</v>
      </c>
      <c r="E45" s="53">
        <v>1285741</v>
      </c>
      <c r="F45" s="37">
        <f t="shared" si="1"/>
        <v>2444.5426218757284</v>
      </c>
      <c r="G45" s="38">
        <v>525.96383000000003</v>
      </c>
      <c r="H45" s="1"/>
    </row>
    <row r="46" spans="1:8" x14ac:dyDescent="0.3">
      <c r="A46" s="33">
        <v>45301</v>
      </c>
      <c r="B46" s="34" t="s">
        <v>59</v>
      </c>
      <c r="C46" s="41" t="s">
        <v>26</v>
      </c>
      <c r="D46" s="41" t="s">
        <v>12</v>
      </c>
      <c r="E46" s="53">
        <v>1002</v>
      </c>
      <c r="F46" s="37">
        <f t="shared" si="1"/>
        <v>1.9050739667782857</v>
      </c>
      <c r="G46" s="38">
        <v>525.96383000000003</v>
      </c>
      <c r="H46" s="1"/>
    </row>
    <row r="47" spans="1:8" x14ac:dyDescent="0.3">
      <c r="A47" s="39">
        <v>45301</v>
      </c>
      <c r="B47" s="80" t="s">
        <v>60</v>
      </c>
      <c r="C47" s="41" t="s">
        <v>26</v>
      </c>
      <c r="D47" s="41" t="s">
        <v>12</v>
      </c>
      <c r="E47" s="81">
        <v>22565</v>
      </c>
      <c r="F47" s="37">
        <f t="shared" si="1"/>
        <v>42.902189680990041</v>
      </c>
      <c r="G47" s="38">
        <v>525.96383000000003</v>
      </c>
      <c r="H47" s="1"/>
    </row>
    <row r="48" spans="1:8" x14ac:dyDescent="0.3">
      <c r="A48" s="39">
        <v>45301</v>
      </c>
      <c r="B48" s="34" t="s">
        <v>61</v>
      </c>
      <c r="C48" s="41" t="s">
        <v>30</v>
      </c>
      <c r="D48" s="41" t="s">
        <v>12</v>
      </c>
      <c r="E48" s="53">
        <v>35251</v>
      </c>
      <c r="F48" s="37">
        <f t="shared" si="1"/>
        <v>67.021718964971413</v>
      </c>
      <c r="G48" s="38">
        <v>525.96383000000003</v>
      </c>
      <c r="H48" s="1"/>
    </row>
    <row r="49" spans="1:8" ht="14.4" thickBot="1" x14ac:dyDescent="0.35">
      <c r="A49" s="39">
        <v>45301</v>
      </c>
      <c r="B49" s="80" t="s">
        <v>62</v>
      </c>
      <c r="C49" s="43" t="s">
        <v>26</v>
      </c>
      <c r="D49" s="43" t="s">
        <v>12</v>
      </c>
      <c r="E49" s="81">
        <v>1755</v>
      </c>
      <c r="F49" s="37">
        <f t="shared" si="1"/>
        <v>3.3367313489978958</v>
      </c>
      <c r="G49" s="38">
        <v>525.96383000000003</v>
      </c>
      <c r="H49" s="1"/>
    </row>
    <row r="50" spans="1:8" x14ac:dyDescent="0.3">
      <c r="A50" s="45">
        <v>45301</v>
      </c>
      <c r="B50" s="54" t="s">
        <v>47</v>
      </c>
      <c r="C50" s="31" t="s">
        <v>13</v>
      </c>
      <c r="D50" s="31" t="s">
        <v>12</v>
      </c>
      <c r="E50" s="47">
        <v>4000</v>
      </c>
      <c r="F50" s="30">
        <f t="shared" si="1"/>
        <v>7.6050856957216997</v>
      </c>
      <c r="G50" s="26">
        <v>525.96383000000003</v>
      </c>
      <c r="H50" s="1"/>
    </row>
    <row r="51" spans="1:8" ht="14.4" thickBot="1" x14ac:dyDescent="0.35">
      <c r="A51" s="45">
        <v>45302</v>
      </c>
      <c r="B51" s="46" t="s">
        <v>49</v>
      </c>
      <c r="C51" s="31" t="s">
        <v>10</v>
      </c>
      <c r="D51" s="31" t="s">
        <v>7</v>
      </c>
      <c r="E51" s="47">
        <v>320</v>
      </c>
      <c r="F51" s="30">
        <f t="shared" si="1"/>
        <v>0.608406855657736</v>
      </c>
      <c r="G51" s="26">
        <v>525.96383000000003</v>
      </c>
      <c r="H51" s="1"/>
    </row>
    <row r="52" spans="1:8" ht="14.4" thickBot="1" x14ac:dyDescent="0.35">
      <c r="A52" s="33">
        <v>45303</v>
      </c>
      <c r="B52" s="55" t="s">
        <v>63</v>
      </c>
      <c r="C52" s="35" t="s">
        <v>20</v>
      </c>
      <c r="D52" s="35" t="s">
        <v>5</v>
      </c>
      <c r="E52" s="56">
        <v>160213</v>
      </c>
      <c r="F52" s="57">
        <f t="shared" si="1"/>
        <v>304.60839864216518</v>
      </c>
      <c r="G52" s="58">
        <v>525.96383000000003</v>
      </c>
      <c r="H52" s="1"/>
    </row>
    <row r="53" spans="1:8" ht="14.4" thickBot="1" x14ac:dyDescent="0.35">
      <c r="A53" s="39">
        <v>45303</v>
      </c>
      <c r="B53" s="55" t="s">
        <v>63</v>
      </c>
      <c r="C53" s="41" t="s">
        <v>20</v>
      </c>
      <c r="D53" s="41" t="s">
        <v>7</v>
      </c>
      <c r="E53" s="36">
        <v>171869</v>
      </c>
      <c r="F53" s="59">
        <f t="shared" si="1"/>
        <v>326.76961835949822</v>
      </c>
      <c r="G53" s="38">
        <v>525.96383000000003</v>
      </c>
      <c r="H53" s="1"/>
    </row>
    <row r="54" spans="1:8" ht="14.4" thickBot="1" x14ac:dyDescent="0.35">
      <c r="A54" s="39">
        <v>45303</v>
      </c>
      <c r="B54" s="55" t="s">
        <v>63</v>
      </c>
      <c r="C54" s="41" t="s">
        <v>20</v>
      </c>
      <c r="D54" s="41" t="s">
        <v>12</v>
      </c>
      <c r="E54" s="36">
        <v>153902</v>
      </c>
      <c r="F54" s="59">
        <f t="shared" si="1"/>
        <v>292.60947468574028</v>
      </c>
      <c r="G54" s="38">
        <v>525.96383000000003</v>
      </c>
      <c r="H54" s="1"/>
    </row>
    <row r="55" spans="1:8" ht="14.4" thickBot="1" x14ac:dyDescent="0.35">
      <c r="A55" s="39">
        <v>45303</v>
      </c>
      <c r="B55" s="55" t="s">
        <v>63</v>
      </c>
      <c r="C55" s="41" t="s">
        <v>20</v>
      </c>
      <c r="D55" s="41" t="s">
        <v>6</v>
      </c>
      <c r="E55" s="36">
        <v>78310</v>
      </c>
      <c r="F55" s="59">
        <f t="shared" si="1"/>
        <v>148.88856520799158</v>
      </c>
      <c r="G55" s="38">
        <v>525.96383000000003</v>
      </c>
      <c r="H55" s="1"/>
    </row>
    <row r="56" spans="1:8" ht="14.4" thickBot="1" x14ac:dyDescent="0.35">
      <c r="A56" s="39">
        <v>45303</v>
      </c>
      <c r="B56" s="55" t="s">
        <v>63</v>
      </c>
      <c r="C56" s="41" t="s">
        <v>20</v>
      </c>
      <c r="D56" s="41" t="s">
        <v>31</v>
      </c>
      <c r="E56" s="36">
        <v>22313</v>
      </c>
      <c r="F56" s="59">
        <f t="shared" si="1"/>
        <v>42.423069282159574</v>
      </c>
      <c r="G56" s="38">
        <v>525.96383000000003</v>
      </c>
      <c r="H56" s="1"/>
    </row>
    <row r="57" spans="1:8" ht="14.4" thickBot="1" x14ac:dyDescent="0.35">
      <c r="A57" s="39">
        <v>45303</v>
      </c>
      <c r="B57" s="55" t="s">
        <v>63</v>
      </c>
      <c r="C57" s="41" t="s">
        <v>20</v>
      </c>
      <c r="D57" s="41" t="s">
        <v>5</v>
      </c>
      <c r="E57" s="36">
        <v>230029</v>
      </c>
      <c r="F57" s="59">
        <f t="shared" si="1"/>
        <v>437.34756437529171</v>
      </c>
      <c r="G57" s="38">
        <v>525.96383000000003</v>
      </c>
      <c r="H57" s="1"/>
    </row>
    <row r="58" spans="1:8" ht="14.4" thickBot="1" x14ac:dyDescent="0.35">
      <c r="A58" s="39">
        <v>45303</v>
      </c>
      <c r="B58" s="55" t="s">
        <v>63</v>
      </c>
      <c r="C58" s="41" t="s">
        <v>20</v>
      </c>
      <c r="D58" s="41" t="s">
        <v>7</v>
      </c>
      <c r="E58" s="36">
        <v>100268</v>
      </c>
      <c r="F58" s="59">
        <f t="shared" si="1"/>
        <v>190.63668313465584</v>
      </c>
      <c r="G58" s="38">
        <v>525.96383000000003</v>
      </c>
      <c r="H58" s="1"/>
    </row>
    <row r="59" spans="1:8" ht="14.4" thickBot="1" x14ac:dyDescent="0.35">
      <c r="A59" s="39">
        <v>45303</v>
      </c>
      <c r="B59" s="55" t="s">
        <v>63</v>
      </c>
      <c r="C59" s="41" t="s">
        <v>20</v>
      </c>
      <c r="D59" s="41" t="s">
        <v>12</v>
      </c>
      <c r="E59" s="36">
        <v>230179</v>
      </c>
      <c r="F59" s="59">
        <f t="shared" si="1"/>
        <v>437.63275508888125</v>
      </c>
      <c r="G59" s="38">
        <v>525.96383000000003</v>
      </c>
      <c r="H59" s="1"/>
    </row>
    <row r="60" spans="1:8" ht="14.4" thickBot="1" x14ac:dyDescent="0.35">
      <c r="A60" s="39">
        <v>45303</v>
      </c>
      <c r="B60" s="55" t="s">
        <v>63</v>
      </c>
      <c r="C60" s="41" t="s">
        <v>20</v>
      </c>
      <c r="D60" s="41" t="s">
        <v>6</v>
      </c>
      <c r="E60" s="36">
        <v>179306</v>
      </c>
      <c r="F60" s="59">
        <f t="shared" si="1"/>
        <v>340.90937393926879</v>
      </c>
      <c r="G60" s="38">
        <v>525.96383000000003</v>
      </c>
      <c r="H60" s="1"/>
    </row>
    <row r="61" spans="1:8" x14ac:dyDescent="0.3">
      <c r="A61" s="39">
        <v>45303</v>
      </c>
      <c r="B61" s="55" t="s">
        <v>63</v>
      </c>
      <c r="C61" s="41" t="s">
        <v>20</v>
      </c>
      <c r="D61" s="41" t="s">
        <v>31</v>
      </c>
      <c r="E61" s="36">
        <v>7319</v>
      </c>
      <c r="F61" s="59">
        <f t="shared" si="1"/>
        <v>13.91540555174678</v>
      </c>
      <c r="G61" s="38">
        <v>525.96383000000003</v>
      </c>
      <c r="H61" s="1"/>
    </row>
    <row r="62" spans="1:8" x14ac:dyDescent="0.3">
      <c r="A62" s="39">
        <v>45303</v>
      </c>
      <c r="B62" s="34" t="s">
        <v>64</v>
      </c>
      <c r="C62" s="41" t="s">
        <v>20</v>
      </c>
      <c r="D62" s="41" t="s">
        <v>12</v>
      </c>
      <c r="E62" s="36">
        <v>3158</v>
      </c>
      <c r="F62" s="59">
        <f t="shared" si="1"/>
        <v>6.0042151567722817</v>
      </c>
      <c r="G62" s="38">
        <v>525.96383000000003</v>
      </c>
      <c r="H62" s="1"/>
    </row>
    <row r="63" spans="1:8" x14ac:dyDescent="0.3">
      <c r="A63" s="39">
        <v>45303</v>
      </c>
      <c r="B63" s="34" t="s">
        <v>64</v>
      </c>
      <c r="C63" s="41" t="s">
        <v>20</v>
      </c>
      <c r="D63" s="41" t="s">
        <v>12</v>
      </c>
      <c r="E63" s="36">
        <v>2632</v>
      </c>
      <c r="F63" s="59">
        <f t="shared" si="1"/>
        <v>5.0041463877848784</v>
      </c>
      <c r="G63" s="38">
        <v>525.96383000000003</v>
      </c>
      <c r="H63" s="1"/>
    </row>
    <row r="64" spans="1:8" x14ac:dyDescent="0.3">
      <c r="A64" s="48">
        <v>45303</v>
      </c>
      <c r="B64" s="46" t="s">
        <v>65</v>
      </c>
      <c r="C64" s="31" t="s">
        <v>20</v>
      </c>
      <c r="D64" s="31" t="s">
        <v>7</v>
      </c>
      <c r="E64" s="49">
        <v>105000</v>
      </c>
      <c r="F64" s="30">
        <f t="shared" si="1"/>
        <v>199.63349951269461</v>
      </c>
      <c r="G64" s="26">
        <v>525.96383000000003</v>
      </c>
      <c r="H64" s="1"/>
    </row>
    <row r="65" spans="1:8" x14ac:dyDescent="0.3">
      <c r="A65" s="48">
        <v>45303</v>
      </c>
      <c r="B65" s="46" t="s">
        <v>66</v>
      </c>
      <c r="C65" s="31" t="s">
        <v>10</v>
      </c>
      <c r="D65" s="31" t="s">
        <v>7</v>
      </c>
      <c r="E65" s="49">
        <v>40000</v>
      </c>
      <c r="F65" s="30">
        <f t="shared" si="1"/>
        <v>76.050856957216993</v>
      </c>
      <c r="G65" s="26">
        <v>525.96383000000003</v>
      </c>
      <c r="H65" s="1"/>
    </row>
    <row r="66" spans="1:8" x14ac:dyDescent="0.3">
      <c r="A66" s="45">
        <v>45303</v>
      </c>
      <c r="B66" s="46" t="s">
        <v>67</v>
      </c>
      <c r="C66" s="31" t="s">
        <v>10</v>
      </c>
      <c r="D66" s="31" t="s">
        <v>7</v>
      </c>
      <c r="E66" s="47">
        <v>45000</v>
      </c>
      <c r="F66" s="30">
        <f t="shared" si="1"/>
        <v>85.557214076869116</v>
      </c>
      <c r="G66" s="26">
        <v>525.96383000000003</v>
      </c>
      <c r="H66" s="1"/>
    </row>
    <row r="67" spans="1:8" x14ac:dyDescent="0.3">
      <c r="A67" s="48">
        <v>45303</v>
      </c>
      <c r="B67" s="46" t="s">
        <v>68</v>
      </c>
      <c r="C67" s="31" t="s">
        <v>10</v>
      </c>
      <c r="D67" s="31" t="s">
        <v>7</v>
      </c>
      <c r="E67" s="49">
        <v>40000</v>
      </c>
      <c r="F67" s="30">
        <f t="shared" si="1"/>
        <v>76.050856957216993</v>
      </c>
      <c r="G67" s="26">
        <v>525.96383000000003</v>
      </c>
      <c r="H67" s="1"/>
    </row>
    <row r="68" spans="1:8" x14ac:dyDescent="0.3">
      <c r="A68" s="48">
        <v>44938</v>
      </c>
      <c r="B68" s="46" t="s">
        <v>68</v>
      </c>
      <c r="C68" s="32" t="s">
        <v>10</v>
      </c>
      <c r="D68" s="32" t="s">
        <v>7</v>
      </c>
      <c r="E68" s="49">
        <v>40000</v>
      </c>
      <c r="F68" s="30">
        <f t="shared" si="1"/>
        <v>76.050856957216993</v>
      </c>
      <c r="G68" s="26">
        <v>525.96383000000003</v>
      </c>
      <c r="H68" s="1"/>
    </row>
    <row r="69" spans="1:8" x14ac:dyDescent="0.3">
      <c r="A69" s="60">
        <v>45306</v>
      </c>
      <c r="B69" s="46" t="s">
        <v>69</v>
      </c>
      <c r="C69" s="51" t="s">
        <v>11</v>
      </c>
      <c r="D69" s="51" t="s">
        <v>6</v>
      </c>
      <c r="E69" s="61">
        <v>4000</v>
      </c>
      <c r="F69" s="30">
        <f t="shared" si="1"/>
        <v>7.6050856957216997</v>
      </c>
      <c r="G69" s="26">
        <v>525.96383000000003</v>
      </c>
      <c r="H69" s="1"/>
    </row>
    <row r="70" spans="1:8" x14ac:dyDescent="0.3">
      <c r="A70" s="60">
        <v>45306</v>
      </c>
      <c r="B70" s="46" t="s">
        <v>69</v>
      </c>
      <c r="C70" s="31" t="s">
        <v>11</v>
      </c>
      <c r="D70" s="31" t="s">
        <v>6</v>
      </c>
      <c r="E70" s="61">
        <v>4000</v>
      </c>
      <c r="F70" s="30">
        <f t="shared" si="1"/>
        <v>7.6050856957216997</v>
      </c>
      <c r="G70" s="26">
        <v>525.96383000000003</v>
      </c>
      <c r="H70" s="1"/>
    </row>
    <row r="71" spans="1:8" x14ac:dyDescent="0.3">
      <c r="A71" s="60">
        <v>45306</v>
      </c>
      <c r="B71" s="46" t="s">
        <v>69</v>
      </c>
      <c r="C71" s="31" t="s">
        <v>11</v>
      </c>
      <c r="D71" s="31" t="s">
        <v>12</v>
      </c>
      <c r="E71" s="61">
        <v>4000</v>
      </c>
      <c r="F71" s="30">
        <f t="shared" si="1"/>
        <v>7.6050856957216997</v>
      </c>
      <c r="G71" s="26">
        <v>525.96383000000003</v>
      </c>
      <c r="H71" s="1"/>
    </row>
    <row r="72" spans="1:8" x14ac:dyDescent="0.3">
      <c r="A72" s="60">
        <v>45306</v>
      </c>
      <c r="B72" s="46" t="s">
        <v>69</v>
      </c>
      <c r="C72" s="31" t="s">
        <v>11</v>
      </c>
      <c r="D72" s="31" t="s">
        <v>12</v>
      </c>
      <c r="E72" s="61">
        <v>4000</v>
      </c>
      <c r="F72" s="30">
        <f t="shared" si="1"/>
        <v>7.6050856957216997</v>
      </c>
      <c r="G72" s="26">
        <v>525.96383000000003</v>
      </c>
      <c r="H72" s="1"/>
    </row>
    <row r="73" spans="1:8" x14ac:dyDescent="0.3">
      <c r="A73" s="60">
        <v>45306</v>
      </c>
      <c r="B73" s="46" t="s">
        <v>69</v>
      </c>
      <c r="C73" s="31" t="s">
        <v>11</v>
      </c>
      <c r="D73" s="31" t="s">
        <v>5</v>
      </c>
      <c r="E73" s="61">
        <v>4000</v>
      </c>
      <c r="F73" s="30">
        <f t="shared" si="1"/>
        <v>7.6050856957216997</v>
      </c>
      <c r="G73" s="26">
        <v>525.96383000000003</v>
      </c>
      <c r="H73" s="1"/>
    </row>
    <row r="74" spans="1:8" x14ac:dyDescent="0.3">
      <c r="A74" s="60">
        <v>45306</v>
      </c>
      <c r="B74" s="46" t="s">
        <v>69</v>
      </c>
      <c r="C74" s="31" t="s">
        <v>11</v>
      </c>
      <c r="D74" s="31" t="s">
        <v>7</v>
      </c>
      <c r="E74" s="61">
        <v>4000</v>
      </c>
      <c r="F74" s="30">
        <f t="shared" si="1"/>
        <v>7.6050856957216997</v>
      </c>
      <c r="G74" s="26">
        <v>525.96383000000003</v>
      </c>
      <c r="H74" s="1"/>
    </row>
    <row r="75" spans="1:8" x14ac:dyDescent="0.3">
      <c r="A75" s="60">
        <v>45306</v>
      </c>
      <c r="B75" s="46" t="s">
        <v>69</v>
      </c>
      <c r="C75" s="31" t="s">
        <v>11</v>
      </c>
      <c r="D75" s="31" t="s">
        <v>7</v>
      </c>
      <c r="E75" s="61">
        <v>4000</v>
      </c>
      <c r="F75" s="30">
        <f t="shared" si="1"/>
        <v>7.6050856957216997</v>
      </c>
      <c r="G75" s="26">
        <v>525.96383000000003</v>
      </c>
      <c r="H75" s="1"/>
    </row>
    <row r="76" spans="1:8" x14ac:dyDescent="0.3">
      <c r="A76" s="60">
        <v>45306</v>
      </c>
      <c r="B76" s="46" t="s">
        <v>69</v>
      </c>
      <c r="C76" s="31" t="s">
        <v>11</v>
      </c>
      <c r="D76" s="31" t="s">
        <v>7</v>
      </c>
      <c r="E76" s="61">
        <v>4000</v>
      </c>
      <c r="F76" s="30">
        <f t="shared" si="1"/>
        <v>7.6050856957216997</v>
      </c>
      <c r="G76" s="26">
        <v>525.96383000000003</v>
      </c>
      <c r="H76" s="1"/>
    </row>
    <row r="77" spans="1:8" x14ac:dyDescent="0.3">
      <c r="A77" s="60">
        <v>45306</v>
      </c>
      <c r="B77" s="46" t="s">
        <v>69</v>
      </c>
      <c r="C77" s="31" t="s">
        <v>11</v>
      </c>
      <c r="D77" s="31" t="s">
        <v>7</v>
      </c>
      <c r="E77" s="61">
        <v>4000</v>
      </c>
      <c r="F77" s="30">
        <f t="shared" si="1"/>
        <v>7.6050856957216997</v>
      </c>
      <c r="G77" s="26">
        <v>525.96383000000003</v>
      </c>
      <c r="H77" s="1"/>
    </row>
    <row r="78" spans="1:8" ht="14.4" thickBot="1" x14ac:dyDescent="0.35">
      <c r="A78" s="60">
        <v>45306</v>
      </c>
      <c r="B78" s="46" t="s">
        <v>70</v>
      </c>
      <c r="C78" s="32" t="s">
        <v>14</v>
      </c>
      <c r="D78" s="32" t="s">
        <v>12</v>
      </c>
      <c r="E78" s="61">
        <v>100000</v>
      </c>
      <c r="F78" s="30">
        <f t="shared" si="1"/>
        <v>190.1271423930425</v>
      </c>
      <c r="G78" s="26">
        <v>525.96383000000003</v>
      </c>
      <c r="H78" s="1"/>
    </row>
    <row r="79" spans="1:8" ht="14.4" thickBot="1" x14ac:dyDescent="0.35">
      <c r="A79" s="62">
        <v>45307</v>
      </c>
      <c r="B79" s="63" t="s">
        <v>71</v>
      </c>
      <c r="C79" s="64" t="s">
        <v>26</v>
      </c>
      <c r="D79" s="64" t="s">
        <v>12</v>
      </c>
      <c r="E79" s="65">
        <v>100</v>
      </c>
      <c r="F79" s="66">
        <f t="shared" si="1"/>
        <v>0.19012714239304249</v>
      </c>
      <c r="G79" s="67">
        <v>525.96383000000003</v>
      </c>
      <c r="H79" s="1"/>
    </row>
    <row r="80" spans="1:8" x14ac:dyDescent="0.3">
      <c r="A80" s="28">
        <v>45308</v>
      </c>
      <c r="B80" s="68" t="s">
        <v>72</v>
      </c>
      <c r="C80" s="51" t="s">
        <v>29</v>
      </c>
      <c r="D80" s="51" t="s">
        <v>6</v>
      </c>
      <c r="E80" s="50">
        <v>256600</v>
      </c>
      <c r="F80" s="30">
        <f t="shared" si="1"/>
        <v>487.86624738054701</v>
      </c>
      <c r="G80" s="26">
        <v>525.96383000000003</v>
      </c>
      <c r="H80" s="1"/>
    </row>
    <row r="81" spans="1:8" x14ac:dyDescent="0.3">
      <c r="A81" s="28">
        <v>45308</v>
      </c>
      <c r="B81" s="46" t="s">
        <v>73</v>
      </c>
      <c r="C81" s="31" t="s">
        <v>15</v>
      </c>
      <c r="D81" s="31" t="s">
        <v>12</v>
      </c>
      <c r="E81" s="50">
        <v>107415</v>
      </c>
      <c r="F81" s="30">
        <f t="shared" si="1"/>
        <v>204.22507000148659</v>
      </c>
      <c r="G81" s="26">
        <v>525.96383000000003</v>
      </c>
      <c r="H81" s="1"/>
    </row>
    <row r="82" spans="1:8" x14ac:dyDescent="0.3">
      <c r="A82" s="28">
        <v>45309</v>
      </c>
      <c r="B82" s="46" t="s">
        <v>35</v>
      </c>
      <c r="C82" s="31" t="s">
        <v>20</v>
      </c>
      <c r="D82" s="31" t="s">
        <v>7</v>
      </c>
      <c r="E82" s="50">
        <v>5000</v>
      </c>
      <c r="F82" s="30">
        <f t="shared" si="1"/>
        <v>9.5063571196521242</v>
      </c>
      <c r="G82" s="26">
        <v>525.96383000000003</v>
      </c>
      <c r="H82" s="1"/>
    </row>
    <row r="83" spans="1:8" x14ac:dyDescent="0.3">
      <c r="A83" s="28">
        <v>45309</v>
      </c>
      <c r="B83" s="46" t="s">
        <v>74</v>
      </c>
      <c r="C83" s="82" t="s">
        <v>28</v>
      </c>
      <c r="D83" s="82" t="s">
        <v>7</v>
      </c>
      <c r="E83" s="50">
        <v>4000</v>
      </c>
      <c r="F83" s="30">
        <f t="shared" si="1"/>
        <v>7.6050856957216997</v>
      </c>
      <c r="G83" s="26">
        <v>525.96383000000003</v>
      </c>
      <c r="H83" s="1"/>
    </row>
    <row r="84" spans="1:8" x14ac:dyDescent="0.3">
      <c r="A84" s="28">
        <v>45309</v>
      </c>
      <c r="B84" s="46" t="s">
        <v>74</v>
      </c>
      <c r="C84" s="82" t="s">
        <v>28</v>
      </c>
      <c r="D84" s="82" t="s">
        <v>7</v>
      </c>
      <c r="E84" s="50">
        <v>4000</v>
      </c>
      <c r="F84" s="30">
        <f t="shared" si="1"/>
        <v>7.6050856957216997</v>
      </c>
      <c r="G84" s="26">
        <v>525.96383000000003</v>
      </c>
      <c r="H84" s="1"/>
    </row>
    <row r="85" spans="1:8" x14ac:dyDescent="0.3">
      <c r="A85" s="28">
        <v>45309</v>
      </c>
      <c r="B85" s="46" t="s">
        <v>74</v>
      </c>
      <c r="C85" s="82" t="s">
        <v>28</v>
      </c>
      <c r="D85" s="82" t="s">
        <v>7</v>
      </c>
      <c r="E85" s="47">
        <v>4000</v>
      </c>
      <c r="F85" s="30">
        <f t="shared" si="1"/>
        <v>7.6050856957216997</v>
      </c>
      <c r="G85" s="26">
        <v>525.96383000000003</v>
      </c>
      <c r="H85" s="1"/>
    </row>
    <row r="86" spans="1:8" ht="14.4" thickBot="1" x14ac:dyDescent="0.35">
      <c r="A86" s="28">
        <v>45309</v>
      </c>
      <c r="B86" s="46" t="s">
        <v>75</v>
      </c>
      <c r="C86" s="32" t="s">
        <v>15</v>
      </c>
      <c r="D86" s="31" t="s">
        <v>12</v>
      </c>
      <c r="E86" s="50">
        <v>1000</v>
      </c>
      <c r="F86" s="30">
        <f t="shared" si="1"/>
        <v>1.9012714239304249</v>
      </c>
      <c r="G86" s="26">
        <v>525.96383000000003</v>
      </c>
      <c r="H86" s="1"/>
    </row>
    <row r="87" spans="1:8" ht="14.4" thickBot="1" x14ac:dyDescent="0.35">
      <c r="A87" s="62">
        <v>45310</v>
      </c>
      <c r="B87" s="63" t="s">
        <v>76</v>
      </c>
      <c r="C87" s="64" t="s">
        <v>26</v>
      </c>
      <c r="D87" s="64" t="s">
        <v>12</v>
      </c>
      <c r="E87" s="65">
        <v>12870</v>
      </c>
      <c r="F87" s="66">
        <f t="shared" si="1"/>
        <v>24.469363225984569</v>
      </c>
      <c r="G87" s="67">
        <v>525.96383000000003</v>
      </c>
      <c r="H87" s="1"/>
    </row>
    <row r="88" spans="1:8" x14ac:dyDescent="0.3">
      <c r="A88" s="45">
        <v>45313</v>
      </c>
      <c r="B88" s="69" t="s">
        <v>32</v>
      </c>
      <c r="C88" s="51" t="s">
        <v>15</v>
      </c>
      <c r="D88" s="51" t="s">
        <v>12</v>
      </c>
      <c r="E88" s="47">
        <v>15000</v>
      </c>
      <c r="F88" s="30">
        <f t="shared" si="1"/>
        <v>28.519071358956374</v>
      </c>
      <c r="G88" s="26">
        <v>525.96383000000003</v>
      </c>
      <c r="H88" s="1"/>
    </row>
    <row r="89" spans="1:8" x14ac:dyDescent="0.3">
      <c r="A89" s="45">
        <v>45313</v>
      </c>
      <c r="B89" s="69" t="s">
        <v>41</v>
      </c>
      <c r="C89" s="31" t="s">
        <v>20</v>
      </c>
      <c r="D89" s="31" t="s">
        <v>7</v>
      </c>
      <c r="E89" s="47">
        <v>9500</v>
      </c>
      <c r="F89" s="30">
        <f t="shared" si="1"/>
        <v>18.062078527339036</v>
      </c>
      <c r="G89" s="26">
        <v>525.96383000000003</v>
      </c>
      <c r="H89" s="1"/>
    </row>
    <row r="90" spans="1:8" x14ac:dyDescent="0.3">
      <c r="A90" s="45">
        <v>45313</v>
      </c>
      <c r="B90" s="69" t="s">
        <v>33</v>
      </c>
      <c r="C90" s="31" t="s">
        <v>15</v>
      </c>
      <c r="D90" s="31" t="s">
        <v>12</v>
      </c>
      <c r="E90" s="47">
        <v>4475</v>
      </c>
      <c r="F90" s="30">
        <f t="shared" si="1"/>
        <v>8.5081896220886524</v>
      </c>
      <c r="G90" s="26">
        <v>525.96383000000003</v>
      </c>
      <c r="H90" s="1"/>
    </row>
    <row r="91" spans="1:8" x14ac:dyDescent="0.3">
      <c r="A91" s="45">
        <v>45313</v>
      </c>
      <c r="B91" s="69" t="s">
        <v>77</v>
      </c>
      <c r="C91" s="31" t="s">
        <v>11</v>
      </c>
      <c r="D91" s="31" t="s">
        <v>7</v>
      </c>
      <c r="E91" s="47">
        <v>5000</v>
      </c>
      <c r="F91" s="30">
        <f t="shared" ref="F91:F138" si="2">E91/G91</f>
        <v>9.5063571196521242</v>
      </c>
      <c r="G91" s="26">
        <v>525.96383000000003</v>
      </c>
      <c r="H91" s="1"/>
    </row>
    <row r="92" spans="1:8" x14ac:dyDescent="0.3">
      <c r="A92" s="45">
        <v>45313</v>
      </c>
      <c r="B92" s="46" t="s">
        <v>47</v>
      </c>
      <c r="C92" s="31" t="s">
        <v>11</v>
      </c>
      <c r="D92" s="31" t="s">
        <v>6</v>
      </c>
      <c r="E92" s="47">
        <v>4000</v>
      </c>
      <c r="F92" s="30">
        <f t="shared" si="2"/>
        <v>7.6050856957216997</v>
      </c>
      <c r="G92" s="26">
        <v>525.96383000000003</v>
      </c>
      <c r="H92" s="1"/>
    </row>
    <row r="93" spans="1:8" x14ac:dyDescent="0.3">
      <c r="A93" s="45">
        <v>45313</v>
      </c>
      <c r="B93" s="46" t="s">
        <v>47</v>
      </c>
      <c r="C93" s="31" t="s">
        <v>11</v>
      </c>
      <c r="D93" s="31" t="s">
        <v>6</v>
      </c>
      <c r="E93" s="47">
        <v>4000</v>
      </c>
      <c r="F93" s="30">
        <f t="shared" si="2"/>
        <v>7.6050856957216997</v>
      </c>
      <c r="G93" s="26">
        <v>525.96383000000003</v>
      </c>
      <c r="H93" s="1"/>
    </row>
    <row r="94" spans="1:8" x14ac:dyDescent="0.3">
      <c r="A94" s="45">
        <v>45313</v>
      </c>
      <c r="B94" s="46" t="s">
        <v>47</v>
      </c>
      <c r="C94" s="31" t="s">
        <v>11</v>
      </c>
      <c r="D94" s="31" t="s">
        <v>6</v>
      </c>
      <c r="E94" s="47">
        <v>4000</v>
      </c>
      <c r="F94" s="30">
        <f t="shared" si="2"/>
        <v>7.6050856957216997</v>
      </c>
      <c r="G94" s="26">
        <v>525.96383000000003</v>
      </c>
      <c r="H94" s="1"/>
    </row>
    <row r="95" spans="1:8" x14ac:dyDescent="0.3">
      <c r="A95" s="45">
        <v>45313</v>
      </c>
      <c r="B95" s="46" t="s">
        <v>47</v>
      </c>
      <c r="C95" s="31" t="s">
        <v>11</v>
      </c>
      <c r="D95" s="31" t="s">
        <v>5</v>
      </c>
      <c r="E95" s="47">
        <v>4000</v>
      </c>
      <c r="F95" s="30">
        <f t="shared" si="2"/>
        <v>7.6050856957216997</v>
      </c>
      <c r="G95" s="26">
        <v>525.96383000000003</v>
      </c>
      <c r="H95" s="1"/>
    </row>
    <row r="96" spans="1:8" x14ac:dyDescent="0.3">
      <c r="A96" s="45">
        <v>45313</v>
      </c>
      <c r="B96" s="46" t="s">
        <v>47</v>
      </c>
      <c r="C96" s="31" t="s">
        <v>11</v>
      </c>
      <c r="D96" s="31" t="s">
        <v>7</v>
      </c>
      <c r="E96" s="47">
        <v>4000</v>
      </c>
      <c r="F96" s="30">
        <f t="shared" si="2"/>
        <v>7.6050856957216997</v>
      </c>
      <c r="G96" s="26">
        <v>525.96383000000003</v>
      </c>
      <c r="H96" s="1"/>
    </row>
    <row r="97" spans="1:8" x14ac:dyDescent="0.3">
      <c r="A97" s="45">
        <v>45313</v>
      </c>
      <c r="B97" s="46" t="s">
        <v>47</v>
      </c>
      <c r="C97" s="31" t="s">
        <v>11</v>
      </c>
      <c r="D97" s="31" t="s">
        <v>7</v>
      </c>
      <c r="E97" s="47">
        <v>4000</v>
      </c>
      <c r="F97" s="30">
        <f t="shared" si="2"/>
        <v>7.6050856957216997</v>
      </c>
      <c r="G97" s="26">
        <v>525.96383000000003</v>
      </c>
      <c r="H97" s="1"/>
    </row>
    <row r="98" spans="1:8" x14ac:dyDescent="0.3">
      <c r="A98" s="45">
        <v>45313</v>
      </c>
      <c r="B98" s="46" t="s">
        <v>47</v>
      </c>
      <c r="C98" s="31" t="s">
        <v>11</v>
      </c>
      <c r="D98" s="31" t="s">
        <v>7</v>
      </c>
      <c r="E98" s="47">
        <v>4000</v>
      </c>
      <c r="F98" s="30">
        <f t="shared" si="2"/>
        <v>7.6050856957216997</v>
      </c>
      <c r="G98" s="26">
        <v>525.96383000000003</v>
      </c>
      <c r="H98" s="1"/>
    </row>
    <row r="99" spans="1:8" x14ac:dyDescent="0.3">
      <c r="A99" s="45">
        <v>45313</v>
      </c>
      <c r="B99" s="46" t="s">
        <v>47</v>
      </c>
      <c r="C99" s="31" t="s">
        <v>11</v>
      </c>
      <c r="D99" s="31" t="s">
        <v>7</v>
      </c>
      <c r="E99" s="47">
        <v>4000</v>
      </c>
      <c r="F99" s="30">
        <f t="shared" si="2"/>
        <v>7.6050856957216997</v>
      </c>
      <c r="G99" s="26">
        <v>525.96383000000003</v>
      </c>
      <c r="H99" s="1"/>
    </row>
    <row r="100" spans="1:8" x14ac:dyDescent="0.3">
      <c r="A100" s="45">
        <v>45313</v>
      </c>
      <c r="B100" s="46" t="s">
        <v>47</v>
      </c>
      <c r="C100" s="31" t="s">
        <v>11</v>
      </c>
      <c r="D100" s="31" t="s">
        <v>6</v>
      </c>
      <c r="E100" s="47">
        <v>4000</v>
      </c>
      <c r="F100" s="30">
        <f t="shared" si="2"/>
        <v>7.6050856957216997</v>
      </c>
      <c r="G100" s="26">
        <v>525.96383000000003</v>
      </c>
      <c r="H100" s="1"/>
    </row>
    <row r="101" spans="1:8" x14ac:dyDescent="0.3">
      <c r="A101" s="45">
        <v>45313</v>
      </c>
      <c r="B101" s="46" t="s">
        <v>47</v>
      </c>
      <c r="C101" s="31" t="s">
        <v>11</v>
      </c>
      <c r="D101" s="31" t="s">
        <v>12</v>
      </c>
      <c r="E101" s="47">
        <v>4000</v>
      </c>
      <c r="F101" s="30">
        <f t="shared" si="2"/>
        <v>7.6050856957216997</v>
      </c>
      <c r="G101" s="26">
        <v>525.96383000000003</v>
      </c>
      <c r="H101" s="1"/>
    </row>
    <row r="102" spans="1:8" x14ac:dyDescent="0.3">
      <c r="A102" s="45">
        <v>45313</v>
      </c>
      <c r="B102" s="46" t="s">
        <v>47</v>
      </c>
      <c r="C102" s="31" t="s">
        <v>11</v>
      </c>
      <c r="D102" s="31" t="s">
        <v>12</v>
      </c>
      <c r="E102" s="47">
        <v>4000</v>
      </c>
      <c r="F102" s="30">
        <f t="shared" si="2"/>
        <v>7.6050856957216997</v>
      </c>
      <c r="G102" s="26">
        <v>525.96383000000003</v>
      </c>
      <c r="H102" s="1"/>
    </row>
    <row r="103" spans="1:8" x14ac:dyDescent="0.3">
      <c r="A103" s="45">
        <v>45314</v>
      </c>
      <c r="B103" s="46" t="s">
        <v>78</v>
      </c>
      <c r="C103" s="31" t="s">
        <v>15</v>
      </c>
      <c r="D103" s="31" t="s">
        <v>12</v>
      </c>
      <c r="E103" s="47">
        <v>10000</v>
      </c>
      <c r="F103" s="30">
        <f t="shared" si="2"/>
        <v>19.012714239304248</v>
      </c>
      <c r="G103" s="26">
        <v>525.96383000000003</v>
      </c>
      <c r="H103" s="1"/>
    </row>
    <row r="104" spans="1:8" x14ac:dyDescent="0.3">
      <c r="A104" s="45">
        <v>45314</v>
      </c>
      <c r="B104" s="46" t="s">
        <v>79</v>
      </c>
      <c r="C104" s="31" t="s">
        <v>20</v>
      </c>
      <c r="D104" s="31" t="s">
        <v>21</v>
      </c>
      <c r="E104" s="50">
        <v>20230</v>
      </c>
      <c r="F104" s="30">
        <f t="shared" si="2"/>
        <v>38.462720906112494</v>
      </c>
      <c r="G104" s="26">
        <v>525.96383000000003</v>
      </c>
      <c r="H104" s="1"/>
    </row>
    <row r="105" spans="1:8" x14ac:dyDescent="0.3">
      <c r="A105" s="45">
        <v>45314</v>
      </c>
      <c r="B105" s="46" t="s">
        <v>80</v>
      </c>
      <c r="C105" s="31" t="s">
        <v>15</v>
      </c>
      <c r="D105" s="31" t="s">
        <v>12</v>
      </c>
      <c r="E105" s="50">
        <v>4050</v>
      </c>
      <c r="F105" s="30">
        <f t="shared" si="2"/>
        <v>7.7001492669182205</v>
      </c>
      <c r="G105" s="26">
        <v>525.96383000000003</v>
      </c>
      <c r="H105" s="1"/>
    </row>
    <row r="106" spans="1:8" x14ac:dyDescent="0.3">
      <c r="A106" s="45">
        <v>45316</v>
      </c>
      <c r="B106" s="46" t="s">
        <v>81</v>
      </c>
      <c r="C106" s="31" t="s">
        <v>19</v>
      </c>
      <c r="D106" s="31" t="s">
        <v>5</v>
      </c>
      <c r="E106" s="47">
        <v>7700</v>
      </c>
      <c r="F106" s="30">
        <f t="shared" si="2"/>
        <v>14.639789964264272</v>
      </c>
      <c r="G106" s="26">
        <v>525.96383000000003</v>
      </c>
      <c r="H106" s="1"/>
    </row>
    <row r="107" spans="1:8" x14ac:dyDescent="0.3">
      <c r="A107" s="39">
        <v>45317</v>
      </c>
      <c r="B107" s="34" t="s">
        <v>34</v>
      </c>
      <c r="C107" s="41" t="s">
        <v>26</v>
      </c>
      <c r="D107" s="41" t="s">
        <v>12</v>
      </c>
      <c r="E107" s="36">
        <v>11700</v>
      </c>
      <c r="F107" s="59">
        <f t="shared" si="2"/>
        <v>22.244875659985972</v>
      </c>
      <c r="G107" s="38">
        <v>525.96383000000003</v>
      </c>
      <c r="H107" s="1"/>
    </row>
    <row r="108" spans="1:8" x14ac:dyDescent="0.3">
      <c r="A108" s="45">
        <v>45317</v>
      </c>
      <c r="B108" s="46" t="s">
        <v>82</v>
      </c>
      <c r="C108" s="32" t="s">
        <v>20</v>
      </c>
      <c r="D108" s="32" t="s">
        <v>21</v>
      </c>
      <c r="E108" s="50">
        <v>19995</v>
      </c>
      <c r="F108" s="30">
        <f t="shared" si="2"/>
        <v>38.015922121488849</v>
      </c>
      <c r="G108" s="26">
        <v>525.96383000000003</v>
      </c>
      <c r="H108" s="1"/>
    </row>
    <row r="109" spans="1:8" x14ac:dyDescent="0.3">
      <c r="A109" s="45">
        <v>45320</v>
      </c>
      <c r="B109" s="46" t="s">
        <v>47</v>
      </c>
      <c r="C109" s="51" t="s">
        <v>11</v>
      </c>
      <c r="D109" s="51" t="s">
        <v>6</v>
      </c>
      <c r="E109" s="50">
        <v>4000</v>
      </c>
      <c r="F109" s="30">
        <f t="shared" si="2"/>
        <v>7.6050856957216997</v>
      </c>
      <c r="G109" s="26">
        <v>525.96383000000003</v>
      </c>
      <c r="H109" s="1"/>
    </row>
    <row r="110" spans="1:8" x14ac:dyDescent="0.3">
      <c r="A110" s="45">
        <v>45320</v>
      </c>
      <c r="B110" s="46" t="s">
        <v>47</v>
      </c>
      <c r="C110" s="31" t="s">
        <v>11</v>
      </c>
      <c r="D110" s="31" t="s">
        <v>6</v>
      </c>
      <c r="E110" s="50">
        <v>4000</v>
      </c>
      <c r="F110" s="30">
        <f t="shared" si="2"/>
        <v>7.6050856957216997</v>
      </c>
      <c r="G110" s="26">
        <v>525.96383000000003</v>
      </c>
      <c r="H110" s="1"/>
    </row>
    <row r="111" spans="1:8" x14ac:dyDescent="0.3">
      <c r="A111" s="45">
        <v>45320</v>
      </c>
      <c r="B111" s="46" t="s">
        <v>47</v>
      </c>
      <c r="C111" s="31" t="s">
        <v>11</v>
      </c>
      <c r="D111" s="31" t="s">
        <v>6</v>
      </c>
      <c r="E111" s="50">
        <v>4000</v>
      </c>
      <c r="F111" s="30">
        <f t="shared" si="2"/>
        <v>7.6050856957216997</v>
      </c>
      <c r="G111" s="26">
        <v>525.96383000000003</v>
      </c>
      <c r="H111" s="1"/>
    </row>
    <row r="112" spans="1:8" x14ac:dyDescent="0.3">
      <c r="A112" s="45">
        <v>45320</v>
      </c>
      <c r="B112" s="46" t="s">
        <v>47</v>
      </c>
      <c r="C112" s="31" t="s">
        <v>11</v>
      </c>
      <c r="D112" s="31" t="s">
        <v>7</v>
      </c>
      <c r="E112" s="50">
        <v>4000</v>
      </c>
      <c r="F112" s="30">
        <f t="shared" si="2"/>
        <v>7.6050856957216997</v>
      </c>
      <c r="G112" s="26">
        <v>525.96383000000003</v>
      </c>
      <c r="H112" s="1"/>
    </row>
    <row r="113" spans="1:8" x14ac:dyDescent="0.3">
      <c r="A113" s="45">
        <v>45320</v>
      </c>
      <c r="B113" s="46" t="s">
        <v>47</v>
      </c>
      <c r="C113" s="31" t="s">
        <v>11</v>
      </c>
      <c r="D113" s="31" t="s">
        <v>7</v>
      </c>
      <c r="E113" s="50">
        <v>4000</v>
      </c>
      <c r="F113" s="30">
        <f t="shared" si="2"/>
        <v>7.6050856957216997</v>
      </c>
      <c r="G113" s="26">
        <v>525.96383000000003</v>
      </c>
      <c r="H113" s="1"/>
    </row>
    <row r="114" spans="1:8" x14ac:dyDescent="0.3">
      <c r="A114" s="45">
        <v>45320</v>
      </c>
      <c r="B114" s="46" t="s">
        <v>47</v>
      </c>
      <c r="C114" s="31" t="s">
        <v>11</v>
      </c>
      <c r="D114" s="31" t="s">
        <v>12</v>
      </c>
      <c r="E114" s="50">
        <v>4000</v>
      </c>
      <c r="F114" s="30">
        <f t="shared" si="2"/>
        <v>7.6050856957216997</v>
      </c>
      <c r="G114" s="26">
        <v>525.96383000000003</v>
      </c>
      <c r="H114" s="1"/>
    </row>
    <row r="115" spans="1:8" x14ac:dyDescent="0.3">
      <c r="A115" s="45">
        <v>45320</v>
      </c>
      <c r="B115" s="46" t="s">
        <v>47</v>
      </c>
      <c r="C115" s="31" t="s">
        <v>11</v>
      </c>
      <c r="D115" s="31" t="s">
        <v>12</v>
      </c>
      <c r="E115" s="50">
        <v>4000</v>
      </c>
      <c r="F115" s="30">
        <f t="shared" si="2"/>
        <v>7.6050856957216997</v>
      </c>
      <c r="G115" s="26">
        <v>525.96383000000003</v>
      </c>
      <c r="H115" s="1"/>
    </row>
    <row r="116" spans="1:8" x14ac:dyDescent="0.3">
      <c r="A116" s="45">
        <v>45320</v>
      </c>
      <c r="B116" s="70" t="s">
        <v>35</v>
      </c>
      <c r="C116" s="31" t="s">
        <v>11</v>
      </c>
      <c r="D116" s="31" t="s">
        <v>5</v>
      </c>
      <c r="E116" s="50">
        <v>15000</v>
      </c>
      <c r="F116" s="30">
        <f t="shared" si="2"/>
        <v>28.519071358956374</v>
      </c>
      <c r="G116" s="26">
        <v>525.96383000000003</v>
      </c>
      <c r="H116" s="1"/>
    </row>
    <row r="117" spans="1:8" x14ac:dyDescent="0.3">
      <c r="A117" s="45">
        <v>45320</v>
      </c>
      <c r="B117" s="70" t="s">
        <v>35</v>
      </c>
      <c r="C117" s="31" t="s">
        <v>11</v>
      </c>
      <c r="D117" s="31" t="s">
        <v>7</v>
      </c>
      <c r="E117" s="50">
        <v>15000</v>
      </c>
      <c r="F117" s="30">
        <f t="shared" si="2"/>
        <v>28.519071358956374</v>
      </c>
      <c r="G117" s="26">
        <v>525.96383000000003</v>
      </c>
      <c r="H117" s="1"/>
    </row>
    <row r="118" spans="1:8" x14ac:dyDescent="0.3">
      <c r="A118" s="45">
        <v>45320</v>
      </c>
      <c r="B118" s="70" t="s">
        <v>83</v>
      </c>
      <c r="C118" s="82" t="s">
        <v>18</v>
      </c>
      <c r="D118" s="31" t="s">
        <v>12</v>
      </c>
      <c r="E118" s="50">
        <v>70000</v>
      </c>
      <c r="F118" s="30">
        <f t="shared" si="2"/>
        <v>133.08899967512974</v>
      </c>
      <c r="G118" s="26">
        <v>525.96383000000003</v>
      </c>
      <c r="H118" s="1"/>
    </row>
    <row r="119" spans="1:8" x14ac:dyDescent="0.3">
      <c r="A119" s="45">
        <v>45320</v>
      </c>
      <c r="B119" s="70" t="s">
        <v>84</v>
      </c>
      <c r="C119" s="31" t="s">
        <v>20</v>
      </c>
      <c r="D119" s="31" t="s">
        <v>12</v>
      </c>
      <c r="E119" s="50">
        <v>60000</v>
      </c>
      <c r="F119" s="30">
        <f t="shared" si="2"/>
        <v>114.0762854358255</v>
      </c>
      <c r="G119" s="26">
        <v>525.96383000000003</v>
      </c>
      <c r="H119" s="1"/>
    </row>
    <row r="120" spans="1:8" x14ac:dyDescent="0.3">
      <c r="A120" s="45">
        <v>45322</v>
      </c>
      <c r="B120" s="46" t="s">
        <v>35</v>
      </c>
      <c r="C120" s="31" t="s">
        <v>11</v>
      </c>
      <c r="D120" s="31" t="s">
        <v>7</v>
      </c>
      <c r="E120" s="50">
        <v>10000</v>
      </c>
      <c r="F120" s="30">
        <f t="shared" si="2"/>
        <v>19.012714239304248</v>
      </c>
      <c r="G120" s="26">
        <v>525.96383000000003</v>
      </c>
      <c r="H120" s="1"/>
    </row>
    <row r="121" spans="1:8" x14ac:dyDescent="0.3">
      <c r="A121" s="45">
        <v>45322</v>
      </c>
      <c r="B121" s="46" t="s">
        <v>85</v>
      </c>
      <c r="C121" s="31" t="s">
        <v>14</v>
      </c>
      <c r="D121" s="31" t="s">
        <v>12</v>
      </c>
      <c r="E121" s="50">
        <v>100000</v>
      </c>
      <c r="F121" s="30">
        <f t="shared" si="2"/>
        <v>190.1271423930425</v>
      </c>
      <c r="G121" s="26">
        <v>525.96383000000003</v>
      </c>
      <c r="H121" s="1"/>
    </row>
    <row r="122" spans="1:8" x14ac:dyDescent="0.3">
      <c r="A122" s="45">
        <v>45322</v>
      </c>
      <c r="B122" s="46" t="s">
        <v>86</v>
      </c>
      <c r="C122" s="31" t="s">
        <v>16</v>
      </c>
      <c r="D122" s="31" t="s">
        <v>5</v>
      </c>
      <c r="E122" s="50">
        <v>20000</v>
      </c>
      <c r="F122" s="30">
        <f t="shared" si="2"/>
        <v>38.025428478608497</v>
      </c>
      <c r="G122" s="26">
        <v>525.96383000000003</v>
      </c>
      <c r="H122" s="1"/>
    </row>
    <row r="123" spans="1:8" x14ac:dyDescent="0.3">
      <c r="A123" s="45">
        <v>45322</v>
      </c>
      <c r="B123" s="46" t="s">
        <v>86</v>
      </c>
      <c r="C123" s="31" t="s">
        <v>16</v>
      </c>
      <c r="D123" s="31" t="s">
        <v>5</v>
      </c>
      <c r="E123" s="50">
        <v>13000</v>
      </c>
      <c r="F123" s="30">
        <f t="shared" si="2"/>
        <v>24.716528511095525</v>
      </c>
      <c r="G123" s="26">
        <v>525.96383000000003</v>
      </c>
      <c r="H123" s="1"/>
    </row>
    <row r="124" spans="1:8" x14ac:dyDescent="0.3">
      <c r="A124" s="45">
        <v>45322</v>
      </c>
      <c r="B124" s="46" t="s">
        <v>86</v>
      </c>
      <c r="C124" s="31" t="s">
        <v>16</v>
      </c>
      <c r="D124" s="31" t="s">
        <v>12</v>
      </c>
      <c r="E124" s="50">
        <v>8000</v>
      </c>
      <c r="F124" s="30">
        <f t="shared" si="2"/>
        <v>15.210171391443399</v>
      </c>
      <c r="G124" s="26">
        <v>525.96383000000003</v>
      </c>
      <c r="H124" s="1"/>
    </row>
    <row r="125" spans="1:8" x14ac:dyDescent="0.3">
      <c r="A125" s="45">
        <v>45322</v>
      </c>
      <c r="B125" s="46" t="s">
        <v>86</v>
      </c>
      <c r="C125" s="31" t="s">
        <v>16</v>
      </c>
      <c r="D125" s="31" t="s">
        <v>6</v>
      </c>
      <c r="E125" s="50">
        <v>20000</v>
      </c>
      <c r="F125" s="30">
        <f t="shared" si="2"/>
        <v>38.025428478608497</v>
      </c>
      <c r="G125" s="26">
        <v>525.96383000000003</v>
      </c>
      <c r="H125" s="1"/>
    </row>
    <row r="126" spans="1:8" x14ac:dyDescent="0.3">
      <c r="A126" s="45">
        <v>45322</v>
      </c>
      <c r="B126" s="46" t="s">
        <v>86</v>
      </c>
      <c r="C126" s="31" t="s">
        <v>16</v>
      </c>
      <c r="D126" s="31" t="s">
        <v>6</v>
      </c>
      <c r="E126" s="50">
        <v>27000</v>
      </c>
      <c r="F126" s="30">
        <f t="shared" si="2"/>
        <v>51.334328446121475</v>
      </c>
      <c r="G126" s="26">
        <v>525.96383000000003</v>
      </c>
      <c r="H126" s="1"/>
    </row>
    <row r="127" spans="1:8" x14ac:dyDescent="0.3">
      <c r="A127" s="45">
        <v>45322</v>
      </c>
      <c r="B127" s="46" t="s">
        <v>86</v>
      </c>
      <c r="C127" s="31" t="s">
        <v>16</v>
      </c>
      <c r="D127" s="31" t="s">
        <v>6</v>
      </c>
      <c r="E127" s="50">
        <v>77500</v>
      </c>
      <c r="F127" s="30">
        <f t="shared" si="2"/>
        <v>147.34853535460792</v>
      </c>
      <c r="G127" s="26">
        <v>525.96383000000003</v>
      </c>
      <c r="H127" s="1"/>
    </row>
    <row r="128" spans="1:8" x14ac:dyDescent="0.3">
      <c r="A128" s="45">
        <v>45322</v>
      </c>
      <c r="B128" s="46" t="s">
        <v>86</v>
      </c>
      <c r="C128" s="31" t="s">
        <v>16</v>
      </c>
      <c r="D128" s="31" t="s">
        <v>6</v>
      </c>
      <c r="E128" s="50">
        <v>44000</v>
      </c>
      <c r="F128" s="30">
        <f t="shared" si="2"/>
        <v>83.655942652938691</v>
      </c>
      <c r="G128" s="26">
        <v>525.96383000000003</v>
      </c>
      <c r="H128" s="1"/>
    </row>
    <row r="129" spans="1:9" x14ac:dyDescent="0.3">
      <c r="A129" s="45">
        <v>45322</v>
      </c>
      <c r="B129" s="46" t="s">
        <v>86</v>
      </c>
      <c r="C129" s="31" t="s">
        <v>16</v>
      </c>
      <c r="D129" s="31" t="s">
        <v>12</v>
      </c>
      <c r="E129" s="71">
        <v>10000</v>
      </c>
      <c r="F129" s="30">
        <f t="shared" si="2"/>
        <v>19.012714239304248</v>
      </c>
      <c r="G129" s="26">
        <v>525.96383000000003</v>
      </c>
      <c r="H129" s="1"/>
    </row>
    <row r="130" spans="1:9" x14ac:dyDescent="0.3">
      <c r="A130" s="45">
        <v>45322</v>
      </c>
      <c r="B130" s="46" t="s">
        <v>86</v>
      </c>
      <c r="C130" s="31" t="s">
        <v>16</v>
      </c>
      <c r="D130" s="31" t="s">
        <v>12</v>
      </c>
      <c r="E130" s="71">
        <v>20000</v>
      </c>
      <c r="F130" s="30">
        <f t="shared" si="2"/>
        <v>38.025428478608497</v>
      </c>
      <c r="G130" s="26">
        <v>525.96383000000003</v>
      </c>
      <c r="H130" s="1"/>
      <c r="I130" s="72"/>
    </row>
    <row r="131" spans="1:9" x14ac:dyDescent="0.3">
      <c r="A131" s="45">
        <v>45322</v>
      </c>
      <c r="B131" s="46" t="s">
        <v>86</v>
      </c>
      <c r="C131" s="31" t="s">
        <v>16</v>
      </c>
      <c r="D131" s="31" t="s">
        <v>7</v>
      </c>
      <c r="E131" s="71">
        <v>26000</v>
      </c>
      <c r="F131" s="30">
        <f t="shared" si="2"/>
        <v>49.433057022191051</v>
      </c>
      <c r="G131" s="26">
        <v>525.96383000000003</v>
      </c>
      <c r="H131" s="1"/>
      <c r="I131" s="72"/>
    </row>
    <row r="132" spans="1:9" x14ac:dyDescent="0.3">
      <c r="A132" s="45">
        <v>45322</v>
      </c>
      <c r="B132" s="46" t="s">
        <v>86</v>
      </c>
      <c r="C132" s="31" t="s">
        <v>16</v>
      </c>
      <c r="D132" s="31" t="s">
        <v>7</v>
      </c>
      <c r="E132" s="71">
        <v>51500</v>
      </c>
      <c r="F132" s="30">
        <f t="shared" si="2"/>
        <v>97.915478332416882</v>
      </c>
      <c r="G132" s="26">
        <v>525.96383000000003</v>
      </c>
      <c r="H132" s="1"/>
      <c r="I132" s="72"/>
    </row>
    <row r="133" spans="1:9" x14ac:dyDescent="0.3">
      <c r="A133" s="45">
        <v>45322</v>
      </c>
      <c r="B133" s="46" t="s">
        <v>86</v>
      </c>
      <c r="C133" s="31" t="s">
        <v>16</v>
      </c>
      <c r="D133" s="31" t="s">
        <v>7</v>
      </c>
      <c r="E133" s="71">
        <v>134400</v>
      </c>
      <c r="F133" s="30">
        <f t="shared" si="2"/>
        <v>255.53087937624912</v>
      </c>
      <c r="G133" s="26">
        <v>525.96383000000003</v>
      </c>
      <c r="H133" s="1"/>
      <c r="I133" s="72"/>
    </row>
    <row r="134" spans="1:9" x14ac:dyDescent="0.3">
      <c r="A134" s="45">
        <v>45322</v>
      </c>
      <c r="B134" s="46" t="s">
        <v>86</v>
      </c>
      <c r="C134" s="31" t="s">
        <v>16</v>
      </c>
      <c r="D134" s="31" t="s">
        <v>7</v>
      </c>
      <c r="E134" s="71">
        <v>108070</v>
      </c>
      <c r="F134" s="30">
        <f t="shared" si="2"/>
        <v>205.47040278416102</v>
      </c>
      <c r="G134" s="26">
        <v>525.96383000000003</v>
      </c>
      <c r="H134" s="1"/>
    </row>
    <row r="135" spans="1:9" x14ac:dyDescent="0.3">
      <c r="A135" s="45">
        <v>45322</v>
      </c>
      <c r="B135" s="46" t="s">
        <v>86</v>
      </c>
      <c r="C135" s="31" t="s">
        <v>16</v>
      </c>
      <c r="D135" s="31" t="s">
        <v>7</v>
      </c>
      <c r="E135" s="71">
        <v>89600</v>
      </c>
      <c r="F135" s="30">
        <f t="shared" si="2"/>
        <v>170.35391958416608</v>
      </c>
      <c r="G135" s="26">
        <v>525.96383000000003</v>
      </c>
      <c r="H135" s="1"/>
    </row>
    <row r="136" spans="1:9" x14ac:dyDescent="0.3">
      <c r="A136" s="45">
        <v>45322</v>
      </c>
      <c r="B136" s="46" t="s">
        <v>86</v>
      </c>
      <c r="C136" s="31" t="s">
        <v>16</v>
      </c>
      <c r="D136" s="31" t="s">
        <v>12</v>
      </c>
      <c r="E136" s="71">
        <v>44500</v>
      </c>
      <c r="F136" s="30">
        <f t="shared" si="2"/>
        <v>84.60657836490391</v>
      </c>
      <c r="G136" s="26">
        <v>525.96383000000003</v>
      </c>
      <c r="H136" s="1"/>
    </row>
    <row r="137" spans="1:9" ht="14.4" thickBot="1" x14ac:dyDescent="0.35">
      <c r="A137" s="73">
        <v>45322</v>
      </c>
      <c r="B137" s="46" t="s">
        <v>86</v>
      </c>
      <c r="C137" s="74" t="s">
        <v>16</v>
      </c>
      <c r="D137" s="74" t="s">
        <v>12</v>
      </c>
      <c r="E137" s="75">
        <v>44500</v>
      </c>
      <c r="F137" s="76">
        <f t="shared" si="2"/>
        <v>84.60657836490391</v>
      </c>
      <c r="G137" s="77">
        <v>525.96383000000003</v>
      </c>
      <c r="H137" s="1"/>
    </row>
    <row r="138" spans="1:9" x14ac:dyDescent="0.3">
      <c r="A138" s="84">
        <v>45323</v>
      </c>
      <c r="B138" s="85" t="s">
        <v>87</v>
      </c>
      <c r="C138" s="86" t="s">
        <v>26</v>
      </c>
      <c r="D138" s="87" t="s">
        <v>12</v>
      </c>
      <c r="E138" s="88">
        <v>20475</v>
      </c>
      <c r="F138" s="89">
        <f t="shared" si="2"/>
        <v>34.172438920111745</v>
      </c>
      <c r="G138" s="86">
        <v>599.16706699999997</v>
      </c>
      <c r="H138" s="1"/>
    </row>
    <row r="139" spans="1:9" x14ac:dyDescent="0.3">
      <c r="A139" s="90">
        <v>45323</v>
      </c>
      <c r="B139" s="91" t="s">
        <v>88</v>
      </c>
      <c r="C139" s="26" t="s">
        <v>20</v>
      </c>
      <c r="D139" s="92" t="s">
        <v>5</v>
      </c>
      <c r="E139" s="93">
        <v>80000</v>
      </c>
      <c r="F139" s="89">
        <f>E139/G139</f>
        <v>152.10171391443399</v>
      </c>
      <c r="G139" s="26">
        <v>525.96383000000003</v>
      </c>
      <c r="H139" s="1"/>
    </row>
    <row r="140" spans="1:9" x14ac:dyDescent="0.3">
      <c r="A140" s="45">
        <v>45324</v>
      </c>
      <c r="B140" s="29" t="s">
        <v>89</v>
      </c>
      <c r="C140" s="26" t="s">
        <v>10</v>
      </c>
      <c r="D140" s="92" t="s">
        <v>7</v>
      </c>
      <c r="E140" s="30">
        <v>5000</v>
      </c>
      <c r="F140" s="89">
        <f t="shared" ref="F140:F224" si="3">E140/G140</f>
        <v>9.5063571196521242</v>
      </c>
      <c r="G140" s="26">
        <v>525.96383000000003</v>
      </c>
      <c r="H140" s="1"/>
    </row>
    <row r="141" spans="1:9" x14ac:dyDescent="0.3">
      <c r="A141" s="94">
        <v>45329</v>
      </c>
      <c r="B141" s="29" t="s">
        <v>90</v>
      </c>
      <c r="C141" s="26" t="s">
        <v>11</v>
      </c>
      <c r="D141" s="95" t="s">
        <v>6</v>
      </c>
      <c r="E141" s="30">
        <v>4000</v>
      </c>
      <c r="F141" s="89">
        <f t="shared" si="3"/>
        <v>7.6050856957216997</v>
      </c>
      <c r="G141" s="26">
        <v>525.96383000000003</v>
      </c>
      <c r="H141" s="1"/>
    </row>
    <row r="142" spans="1:9" x14ac:dyDescent="0.3">
      <c r="A142" s="94">
        <v>45329</v>
      </c>
      <c r="B142" s="29" t="s">
        <v>90</v>
      </c>
      <c r="C142" s="26" t="s">
        <v>11</v>
      </c>
      <c r="D142" s="95" t="s">
        <v>6</v>
      </c>
      <c r="E142" s="30">
        <v>4000</v>
      </c>
      <c r="F142" s="89">
        <f t="shared" si="3"/>
        <v>7.6050856957216997</v>
      </c>
      <c r="G142" s="26">
        <v>525.96383000000003</v>
      </c>
      <c r="H142" s="1"/>
    </row>
    <row r="143" spans="1:9" x14ac:dyDescent="0.3">
      <c r="A143" s="94">
        <v>45329</v>
      </c>
      <c r="B143" s="29" t="s">
        <v>90</v>
      </c>
      <c r="C143" s="26" t="s">
        <v>11</v>
      </c>
      <c r="D143" s="95" t="s">
        <v>6</v>
      </c>
      <c r="E143" s="30">
        <v>4000</v>
      </c>
      <c r="F143" s="89">
        <f t="shared" si="3"/>
        <v>7.6050856957216997</v>
      </c>
      <c r="G143" s="26">
        <v>525.96383000000003</v>
      </c>
      <c r="H143" s="1"/>
    </row>
    <row r="144" spans="1:9" x14ac:dyDescent="0.3">
      <c r="A144" s="94">
        <v>45329</v>
      </c>
      <c r="B144" s="29" t="s">
        <v>90</v>
      </c>
      <c r="C144" s="26" t="s">
        <v>11</v>
      </c>
      <c r="D144" s="95" t="s">
        <v>12</v>
      </c>
      <c r="E144" s="30">
        <v>4000</v>
      </c>
      <c r="F144" s="89">
        <f t="shared" si="3"/>
        <v>7.6050856957216997</v>
      </c>
      <c r="G144" s="26">
        <v>525.96383000000003</v>
      </c>
      <c r="H144" s="1"/>
    </row>
    <row r="145" spans="1:8" x14ac:dyDescent="0.3">
      <c r="A145" s="94">
        <v>45329</v>
      </c>
      <c r="B145" s="29" t="s">
        <v>90</v>
      </c>
      <c r="C145" s="26" t="s">
        <v>11</v>
      </c>
      <c r="D145" s="95" t="s">
        <v>12</v>
      </c>
      <c r="E145" s="30">
        <v>4000</v>
      </c>
      <c r="F145" s="89">
        <f t="shared" si="3"/>
        <v>7.6050856957216997</v>
      </c>
      <c r="G145" s="26">
        <v>525.96383000000003</v>
      </c>
      <c r="H145" s="1"/>
    </row>
    <row r="146" spans="1:8" x14ac:dyDescent="0.3">
      <c r="A146" s="94">
        <v>45329</v>
      </c>
      <c r="B146" s="29" t="s">
        <v>90</v>
      </c>
      <c r="C146" s="26" t="s">
        <v>11</v>
      </c>
      <c r="D146" s="95" t="s">
        <v>7</v>
      </c>
      <c r="E146" s="30">
        <v>4000</v>
      </c>
      <c r="F146" s="89">
        <f t="shared" si="3"/>
        <v>7.6050856957216997</v>
      </c>
      <c r="G146" s="26">
        <v>525.96383000000003</v>
      </c>
      <c r="H146" s="1"/>
    </row>
    <row r="147" spans="1:8" x14ac:dyDescent="0.3">
      <c r="A147" s="94">
        <v>45329</v>
      </c>
      <c r="B147" s="29" t="s">
        <v>90</v>
      </c>
      <c r="C147" s="26" t="s">
        <v>11</v>
      </c>
      <c r="D147" s="95" t="s">
        <v>7</v>
      </c>
      <c r="E147" s="30">
        <v>4000</v>
      </c>
      <c r="F147" s="89">
        <f t="shared" si="3"/>
        <v>7.6050856957216997</v>
      </c>
      <c r="G147" s="26">
        <v>525.96383000000003</v>
      </c>
      <c r="H147" s="1"/>
    </row>
    <row r="148" spans="1:8" x14ac:dyDescent="0.3">
      <c r="A148" s="94">
        <v>45329</v>
      </c>
      <c r="B148" s="29" t="s">
        <v>91</v>
      </c>
      <c r="C148" s="31" t="s">
        <v>17</v>
      </c>
      <c r="D148" s="95" t="s">
        <v>12</v>
      </c>
      <c r="E148" s="47">
        <v>48700</v>
      </c>
      <c r="F148" s="89">
        <f t="shared" si="3"/>
        <v>92.591918345411699</v>
      </c>
      <c r="G148" s="26">
        <v>525.96383000000003</v>
      </c>
      <c r="H148" s="1"/>
    </row>
    <row r="149" spans="1:8" x14ac:dyDescent="0.3">
      <c r="A149" s="94">
        <v>45329</v>
      </c>
      <c r="B149" s="29" t="s">
        <v>92</v>
      </c>
      <c r="C149" s="31" t="s">
        <v>11</v>
      </c>
      <c r="D149" s="95" t="s">
        <v>5</v>
      </c>
      <c r="E149" s="47">
        <v>20000</v>
      </c>
      <c r="F149" s="89">
        <f t="shared" si="3"/>
        <v>38.025428478608497</v>
      </c>
      <c r="G149" s="26">
        <v>525.96383000000003</v>
      </c>
      <c r="H149" s="1"/>
    </row>
    <row r="150" spans="1:8" x14ac:dyDescent="0.3">
      <c r="A150" s="94">
        <v>45329</v>
      </c>
      <c r="B150" s="29" t="s">
        <v>35</v>
      </c>
      <c r="C150" s="31" t="s">
        <v>11</v>
      </c>
      <c r="D150" s="95" t="s">
        <v>7</v>
      </c>
      <c r="E150" s="47">
        <v>3000</v>
      </c>
      <c r="F150" s="89">
        <f t="shared" si="3"/>
        <v>5.7038142717912743</v>
      </c>
      <c r="G150" s="26">
        <v>525.96383000000003</v>
      </c>
      <c r="H150" s="1"/>
    </row>
    <row r="151" spans="1:8" x14ac:dyDescent="0.3">
      <c r="A151" s="94">
        <v>45329</v>
      </c>
      <c r="B151" s="29" t="s">
        <v>93</v>
      </c>
      <c r="C151" s="96" t="s">
        <v>94</v>
      </c>
      <c r="D151" s="97" t="s">
        <v>7</v>
      </c>
      <c r="E151" s="47">
        <v>5000</v>
      </c>
      <c r="F151" s="89">
        <f t="shared" si="3"/>
        <v>9.5063571196521242</v>
      </c>
      <c r="G151" s="26">
        <v>525.96383000000003</v>
      </c>
      <c r="H151" s="1"/>
    </row>
    <row r="152" spans="1:8" x14ac:dyDescent="0.3">
      <c r="A152" s="94">
        <v>45329</v>
      </c>
      <c r="B152" s="29" t="s">
        <v>95</v>
      </c>
      <c r="C152" s="31" t="s">
        <v>13</v>
      </c>
      <c r="D152" s="95" t="s">
        <v>12</v>
      </c>
      <c r="E152" s="47">
        <v>50</v>
      </c>
      <c r="F152" s="89">
        <f t="shared" si="3"/>
        <v>9.5063571196521243E-2</v>
      </c>
      <c r="G152" s="26">
        <v>525.96383000000003</v>
      </c>
      <c r="H152" s="1"/>
    </row>
    <row r="153" spans="1:8" ht="15.6" x14ac:dyDescent="0.3">
      <c r="A153" s="98">
        <v>45329</v>
      </c>
      <c r="B153" s="29" t="s">
        <v>96</v>
      </c>
      <c r="C153" s="31" t="s">
        <v>26</v>
      </c>
      <c r="D153" s="95" t="s">
        <v>12</v>
      </c>
      <c r="E153" s="99">
        <v>1002</v>
      </c>
      <c r="F153" s="89">
        <f t="shared" si="3"/>
        <v>1.9050739667782857</v>
      </c>
      <c r="G153" s="26">
        <v>525.96383000000003</v>
      </c>
      <c r="H153" s="1"/>
    </row>
    <row r="154" spans="1:8" x14ac:dyDescent="0.3">
      <c r="A154" s="45">
        <v>45330</v>
      </c>
      <c r="B154" s="46" t="s">
        <v>97</v>
      </c>
      <c r="C154" s="31" t="s">
        <v>19</v>
      </c>
      <c r="D154" s="95" t="s">
        <v>6</v>
      </c>
      <c r="E154" s="47">
        <v>12450</v>
      </c>
      <c r="F154" s="89">
        <f t="shared" si="3"/>
        <v>23.67082922793379</v>
      </c>
      <c r="G154" s="26">
        <v>525.96383000000003</v>
      </c>
      <c r="H154" s="1"/>
    </row>
    <row r="155" spans="1:8" x14ac:dyDescent="0.3">
      <c r="A155" s="45">
        <v>45330</v>
      </c>
      <c r="B155" s="46" t="s">
        <v>98</v>
      </c>
      <c r="C155" s="26" t="s">
        <v>20</v>
      </c>
      <c r="D155" s="95" t="s">
        <v>6</v>
      </c>
      <c r="E155" s="47">
        <v>70330</v>
      </c>
      <c r="F155" s="89">
        <f t="shared" si="3"/>
        <v>117.37961559225684</v>
      </c>
      <c r="G155" s="86">
        <v>599.16706699999997</v>
      </c>
      <c r="H155" s="1"/>
    </row>
    <row r="156" spans="1:8" x14ac:dyDescent="0.3">
      <c r="A156" s="45">
        <v>45330</v>
      </c>
      <c r="B156" s="46" t="s">
        <v>99</v>
      </c>
      <c r="C156" s="26" t="s">
        <v>16</v>
      </c>
      <c r="D156" s="95" t="s">
        <v>6</v>
      </c>
      <c r="E156" s="47">
        <v>15000</v>
      </c>
      <c r="F156" s="89">
        <f t="shared" si="3"/>
        <v>28.519071358956374</v>
      </c>
      <c r="G156" s="26">
        <v>525.96383000000003</v>
      </c>
      <c r="H156" s="1"/>
    </row>
    <row r="157" spans="1:8" x14ac:dyDescent="0.3">
      <c r="A157" s="100">
        <v>45334</v>
      </c>
      <c r="B157" s="101" t="s">
        <v>100</v>
      </c>
      <c r="C157" s="96" t="s">
        <v>94</v>
      </c>
      <c r="D157" s="97" t="s">
        <v>7</v>
      </c>
      <c r="E157" s="102">
        <v>10000</v>
      </c>
      <c r="F157" s="89">
        <f t="shared" si="3"/>
        <v>16.689835858418434</v>
      </c>
      <c r="G157" s="86">
        <v>599.16706699999997</v>
      </c>
      <c r="H157" s="1"/>
    </row>
    <row r="158" spans="1:8" x14ac:dyDescent="0.3">
      <c r="A158" s="45">
        <v>45334</v>
      </c>
      <c r="B158" s="29" t="s">
        <v>101</v>
      </c>
      <c r="C158" s="26" t="s">
        <v>11</v>
      </c>
      <c r="D158" s="92" t="s">
        <v>6</v>
      </c>
      <c r="E158" s="47">
        <v>4000</v>
      </c>
      <c r="F158" s="89">
        <f t="shared" si="3"/>
        <v>6.6759343433673735</v>
      </c>
      <c r="G158" s="86">
        <v>599.16706699999997</v>
      </c>
      <c r="H158" s="1"/>
    </row>
    <row r="159" spans="1:8" x14ac:dyDescent="0.3">
      <c r="A159" s="45">
        <v>45334</v>
      </c>
      <c r="B159" s="29" t="s">
        <v>101</v>
      </c>
      <c r="C159" s="26" t="s">
        <v>11</v>
      </c>
      <c r="D159" s="92" t="s">
        <v>6</v>
      </c>
      <c r="E159" s="47">
        <v>4000</v>
      </c>
      <c r="F159" s="89">
        <f t="shared" si="3"/>
        <v>6.6759343433673735</v>
      </c>
      <c r="G159" s="86">
        <v>599.16706699999997</v>
      </c>
      <c r="H159" s="1"/>
    </row>
    <row r="160" spans="1:8" x14ac:dyDescent="0.3">
      <c r="A160" s="45">
        <v>45334</v>
      </c>
      <c r="B160" s="29" t="s">
        <v>101</v>
      </c>
      <c r="C160" s="26" t="s">
        <v>11</v>
      </c>
      <c r="D160" s="92" t="s">
        <v>6</v>
      </c>
      <c r="E160" s="47">
        <v>4000</v>
      </c>
      <c r="F160" s="89">
        <f t="shared" si="3"/>
        <v>6.6759343433673735</v>
      </c>
      <c r="G160" s="86">
        <v>599.16706699999997</v>
      </c>
      <c r="H160" s="1"/>
    </row>
    <row r="161" spans="1:8" x14ac:dyDescent="0.3">
      <c r="A161" s="45">
        <v>45334</v>
      </c>
      <c r="B161" s="29" t="s">
        <v>101</v>
      </c>
      <c r="C161" s="26" t="s">
        <v>11</v>
      </c>
      <c r="D161" s="95" t="s">
        <v>12</v>
      </c>
      <c r="E161" s="47">
        <v>4000</v>
      </c>
      <c r="F161" s="89">
        <f t="shared" si="3"/>
        <v>6.6759343433673735</v>
      </c>
      <c r="G161" s="86">
        <v>599.16706699999997</v>
      </c>
      <c r="H161" s="1"/>
    </row>
    <row r="162" spans="1:8" x14ac:dyDescent="0.3">
      <c r="A162" s="45">
        <v>45334</v>
      </c>
      <c r="B162" s="29" t="s">
        <v>101</v>
      </c>
      <c r="C162" s="26" t="s">
        <v>11</v>
      </c>
      <c r="D162" s="95" t="s">
        <v>12</v>
      </c>
      <c r="E162" s="47">
        <v>4000</v>
      </c>
      <c r="F162" s="89">
        <f t="shared" si="3"/>
        <v>6.6759343433673735</v>
      </c>
      <c r="G162" s="86">
        <v>599.16706699999997</v>
      </c>
      <c r="H162" s="1"/>
    </row>
    <row r="163" spans="1:8" x14ac:dyDescent="0.3">
      <c r="A163" s="45">
        <v>45334</v>
      </c>
      <c r="B163" s="29" t="s">
        <v>101</v>
      </c>
      <c r="C163" s="26" t="s">
        <v>11</v>
      </c>
      <c r="D163" s="95" t="s">
        <v>7</v>
      </c>
      <c r="E163" s="47">
        <v>4000</v>
      </c>
      <c r="F163" s="89">
        <f t="shared" si="3"/>
        <v>6.6759343433673735</v>
      </c>
      <c r="G163" s="86">
        <v>599.16706699999997</v>
      </c>
      <c r="H163" s="1"/>
    </row>
    <row r="164" spans="1:8" x14ac:dyDescent="0.3">
      <c r="A164" s="45">
        <v>45334</v>
      </c>
      <c r="B164" s="29" t="s">
        <v>101</v>
      </c>
      <c r="C164" s="26" t="s">
        <v>11</v>
      </c>
      <c r="D164" s="95" t="s">
        <v>7</v>
      </c>
      <c r="E164" s="47">
        <v>4000</v>
      </c>
      <c r="F164" s="89">
        <f t="shared" si="3"/>
        <v>6.6759343433673735</v>
      </c>
      <c r="G164" s="86">
        <v>599.16706699999997</v>
      </c>
      <c r="H164" s="1"/>
    </row>
    <row r="165" spans="1:8" x14ac:dyDescent="0.3">
      <c r="A165" s="45">
        <v>45334</v>
      </c>
      <c r="B165" s="29" t="s">
        <v>102</v>
      </c>
      <c r="C165" s="26" t="s">
        <v>17</v>
      </c>
      <c r="D165" s="95" t="s">
        <v>12</v>
      </c>
      <c r="E165" s="47">
        <v>2000</v>
      </c>
      <c r="F165" s="89">
        <f t="shared" si="3"/>
        <v>3.3379671716836867</v>
      </c>
      <c r="G165" s="86">
        <v>599.16706699999997</v>
      </c>
      <c r="H165" s="1"/>
    </row>
    <row r="166" spans="1:8" x14ac:dyDescent="0.3">
      <c r="A166" s="45">
        <v>45334</v>
      </c>
      <c r="B166" s="46" t="s">
        <v>103</v>
      </c>
      <c r="C166" s="26" t="s">
        <v>18</v>
      </c>
      <c r="D166" s="92" t="s">
        <v>12</v>
      </c>
      <c r="E166" s="47">
        <v>12000</v>
      </c>
      <c r="F166" s="89">
        <f t="shared" si="3"/>
        <v>20.02780303010212</v>
      </c>
      <c r="G166" s="86">
        <v>599.16706699999997</v>
      </c>
      <c r="H166" s="1"/>
    </row>
    <row r="167" spans="1:8" x14ac:dyDescent="0.3">
      <c r="A167" s="48">
        <v>45335</v>
      </c>
      <c r="B167" s="46" t="s">
        <v>104</v>
      </c>
      <c r="C167" s="31" t="s">
        <v>105</v>
      </c>
      <c r="D167" s="92" t="s">
        <v>12</v>
      </c>
      <c r="E167" s="49">
        <v>4150</v>
      </c>
      <c r="F167" s="89">
        <f t="shared" si="3"/>
        <v>6.92628188124365</v>
      </c>
      <c r="G167" s="86">
        <v>599.16706699999997</v>
      </c>
      <c r="H167" s="1"/>
    </row>
    <row r="168" spans="1:8" x14ac:dyDescent="0.3">
      <c r="A168" s="48">
        <v>45335</v>
      </c>
      <c r="B168" s="46" t="s">
        <v>106</v>
      </c>
      <c r="C168" s="31" t="s">
        <v>105</v>
      </c>
      <c r="D168" s="92" t="s">
        <v>12</v>
      </c>
      <c r="E168" s="47">
        <v>17000</v>
      </c>
      <c r="F168" s="89">
        <f t="shared" si="3"/>
        <v>28.372720959311337</v>
      </c>
      <c r="G168" s="86">
        <v>599.16706699999997</v>
      </c>
      <c r="H168" s="1"/>
    </row>
    <row r="169" spans="1:8" x14ac:dyDescent="0.3">
      <c r="A169" s="48">
        <v>45335</v>
      </c>
      <c r="B169" s="46" t="s">
        <v>70</v>
      </c>
      <c r="C169" s="31" t="s">
        <v>14</v>
      </c>
      <c r="D169" s="92" t="s">
        <v>12</v>
      </c>
      <c r="E169" s="47">
        <v>100000</v>
      </c>
      <c r="F169" s="89">
        <f t="shared" si="3"/>
        <v>166.89835858418434</v>
      </c>
      <c r="G169" s="86">
        <v>599.16706699999997</v>
      </c>
      <c r="H169" s="1"/>
    </row>
    <row r="170" spans="1:8" x14ac:dyDescent="0.3">
      <c r="A170" s="103">
        <v>45335</v>
      </c>
      <c r="B170" s="29" t="s">
        <v>107</v>
      </c>
      <c r="C170" s="31" t="s">
        <v>20</v>
      </c>
      <c r="D170" s="95" t="s">
        <v>7</v>
      </c>
      <c r="E170" s="104">
        <v>150000</v>
      </c>
      <c r="F170" s="89">
        <f t="shared" si="3"/>
        <v>250.3475378762765</v>
      </c>
      <c r="G170" s="86">
        <v>599.16706699999997</v>
      </c>
      <c r="H170" s="1"/>
    </row>
    <row r="171" spans="1:8" x14ac:dyDescent="0.3">
      <c r="A171" s="103">
        <v>45335</v>
      </c>
      <c r="B171" s="29" t="s">
        <v>108</v>
      </c>
      <c r="C171" s="31" t="s">
        <v>20</v>
      </c>
      <c r="D171" s="95" t="s">
        <v>12</v>
      </c>
      <c r="E171" s="104">
        <v>367200</v>
      </c>
      <c r="F171" s="89">
        <f t="shared" si="3"/>
        <v>698.14686686725202</v>
      </c>
      <c r="G171" s="26">
        <v>525.96383000000003</v>
      </c>
      <c r="H171" s="1"/>
    </row>
    <row r="172" spans="1:8" x14ac:dyDescent="0.3">
      <c r="A172" s="103">
        <v>45335</v>
      </c>
      <c r="B172" s="29" t="s">
        <v>109</v>
      </c>
      <c r="C172" s="31" t="s">
        <v>20</v>
      </c>
      <c r="D172" s="95" t="s">
        <v>5</v>
      </c>
      <c r="E172" s="104">
        <v>167056</v>
      </c>
      <c r="F172" s="89">
        <f t="shared" si="3"/>
        <v>278.81372191639497</v>
      </c>
      <c r="G172" s="86">
        <v>599.16706699999997</v>
      </c>
      <c r="H172" s="1"/>
    </row>
    <row r="173" spans="1:8" x14ac:dyDescent="0.3">
      <c r="A173" s="103">
        <v>45335</v>
      </c>
      <c r="B173" s="29" t="s">
        <v>109</v>
      </c>
      <c r="C173" s="31" t="s">
        <v>20</v>
      </c>
      <c r="D173" s="95" t="s">
        <v>7</v>
      </c>
      <c r="E173" s="104">
        <v>124969</v>
      </c>
      <c r="F173" s="89">
        <f t="shared" si="3"/>
        <v>208.57120973906933</v>
      </c>
      <c r="G173" s="86">
        <v>599.16706699999997</v>
      </c>
      <c r="H173" s="1"/>
    </row>
    <row r="174" spans="1:8" x14ac:dyDescent="0.3">
      <c r="A174" s="103">
        <v>45335</v>
      </c>
      <c r="B174" s="29" t="s">
        <v>109</v>
      </c>
      <c r="C174" s="31" t="s">
        <v>20</v>
      </c>
      <c r="D174" s="95" t="s">
        <v>12</v>
      </c>
      <c r="E174" s="104">
        <v>161202</v>
      </c>
      <c r="F174" s="89">
        <f t="shared" si="3"/>
        <v>269.04349200487684</v>
      </c>
      <c r="G174" s="86">
        <v>599.16706699999997</v>
      </c>
      <c r="H174" s="1"/>
    </row>
    <row r="175" spans="1:8" x14ac:dyDescent="0.3">
      <c r="A175" s="103">
        <v>45335</v>
      </c>
      <c r="B175" s="29" t="s">
        <v>109</v>
      </c>
      <c r="C175" s="31" t="s">
        <v>20</v>
      </c>
      <c r="D175" s="95" t="s">
        <v>6</v>
      </c>
      <c r="E175" s="104">
        <v>131006</v>
      </c>
      <c r="F175" s="89">
        <f t="shared" si="3"/>
        <v>218.64686364679653</v>
      </c>
      <c r="G175" s="86">
        <v>599.16706699999997</v>
      </c>
      <c r="H175" s="1"/>
    </row>
    <row r="176" spans="1:8" x14ac:dyDescent="0.3">
      <c r="A176" s="103">
        <v>45335</v>
      </c>
      <c r="B176" s="29" t="s">
        <v>110</v>
      </c>
      <c r="C176" s="31" t="s">
        <v>20</v>
      </c>
      <c r="D176" s="95" t="s">
        <v>12</v>
      </c>
      <c r="E176" s="104">
        <v>3158</v>
      </c>
      <c r="F176" s="89">
        <f t="shared" si="3"/>
        <v>5.2706501640885417</v>
      </c>
      <c r="G176" s="86">
        <v>599.16706699999997</v>
      </c>
      <c r="H176" s="1"/>
    </row>
    <row r="177" spans="1:8" x14ac:dyDescent="0.3">
      <c r="A177" s="103">
        <v>45335</v>
      </c>
      <c r="B177" s="29" t="s">
        <v>110</v>
      </c>
      <c r="C177" s="31" t="s">
        <v>20</v>
      </c>
      <c r="D177" s="95" t="s">
        <v>12</v>
      </c>
      <c r="E177" s="104">
        <v>2632</v>
      </c>
      <c r="F177" s="89">
        <f t="shared" si="3"/>
        <v>4.3927647979357323</v>
      </c>
      <c r="G177" s="86">
        <v>599.16706699999997</v>
      </c>
      <c r="H177" s="1"/>
    </row>
    <row r="178" spans="1:8" x14ac:dyDescent="0.3">
      <c r="A178" s="103">
        <v>45335</v>
      </c>
      <c r="B178" s="29" t="s">
        <v>110</v>
      </c>
      <c r="C178" s="31" t="s">
        <v>20</v>
      </c>
      <c r="D178" s="95" t="s">
        <v>12</v>
      </c>
      <c r="E178" s="104">
        <v>3158</v>
      </c>
      <c r="F178" s="89">
        <f t="shared" si="3"/>
        <v>5.2706501640885417</v>
      </c>
      <c r="G178" s="86">
        <v>599.16706699999997</v>
      </c>
      <c r="H178" s="1"/>
    </row>
    <row r="179" spans="1:8" x14ac:dyDescent="0.3">
      <c r="A179" s="103">
        <v>45335</v>
      </c>
      <c r="B179" s="29" t="s">
        <v>110</v>
      </c>
      <c r="C179" s="31" t="s">
        <v>20</v>
      </c>
      <c r="D179" s="95" t="s">
        <v>12</v>
      </c>
      <c r="E179" s="104">
        <v>2632</v>
      </c>
      <c r="F179" s="89">
        <f t="shared" si="3"/>
        <v>4.3927647979357323</v>
      </c>
      <c r="G179" s="86">
        <v>599.16706699999997</v>
      </c>
      <c r="H179" s="1"/>
    </row>
    <row r="180" spans="1:8" x14ac:dyDescent="0.3">
      <c r="A180" s="103">
        <v>45335</v>
      </c>
      <c r="B180" s="29" t="s">
        <v>111</v>
      </c>
      <c r="C180" s="31" t="s">
        <v>20</v>
      </c>
      <c r="D180" s="95" t="s">
        <v>5</v>
      </c>
      <c r="E180" s="104">
        <v>1330250</v>
      </c>
      <c r="F180" s="89">
        <f t="shared" si="3"/>
        <v>2220.165415066112</v>
      </c>
      <c r="G180" s="86">
        <v>599.16706699999997</v>
      </c>
      <c r="H180" s="1"/>
    </row>
    <row r="181" spans="1:8" x14ac:dyDescent="0.3">
      <c r="A181" s="103">
        <v>45335</v>
      </c>
      <c r="B181" s="29" t="s">
        <v>112</v>
      </c>
      <c r="C181" s="31" t="s">
        <v>20</v>
      </c>
      <c r="D181" s="95" t="s">
        <v>12</v>
      </c>
      <c r="E181" s="105">
        <v>741281</v>
      </c>
      <c r="F181" s="89">
        <f t="shared" si="3"/>
        <v>1237.1858214964275</v>
      </c>
      <c r="G181" s="86">
        <v>599.16706699999997</v>
      </c>
      <c r="H181" s="1"/>
    </row>
    <row r="182" spans="1:8" x14ac:dyDescent="0.3">
      <c r="A182" s="103">
        <v>45335</v>
      </c>
      <c r="B182" s="29" t="s">
        <v>113</v>
      </c>
      <c r="C182" s="31" t="s">
        <v>105</v>
      </c>
      <c r="D182" s="95" t="s">
        <v>12</v>
      </c>
      <c r="E182" s="105">
        <v>236972</v>
      </c>
      <c r="F182" s="89">
        <f t="shared" si="3"/>
        <v>395.50237830411334</v>
      </c>
      <c r="G182" s="86">
        <v>599.16706699999997</v>
      </c>
      <c r="H182" s="1"/>
    </row>
    <row r="183" spans="1:8" x14ac:dyDescent="0.3">
      <c r="A183" s="103">
        <v>45335</v>
      </c>
      <c r="B183" s="29" t="s">
        <v>114</v>
      </c>
      <c r="C183" s="31" t="s">
        <v>20</v>
      </c>
      <c r="D183" s="95" t="s">
        <v>5</v>
      </c>
      <c r="E183" s="105">
        <v>2040201</v>
      </c>
      <c r="F183" s="89">
        <f t="shared" si="3"/>
        <v>3405.061980818115</v>
      </c>
      <c r="G183" s="86">
        <v>599.16706699999997</v>
      </c>
      <c r="H183" s="1"/>
    </row>
    <row r="184" spans="1:8" x14ac:dyDescent="0.3">
      <c r="A184" s="103">
        <v>45335</v>
      </c>
      <c r="B184" s="29" t="s">
        <v>42</v>
      </c>
      <c r="C184" s="31" t="s">
        <v>20</v>
      </c>
      <c r="D184" s="95" t="s">
        <v>12</v>
      </c>
      <c r="E184" s="105">
        <v>105060</v>
      </c>
      <c r="F184" s="89">
        <f t="shared" si="3"/>
        <v>173.08946917392458</v>
      </c>
      <c r="G184" s="26">
        <v>606.969335</v>
      </c>
      <c r="H184" s="1"/>
    </row>
    <row r="185" spans="1:8" x14ac:dyDescent="0.3">
      <c r="A185" s="103">
        <v>45336</v>
      </c>
      <c r="B185" s="29" t="s">
        <v>115</v>
      </c>
      <c r="C185" s="31" t="s">
        <v>19</v>
      </c>
      <c r="D185" s="95" t="s">
        <v>12</v>
      </c>
      <c r="E185" s="105">
        <v>135000</v>
      </c>
      <c r="F185" s="89">
        <f t="shared" si="3"/>
        <v>222.41650807614522</v>
      </c>
      <c r="G185" s="26">
        <v>606.969335</v>
      </c>
      <c r="H185" s="1"/>
    </row>
    <row r="186" spans="1:8" x14ac:dyDescent="0.3">
      <c r="A186" s="100">
        <v>45336</v>
      </c>
      <c r="B186" s="101" t="s">
        <v>116</v>
      </c>
      <c r="C186" s="31" t="s">
        <v>105</v>
      </c>
      <c r="D186" s="95" t="s">
        <v>12</v>
      </c>
      <c r="E186" s="102">
        <v>45000</v>
      </c>
      <c r="F186" s="89">
        <f t="shared" si="3"/>
        <v>74.13883602538175</v>
      </c>
      <c r="G186" s="26">
        <v>606.969335</v>
      </c>
      <c r="H186" s="1"/>
    </row>
    <row r="187" spans="1:8" x14ac:dyDescent="0.3">
      <c r="A187" s="100">
        <v>45336</v>
      </c>
      <c r="B187" s="101" t="s">
        <v>117</v>
      </c>
      <c r="C187" s="31" t="s">
        <v>16</v>
      </c>
      <c r="D187" s="95" t="s">
        <v>5</v>
      </c>
      <c r="E187" s="102">
        <v>5000</v>
      </c>
      <c r="F187" s="89">
        <f t="shared" si="3"/>
        <v>8.2376484472646379</v>
      </c>
      <c r="G187" s="26">
        <v>606.969335</v>
      </c>
      <c r="H187" s="1"/>
    </row>
    <row r="188" spans="1:8" x14ac:dyDescent="0.3">
      <c r="A188" s="45">
        <v>45337</v>
      </c>
      <c r="B188" s="46" t="s">
        <v>118</v>
      </c>
      <c r="C188" s="31" t="s">
        <v>119</v>
      </c>
      <c r="D188" s="95" t="s">
        <v>12</v>
      </c>
      <c r="E188" s="47">
        <v>4000</v>
      </c>
      <c r="F188" s="89">
        <f t="shared" si="3"/>
        <v>6.5901187578117106</v>
      </c>
      <c r="G188" s="26">
        <v>606.969335</v>
      </c>
      <c r="H188" s="1"/>
    </row>
    <row r="189" spans="1:8" x14ac:dyDescent="0.3">
      <c r="A189" s="45">
        <v>45337</v>
      </c>
      <c r="B189" s="46" t="s">
        <v>120</v>
      </c>
      <c r="C189" s="31" t="s">
        <v>10</v>
      </c>
      <c r="D189" s="95" t="s">
        <v>7</v>
      </c>
      <c r="E189" s="47">
        <v>18700</v>
      </c>
      <c r="F189" s="89">
        <f t="shared" si="3"/>
        <v>30.808805192769746</v>
      </c>
      <c r="G189" s="26">
        <v>606.969335</v>
      </c>
      <c r="H189" s="1"/>
    </row>
    <row r="190" spans="1:8" x14ac:dyDescent="0.3">
      <c r="A190" s="45">
        <v>45337</v>
      </c>
      <c r="B190" s="46" t="s">
        <v>121</v>
      </c>
      <c r="C190" s="31" t="s">
        <v>119</v>
      </c>
      <c r="D190" s="95" t="s">
        <v>12</v>
      </c>
      <c r="E190" s="47">
        <v>10000</v>
      </c>
      <c r="F190" s="89">
        <f t="shared" si="3"/>
        <v>16.475296894529276</v>
      </c>
      <c r="G190" s="26">
        <v>606.969335</v>
      </c>
      <c r="H190" s="1"/>
    </row>
    <row r="191" spans="1:8" x14ac:dyDescent="0.3">
      <c r="A191" s="45">
        <v>45337</v>
      </c>
      <c r="B191" s="46" t="s">
        <v>122</v>
      </c>
      <c r="C191" s="31" t="s">
        <v>13</v>
      </c>
      <c r="D191" s="95" t="s">
        <v>12</v>
      </c>
      <c r="E191" s="47">
        <v>80</v>
      </c>
      <c r="F191" s="89">
        <f t="shared" si="3"/>
        <v>0.13180237515623422</v>
      </c>
      <c r="G191" s="26">
        <v>606.969335</v>
      </c>
      <c r="H191" s="1"/>
    </row>
    <row r="192" spans="1:8" x14ac:dyDescent="0.3">
      <c r="A192" s="45">
        <v>45337</v>
      </c>
      <c r="B192" s="46" t="s">
        <v>123</v>
      </c>
      <c r="C192" s="31" t="s">
        <v>19</v>
      </c>
      <c r="D192" s="95" t="s">
        <v>5</v>
      </c>
      <c r="E192" s="30">
        <v>36000</v>
      </c>
      <c r="F192" s="89">
        <f t="shared" si="3"/>
        <v>59.311068820305394</v>
      </c>
      <c r="G192" s="26">
        <v>606.969335</v>
      </c>
      <c r="H192" s="1"/>
    </row>
    <row r="193" spans="1:7" x14ac:dyDescent="0.3">
      <c r="A193" s="45">
        <v>45337</v>
      </c>
      <c r="B193" s="46" t="s">
        <v>124</v>
      </c>
      <c r="C193" s="31" t="s">
        <v>10</v>
      </c>
      <c r="D193" s="95" t="s">
        <v>7</v>
      </c>
      <c r="E193" s="30">
        <v>5000</v>
      </c>
      <c r="F193" s="89">
        <f t="shared" si="3"/>
        <v>8.2376484472646379</v>
      </c>
      <c r="G193" s="26">
        <v>606.969335</v>
      </c>
    </row>
    <row r="194" spans="1:7" x14ac:dyDescent="0.3">
      <c r="A194" s="45">
        <v>45337</v>
      </c>
      <c r="B194" s="46" t="s">
        <v>125</v>
      </c>
      <c r="C194" s="31" t="s">
        <v>94</v>
      </c>
      <c r="D194" s="95" t="s">
        <v>7</v>
      </c>
      <c r="E194" s="30">
        <v>600</v>
      </c>
      <c r="F194" s="89">
        <f t="shared" si="3"/>
        <v>0.98851781367175662</v>
      </c>
      <c r="G194" s="26">
        <v>606.969335</v>
      </c>
    </row>
    <row r="195" spans="1:7" x14ac:dyDescent="0.3">
      <c r="A195" s="45">
        <v>45337</v>
      </c>
      <c r="B195" s="46" t="s">
        <v>126</v>
      </c>
      <c r="C195" s="31" t="s">
        <v>18</v>
      </c>
      <c r="D195" s="95" t="s">
        <v>12</v>
      </c>
      <c r="E195" s="47">
        <v>12000</v>
      </c>
      <c r="F195" s="89">
        <f t="shared" si="3"/>
        <v>19.77035627343513</v>
      </c>
      <c r="G195" s="26">
        <v>606.969335</v>
      </c>
    </row>
    <row r="196" spans="1:7" x14ac:dyDescent="0.3">
      <c r="A196" s="45">
        <v>45338</v>
      </c>
      <c r="B196" s="46" t="s">
        <v>127</v>
      </c>
      <c r="C196" s="31" t="s">
        <v>20</v>
      </c>
      <c r="D196" s="95" t="s">
        <v>21</v>
      </c>
      <c r="E196" s="47">
        <v>27960</v>
      </c>
      <c r="F196" s="89">
        <f t="shared" si="3"/>
        <v>46.064930117103856</v>
      </c>
      <c r="G196" s="26">
        <v>606.969335</v>
      </c>
    </row>
    <row r="197" spans="1:7" x14ac:dyDescent="0.3">
      <c r="A197" s="45">
        <v>45338</v>
      </c>
      <c r="B197" s="46" t="s">
        <v>128</v>
      </c>
      <c r="C197" s="31" t="s">
        <v>20</v>
      </c>
      <c r="D197" s="95" t="s">
        <v>7</v>
      </c>
      <c r="E197" s="47">
        <v>21400</v>
      </c>
      <c r="F197" s="89">
        <f t="shared" si="3"/>
        <v>35.25713535429265</v>
      </c>
      <c r="G197" s="26">
        <v>606.969335</v>
      </c>
    </row>
    <row r="198" spans="1:7" x14ac:dyDescent="0.3">
      <c r="A198" s="45">
        <v>45338</v>
      </c>
      <c r="B198" s="46" t="s">
        <v>129</v>
      </c>
      <c r="C198" s="31" t="s">
        <v>105</v>
      </c>
      <c r="D198" s="95" t="s">
        <v>12</v>
      </c>
      <c r="E198" s="47">
        <v>2000</v>
      </c>
      <c r="F198" s="89">
        <f t="shared" si="3"/>
        <v>3.2950593789058553</v>
      </c>
      <c r="G198" s="26">
        <v>606.969335</v>
      </c>
    </row>
    <row r="199" spans="1:7" x14ac:dyDescent="0.3">
      <c r="A199" s="45">
        <v>45338</v>
      </c>
      <c r="B199" s="54" t="s">
        <v>130</v>
      </c>
      <c r="C199" s="31" t="s">
        <v>16</v>
      </c>
      <c r="D199" s="95" t="s">
        <v>12</v>
      </c>
      <c r="E199" s="47">
        <v>30000</v>
      </c>
      <c r="F199" s="89">
        <f t="shared" si="3"/>
        <v>49.425890683587831</v>
      </c>
      <c r="G199" s="26">
        <v>606.969335</v>
      </c>
    </row>
    <row r="200" spans="1:7" x14ac:dyDescent="0.3">
      <c r="A200" s="45">
        <v>45338</v>
      </c>
      <c r="B200" s="54" t="s">
        <v>131</v>
      </c>
      <c r="C200" s="31" t="s">
        <v>13</v>
      </c>
      <c r="D200" s="95" t="s">
        <v>12</v>
      </c>
      <c r="E200" s="47">
        <v>300</v>
      </c>
      <c r="F200" s="89">
        <f t="shared" si="3"/>
        <v>0.49425890683587831</v>
      </c>
      <c r="G200" s="26">
        <v>606.969335</v>
      </c>
    </row>
    <row r="201" spans="1:7" x14ac:dyDescent="0.3">
      <c r="A201" s="103">
        <v>45338</v>
      </c>
      <c r="B201" s="29" t="s">
        <v>132</v>
      </c>
      <c r="C201" s="31" t="s">
        <v>119</v>
      </c>
      <c r="D201" s="95" t="s">
        <v>12</v>
      </c>
      <c r="E201" s="106">
        <v>144500</v>
      </c>
      <c r="F201" s="89">
        <f t="shared" si="3"/>
        <v>241.16812815414636</v>
      </c>
      <c r="G201" s="86">
        <v>599.16706699999997</v>
      </c>
    </row>
    <row r="202" spans="1:7" x14ac:dyDescent="0.3">
      <c r="A202" s="103">
        <v>45338</v>
      </c>
      <c r="B202" s="29" t="s">
        <v>133</v>
      </c>
      <c r="C202" s="31" t="s">
        <v>19</v>
      </c>
      <c r="D202" s="95" t="s">
        <v>12</v>
      </c>
      <c r="E202" s="106">
        <v>135000</v>
      </c>
      <c r="F202" s="89">
        <f t="shared" si="3"/>
        <v>225.31278408864887</v>
      </c>
      <c r="G202" s="86">
        <v>599.16706699999997</v>
      </c>
    </row>
    <row r="203" spans="1:7" x14ac:dyDescent="0.3">
      <c r="A203" s="103">
        <v>45338</v>
      </c>
      <c r="B203" s="29" t="s">
        <v>134</v>
      </c>
      <c r="C203" s="31" t="s">
        <v>26</v>
      </c>
      <c r="D203" s="95" t="s">
        <v>12</v>
      </c>
      <c r="E203" s="106">
        <v>100</v>
      </c>
      <c r="F203" s="89">
        <f t="shared" si="3"/>
        <v>0.19012714239304249</v>
      </c>
      <c r="G203" s="26">
        <v>525.96383000000003</v>
      </c>
    </row>
    <row r="204" spans="1:7" x14ac:dyDescent="0.3">
      <c r="A204" s="100">
        <v>45339</v>
      </c>
      <c r="B204" s="107" t="s">
        <v>135</v>
      </c>
      <c r="C204" s="31" t="s">
        <v>16</v>
      </c>
      <c r="D204" s="95" t="s">
        <v>5</v>
      </c>
      <c r="E204" s="102">
        <v>7000</v>
      </c>
      <c r="F204" s="89">
        <f t="shared" si="3"/>
        <v>11.682885100892904</v>
      </c>
      <c r="G204" s="86">
        <v>599.16706699999997</v>
      </c>
    </row>
    <row r="205" spans="1:7" x14ac:dyDescent="0.3">
      <c r="A205" s="100">
        <v>45339</v>
      </c>
      <c r="B205" s="107" t="s">
        <v>136</v>
      </c>
      <c r="C205" s="31" t="s">
        <v>16</v>
      </c>
      <c r="D205" s="95" t="s">
        <v>5</v>
      </c>
      <c r="E205" s="102">
        <v>3000</v>
      </c>
      <c r="F205" s="89">
        <f t="shared" si="3"/>
        <v>5.0069507575255301</v>
      </c>
      <c r="G205" s="86">
        <v>599.16706699999997</v>
      </c>
    </row>
    <row r="206" spans="1:7" x14ac:dyDescent="0.3">
      <c r="A206" s="100">
        <v>45339</v>
      </c>
      <c r="B206" s="107" t="s">
        <v>137</v>
      </c>
      <c r="C206" s="31" t="s">
        <v>16</v>
      </c>
      <c r="D206" s="95" t="s">
        <v>5</v>
      </c>
      <c r="E206" s="102">
        <v>2000</v>
      </c>
      <c r="F206" s="89">
        <f t="shared" si="3"/>
        <v>3.3379671716836867</v>
      </c>
      <c r="G206" s="86">
        <v>599.16706699999997</v>
      </c>
    </row>
    <row r="207" spans="1:7" x14ac:dyDescent="0.3">
      <c r="A207" s="100">
        <v>45339</v>
      </c>
      <c r="B207" s="107" t="s">
        <v>138</v>
      </c>
      <c r="C207" s="31" t="s">
        <v>16</v>
      </c>
      <c r="D207" s="95" t="s">
        <v>12</v>
      </c>
      <c r="E207" s="102">
        <v>40000</v>
      </c>
      <c r="F207" s="89">
        <f t="shared" si="3"/>
        <v>65.901187578117103</v>
      </c>
      <c r="G207" s="26">
        <v>606.969335</v>
      </c>
    </row>
    <row r="208" spans="1:7" x14ac:dyDescent="0.3">
      <c r="A208" s="45">
        <v>45339</v>
      </c>
      <c r="B208" s="54" t="s">
        <v>139</v>
      </c>
      <c r="C208" s="31" t="s">
        <v>105</v>
      </c>
      <c r="D208" s="95" t="s">
        <v>12</v>
      </c>
      <c r="E208" s="47">
        <v>8000</v>
      </c>
      <c r="F208" s="89">
        <f t="shared" si="3"/>
        <v>13.351868686734747</v>
      </c>
      <c r="G208" s="86">
        <v>599.16706699999997</v>
      </c>
    </row>
    <row r="209" spans="1:7" ht="15.6" x14ac:dyDescent="0.3">
      <c r="A209" s="103">
        <v>45341</v>
      </c>
      <c r="B209" s="29" t="s">
        <v>140</v>
      </c>
      <c r="C209" s="31" t="s">
        <v>20</v>
      </c>
      <c r="D209" s="95" t="s">
        <v>5</v>
      </c>
      <c r="E209" s="108">
        <v>13500</v>
      </c>
      <c r="F209" s="89">
        <f t="shared" si="3"/>
        <v>22.241650807614523</v>
      </c>
      <c r="G209" s="26">
        <v>606.969335</v>
      </c>
    </row>
    <row r="210" spans="1:7" x14ac:dyDescent="0.3">
      <c r="A210" s="45">
        <v>45341</v>
      </c>
      <c r="B210" s="46" t="s">
        <v>141</v>
      </c>
      <c r="C210" s="31" t="s">
        <v>16</v>
      </c>
      <c r="D210" s="95" t="s">
        <v>5</v>
      </c>
      <c r="E210" s="47">
        <v>2000</v>
      </c>
      <c r="F210" s="89">
        <f t="shared" si="3"/>
        <v>3.3379671716836867</v>
      </c>
      <c r="G210" s="86">
        <v>599.16706699999997</v>
      </c>
    </row>
    <row r="211" spans="1:7" x14ac:dyDescent="0.3">
      <c r="A211" s="45">
        <v>45341</v>
      </c>
      <c r="B211" s="46" t="s">
        <v>142</v>
      </c>
      <c r="C211" s="31" t="s">
        <v>16</v>
      </c>
      <c r="D211" s="95" t="s">
        <v>5</v>
      </c>
      <c r="E211" s="47">
        <v>400</v>
      </c>
      <c r="F211" s="89">
        <f t="shared" si="3"/>
        <v>0.66759343433673735</v>
      </c>
      <c r="G211" s="86">
        <v>599.16706699999997</v>
      </c>
    </row>
    <row r="212" spans="1:7" x14ac:dyDescent="0.3">
      <c r="A212" s="45">
        <v>45341</v>
      </c>
      <c r="B212" s="29" t="s">
        <v>101</v>
      </c>
      <c r="C212" s="31" t="s">
        <v>11</v>
      </c>
      <c r="D212" s="95" t="s">
        <v>6</v>
      </c>
      <c r="E212" s="30">
        <v>4000</v>
      </c>
      <c r="F212" s="89">
        <f t="shared" si="3"/>
        <v>6.5901187578117106</v>
      </c>
      <c r="G212" s="26">
        <v>606.969335</v>
      </c>
    </row>
    <row r="213" spans="1:7" x14ac:dyDescent="0.3">
      <c r="A213" s="45">
        <v>45341</v>
      </c>
      <c r="B213" s="29" t="s">
        <v>101</v>
      </c>
      <c r="C213" s="31" t="s">
        <v>11</v>
      </c>
      <c r="D213" s="95" t="s">
        <v>6</v>
      </c>
      <c r="E213" s="30">
        <v>4000</v>
      </c>
      <c r="F213" s="89">
        <f t="shared" si="3"/>
        <v>6.5901187578117106</v>
      </c>
      <c r="G213" s="26">
        <v>606.969335</v>
      </c>
    </row>
    <row r="214" spans="1:7" x14ac:dyDescent="0.3">
      <c r="A214" s="45">
        <v>45341</v>
      </c>
      <c r="B214" s="29" t="s">
        <v>101</v>
      </c>
      <c r="C214" s="31" t="s">
        <v>11</v>
      </c>
      <c r="D214" s="95" t="s">
        <v>6</v>
      </c>
      <c r="E214" s="30">
        <v>4000</v>
      </c>
      <c r="F214" s="89">
        <f t="shared" si="3"/>
        <v>6.5901187578117106</v>
      </c>
      <c r="G214" s="26">
        <v>606.969335</v>
      </c>
    </row>
    <row r="215" spans="1:7" x14ac:dyDescent="0.3">
      <c r="A215" s="45">
        <v>45341</v>
      </c>
      <c r="B215" s="29" t="s">
        <v>101</v>
      </c>
      <c r="C215" s="31" t="s">
        <v>11</v>
      </c>
      <c r="D215" s="95" t="s">
        <v>12</v>
      </c>
      <c r="E215" s="30">
        <v>4000</v>
      </c>
      <c r="F215" s="89">
        <f t="shared" si="3"/>
        <v>6.5901187578117106</v>
      </c>
      <c r="G215" s="26">
        <v>606.969335</v>
      </c>
    </row>
    <row r="216" spans="1:7" x14ac:dyDescent="0.3">
      <c r="A216" s="45">
        <v>45341</v>
      </c>
      <c r="B216" s="29" t="s">
        <v>101</v>
      </c>
      <c r="C216" s="31" t="s">
        <v>11</v>
      </c>
      <c r="D216" s="95" t="s">
        <v>12</v>
      </c>
      <c r="E216" s="30">
        <v>4000</v>
      </c>
      <c r="F216" s="89">
        <f t="shared" si="3"/>
        <v>6.5901187578117106</v>
      </c>
      <c r="G216" s="26">
        <v>606.969335</v>
      </c>
    </row>
    <row r="217" spans="1:7" x14ac:dyDescent="0.3">
      <c r="A217" s="45">
        <v>45341</v>
      </c>
      <c r="B217" s="29" t="s">
        <v>101</v>
      </c>
      <c r="C217" s="31" t="s">
        <v>11</v>
      </c>
      <c r="D217" s="95" t="s">
        <v>7</v>
      </c>
      <c r="E217" s="30">
        <v>4000</v>
      </c>
      <c r="F217" s="89">
        <f t="shared" si="3"/>
        <v>6.5901187578117106</v>
      </c>
      <c r="G217" s="26">
        <v>606.969335</v>
      </c>
    </row>
    <row r="218" spans="1:7" x14ac:dyDescent="0.3">
      <c r="A218" s="45">
        <v>45341</v>
      </c>
      <c r="B218" s="29" t="s">
        <v>101</v>
      </c>
      <c r="C218" s="31" t="s">
        <v>11</v>
      </c>
      <c r="D218" s="95" t="s">
        <v>7</v>
      </c>
      <c r="E218" s="30">
        <v>4000</v>
      </c>
      <c r="F218" s="89">
        <f t="shared" si="3"/>
        <v>6.5901187578117106</v>
      </c>
      <c r="G218" s="26">
        <v>606.969335</v>
      </c>
    </row>
    <row r="219" spans="1:7" x14ac:dyDescent="0.3">
      <c r="A219" s="45">
        <v>45341</v>
      </c>
      <c r="B219" s="46" t="s">
        <v>35</v>
      </c>
      <c r="C219" s="31" t="s">
        <v>11</v>
      </c>
      <c r="D219" s="95" t="s">
        <v>7</v>
      </c>
      <c r="E219" s="49">
        <v>4500</v>
      </c>
      <c r="F219" s="89">
        <f t="shared" si="3"/>
        <v>7.4138836025381742</v>
      </c>
      <c r="G219" s="26">
        <v>606.969335</v>
      </c>
    </row>
    <row r="220" spans="1:7" x14ac:dyDescent="0.3">
      <c r="A220" s="109">
        <v>45342</v>
      </c>
      <c r="B220" s="101" t="s">
        <v>143</v>
      </c>
      <c r="C220" s="31" t="s">
        <v>10</v>
      </c>
      <c r="D220" s="95" t="s">
        <v>7</v>
      </c>
      <c r="E220" s="110">
        <v>45000</v>
      </c>
      <c r="F220" s="89">
        <f t="shared" si="3"/>
        <v>74.13883602538175</v>
      </c>
      <c r="G220" s="26">
        <v>606.969335</v>
      </c>
    </row>
    <row r="221" spans="1:7" x14ac:dyDescent="0.3">
      <c r="A221" s="90">
        <v>45342</v>
      </c>
      <c r="B221" s="101" t="s">
        <v>144</v>
      </c>
      <c r="C221" s="31" t="s">
        <v>20</v>
      </c>
      <c r="D221" s="95" t="s">
        <v>7</v>
      </c>
      <c r="E221" s="111">
        <v>18500</v>
      </c>
      <c r="F221" s="89">
        <f t="shared" si="3"/>
        <v>30.479299254879162</v>
      </c>
      <c r="G221" s="26">
        <v>606.969335</v>
      </c>
    </row>
    <row r="222" spans="1:7" x14ac:dyDescent="0.3">
      <c r="A222" s="60">
        <v>45342</v>
      </c>
      <c r="B222" s="46" t="s">
        <v>49</v>
      </c>
      <c r="C222" s="31" t="s">
        <v>13</v>
      </c>
      <c r="D222" s="95" t="s">
        <v>12</v>
      </c>
      <c r="E222" s="61">
        <v>980</v>
      </c>
      <c r="F222" s="89">
        <f t="shared" si="3"/>
        <v>1.614579095663869</v>
      </c>
      <c r="G222" s="26">
        <v>606.969335</v>
      </c>
    </row>
    <row r="223" spans="1:7" x14ac:dyDescent="0.3">
      <c r="A223" s="60">
        <v>45343</v>
      </c>
      <c r="B223" s="46" t="s">
        <v>143</v>
      </c>
      <c r="C223" s="31" t="s">
        <v>10</v>
      </c>
      <c r="D223" s="95" t="s">
        <v>7</v>
      </c>
      <c r="E223" s="61">
        <v>45000</v>
      </c>
      <c r="F223" s="89">
        <f t="shared" si="3"/>
        <v>74.13883602538175</v>
      </c>
      <c r="G223" s="26">
        <v>606.969335</v>
      </c>
    </row>
    <row r="224" spans="1:7" x14ac:dyDescent="0.3">
      <c r="A224" s="60">
        <v>45344</v>
      </c>
      <c r="B224" s="46" t="s">
        <v>145</v>
      </c>
      <c r="C224" s="31" t="s">
        <v>29</v>
      </c>
      <c r="D224" s="95" t="s">
        <v>5</v>
      </c>
      <c r="E224" s="61">
        <v>45800</v>
      </c>
      <c r="F224" s="89">
        <f t="shared" si="3"/>
        <v>75.456859776944086</v>
      </c>
      <c r="G224" s="26">
        <v>606.969335</v>
      </c>
    </row>
    <row r="225" spans="1:7" x14ac:dyDescent="0.3">
      <c r="A225" s="60">
        <v>45344</v>
      </c>
      <c r="B225" s="46" t="s">
        <v>146</v>
      </c>
      <c r="C225" s="31" t="s">
        <v>14</v>
      </c>
      <c r="D225" s="95" t="s">
        <v>12</v>
      </c>
      <c r="E225" s="61">
        <v>42160</v>
      </c>
      <c r="F225" s="89">
        <f t="shared" ref="F225:F260" si="4">E225/G225</f>
        <v>69.459851707335432</v>
      </c>
      <c r="G225" s="26">
        <v>606.969335</v>
      </c>
    </row>
    <row r="226" spans="1:7" x14ac:dyDescent="0.3">
      <c r="A226" s="60">
        <v>45346</v>
      </c>
      <c r="B226" s="46" t="s">
        <v>147</v>
      </c>
      <c r="C226" s="31" t="s">
        <v>10</v>
      </c>
      <c r="D226" s="95" t="s">
        <v>7</v>
      </c>
      <c r="E226" s="61">
        <v>15000</v>
      </c>
      <c r="F226" s="89">
        <f t="shared" si="4"/>
        <v>24.712945341793915</v>
      </c>
      <c r="G226" s="26">
        <v>606.969335</v>
      </c>
    </row>
    <row r="227" spans="1:7" x14ac:dyDescent="0.3">
      <c r="A227" s="60">
        <v>45346</v>
      </c>
      <c r="B227" s="46" t="s">
        <v>148</v>
      </c>
      <c r="C227" s="31" t="s">
        <v>10</v>
      </c>
      <c r="D227" s="95" t="s">
        <v>7</v>
      </c>
      <c r="E227" s="61">
        <v>40000</v>
      </c>
      <c r="F227" s="89">
        <f t="shared" si="4"/>
        <v>65.901187578117103</v>
      </c>
      <c r="G227" s="26">
        <v>606.969335</v>
      </c>
    </row>
    <row r="228" spans="1:7" x14ac:dyDescent="0.3">
      <c r="A228" s="60">
        <v>45346</v>
      </c>
      <c r="B228" s="46" t="s">
        <v>100</v>
      </c>
      <c r="C228" s="31" t="s">
        <v>94</v>
      </c>
      <c r="D228" s="95" t="s">
        <v>7</v>
      </c>
      <c r="E228" s="61">
        <v>8000</v>
      </c>
      <c r="F228" s="89">
        <f t="shared" si="4"/>
        <v>13.180237515623421</v>
      </c>
      <c r="G228" s="26">
        <v>606.969335</v>
      </c>
    </row>
    <row r="229" spans="1:7" x14ac:dyDescent="0.3">
      <c r="A229" s="60">
        <v>45346</v>
      </c>
      <c r="B229" s="46" t="s">
        <v>149</v>
      </c>
      <c r="C229" s="31" t="s">
        <v>10</v>
      </c>
      <c r="D229" s="95" t="s">
        <v>7</v>
      </c>
      <c r="E229" s="61">
        <v>5000</v>
      </c>
      <c r="F229" s="89">
        <f t="shared" si="4"/>
        <v>8.2376484472646379</v>
      </c>
      <c r="G229" s="26">
        <v>606.969335</v>
      </c>
    </row>
    <row r="230" spans="1:7" x14ac:dyDescent="0.3">
      <c r="A230" s="103">
        <v>45348</v>
      </c>
      <c r="B230" s="29" t="s">
        <v>150</v>
      </c>
      <c r="C230" s="31" t="s">
        <v>30</v>
      </c>
      <c r="D230" s="95" t="s">
        <v>12</v>
      </c>
      <c r="E230" s="105">
        <v>197194</v>
      </c>
      <c r="F230" s="89">
        <f t="shared" si="4"/>
        <v>324.8829695819806</v>
      </c>
      <c r="G230" s="26">
        <v>606.969335</v>
      </c>
    </row>
    <row r="231" spans="1:7" x14ac:dyDescent="0.3">
      <c r="A231" s="60">
        <v>45348</v>
      </c>
      <c r="B231" s="46" t="s">
        <v>47</v>
      </c>
      <c r="C231" s="31" t="s">
        <v>11</v>
      </c>
      <c r="D231" s="95" t="s">
        <v>6</v>
      </c>
      <c r="E231" s="61">
        <v>4000</v>
      </c>
      <c r="F231" s="89">
        <f t="shared" si="4"/>
        <v>6.5901187578117106</v>
      </c>
      <c r="G231" s="26">
        <v>606.969335</v>
      </c>
    </row>
    <row r="232" spans="1:7" x14ac:dyDescent="0.3">
      <c r="A232" s="60">
        <v>45348</v>
      </c>
      <c r="B232" s="46" t="s">
        <v>47</v>
      </c>
      <c r="C232" s="31" t="s">
        <v>11</v>
      </c>
      <c r="D232" s="95" t="s">
        <v>6</v>
      </c>
      <c r="E232" s="30">
        <v>4000</v>
      </c>
      <c r="F232" s="89">
        <f t="shared" si="4"/>
        <v>6.5901187578117106</v>
      </c>
      <c r="G232" s="26">
        <v>606.969335</v>
      </c>
    </row>
    <row r="233" spans="1:7" x14ac:dyDescent="0.3">
      <c r="A233" s="60">
        <v>45348</v>
      </c>
      <c r="B233" s="46" t="s">
        <v>47</v>
      </c>
      <c r="C233" s="31" t="s">
        <v>11</v>
      </c>
      <c r="D233" s="95" t="s">
        <v>6</v>
      </c>
      <c r="E233" s="30">
        <v>4000</v>
      </c>
      <c r="F233" s="89">
        <f t="shared" si="4"/>
        <v>6.5901187578117106</v>
      </c>
      <c r="G233" s="26">
        <v>606.969335</v>
      </c>
    </row>
    <row r="234" spans="1:7" x14ac:dyDescent="0.3">
      <c r="A234" s="60">
        <v>45348</v>
      </c>
      <c r="B234" s="46" t="s">
        <v>47</v>
      </c>
      <c r="C234" s="31" t="s">
        <v>11</v>
      </c>
      <c r="D234" s="95" t="s">
        <v>12</v>
      </c>
      <c r="E234" s="30">
        <v>4000</v>
      </c>
      <c r="F234" s="89">
        <f t="shared" si="4"/>
        <v>6.5901187578117106</v>
      </c>
      <c r="G234" s="26">
        <v>606.969335</v>
      </c>
    </row>
    <row r="235" spans="1:7" x14ac:dyDescent="0.3">
      <c r="A235" s="60">
        <v>45348</v>
      </c>
      <c r="B235" s="46" t="s">
        <v>47</v>
      </c>
      <c r="C235" s="31" t="s">
        <v>11</v>
      </c>
      <c r="D235" s="95" t="s">
        <v>12</v>
      </c>
      <c r="E235" s="50">
        <v>4000</v>
      </c>
      <c r="F235" s="89">
        <f t="shared" si="4"/>
        <v>6.5901187578117106</v>
      </c>
      <c r="G235" s="26">
        <v>606.969335</v>
      </c>
    </row>
    <row r="236" spans="1:7" x14ac:dyDescent="0.3">
      <c r="A236" s="60">
        <v>45348</v>
      </c>
      <c r="B236" s="46" t="s">
        <v>47</v>
      </c>
      <c r="C236" s="31" t="s">
        <v>11</v>
      </c>
      <c r="D236" s="95" t="s">
        <v>7</v>
      </c>
      <c r="E236" s="50">
        <v>4000</v>
      </c>
      <c r="F236" s="89">
        <f t="shared" si="4"/>
        <v>6.5901187578117106</v>
      </c>
      <c r="G236" s="26">
        <v>606.969335</v>
      </c>
    </row>
    <row r="237" spans="1:7" x14ac:dyDescent="0.3">
      <c r="A237" s="60">
        <v>45348</v>
      </c>
      <c r="B237" s="46" t="s">
        <v>47</v>
      </c>
      <c r="C237" s="31" t="s">
        <v>11</v>
      </c>
      <c r="D237" s="97" t="s">
        <v>7</v>
      </c>
      <c r="E237" s="50">
        <v>4000</v>
      </c>
      <c r="F237" s="89">
        <f t="shared" si="4"/>
        <v>6.5901187578117106</v>
      </c>
      <c r="G237" s="26">
        <v>606.969335</v>
      </c>
    </row>
    <row r="238" spans="1:7" x14ac:dyDescent="0.3">
      <c r="A238" s="60">
        <v>45348</v>
      </c>
      <c r="B238" s="46" t="s">
        <v>151</v>
      </c>
      <c r="C238" s="31" t="s">
        <v>11</v>
      </c>
      <c r="D238" s="97" t="s">
        <v>5</v>
      </c>
      <c r="E238" s="50">
        <v>20000</v>
      </c>
      <c r="F238" s="89">
        <f t="shared" si="4"/>
        <v>32.950593789058551</v>
      </c>
      <c r="G238" s="26">
        <v>606.969335</v>
      </c>
    </row>
    <row r="239" spans="1:7" x14ac:dyDescent="0.3">
      <c r="A239" s="60">
        <v>45348</v>
      </c>
      <c r="B239" s="46" t="s">
        <v>151</v>
      </c>
      <c r="C239" s="31" t="s">
        <v>11</v>
      </c>
      <c r="D239" s="97" t="s">
        <v>5</v>
      </c>
      <c r="E239" s="50">
        <v>15000</v>
      </c>
      <c r="F239" s="89">
        <f t="shared" si="4"/>
        <v>24.712945341793915</v>
      </c>
      <c r="G239" s="26">
        <v>606.969335</v>
      </c>
    </row>
    <row r="240" spans="1:7" x14ac:dyDescent="0.3">
      <c r="A240" s="60">
        <v>45348</v>
      </c>
      <c r="B240" s="46" t="s">
        <v>151</v>
      </c>
      <c r="C240" s="31" t="s">
        <v>11</v>
      </c>
      <c r="D240" s="95" t="s">
        <v>7</v>
      </c>
      <c r="E240" s="50">
        <v>15000</v>
      </c>
      <c r="F240" s="89">
        <f t="shared" si="4"/>
        <v>24.712945341793915</v>
      </c>
      <c r="G240" s="26">
        <v>606.969335</v>
      </c>
    </row>
    <row r="241" spans="1:7" x14ac:dyDescent="0.3">
      <c r="A241" s="60">
        <v>45348</v>
      </c>
      <c r="B241" s="46" t="s">
        <v>152</v>
      </c>
      <c r="C241" s="31" t="s">
        <v>17</v>
      </c>
      <c r="D241" s="95" t="s">
        <v>12</v>
      </c>
      <c r="E241" s="50">
        <v>2000</v>
      </c>
      <c r="F241" s="89">
        <f t="shared" si="4"/>
        <v>3.2950593789058553</v>
      </c>
      <c r="G241" s="26">
        <v>606.969335</v>
      </c>
    </row>
    <row r="242" spans="1:7" x14ac:dyDescent="0.3">
      <c r="A242" s="103">
        <v>45349</v>
      </c>
      <c r="B242" s="29" t="s">
        <v>153</v>
      </c>
      <c r="C242" s="31" t="s">
        <v>26</v>
      </c>
      <c r="D242" s="95" t="s">
        <v>12</v>
      </c>
      <c r="E242" s="105">
        <v>3461</v>
      </c>
      <c r="F242" s="89">
        <f t="shared" si="4"/>
        <v>5.7763521905986197</v>
      </c>
      <c r="G242" s="86">
        <v>599.16706699999997</v>
      </c>
    </row>
    <row r="243" spans="1:7" x14ac:dyDescent="0.3">
      <c r="A243" s="103">
        <v>45349</v>
      </c>
      <c r="B243" s="29" t="s">
        <v>154</v>
      </c>
      <c r="C243" s="31" t="s">
        <v>26</v>
      </c>
      <c r="D243" s="95" t="s">
        <v>12</v>
      </c>
      <c r="E243" s="105">
        <v>11700</v>
      </c>
      <c r="F243" s="89">
        <f t="shared" si="4"/>
        <v>19.276097366599252</v>
      </c>
      <c r="G243" s="26">
        <v>606.969335</v>
      </c>
    </row>
    <row r="244" spans="1:7" x14ac:dyDescent="0.3">
      <c r="A244" s="100">
        <v>45351</v>
      </c>
      <c r="B244" s="69" t="s">
        <v>155</v>
      </c>
      <c r="C244" s="31" t="s">
        <v>20</v>
      </c>
      <c r="D244" s="95" t="s">
        <v>7</v>
      </c>
      <c r="E244" s="47">
        <v>10500</v>
      </c>
      <c r="F244" s="89">
        <f t="shared" si="4"/>
        <v>17.524327651339355</v>
      </c>
      <c r="G244" s="86">
        <v>599.16706699999997</v>
      </c>
    </row>
    <row r="245" spans="1:7" x14ac:dyDescent="0.3">
      <c r="A245" s="100">
        <v>45351</v>
      </c>
      <c r="B245" s="69" t="s">
        <v>86</v>
      </c>
      <c r="C245" s="31" t="s">
        <v>16</v>
      </c>
      <c r="D245" s="95" t="s">
        <v>5</v>
      </c>
      <c r="E245" s="47">
        <v>20000</v>
      </c>
      <c r="F245" s="89">
        <f t="shared" si="4"/>
        <v>33.379671716836867</v>
      </c>
      <c r="G245" s="86">
        <v>599.16706699999997</v>
      </c>
    </row>
    <row r="246" spans="1:7" x14ac:dyDescent="0.3">
      <c r="A246" s="100">
        <v>45351</v>
      </c>
      <c r="B246" s="69" t="s">
        <v>86</v>
      </c>
      <c r="C246" s="31" t="s">
        <v>16</v>
      </c>
      <c r="D246" s="95" t="s">
        <v>5</v>
      </c>
      <c r="E246" s="47">
        <v>108500</v>
      </c>
      <c r="F246" s="89">
        <f t="shared" si="4"/>
        <v>181.08471906384</v>
      </c>
      <c r="G246" s="86">
        <v>599.16706699999997</v>
      </c>
    </row>
    <row r="247" spans="1:7" x14ac:dyDescent="0.3">
      <c r="A247" s="100">
        <v>45351</v>
      </c>
      <c r="B247" s="69" t="s">
        <v>86</v>
      </c>
      <c r="C247" s="31" t="s">
        <v>16</v>
      </c>
      <c r="D247" s="95" t="s">
        <v>12</v>
      </c>
      <c r="E247" s="47">
        <v>38500</v>
      </c>
      <c r="F247" s="89">
        <f t="shared" si="4"/>
        <v>64.255868054910977</v>
      </c>
      <c r="G247" s="86">
        <v>599.16706699999997</v>
      </c>
    </row>
    <row r="248" spans="1:7" x14ac:dyDescent="0.3">
      <c r="A248" s="100">
        <v>45351</v>
      </c>
      <c r="B248" s="69" t="s">
        <v>86</v>
      </c>
      <c r="C248" s="31" t="s">
        <v>16</v>
      </c>
      <c r="D248" s="95" t="s">
        <v>12</v>
      </c>
      <c r="E248" s="47">
        <v>26000</v>
      </c>
      <c r="F248" s="89">
        <f t="shared" si="4"/>
        <v>43.393573231887927</v>
      </c>
      <c r="G248" s="86">
        <v>599.16706699999997</v>
      </c>
    </row>
    <row r="249" spans="1:7" x14ac:dyDescent="0.3">
      <c r="A249" s="100">
        <v>45351</v>
      </c>
      <c r="B249" s="69" t="s">
        <v>86</v>
      </c>
      <c r="C249" s="31" t="s">
        <v>16</v>
      </c>
      <c r="D249" s="95" t="s">
        <v>6</v>
      </c>
      <c r="E249" s="47">
        <v>32000</v>
      </c>
      <c r="F249" s="89">
        <f t="shared" si="4"/>
        <v>53.407474746938988</v>
      </c>
      <c r="G249" s="86">
        <v>599.16706699999997</v>
      </c>
    </row>
    <row r="250" spans="1:7" x14ac:dyDescent="0.3">
      <c r="A250" s="100">
        <v>45351</v>
      </c>
      <c r="B250" s="69" t="s">
        <v>86</v>
      </c>
      <c r="C250" s="31" t="s">
        <v>16</v>
      </c>
      <c r="D250" s="95" t="s">
        <v>6</v>
      </c>
      <c r="E250" s="47">
        <v>19000</v>
      </c>
      <c r="F250" s="89">
        <f t="shared" si="4"/>
        <v>31.710688130995024</v>
      </c>
      <c r="G250" s="86">
        <v>599.16706699999997</v>
      </c>
    </row>
    <row r="251" spans="1:7" x14ac:dyDescent="0.3">
      <c r="A251" s="100">
        <v>45351</v>
      </c>
      <c r="B251" s="69" t="s">
        <v>86</v>
      </c>
      <c r="C251" s="31" t="s">
        <v>16</v>
      </c>
      <c r="D251" s="95" t="s">
        <v>6</v>
      </c>
      <c r="E251" s="47">
        <v>57000</v>
      </c>
      <c r="F251" s="89">
        <f t="shared" si="4"/>
        <v>95.132064392985072</v>
      </c>
      <c r="G251" s="86">
        <v>599.16706699999997</v>
      </c>
    </row>
    <row r="252" spans="1:7" x14ac:dyDescent="0.3">
      <c r="A252" s="100">
        <v>45351</v>
      </c>
      <c r="B252" s="69" t="s">
        <v>86</v>
      </c>
      <c r="C252" s="31" t="s">
        <v>16</v>
      </c>
      <c r="D252" s="95" t="s">
        <v>6</v>
      </c>
      <c r="E252" s="47">
        <v>110000</v>
      </c>
      <c r="F252" s="89">
        <f t="shared" si="4"/>
        <v>183.58819444260277</v>
      </c>
      <c r="G252" s="86">
        <v>599.16706699999997</v>
      </c>
    </row>
    <row r="253" spans="1:7" x14ac:dyDescent="0.3">
      <c r="A253" s="100">
        <v>45351</v>
      </c>
      <c r="B253" s="69" t="s">
        <v>86</v>
      </c>
      <c r="C253" s="31" t="s">
        <v>16</v>
      </c>
      <c r="D253" s="95" t="s">
        <v>7</v>
      </c>
      <c r="E253" s="47">
        <v>158500</v>
      </c>
      <c r="F253" s="89">
        <f t="shared" si="4"/>
        <v>264.53389835593219</v>
      </c>
      <c r="G253" s="86">
        <v>599.16706699999997</v>
      </c>
    </row>
    <row r="254" spans="1:7" x14ac:dyDescent="0.3">
      <c r="A254" s="100">
        <v>45351</v>
      </c>
      <c r="B254" s="69" t="s">
        <v>86</v>
      </c>
      <c r="C254" s="31" t="s">
        <v>16</v>
      </c>
      <c r="D254" s="95" t="s">
        <v>7</v>
      </c>
      <c r="E254" s="47">
        <v>36000</v>
      </c>
      <c r="F254" s="89">
        <f t="shared" si="4"/>
        <v>60.083409090306361</v>
      </c>
      <c r="G254" s="86">
        <v>599.16706699999997</v>
      </c>
    </row>
    <row r="255" spans="1:7" x14ac:dyDescent="0.3">
      <c r="A255" s="100">
        <v>45351</v>
      </c>
      <c r="B255" s="69" t="s">
        <v>86</v>
      </c>
      <c r="C255" s="31" t="s">
        <v>16</v>
      </c>
      <c r="D255" s="95" t="s">
        <v>7</v>
      </c>
      <c r="E255" s="47">
        <v>122900</v>
      </c>
      <c r="F255" s="89">
        <f t="shared" si="4"/>
        <v>205.11707862543187</v>
      </c>
      <c r="G255" s="26">
        <v>599.16999999999996</v>
      </c>
    </row>
    <row r="256" spans="1:7" x14ac:dyDescent="0.3">
      <c r="A256" s="100">
        <v>45351</v>
      </c>
      <c r="B256" s="69" t="s">
        <v>86</v>
      </c>
      <c r="C256" s="31" t="s">
        <v>16</v>
      </c>
      <c r="D256" s="95" t="s">
        <v>7</v>
      </c>
      <c r="E256" s="47">
        <v>110500</v>
      </c>
      <c r="F256" s="89">
        <f t="shared" si="4"/>
        <v>184.42268623552368</v>
      </c>
      <c r="G256" s="86">
        <v>599.16706699999997</v>
      </c>
    </row>
    <row r="257" spans="1:7" x14ac:dyDescent="0.3">
      <c r="A257" s="100">
        <v>45351</v>
      </c>
      <c r="B257" s="69" t="s">
        <v>86</v>
      </c>
      <c r="C257" s="31" t="s">
        <v>16</v>
      </c>
      <c r="D257" s="95" t="s">
        <v>7</v>
      </c>
      <c r="E257" s="47">
        <v>112000</v>
      </c>
      <c r="F257" s="89">
        <f t="shared" si="4"/>
        <v>186.92616161428646</v>
      </c>
      <c r="G257" s="86">
        <v>599.16706699999997</v>
      </c>
    </row>
    <row r="258" spans="1:7" x14ac:dyDescent="0.3">
      <c r="A258" s="100">
        <v>45351</v>
      </c>
      <c r="B258" s="69" t="s">
        <v>86</v>
      </c>
      <c r="C258" s="31" t="s">
        <v>16</v>
      </c>
      <c r="D258" s="95" t="s">
        <v>12</v>
      </c>
      <c r="E258" s="47">
        <v>36500</v>
      </c>
      <c r="F258" s="89">
        <f t="shared" si="4"/>
        <v>60.917900883227283</v>
      </c>
      <c r="G258" s="86">
        <v>599.16706699999997</v>
      </c>
    </row>
    <row r="259" spans="1:7" x14ac:dyDescent="0.3">
      <c r="A259" s="100">
        <v>45351</v>
      </c>
      <c r="B259" s="69" t="s">
        <v>86</v>
      </c>
      <c r="C259" s="31" t="s">
        <v>16</v>
      </c>
      <c r="D259" s="95" t="s">
        <v>12</v>
      </c>
      <c r="E259" s="47">
        <v>28500</v>
      </c>
      <c r="F259" s="89">
        <f t="shared" si="4"/>
        <v>47.566032196492536</v>
      </c>
      <c r="G259" s="86">
        <v>599.16706699999997</v>
      </c>
    </row>
    <row r="260" spans="1:7" ht="14.4" thickBot="1" x14ac:dyDescent="0.35">
      <c r="A260" s="112">
        <v>45351</v>
      </c>
      <c r="B260" s="113" t="s">
        <v>156</v>
      </c>
      <c r="C260" s="74" t="s">
        <v>26</v>
      </c>
      <c r="D260" s="114" t="s">
        <v>12</v>
      </c>
      <c r="E260" s="115">
        <v>20475</v>
      </c>
      <c r="F260" s="116">
        <f t="shared" si="4"/>
        <v>34.172271642438709</v>
      </c>
      <c r="G260" s="77">
        <v>599.16999999999996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08F7-5A7B-4249-8062-EB31CD084DF1}">
  <dimension ref="A2:Q10"/>
  <sheetViews>
    <sheetView tabSelected="1" workbookViewId="0">
      <selection activeCell="E20" sqref="E20"/>
    </sheetView>
  </sheetViews>
  <sheetFormatPr baseColWidth="10" defaultRowHeight="14.4" x14ac:dyDescent="0.3"/>
  <cols>
    <col min="1" max="1" width="25.6640625" bestFit="1" customWidth="1"/>
    <col min="2" max="2" width="22.44140625" style="117" bestFit="1" customWidth="1"/>
    <col min="3" max="3" width="11.33203125" style="117" bestFit="1" customWidth="1"/>
    <col min="4" max="5" width="10.33203125" style="117" bestFit="1" customWidth="1"/>
    <col min="6" max="6" width="14.33203125" style="117" bestFit="1" customWidth="1"/>
    <col min="7" max="7" width="12.77734375" style="117" bestFit="1" customWidth="1"/>
    <col min="8" max="8" width="11.33203125" style="117" bestFit="1" customWidth="1"/>
    <col min="9" max="9" width="13.5546875" style="117" bestFit="1" customWidth="1"/>
    <col min="10" max="10" width="10.33203125" style="117" bestFit="1" customWidth="1"/>
    <col min="11" max="11" width="11.33203125" style="117" bestFit="1" customWidth="1"/>
    <col min="12" max="12" width="12.109375" style="117" bestFit="1" customWidth="1"/>
    <col min="13" max="13" width="12.77734375" style="117" bestFit="1" customWidth="1"/>
    <col min="14" max="14" width="16.6640625" style="117" bestFit="1" customWidth="1"/>
    <col min="15" max="15" width="12.5546875" style="117" bestFit="1" customWidth="1"/>
    <col min="16" max="16" width="11.33203125" style="117" bestFit="1" customWidth="1"/>
    <col min="17" max="17" width="13.77734375" style="117" bestFit="1" customWidth="1"/>
  </cols>
  <sheetData>
    <row r="2" spans="1:17" ht="15" thickBot="1" x14ac:dyDescent="0.35"/>
    <row r="3" spans="1:17" x14ac:dyDescent="0.3">
      <c r="A3" s="5" t="s">
        <v>24</v>
      </c>
      <c r="B3" s="128" t="s">
        <v>25</v>
      </c>
      <c r="C3" s="119"/>
      <c r="D3" s="118"/>
      <c r="E3" s="119"/>
      <c r="F3" s="118"/>
      <c r="G3" s="119"/>
      <c r="H3" s="118"/>
      <c r="I3" s="119"/>
      <c r="J3" s="118"/>
      <c r="K3" s="119"/>
      <c r="L3" s="118"/>
      <c r="M3" s="119"/>
      <c r="N3" s="118"/>
      <c r="O3" s="119"/>
      <c r="P3" s="118"/>
      <c r="Q3" s="119"/>
    </row>
    <row r="4" spans="1:17" x14ac:dyDescent="0.3">
      <c r="A4" s="127" t="s">
        <v>22</v>
      </c>
      <c r="B4" s="120" t="s">
        <v>26</v>
      </c>
      <c r="C4" s="121" t="s">
        <v>19</v>
      </c>
      <c r="D4" s="120" t="s">
        <v>29</v>
      </c>
      <c r="E4" s="121" t="s">
        <v>17</v>
      </c>
      <c r="F4" s="120" t="s">
        <v>105</v>
      </c>
      <c r="G4" s="121" t="s">
        <v>20</v>
      </c>
      <c r="H4" s="120" t="s">
        <v>119</v>
      </c>
      <c r="I4" s="121" t="s">
        <v>14</v>
      </c>
      <c r="J4" s="120" t="s">
        <v>18</v>
      </c>
      <c r="K4" s="121" t="s">
        <v>11</v>
      </c>
      <c r="L4" s="120" t="s">
        <v>13</v>
      </c>
      <c r="M4" s="121" t="s">
        <v>16</v>
      </c>
      <c r="N4" s="120" t="s">
        <v>10</v>
      </c>
      <c r="O4" s="121" t="s">
        <v>94</v>
      </c>
      <c r="P4" s="120" t="s">
        <v>30</v>
      </c>
      <c r="Q4" s="121" t="s">
        <v>23</v>
      </c>
    </row>
    <row r="5" spans="1:17" x14ac:dyDescent="0.3">
      <c r="A5" s="6" t="s">
        <v>7</v>
      </c>
      <c r="B5" s="122"/>
      <c r="C5" s="123"/>
      <c r="D5" s="122"/>
      <c r="E5" s="123"/>
      <c r="F5" s="122"/>
      <c r="G5" s="123">
        <v>980369</v>
      </c>
      <c r="H5" s="122"/>
      <c r="I5" s="123"/>
      <c r="J5" s="122"/>
      <c r="K5" s="123">
        <v>54500</v>
      </c>
      <c r="L5" s="122"/>
      <c r="M5" s="123">
        <v>539900</v>
      </c>
      <c r="N5" s="122">
        <v>178700</v>
      </c>
      <c r="O5" s="123">
        <v>23600</v>
      </c>
      <c r="P5" s="122"/>
      <c r="Q5" s="123">
        <v>1777069</v>
      </c>
    </row>
    <row r="6" spans="1:17" x14ac:dyDescent="0.3">
      <c r="A6" s="6" t="s">
        <v>6</v>
      </c>
      <c r="B6" s="122"/>
      <c r="C6" s="123">
        <v>12450</v>
      </c>
      <c r="D6" s="122"/>
      <c r="E6" s="123"/>
      <c r="F6" s="122"/>
      <c r="G6" s="123">
        <v>1041336</v>
      </c>
      <c r="H6" s="122"/>
      <c r="I6" s="123"/>
      <c r="J6" s="122"/>
      <c r="K6" s="123">
        <v>48000</v>
      </c>
      <c r="L6" s="122"/>
      <c r="M6" s="123">
        <v>233000</v>
      </c>
      <c r="N6" s="122"/>
      <c r="O6" s="123"/>
      <c r="P6" s="122"/>
      <c r="Q6" s="123">
        <v>1334786</v>
      </c>
    </row>
    <row r="7" spans="1:17" x14ac:dyDescent="0.3">
      <c r="A7" s="6" t="s">
        <v>5</v>
      </c>
      <c r="B7" s="122"/>
      <c r="C7" s="123">
        <v>36000</v>
      </c>
      <c r="D7" s="122">
        <v>45800</v>
      </c>
      <c r="E7" s="123"/>
      <c r="F7" s="122"/>
      <c r="G7" s="123">
        <v>4785221</v>
      </c>
      <c r="H7" s="122"/>
      <c r="I7" s="123"/>
      <c r="J7" s="122"/>
      <c r="K7" s="123">
        <v>55000</v>
      </c>
      <c r="L7" s="122"/>
      <c r="M7" s="123">
        <v>147900</v>
      </c>
      <c r="N7" s="122"/>
      <c r="O7" s="123"/>
      <c r="P7" s="122"/>
      <c r="Q7" s="123">
        <v>5069921</v>
      </c>
    </row>
    <row r="8" spans="1:17" x14ac:dyDescent="0.3">
      <c r="A8" s="6" t="s">
        <v>12</v>
      </c>
      <c r="B8" s="122">
        <v>57213</v>
      </c>
      <c r="C8" s="123">
        <v>270000</v>
      </c>
      <c r="D8" s="122"/>
      <c r="E8" s="123">
        <v>52700</v>
      </c>
      <c r="F8" s="122">
        <v>313122</v>
      </c>
      <c r="G8" s="123">
        <v>2663834</v>
      </c>
      <c r="H8" s="122">
        <v>158500</v>
      </c>
      <c r="I8" s="123">
        <v>142160</v>
      </c>
      <c r="J8" s="122">
        <v>79000</v>
      </c>
      <c r="K8" s="123">
        <v>32000</v>
      </c>
      <c r="L8" s="122">
        <v>1410</v>
      </c>
      <c r="M8" s="123">
        <v>199500</v>
      </c>
      <c r="N8" s="122"/>
      <c r="O8" s="123"/>
      <c r="P8" s="122">
        <v>197194</v>
      </c>
      <c r="Q8" s="123">
        <v>4166633</v>
      </c>
    </row>
    <row r="9" spans="1:17" x14ac:dyDescent="0.3">
      <c r="A9" s="6" t="s">
        <v>21</v>
      </c>
      <c r="B9" s="122"/>
      <c r="C9" s="123"/>
      <c r="D9" s="122"/>
      <c r="E9" s="123"/>
      <c r="F9" s="122"/>
      <c r="G9" s="123">
        <v>27960</v>
      </c>
      <c r="H9" s="122"/>
      <c r="I9" s="123"/>
      <c r="J9" s="122"/>
      <c r="K9" s="123"/>
      <c r="L9" s="122"/>
      <c r="M9" s="123"/>
      <c r="N9" s="122"/>
      <c r="O9" s="123"/>
      <c r="P9" s="122"/>
      <c r="Q9" s="123">
        <v>27960</v>
      </c>
    </row>
    <row r="10" spans="1:17" ht="15" thickBot="1" x14ac:dyDescent="0.35">
      <c r="A10" s="124" t="s">
        <v>23</v>
      </c>
      <c r="B10" s="125">
        <v>57213</v>
      </c>
      <c r="C10" s="126">
        <v>318450</v>
      </c>
      <c r="D10" s="125">
        <v>45800</v>
      </c>
      <c r="E10" s="126">
        <v>52700</v>
      </c>
      <c r="F10" s="125">
        <v>313122</v>
      </c>
      <c r="G10" s="126">
        <v>9498720</v>
      </c>
      <c r="H10" s="125">
        <v>158500</v>
      </c>
      <c r="I10" s="126">
        <v>142160</v>
      </c>
      <c r="J10" s="125">
        <v>79000</v>
      </c>
      <c r="K10" s="126">
        <v>189500</v>
      </c>
      <c r="L10" s="125">
        <v>1410</v>
      </c>
      <c r="M10" s="126">
        <v>1120300</v>
      </c>
      <c r="N10" s="125">
        <v>178700</v>
      </c>
      <c r="O10" s="126">
        <v>23600</v>
      </c>
      <c r="P10" s="125">
        <v>197194</v>
      </c>
      <c r="Q10" s="126">
        <v>12376369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Global 29,02,24</vt:lpstr>
      <vt:lpstr>Data 29,02,24</vt:lpstr>
      <vt:lpstr>TCD Global 29,02,24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user</cp:lastModifiedBy>
  <cp:revision>14</cp:revision>
  <cp:lastPrinted>2024-07-23T12:32:12Z</cp:lastPrinted>
  <dcterms:created xsi:type="dcterms:W3CDTF">2021-08-05T12:57:39Z</dcterms:created>
  <dcterms:modified xsi:type="dcterms:W3CDTF">2024-07-24T15:13:47Z</dcterms:modified>
  <dc:language>fr-FR</dc:language>
</cp:coreProperties>
</file>