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Rapport Web 2024\"/>
    </mc:Choice>
  </mc:AlternateContent>
  <xr:revisionPtr revIDLastSave="0" documentId="13_ncr:1_{7ACF21A4-650E-4E6C-AF19-BC61AF9952E6}" xr6:coauthVersionLast="47" xr6:coauthVersionMax="47" xr10:uidLastSave="{00000000-0000-0000-0000-000000000000}"/>
  <bookViews>
    <workbookView xWindow="-120" yWindow="-120" windowWidth="24240" windowHeight="13140" tabRatio="498" activeTab="2" xr2:uid="{00000000-000D-0000-FFFF-FFFF00000000}"/>
  </bookViews>
  <sheets>
    <sheet name="TCD Global" sheetId="35" r:id="rId1"/>
    <sheet name="Data 31.1.2024" sheetId="33" r:id="rId2"/>
    <sheet name="Data Global 31.1.2024" sheetId="38" r:id="rId3"/>
  </sheets>
  <definedNames>
    <definedName name="_xlnm._FilterDatabase" localSheetId="1" hidden="1">'Data 31.1.2024'!$A$1:$G$213</definedName>
  </definedNames>
  <calcPr calcId="181029"/>
  <pivotCaches>
    <pivotCache cacheId="1" r:id="rId4"/>
  </pivotCaches>
</workbook>
</file>

<file path=xl/calcChain.xml><?xml version="1.0" encoding="utf-8"?>
<calcChain xmlns="http://schemas.openxmlformats.org/spreadsheetml/2006/main">
  <c r="F135" i="38" l="1"/>
  <c r="F134" i="38"/>
  <c r="F133" i="38"/>
  <c r="F132" i="38"/>
  <c r="F131" i="38"/>
  <c r="F130" i="38"/>
  <c r="F129" i="38"/>
  <c r="F128" i="38"/>
  <c r="F127" i="38"/>
  <c r="F126" i="38"/>
  <c r="F125" i="38"/>
  <c r="F124" i="38"/>
  <c r="F123" i="38"/>
  <c r="F122" i="38"/>
  <c r="F121" i="38"/>
  <c r="F120" i="38"/>
  <c r="F119" i="38"/>
  <c r="F118" i="38"/>
  <c r="F117" i="38"/>
  <c r="F116" i="38"/>
  <c r="F115" i="38"/>
  <c r="F114" i="38"/>
  <c r="F113" i="38"/>
  <c r="F112" i="38"/>
  <c r="F111" i="38"/>
  <c r="F110" i="38"/>
  <c r="F109" i="38"/>
  <c r="F108" i="38"/>
  <c r="F107" i="38"/>
  <c r="F106" i="38"/>
  <c r="F105" i="38"/>
  <c r="F104" i="38"/>
  <c r="F103" i="38"/>
  <c r="F102" i="38"/>
  <c r="F101" i="38"/>
  <c r="F100" i="38"/>
  <c r="F99" i="38"/>
  <c r="F98" i="38"/>
  <c r="F97" i="38"/>
  <c r="F96" i="38"/>
  <c r="F95" i="38"/>
  <c r="F94" i="38"/>
  <c r="F93" i="38"/>
  <c r="F92" i="38"/>
  <c r="F91" i="38"/>
  <c r="F90" i="38"/>
  <c r="F89" i="38"/>
  <c r="F88" i="38"/>
  <c r="F87" i="38"/>
  <c r="F86" i="38"/>
  <c r="F85" i="38"/>
  <c r="F84" i="38"/>
  <c r="F83" i="38"/>
  <c r="F82" i="38"/>
  <c r="F81" i="38"/>
  <c r="F80" i="38"/>
  <c r="F79" i="38"/>
  <c r="F78" i="38"/>
  <c r="F77" i="38"/>
  <c r="F76" i="38"/>
  <c r="F75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7" i="38"/>
  <c r="F56" i="38"/>
  <c r="F55" i="38"/>
  <c r="F54" i="38"/>
  <c r="F53" i="38"/>
  <c r="F52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F2" i="38"/>
  <c r="F48" i="33" l="1"/>
  <c r="F137" i="33" l="1"/>
  <c r="F136" i="33"/>
  <c r="F135" i="33"/>
  <c r="F134" i="33"/>
  <c r="F133" i="33"/>
  <c r="F132" i="33"/>
  <c r="F131" i="33"/>
  <c r="F130" i="33"/>
  <c r="F129" i="33"/>
  <c r="F128" i="33"/>
  <c r="F127" i="33"/>
  <c r="F126" i="33"/>
  <c r="F125" i="33"/>
  <c r="F124" i="33"/>
  <c r="F123" i="33"/>
  <c r="F122" i="33"/>
  <c r="F121" i="33"/>
  <c r="F120" i="33"/>
  <c r="F119" i="33"/>
  <c r="F118" i="33"/>
  <c r="F117" i="33"/>
  <c r="F116" i="33"/>
  <c r="F115" i="33"/>
  <c r="F114" i="33"/>
  <c r="F113" i="33"/>
  <c r="F112" i="33"/>
  <c r="F111" i="33"/>
  <c r="F110" i="33"/>
  <c r="F109" i="33"/>
  <c r="F108" i="33"/>
  <c r="F107" i="33"/>
  <c r="F106" i="33"/>
  <c r="F105" i="33"/>
  <c r="F104" i="33"/>
  <c r="F103" i="33"/>
  <c r="F102" i="33"/>
  <c r="F101" i="33"/>
  <c r="F100" i="33"/>
  <c r="F99" i="33"/>
  <c r="F98" i="33"/>
  <c r="F97" i="33"/>
  <c r="F96" i="33"/>
  <c r="F95" i="33"/>
  <c r="F94" i="33"/>
  <c r="F93" i="33"/>
  <c r="F92" i="33"/>
  <c r="F91" i="33"/>
  <c r="F90" i="33"/>
  <c r="F89" i="33"/>
  <c r="F88" i="33"/>
  <c r="F87" i="33"/>
  <c r="F86" i="33"/>
  <c r="F85" i="33"/>
  <c r="F84" i="33"/>
  <c r="F83" i="33"/>
  <c r="F82" i="33"/>
  <c r="F81" i="33"/>
  <c r="F80" i="33"/>
  <c r="F79" i="33"/>
  <c r="F78" i="33"/>
  <c r="F77" i="33"/>
  <c r="F76" i="33"/>
  <c r="F75" i="33"/>
  <c r="F74" i="33"/>
  <c r="F73" i="33"/>
  <c r="F72" i="33"/>
  <c r="F71" i="33"/>
  <c r="F70" i="33"/>
  <c r="F69" i="33"/>
  <c r="F68" i="33"/>
  <c r="F67" i="33"/>
  <c r="F66" i="33"/>
  <c r="F65" i="33"/>
  <c r="F64" i="33"/>
  <c r="F63" i="33"/>
  <c r="F62" i="33"/>
  <c r="F61" i="33"/>
  <c r="F60" i="33"/>
  <c r="F59" i="33"/>
  <c r="F58" i="33"/>
  <c r="F57" i="33"/>
  <c r="F56" i="33"/>
  <c r="F55" i="33"/>
  <c r="F54" i="33"/>
  <c r="F53" i="33"/>
  <c r="F52" i="33"/>
  <c r="F51" i="33"/>
  <c r="F50" i="33"/>
  <c r="F49" i="33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9" i="33"/>
  <c r="F28" i="33"/>
  <c r="F27" i="33"/>
  <c r="F26" i="33"/>
  <c r="F25" i="33"/>
  <c r="F24" i="33"/>
  <c r="F23" i="33"/>
  <c r="F22" i="33"/>
  <c r="F21" i="33"/>
  <c r="F20" i="33"/>
  <c r="F19" i="33"/>
  <c r="F18" i="33"/>
  <c r="F17" i="33"/>
  <c r="F16" i="33"/>
  <c r="F15" i="33"/>
  <c r="F14" i="33"/>
  <c r="F13" i="33"/>
  <c r="F12" i="33"/>
  <c r="F11" i="33"/>
  <c r="F10" i="33"/>
  <c r="F9" i="33"/>
  <c r="F8" i="33"/>
  <c r="F7" i="33"/>
  <c r="F6" i="33"/>
  <c r="F5" i="33"/>
  <c r="F4" i="33"/>
  <c r="F3" i="33"/>
  <c r="F2" i="33"/>
</calcChain>
</file>

<file path=xl/sharedStrings.xml><?xml version="1.0" encoding="utf-8"?>
<sst xmlns="http://schemas.openxmlformats.org/spreadsheetml/2006/main" count="848" uniqueCount="89">
  <si>
    <t>Date</t>
  </si>
  <si>
    <t>Détails dépenses</t>
  </si>
  <si>
    <t>Departement (Investigations, Legal, Operations, Media, Management)</t>
  </si>
  <si>
    <t>Montant dépensé</t>
  </si>
  <si>
    <t>Type dépenses (Bonus, flight, Food allowance, Internet, Jail visit, Office, Salaries, Telephone, Transport, Trust Building)</t>
  </si>
  <si>
    <t>Management</t>
  </si>
  <si>
    <t>Legal</t>
  </si>
  <si>
    <t>Investigation</t>
  </si>
  <si>
    <t>Frais de retrait de GAB</t>
  </si>
  <si>
    <t>Achat de produits de ménage(gresoil,pelle+balayettes,gel wc)</t>
  </si>
  <si>
    <t>Achat chargeur Dell</t>
  </si>
  <si>
    <t xml:space="preserve">Achat de crédit </t>
  </si>
  <si>
    <t>Transport</t>
  </si>
  <si>
    <t>Abonnement IBE STANDARD</t>
  </si>
  <si>
    <t>Achat de ventillo portable avec télécommande (régularisation)</t>
  </si>
  <si>
    <t>Dépenses en $</t>
  </si>
  <si>
    <t>Taux de change en $</t>
  </si>
  <si>
    <t>Rent &amp; Utilities</t>
  </si>
  <si>
    <t>Office</t>
  </si>
  <si>
    <t>Telephone</t>
  </si>
  <si>
    <t>Media</t>
  </si>
  <si>
    <t>Website</t>
  </si>
  <si>
    <t>Internet</t>
  </si>
  <si>
    <t>Bank Fees</t>
  </si>
  <si>
    <t>Personnel</t>
  </si>
  <si>
    <t>Team Building</t>
  </si>
  <si>
    <t>Equipement</t>
  </si>
  <si>
    <t>Office Materials</t>
  </si>
  <si>
    <t>Transfer Fees</t>
  </si>
  <si>
    <t>Travel Subsistence</t>
  </si>
  <si>
    <t>Services</t>
  </si>
  <si>
    <t>Flight</t>
  </si>
  <si>
    <t>Achat de feutres à dessin pour 3 DOCS</t>
  </si>
  <si>
    <t>Achat de balance pour peser les échantillons</t>
  </si>
  <si>
    <t>Somme de Montant dépensé</t>
  </si>
  <si>
    <t>Étiquettes de lignes</t>
  </si>
  <si>
    <t>Total général</t>
  </si>
  <si>
    <t>Étiquettes de colonnes</t>
  </si>
  <si>
    <t xml:space="preserve"> Achat de boîte de tube avec livraison</t>
  </si>
  <si>
    <t>Achat de crédit</t>
  </si>
  <si>
    <t>Achat de cadenas</t>
  </si>
  <si>
    <t xml:space="preserve">Achat de repas </t>
  </si>
  <si>
    <t xml:space="preserve">Achat d'eau </t>
  </si>
  <si>
    <t xml:space="preserve">Team building </t>
  </si>
  <si>
    <t xml:space="preserve">Paiement de la facture d'IPM </t>
  </si>
  <si>
    <t>Achat de matériels( casquettes, porte clé etc….)</t>
  </si>
  <si>
    <t>Paiement de loyer</t>
  </si>
  <si>
    <t xml:space="preserve">Frais sur achat </t>
  </si>
  <si>
    <t>Achat de crédit téléphonique</t>
  </si>
  <si>
    <t xml:space="preserve">Achat de seddo pour appel </t>
  </si>
  <si>
    <t>Hébergement 06 nuitées</t>
  </si>
  <si>
    <t xml:space="preserve">Frais d'envoi </t>
  </si>
  <si>
    <t>Recharge crédite</t>
  </si>
  <si>
    <t xml:space="preserve">Conféction de tenu de travail </t>
  </si>
  <si>
    <t xml:space="preserve">Achat de deux billets d'avion </t>
  </si>
  <si>
    <t xml:space="preserve">Achat de pass voyage </t>
  </si>
  <si>
    <t xml:space="preserve">Hébergement 04 nuitées </t>
  </si>
  <si>
    <t xml:space="preserve">Paiement de la CFE </t>
  </si>
  <si>
    <t xml:space="preserve">Frais de paiement de la CFE </t>
  </si>
  <si>
    <t xml:space="preserve">Paiement de la facture d'hébergement </t>
  </si>
  <si>
    <t xml:space="preserve">Frais bancaire de paiement de la facture d'hébergement </t>
  </si>
  <si>
    <t xml:space="preserve">Achat de seddo </t>
  </si>
  <si>
    <t xml:space="preserve">Frais de reliquat </t>
  </si>
  <si>
    <t xml:space="preserve">Hébergement 07 nuitées </t>
  </si>
  <si>
    <t xml:space="preserve">Paiement de fiche d'enrolement </t>
  </si>
  <si>
    <t xml:space="preserve">Panier repas </t>
  </si>
  <si>
    <t xml:space="preserve">Hébergement 03 nuitées </t>
  </si>
  <si>
    <t>Panier repas 08 jours</t>
  </si>
  <si>
    <t xml:space="preserve">Paiement d'impôts VRS </t>
  </si>
  <si>
    <t xml:space="preserve">Paiement d'impôts BRS </t>
  </si>
  <si>
    <t>Paiement de la facture  de Ba eau Bab</t>
  </si>
  <si>
    <t xml:space="preserve">Achat de Woyofal </t>
  </si>
  <si>
    <t>Frais de télécom</t>
  </si>
  <si>
    <t xml:space="preserve">Achat de deux billets d'avion  </t>
  </si>
  <si>
    <t xml:space="preserve">Achat de deux puces </t>
  </si>
  <si>
    <t xml:space="preserve">Achat de blindage téléphone </t>
  </si>
  <si>
    <t>Frais d'opposition de paiement du chèque</t>
  </si>
  <si>
    <t>Achat de boite à feutre</t>
  </si>
  <si>
    <t xml:space="preserve">Remboursement achat de crédit </t>
  </si>
  <si>
    <t>Achat de batterie de remplacement (régularisation)</t>
  </si>
  <si>
    <t>Achat de crédit mensuel</t>
  </si>
  <si>
    <t xml:space="preserve">Prestation de technicienne de surface </t>
  </si>
  <si>
    <t xml:space="preserve">Prestation de jardinage </t>
  </si>
  <si>
    <t xml:space="preserve">Achat de crédit appel </t>
  </si>
  <si>
    <t xml:space="preserve">Achat woyofal </t>
  </si>
  <si>
    <t>Transport mensuel</t>
  </si>
  <si>
    <t xml:space="preserve">Agios du mois </t>
  </si>
  <si>
    <t>Recrutement Comptable</t>
  </si>
  <si>
    <t xml:space="preserve">Recrutement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</si>
</sst>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  <numFmt numFmtId="168" formatCode="_-* #,##0.0000\ _€_-;\-* #,##0.0000\ _€_-;_-* &quot;-&quot;\ _€_-;_-@_-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rgb="FFFFFF00"/>
        <bgColor rgb="FF77BC65"/>
      </patternFill>
    </fill>
    <fill>
      <patternFill patternType="solid">
        <fgColor theme="0"/>
        <bgColor rgb="FFFFFFCC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3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7" fillId="0" borderId="0"/>
    <xf numFmtId="41" fontId="5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0" applyNumberFormat="1"/>
    <xf numFmtId="164" fontId="0" fillId="0" borderId="6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3" xfId="0" applyNumberFormat="1" applyBorder="1"/>
    <xf numFmtId="14" fontId="8" fillId="3" borderId="2" xfId="11" applyNumberFormat="1" applyFont="1" applyFill="1" applyBorder="1"/>
    <xf numFmtId="164" fontId="8" fillId="3" borderId="3" xfId="11" applyNumberFormat="1" applyFont="1" applyFill="1" applyBorder="1"/>
    <xf numFmtId="164" fontId="8" fillId="3" borderId="2" xfId="11" applyNumberFormat="1" applyFont="1" applyFill="1" applyBorder="1" applyAlignment="1">
      <alignment horizontal="left"/>
    </xf>
    <xf numFmtId="164" fontId="8" fillId="3" borderId="3" xfId="11" applyNumberFormat="1" applyFont="1" applyFill="1" applyBorder="1" applyAlignment="1">
      <alignment horizontal="left"/>
    </xf>
    <xf numFmtId="0" fontId="10" fillId="3" borderId="0" xfId="0" applyFont="1" applyFill="1"/>
    <xf numFmtId="14" fontId="11" fillId="4" borderId="6" xfId="0" applyNumberFormat="1" applyFont="1" applyFill="1" applyBorder="1" applyAlignment="1">
      <alignment horizontal="right"/>
    </xf>
    <xf numFmtId="0" fontId="11" fillId="4" borderId="7" xfId="0" applyFont="1" applyFill="1" applyBorder="1" applyAlignment="1">
      <alignment horizontal="left"/>
    </xf>
    <xf numFmtId="164" fontId="9" fillId="3" borderId="4" xfId="11" applyNumberFormat="1" applyFont="1" applyFill="1" applyBorder="1" applyAlignment="1">
      <alignment horizontal="left"/>
    </xf>
    <xf numFmtId="164" fontId="9" fillId="3" borderId="5" xfId="11" applyNumberFormat="1" applyFont="1" applyFill="1" applyBorder="1" applyAlignment="1">
      <alignment horizontal="left"/>
    </xf>
    <xf numFmtId="164" fontId="9" fillId="3" borderId="6" xfId="0" applyNumberFormat="1" applyFont="1" applyFill="1" applyBorder="1" applyAlignment="1">
      <alignment horizontal="left"/>
    </xf>
    <xf numFmtId="0" fontId="9" fillId="3" borderId="7" xfId="0" applyFont="1" applyFill="1" applyBorder="1"/>
    <xf numFmtId="14" fontId="9" fillId="3" borderId="6" xfId="0" applyNumberFormat="1" applyFont="1" applyFill="1" applyBorder="1" applyAlignment="1">
      <alignment horizontal="right"/>
    </xf>
    <xf numFmtId="0" fontId="11" fillId="5" borderId="7" xfId="0" applyFont="1" applyFill="1" applyBorder="1"/>
    <xf numFmtId="0" fontId="9" fillId="3" borderId="7" xfId="0" applyFont="1" applyFill="1" applyBorder="1" applyAlignment="1">
      <alignment wrapText="1"/>
    </xf>
    <xf numFmtId="0" fontId="11" fillId="3" borderId="7" xfId="0" applyFont="1" applyFill="1" applyBorder="1"/>
    <xf numFmtId="0" fontId="11" fillId="4" borderId="12" xfId="0" applyFont="1" applyFill="1" applyBorder="1" applyAlignment="1">
      <alignment horizontal="left"/>
    </xf>
    <xf numFmtId="164" fontId="9" fillId="3" borderId="11" xfId="0" applyNumberFormat="1" applyFont="1" applyFill="1" applyBorder="1" applyAlignment="1">
      <alignment horizontal="left"/>
    </xf>
    <xf numFmtId="14" fontId="10" fillId="3" borderId="0" xfId="0" applyNumberFormat="1" applyFont="1" applyFill="1"/>
    <xf numFmtId="0" fontId="10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left"/>
    </xf>
    <xf numFmtId="164" fontId="10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3" borderId="0" xfId="0" applyNumberFormat="1" applyFont="1" applyFill="1" applyAlignment="1">
      <alignment horizontal="left"/>
    </xf>
    <xf numFmtId="168" fontId="9" fillId="0" borderId="0" xfId="0" applyNumberFormat="1" applyFont="1" applyAlignment="1">
      <alignment horizontal="left"/>
    </xf>
    <xf numFmtId="164" fontId="11" fillId="4" borderId="6" xfId="1" applyNumberFormat="1" applyFont="1" applyFill="1" applyBorder="1" applyAlignment="1" applyProtection="1">
      <alignment horizontal="right"/>
    </xf>
    <xf numFmtId="14" fontId="11" fillId="4" borderId="6" xfId="0" applyNumberFormat="1" applyFont="1" applyFill="1" applyBorder="1"/>
    <xf numFmtId="164" fontId="9" fillId="3" borderId="6" xfId="0" applyNumberFormat="1" applyFont="1" applyFill="1" applyBorder="1"/>
    <xf numFmtId="164" fontId="12" fillId="5" borderId="6" xfId="1" applyNumberFormat="1" applyFont="1" applyFill="1" applyBorder="1" applyAlignment="1" applyProtection="1">
      <alignment horizontal="center"/>
    </xf>
    <xf numFmtId="14" fontId="11" fillId="4" borderId="4" xfId="0" applyNumberFormat="1" applyFont="1" applyFill="1" applyBorder="1" applyAlignment="1">
      <alignment horizontal="right"/>
    </xf>
    <xf numFmtId="14" fontId="12" fillId="4" borderId="6" xfId="0" applyNumberFormat="1" applyFont="1" applyFill="1" applyBorder="1" applyAlignment="1">
      <alignment horizontal="right"/>
    </xf>
    <xf numFmtId="0" fontId="11" fillId="4" borderId="5" xfId="0" applyFont="1" applyFill="1" applyBorder="1" applyAlignment="1">
      <alignment horizontal="left"/>
    </xf>
    <xf numFmtId="164" fontId="11" fillId="4" borderId="4" xfId="1" applyNumberFormat="1" applyFont="1" applyFill="1" applyBorder="1" applyAlignment="1" applyProtection="1">
      <alignment horizontal="right"/>
    </xf>
    <xf numFmtId="167" fontId="11" fillId="4" borderId="6" xfId="1" applyNumberFormat="1" applyFont="1" applyFill="1" applyBorder="1" applyAlignment="1" applyProtection="1">
      <alignment horizontal="left"/>
    </xf>
    <xf numFmtId="167" fontId="12" fillId="4" borderId="6" xfId="0" applyNumberFormat="1" applyFont="1" applyFill="1" applyBorder="1"/>
    <xf numFmtId="164" fontId="9" fillId="3" borderId="7" xfId="11" applyNumberFormat="1" applyFont="1" applyFill="1" applyBorder="1" applyAlignment="1">
      <alignment horizontal="left"/>
    </xf>
    <xf numFmtId="164" fontId="9" fillId="3" borderId="12" xfId="11" applyNumberFormat="1" applyFont="1" applyFill="1" applyBorder="1" applyAlignment="1">
      <alignment horizontal="left"/>
    </xf>
    <xf numFmtId="14" fontId="11" fillId="4" borderId="11" xfId="0" applyNumberFormat="1" applyFont="1" applyFill="1" applyBorder="1" applyAlignment="1">
      <alignment horizontal="right"/>
    </xf>
    <xf numFmtId="0" fontId="0" fillId="0" borderId="1" xfId="0" pivotButton="1" applyBorder="1"/>
    <xf numFmtId="0" fontId="0" fillId="0" borderId="13" xfId="0" pivotButton="1" applyBorder="1"/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8" xfId="0" pivotButton="1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64" fontId="0" fillId="0" borderId="5" xfId="0" applyNumberFormat="1" applyBorder="1"/>
    <xf numFmtId="164" fontId="0" fillId="0" borderId="4" xfId="0" applyNumberFormat="1" applyBorder="1"/>
    <xf numFmtId="164" fontId="0" fillId="0" borderId="10" xfId="0" applyNumberFormat="1" applyBorder="1"/>
    <xf numFmtId="164" fontId="0" fillId="0" borderId="9" xfId="0" applyNumberFormat="1" applyBorder="1"/>
    <xf numFmtId="167" fontId="11" fillId="2" borderId="6" xfId="1" applyNumberFormat="1" applyFont="1" applyFill="1" applyBorder="1" applyAlignment="1" applyProtection="1">
      <alignment horizontal="left"/>
    </xf>
    <xf numFmtId="164" fontId="9" fillId="6" borderId="6" xfId="0" applyNumberFormat="1" applyFont="1" applyFill="1" applyBorder="1"/>
    <xf numFmtId="167" fontId="12" fillId="2" borderId="6" xfId="0" applyNumberFormat="1" applyFont="1" applyFill="1" applyBorder="1"/>
    <xf numFmtId="167" fontId="11" fillId="2" borderId="6" xfId="1" applyNumberFormat="1" applyFont="1" applyFill="1" applyBorder="1" applyAlignment="1" applyProtection="1">
      <alignment horizontal="center"/>
    </xf>
    <xf numFmtId="164" fontId="12" fillId="8" borderId="6" xfId="1" applyNumberFormat="1" applyFont="1" applyFill="1" applyBorder="1" applyAlignment="1" applyProtection="1">
      <alignment horizontal="center"/>
    </xf>
    <xf numFmtId="164" fontId="9" fillId="6" borderId="6" xfId="1" applyNumberFormat="1" applyFont="1" applyFill="1" applyBorder="1" applyAlignment="1">
      <alignment horizontal="center"/>
    </xf>
    <xf numFmtId="167" fontId="11" fillId="7" borderId="11" xfId="1" applyNumberFormat="1" applyFont="1" applyFill="1" applyBorder="1" applyAlignment="1" applyProtection="1">
      <alignment horizontal="center"/>
    </xf>
    <xf numFmtId="167" fontId="11" fillId="4" borderId="6" xfId="1" applyNumberFormat="1" applyFont="1" applyFill="1" applyBorder="1" applyAlignment="1" applyProtection="1">
      <alignment horizontal="center"/>
    </xf>
    <xf numFmtId="164" fontId="9" fillId="3" borderId="6" xfId="1" applyNumberFormat="1" applyFont="1" applyFill="1" applyBorder="1" applyAlignment="1">
      <alignment horizontal="center"/>
    </xf>
    <xf numFmtId="167" fontId="11" fillId="9" borderId="11" xfId="1" applyNumberFormat="1" applyFont="1" applyFill="1" applyBorder="1" applyAlignment="1" applyProtection="1">
      <alignment horizontal="center"/>
    </xf>
    <xf numFmtId="164" fontId="9" fillId="3" borderId="0" xfId="0" applyNumberFormat="1" applyFont="1" applyFill="1" applyAlignment="1">
      <alignment horizontal="left"/>
    </xf>
    <xf numFmtId="168" fontId="9" fillId="3" borderId="0" xfId="0" applyNumberFormat="1" applyFont="1" applyFill="1" applyAlignment="1">
      <alignment horizontal="left"/>
    </xf>
  </cellXfs>
  <cellStyles count="13">
    <cellStyle name="Comma 3" xfId="2" xr:uid="{00000000-0005-0000-0000-000000000000}"/>
    <cellStyle name="Milliers" xfId="1" builtinId="3"/>
    <cellStyle name="Milliers [0] 4" xfId="12" xr:uid="{F0A354F3-D472-4CB4-9886-494A6ED7AC59}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0" xr:uid="{418CE2FA-5008-4979-8946-B6B0F95A5D30}"/>
    <cellStyle name="Normal_Total expenses by date 2" xfId="11" xr:uid="{FA6F9090-5761-49BB-A581-C9BB656175D1}"/>
  </cellStyles>
  <dxfs count="48"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le" refreshedDate="45329.438886574077" createdVersion="8" refreshedVersion="8" minRefreshableVersion="3" recordCount="148" xr:uid="{CDF275FC-4524-479A-B449-44021812F33D}">
  <cacheSource type="worksheet">
    <worksheetSource ref="A1:G137" sheet="Data 31.1.2024"/>
  </cacheSource>
  <cacheFields count="11">
    <cacheField name="Date" numFmtId="14">
      <sharedItems containsSemiMixedTypes="0" containsNonDate="0" containsDate="1" containsString="0" minDate="2023-01-02T00:00:00" maxDate="2025-01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164">
      <sharedItems count="13">
        <s v="Telephone"/>
        <s v="Office Materials"/>
        <s v="Travel Subsistence"/>
        <s v="Personnel"/>
        <s v="Rent &amp; Utilities"/>
        <s v="Bank Fees"/>
        <s v="Transfer Fees"/>
        <s v="Services"/>
        <s v="Flight"/>
        <s v="Internet"/>
        <s v="Website"/>
        <s v="Equipement"/>
        <s v="Transport"/>
      </sharedItems>
    </cacheField>
    <cacheField name="Departement (Investigations, Legal, Operations, Media, Management)" numFmtId="164">
      <sharedItems count="6">
        <s v="Legal"/>
        <s v="Management"/>
        <s v="Investigation"/>
        <s v="Office"/>
        <s v="Media"/>
        <s v="Team Building"/>
      </sharedItems>
    </cacheField>
    <cacheField name="Montant dépensé" numFmtId="0">
      <sharedItems containsSemiMixedTypes="0" containsString="0" containsNumber="1" containsInteger="1" minValue="100" maxValue="2550000"/>
    </cacheField>
    <cacheField name="Dépenses en $" numFmtId="164">
      <sharedItems containsSemiMixedTypes="0" containsString="0" containsNumber="1" minValue="0.1700239308682697" maxValue="4335.610237140877"/>
    </cacheField>
    <cacheField name="Taux de change en $" numFmtId="164">
      <sharedItems containsSemiMixedTypes="0" containsString="0" containsNumber="1" minValue="588.15250000000003" maxValue="588.15250000000003"/>
    </cacheField>
    <cacheField name="Nom" numFmtId="0">
      <sharedItems count="18">
        <s v="Youssoupha"/>
        <s v="Oumar"/>
        <s v="Amadou Macky"/>
        <s v="Yéro DIALLO"/>
        <s v="E30"/>
        <s v="E27"/>
        <s v="IG3"/>
        <s v="IG5"/>
        <s v="Cécile"/>
        <s v="Souaibou"/>
        <s v="SGBS"/>
        <s v="Mouhamed"/>
        <s v="Bassirou"/>
        <s v="Yacine"/>
        <s v="Kadidiata"/>
        <s v="E12"/>
        <s v="Marie"/>
        <s v="Khaly"/>
      </sharedItems>
    </cacheField>
    <cacheField name="N° de piece" numFmtId="0">
      <sharedItems/>
    </cacheField>
    <cacheField name="Projet" numFmtId="164">
      <sharedItems/>
    </cacheField>
    <cacheField name="Donor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8">
  <r>
    <d v="2024-01-02T00:00:00"/>
    <s v="Achat de crédit de la semaine du 01 au 05 janvier 2024, Youssoupha"/>
    <x v="0"/>
    <x v="0"/>
    <n v="4000"/>
    <n v="6.8009572347307881"/>
    <n v="588.15250000000003"/>
    <x v="0"/>
    <s v="CA-24-01-01"/>
    <s v="Eagle Sénégal"/>
    <s v="Wildcat"/>
  </r>
  <r>
    <d v="2024-01-02T00:00:00"/>
    <s v="Achat de crédit de la semaine du 01 au 05 janvier 2024, Oumar"/>
    <x v="0"/>
    <x v="0"/>
    <n v="4000"/>
    <n v="6.8009572347307881"/>
    <n v="588.15250000000003"/>
    <x v="1"/>
    <s v="CA-24-01-01"/>
    <s v="Eagle Sénégal"/>
    <s v="Wildcat"/>
  </r>
  <r>
    <d v="2024-01-02T00:00:00"/>
    <s v="Achat de crédit de la semaine du 01 au 05 janvier 2024, Amadou Macky"/>
    <x v="0"/>
    <x v="0"/>
    <n v="4000"/>
    <n v="6.8009572347307881"/>
    <n v="588.15250000000003"/>
    <x v="2"/>
    <s v="CA-24-01-01"/>
    <s v="Eagle Sénégal"/>
    <s v="Wildcat"/>
  </r>
  <r>
    <d v="2024-01-02T00:00:00"/>
    <s v="Achat de crédit de la semaine du 01 au 05 janvier 2024, Yéro DIALLO"/>
    <x v="0"/>
    <x v="1"/>
    <n v="4000"/>
    <n v="6.8009572347307881"/>
    <n v="588.15250000000003"/>
    <x v="3"/>
    <s v="CA-24-01-01"/>
    <s v="Eagle Sénégal"/>
    <s v="Wildcat"/>
  </r>
  <r>
    <d v="2024-01-02T00:00:00"/>
    <s v="Achat de crédit de la semaine du 01 au 05 janvier 2024, E30"/>
    <x v="0"/>
    <x v="2"/>
    <n v="4000"/>
    <n v="6.8009572347307881"/>
    <n v="588.15250000000003"/>
    <x v="4"/>
    <s v="CA-24-01-01"/>
    <s v="Eagle Sénégal"/>
    <s v="Wildcat"/>
  </r>
  <r>
    <d v="2024-01-02T00:00:00"/>
    <s v="Achat de crédit de la semaine du 01 au 05 janvier 2024, E27"/>
    <x v="0"/>
    <x v="2"/>
    <n v="4000"/>
    <n v="6.8009572347307881"/>
    <n v="588.15250000000003"/>
    <x v="5"/>
    <s v="CA-24-01-01"/>
    <s v="Eagle Sénégal"/>
    <s v="Wildcat"/>
  </r>
  <r>
    <d v="2024-01-02T00:00:00"/>
    <s v="Achat de crédit de la semaine du 01 au 05 janvier 2024, IG3"/>
    <x v="0"/>
    <x v="2"/>
    <n v="4000"/>
    <n v="6.8009572347307881"/>
    <n v="588.15250000000003"/>
    <x v="6"/>
    <s v="CA-24-01-01"/>
    <s v="Eagle Sénégal"/>
    <s v="Wildcat"/>
  </r>
  <r>
    <d v="2024-01-02T00:00:00"/>
    <s v="Achat de crédit de la semaine du 01 au 05 janvier 2024, IG5"/>
    <x v="0"/>
    <x v="2"/>
    <n v="4000"/>
    <n v="6.8009572347307881"/>
    <n v="588.15250000000003"/>
    <x v="7"/>
    <s v="CA-24-01-01"/>
    <s v="Eagle Sénégal"/>
    <s v="Wildcat"/>
  </r>
  <r>
    <d v="2023-01-02T00:00:00"/>
    <s v="Achat de cadenas en France (6,99Euro)"/>
    <x v="1"/>
    <x v="3"/>
    <n v="4585"/>
    <n v="7.7955972303101655"/>
    <n v="588.15250000000003"/>
    <x v="8"/>
    <s v="CA-24-01-02"/>
    <s v="Eagle Sénégal"/>
    <s v="Wildcat"/>
  </r>
  <r>
    <d v="2024-01-03T00:00:00"/>
    <s v="Achat de repas escale au Maroc (Burger classique, tarte au noix, cocktail fruits…) "/>
    <x v="2"/>
    <x v="1"/>
    <n v="17382"/>
    <n v="29.553559663522638"/>
    <n v="588.15250000000003"/>
    <x v="8"/>
    <s v="CA-24-01-03"/>
    <s v="Eagle Sénégal"/>
    <s v="Wildcat"/>
  </r>
  <r>
    <d v="2024-01-03T00:00:00"/>
    <s v="Achat d'eau au Maroc"/>
    <x v="2"/>
    <x v="1"/>
    <n v="1968"/>
    <n v="3.3460709594875477"/>
    <n v="588.15250000000003"/>
    <x v="8"/>
    <s v="CA-24-01-04"/>
    <s v="Eagle Sénégal"/>
    <s v="Wildcat"/>
  </r>
  <r>
    <d v="2024-01-03T00:00:00"/>
    <s v="Team building recrutement de comptable"/>
    <x v="3"/>
    <x v="3"/>
    <n v="5000"/>
    <n v="8.5011965434134851"/>
    <n v="588.15250000000003"/>
    <x v="9"/>
    <s v="CA-24-01-05"/>
    <s v="Eagle Sénégal"/>
    <s v="Wildcat"/>
  </r>
  <r>
    <d v="2024-01-03T00:00:00"/>
    <s v="Paiement de la facture d'IPM du mois de décembre 2023"/>
    <x v="3"/>
    <x v="3"/>
    <n v="91355"/>
    <n v="155.32536204470779"/>
    <n v="588.15250000000003"/>
    <x v="10"/>
    <s v="BQ-24-01-02"/>
    <s v="Eagle Sénégal"/>
    <s v="Wildcat"/>
  </r>
  <r>
    <d v="2024-01-03T00:00:00"/>
    <s v="Achat de matériels investigation casquettes, porte clé ec…."/>
    <x v="1"/>
    <x v="3"/>
    <n v="56412"/>
    <n v="95.913899881408298"/>
    <n v="588.15250000000003"/>
    <x v="10"/>
    <s v="BQ-24-01-03"/>
    <s v="Eagle Sénégal"/>
    <s v="Wildcat"/>
  </r>
  <r>
    <d v="2024-01-03T00:00:00"/>
    <s v="Paiement de loyer du premier trimestre 2024 (Janvier, Février et Mars)"/>
    <x v="4"/>
    <x v="3"/>
    <n v="2550000"/>
    <n v="4335.610237140877"/>
    <n v="588.15250000000003"/>
    <x v="10"/>
    <s v="BQ-24-01-04"/>
    <s v="Eagle Sénégal"/>
    <s v="Wildcat"/>
  </r>
  <r>
    <d v="2024-01-04T00:00:00"/>
    <s v="Frais sur achat de matériel d'investigation"/>
    <x v="5"/>
    <x v="3"/>
    <n v="1755"/>
    <n v="2.9839199867381332"/>
    <n v="588.15250000000003"/>
    <x v="10"/>
    <s v="BQ-24-01-05"/>
    <s v="Eagle Sénégal"/>
    <s v="Wildcat"/>
  </r>
  <r>
    <d v="2024-01-04T00:00:00"/>
    <s v="Achat de crédit téléphonique pour la coordinatrice"/>
    <x v="0"/>
    <x v="1"/>
    <n v="20000"/>
    <n v="34.00478617365394"/>
    <n v="588.15250000000003"/>
    <x v="8"/>
    <s v="CA-24-01-06"/>
    <s v="Eagle Sénégal"/>
    <s v="Wildcat"/>
  </r>
  <r>
    <d v="2024-01-05T00:00:00"/>
    <s v="Achat de seddo pour appel des candidats"/>
    <x v="0"/>
    <x v="3"/>
    <n v="4000"/>
    <n v="6.8009572347307881"/>
    <n v="588.15250000000003"/>
    <x v="9"/>
    <s v="CA-24-01-07"/>
    <s v="Eagle Sénégal"/>
    <s v="Wildcat"/>
  </r>
  <r>
    <d v="2024-01-08T00:00:00"/>
    <s v="Hébergement 06 nuitées, du 05 au 08 janvier 2024, Campement Touristique le Baol et hôtel Napaleon, IG5"/>
    <x v="2"/>
    <x v="2"/>
    <n v="95400"/>
    <n v="162.2028300483293"/>
    <n v="588.15250000000003"/>
    <x v="7"/>
    <s v="CA-24-01-08"/>
    <s v="Eagle Sénégal"/>
    <s v="Wildcat"/>
  </r>
  <r>
    <d v="2024-01-08T00:00:00"/>
    <s v="Achat de crédit de la semaine du 08 au 12 janvier 2024, Youssoupha"/>
    <x v="0"/>
    <x v="0"/>
    <n v="4000"/>
    <n v="6.8009572347307881"/>
    <n v="588.15250000000003"/>
    <x v="0"/>
    <s v="CA-24-01-09"/>
    <s v="Eagle Sénégal"/>
    <s v="Wildcat"/>
  </r>
  <r>
    <d v="2024-01-08T00:00:00"/>
    <s v="Achat de crédit de la semaine du 08 au 12 janvier 2024, Oumar"/>
    <x v="0"/>
    <x v="0"/>
    <n v="4000"/>
    <n v="6.8009572347307881"/>
    <n v="588.15250000000003"/>
    <x v="1"/>
    <s v="CA-24-01-09"/>
    <s v="Eagle Sénégal"/>
    <s v="Wildcat"/>
  </r>
  <r>
    <d v="2024-01-08T00:00:00"/>
    <s v="Achat de crédit de la semaine du 08 au 12 janvier 2024, Amadou Macky"/>
    <x v="0"/>
    <x v="0"/>
    <n v="4000"/>
    <n v="6.8009572347307881"/>
    <n v="588.15250000000003"/>
    <x v="2"/>
    <s v="CA-24-01-09"/>
    <s v="Eagle Sénégal"/>
    <s v="Wildcat"/>
  </r>
  <r>
    <d v="2024-01-08T00:00:00"/>
    <s v="Achat de crédit de la semaine du 08 au 12 janvier 2024, Yéro DIALLO"/>
    <x v="0"/>
    <x v="1"/>
    <n v="4000"/>
    <n v="6.8009572347307881"/>
    <n v="588.15250000000003"/>
    <x v="3"/>
    <s v="CA-24-01-09"/>
    <s v="Eagle Sénégal"/>
    <s v="Wildcat"/>
  </r>
  <r>
    <d v="2024-01-08T00:00:00"/>
    <s v="Achat de crédit de la semaine du 08 au 12 janvier 2024, E30"/>
    <x v="0"/>
    <x v="2"/>
    <n v="4000"/>
    <n v="6.8009572347307881"/>
    <n v="588.15250000000003"/>
    <x v="4"/>
    <s v="CA-24-01-09"/>
    <s v="Eagle Sénégal"/>
    <s v="Wildcat"/>
  </r>
  <r>
    <d v="2024-01-08T00:00:00"/>
    <s v="Achat de crédit de la semaine du  08 au 12 janvier 2024, E27"/>
    <x v="0"/>
    <x v="2"/>
    <n v="4000"/>
    <n v="6.8009572347307881"/>
    <n v="588.15250000000003"/>
    <x v="5"/>
    <s v="CA-24-01-09"/>
    <s v="Eagle Sénégal"/>
    <s v="Wildcat"/>
  </r>
  <r>
    <d v="2024-01-08T00:00:00"/>
    <s v="Achat de crédit de la semaine du  08 au 12 janvier 2024, IG3"/>
    <x v="0"/>
    <x v="2"/>
    <n v="4000"/>
    <n v="6.8009572347307881"/>
    <n v="588.15250000000003"/>
    <x v="6"/>
    <s v="CA-24-01-09"/>
    <s v="Eagle Sénégal"/>
    <s v="Wildcat"/>
  </r>
  <r>
    <d v="2024-01-08T00:00:00"/>
    <s v="Achat de crédit de la semaine du  08 au 12 janvier 2024, IG5"/>
    <x v="0"/>
    <x v="2"/>
    <n v="4000"/>
    <n v="6.8009572347307881"/>
    <n v="588.15250000000003"/>
    <x v="7"/>
    <s v="CA-24-01-09"/>
    <s v="Eagle Sénégal"/>
    <s v="Wildcat"/>
  </r>
  <r>
    <d v="2024-01-08T00:00:00"/>
    <s v="Achat de crédit de la semaine du  08 au 12 janvier 2024, Mouhamed"/>
    <x v="0"/>
    <x v="0"/>
    <n v="4000"/>
    <n v="6.8009572347307881"/>
    <n v="588.15250000000003"/>
    <x v="11"/>
    <s v="CA-24-01-09"/>
    <s v="Eagle Sénégal"/>
    <s v="Wildcat"/>
  </r>
  <r>
    <d v="2024-01-08T00:00:00"/>
    <s v="Frais d'envoi de reliquat de budget à IG5"/>
    <x v="6"/>
    <x v="3"/>
    <n v="800"/>
    <n v="1.3601914469461576"/>
    <n v="588.15250000000003"/>
    <x v="12"/>
    <s v="CA-24-01-10"/>
    <s v="Eagle Sénégal"/>
    <s v="Wildcat"/>
  </r>
  <r>
    <d v="2024-01-12T00:00:00"/>
    <s v="Paiement de fiche d'enrolement frontière Kidira"/>
    <x v="3"/>
    <x v="2"/>
    <n v="5000"/>
    <n v="8.5011965434134851"/>
    <n v="588.15250000000003"/>
    <x v="6"/>
    <s v="CA-24-01-11"/>
    <s v="Eagle Sénégal"/>
    <s v="Wildcat"/>
  </r>
  <r>
    <d v="2023-01-09T00:00:00"/>
    <s v="Frais d'envoi de reliquat de budget à E30"/>
    <x v="6"/>
    <x v="3"/>
    <n v="700"/>
    <n v="1.190167516077888"/>
    <n v="588.15250000000003"/>
    <x v="12"/>
    <s v="CA-24-01-12"/>
    <s v="Eagle Sénégal"/>
    <s v="Wildcat"/>
  </r>
  <r>
    <d v="2023-01-09T00:00:00"/>
    <s v="Frais d'envoi de reliquat de budget à IG3"/>
    <x v="6"/>
    <x v="3"/>
    <n v="800"/>
    <n v="1.3601914469461576"/>
    <n v="588.15250000000003"/>
    <x v="12"/>
    <s v="CA-24-01-13"/>
    <s v="Eagle Sénégal"/>
    <s v="Wildcat"/>
  </r>
  <r>
    <d v="2024-01-09T00:00:00"/>
    <s v="Recharge crédit pour appel Guinée Cécile"/>
    <x v="0"/>
    <x v="1"/>
    <n v="20000"/>
    <n v="34.00478617365394"/>
    <n v="588.15250000000003"/>
    <x v="8"/>
    <s v="CA-24-01-14"/>
    <s v="Eagle Sénégal"/>
    <s v="Wildcat"/>
  </r>
  <r>
    <d v="2024-01-09T00:00:00"/>
    <s v="Conféction detenu  tissu de travail pour la technicienne de surface"/>
    <x v="7"/>
    <x v="3"/>
    <n v="26000"/>
    <n v="44.206222025750122"/>
    <n v="588.15250000000003"/>
    <x v="13"/>
    <s v="CA-24-01-15"/>
    <s v="Eagle Sénégal"/>
    <s v="Wildcat"/>
  </r>
  <r>
    <d v="2024-01-09T00:00:00"/>
    <s v="Achat de deux billets d'avion  Dakar-Conakry pour Mohamed et Oumar "/>
    <x v="8"/>
    <x v="0"/>
    <n v="401600"/>
    <n v="682.8161063669711"/>
    <n v="588.15250000000003"/>
    <x v="1"/>
    <s v="CA-24-01-16"/>
    <s v="Eagle Sénégal"/>
    <s v="Wildcat"/>
  </r>
  <r>
    <d v="2024-01-09T00:00:00"/>
    <s v="Achat pass voyage international pour Mohamed"/>
    <x v="9"/>
    <x v="0"/>
    <n v="20000"/>
    <n v="34.00478617365394"/>
    <n v="588.15250000000003"/>
    <x v="11"/>
    <s v="CA-24-01-17"/>
    <s v="Eagle Sénégal"/>
    <s v="Wildcat"/>
  </r>
  <r>
    <d v="2024-01-09T00:00:00"/>
    <s v="Achat pass voyage international pour Oumar"/>
    <x v="9"/>
    <x v="0"/>
    <n v="20000"/>
    <n v="34.00478617365394"/>
    <n v="588.15250000000003"/>
    <x v="1"/>
    <s v="CA-24-01-18"/>
    <s v="Eagle Sénégal"/>
    <s v="Wildcat"/>
  </r>
  <r>
    <d v="2024-01-09T00:00:00"/>
    <s v="Hébergement 04 nuitées du 05 au 09 janvier 2023, Auberge SADIO, IG3"/>
    <x v="2"/>
    <x v="2"/>
    <n v="60000"/>
    <n v="102.01435852096182"/>
    <n v="588.15250000000003"/>
    <x v="6"/>
    <s v="CA-24-01-19"/>
    <s v="Eagle Sénégal"/>
    <s v="Wildcat"/>
  </r>
  <r>
    <d v="2024-01-09T00:00:00"/>
    <s v="Achat de deux billets d'avion chez Trans Air, Dakar-Conakry (Cécile et Bassirou)"/>
    <x v="8"/>
    <x v="1"/>
    <n v="442600"/>
    <n v="752.52591802296172"/>
    <n v="588.15250000000003"/>
    <x v="10"/>
    <s v="BQ-24-01-07"/>
    <s v="Eagle Sénégal"/>
    <s v="Wildcat"/>
  </r>
  <r>
    <d v="2024-01-09T00:00:00"/>
    <s v="Paiement de la CFE de Cécile de l'année 2024"/>
    <x v="3"/>
    <x v="1"/>
    <n v="1285741"/>
    <n v="2186.0673889849995"/>
    <n v="588.15250000000003"/>
    <x v="10"/>
    <s v="BQ-24-01-08"/>
    <s v="Eagle Sénégal"/>
    <s v="Wildcat"/>
  </r>
  <r>
    <d v="2024-01-10T00:00:00"/>
    <s v="Frais de retrait de GAB"/>
    <x v="5"/>
    <x v="3"/>
    <n v="1002"/>
    <n v="1.7036397873000624"/>
    <n v="588.15250000000003"/>
    <x v="10"/>
    <s v="BQ-24-01-10"/>
    <s v="Eagle Sénégal"/>
    <s v="Wildcat"/>
  </r>
  <r>
    <d v="2024-01-10T00:00:00"/>
    <s v="Frais de paiement de la CFE de Cécile BLOCH pour l'année 2024"/>
    <x v="5"/>
    <x v="3"/>
    <n v="22565"/>
    <n v="38.365900000425057"/>
    <n v="588.15250000000003"/>
    <x v="10"/>
    <s v="BQ-24-01-11"/>
    <s v="Eagle Sénégal"/>
    <s v="Wildcat"/>
  </r>
  <r>
    <d v="2024-01-10T00:00:00"/>
    <s v="Paiement de la facture d'hébergement de la site Web de Eagle Sénégal"/>
    <x v="10"/>
    <x v="3"/>
    <n v="35251"/>
    <n v="59.935135870373749"/>
    <n v="588.15250000000003"/>
    <x v="10"/>
    <s v="BQ-24-01-12"/>
    <s v="Eagle Sénégal"/>
    <s v="Wildcat"/>
  </r>
  <r>
    <d v="2024-01-10T00:00:00"/>
    <s v="Frais bancaire de paiement de la facture d'hébergement du site web de Eagle Sénégal"/>
    <x v="5"/>
    <x v="3"/>
    <n v="1755"/>
    <n v="2.9839199867381332"/>
    <n v="588.15250000000003"/>
    <x v="10"/>
    <s v="BQ-24-01-13"/>
    <s v="Eagle Sénégal"/>
    <s v="Wildcat"/>
  </r>
  <r>
    <d v="2024-01-10T00:00:00"/>
    <s v="Achat de seddo de la semaine du 10 au 12 pour Souaibou"/>
    <x v="0"/>
    <x v="3"/>
    <n v="4000"/>
    <n v="6.8009572347307881"/>
    <n v="588.15250000000003"/>
    <x v="9"/>
    <s v="CA-24-01-20"/>
    <s v="Eagle Sénégal"/>
    <s v="Wildcat"/>
  </r>
  <r>
    <d v="2024-01-11T00:00:00"/>
    <s v="Frais de reliquat pour le Budget d'investigation E30"/>
    <x v="6"/>
    <x v="3"/>
    <n v="320"/>
    <n v="0.54407657877846305"/>
    <n v="588.15250000000003"/>
    <x v="12"/>
    <s v="CA-24-01-21"/>
    <s v="Eagle Sénégal"/>
    <s v="Wildcat"/>
  </r>
  <r>
    <d v="2024-01-12T00:00:00"/>
    <s v="Hébergement 07 nuitées du 05 au 12 janvier 2023, Hôtel Thomas SANKARA, E30"/>
    <x v="2"/>
    <x v="2"/>
    <n v="105000"/>
    <n v="178.52512741168317"/>
    <n v="588.15250000000003"/>
    <x v="4"/>
    <s v="CA-24-01-22"/>
    <s v="Eagle Sénégal"/>
    <s v="Wildcat"/>
  </r>
  <r>
    <d v="2024-01-12T00:00:00"/>
    <s v="Panier repas 08 jours, du 05 au 12 janvier 2024, E30"/>
    <x v="2"/>
    <x v="2"/>
    <n v="40000"/>
    <n v="68.009572347307881"/>
    <n v="588.15250000000003"/>
    <x v="4"/>
    <s v="CA-24-01-23"/>
    <s v="Eagle Sénégal"/>
    <s v="Wildcat"/>
  </r>
  <r>
    <d v="2024-01-12T00:00:00"/>
    <s v="Hébergement 03 nuitées du 09 au 12 janvier 2023, Auberge SADIO , IG3"/>
    <x v="2"/>
    <x v="2"/>
    <n v="45000"/>
    <n v="76.510768890721366"/>
    <n v="588.15250000000003"/>
    <x v="6"/>
    <s v="CA-24-01-24"/>
    <s v="Eagle Sénégal"/>
    <s v="Wildcat"/>
  </r>
  <r>
    <d v="2024-01-12T00:00:00"/>
    <s v="Panier repas 08 jours, du 05 au 12 janvier 2024, IG3"/>
    <x v="2"/>
    <x v="2"/>
    <n v="40000"/>
    <n v="68.009572347307881"/>
    <n v="588.15250000000003"/>
    <x v="6"/>
    <s v="CA-24-01-25"/>
    <s v="Eagle Sénégal"/>
    <s v="Wildcat"/>
  </r>
  <r>
    <d v="2023-01-12T00:00:00"/>
    <s v="Panier repas 08 jours, du 05 au 12 janvier 2024, IG5"/>
    <x v="2"/>
    <x v="2"/>
    <n v="40000"/>
    <n v="68.009572347307881"/>
    <n v="588.15250000000003"/>
    <x v="7"/>
    <s v="CA-24-01-26"/>
    <s v="Eagle Sénégal"/>
    <s v="Wildcat"/>
  </r>
  <r>
    <d v="2024-01-12T00:00:00"/>
    <s v="Paiement d'impôts VRS du mois de novembre 2023, Bassirou"/>
    <x v="3"/>
    <x v="1"/>
    <n v="160213"/>
    <n v="272.40044036198094"/>
    <n v="588.15250000000003"/>
    <x v="10"/>
    <s v="BQ-24-01-14"/>
    <s v="Eagle Sénégal"/>
    <s v="Wildcat"/>
  </r>
  <r>
    <d v="2024-01-12T00:00:00"/>
    <s v="Paiement d'impôts VRS du mois de novembre 2023, E12"/>
    <x v="3"/>
    <x v="2"/>
    <n v="171869"/>
    <n v="292.21842974398646"/>
    <n v="588.15250000000003"/>
    <x v="10"/>
    <s v="BQ-24-01-14"/>
    <s v="Eagle Sénégal"/>
    <s v="Wildcat"/>
  </r>
  <r>
    <d v="2024-01-12T00:00:00"/>
    <s v="Paiement d'impôts VRS du mois de novembre 2023, Souaibou"/>
    <x v="3"/>
    <x v="3"/>
    <n v="153902"/>
    <n v="261.67023008488445"/>
    <n v="588.15250000000003"/>
    <x v="10"/>
    <s v="BQ-24-01-14"/>
    <s v="Eagle Sénégal"/>
    <s v="Wildcat"/>
  </r>
  <r>
    <d v="2024-01-12T00:00:00"/>
    <s v="Paiement d'impôts VRS du mois de novembre 2023, Mouhamed"/>
    <x v="3"/>
    <x v="0"/>
    <n v="78310"/>
    <n v="133.14574026294201"/>
    <n v="588.15250000000003"/>
    <x v="10"/>
    <s v="BQ-24-01-14"/>
    <s v="Eagle Sénégal"/>
    <s v="Wildcat"/>
  </r>
  <r>
    <d v="2024-01-12T00:00:00"/>
    <s v="Paiement d'impôts VRS du mois de novembre 2023, Moussé"/>
    <x v="3"/>
    <x v="4"/>
    <n v="22313"/>
    <n v="37.937439694637021"/>
    <n v="588.15250000000003"/>
    <x v="10"/>
    <s v="BQ-24-01-14"/>
    <s v="Eagle Sénégal"/>
    <s v="Wildcat"/>
  </r>
  <r>
    <d v="2024-01-12T00:00:00"/>
    <s v="Paiement d'impôts VRS du mois de Décembre 2023, Bassirou"/>
    <x v="3"/>
    <x v="1"/>
    <n v="230029"/>
    <n v="391.10434793697209"/>
    <n v="588.15250000000003"/>
    <x v="10"/>
    <s v="BQ-24-01-14"/>
    <s v="Eagle Sénégal"/>
    <s v="Wildcat"/>
  </r>
  <r>
    <d v="2024-01-12T00:00:00"/>
    <s v="Paiement d'impôts VRS du mois de Décembre 2023, E12"/>
    <x v="3"/>
    <x v="2"/>
    <n v="100268"/>
    <n v="170.47959500299666"/>
    <n v="588.15250000000003"/>
    <x v="10"/>
    <s v="BQ-24-01-14"/>
    <s v="Eagle Sénégal"/>
    <s v="Wildcat"/>
  </r>
  <r>
    <d v="2024-01-12T00:00:00"/>
    <s v="Paiement d'impôts VRS du mois de Décembre 2023, Souaibou"/>
    <x v="3"/>
    <x v="3"/>
    <n v="230179"/>
    <n v="391.35938383327453"/>
    <n v="588.15250000000003"/>
    <x v="10"/>
    <s v="BQ-24-01-14"/>
    <s v="Eagle Sénégal"/>
    <s v="Wildcat"/>
  </r>
  <r>
    <d v="2024-01-12T00:00:00"/>
    <s v="Paiement d'impôts VRS du mois de Décembre 2023, Mouhamed"/>
    <x v="3"/>
    <x v="0"/>
    <n v="179306"/>
    <n v="304.8631094826597"/>
    <n v="588.15250000000003"/>
    <x v="10"/>
    <s v="BQ-24-01-14"/>
    <s v="Eagle Sénégal"/>
    <s v="Wildcat"/>
  </r>
  <r>
    <d v="2024-01-12T00:00:00"/>
    <s v="Paiement d'impôts VRS du mois de Décembre 2023, Moussé"/>
    <x v="3"/>
    <x v="4"/>
    <n v="7319"/>
    <n v="12.444051500248658"/>
    <n v="588.15250000000003"/>
    <x v="10"/>
    <s v="BQ-24-01-14"/>
    <s v="Eagle Sénégal"/>
    <s v="Wildcat"/>
  </r>
  <r>
    <d v="2024-01-12T00:00:00"/>
    <s v="Paiement d'impôts BRS du mois de novembre 2023, Yacine"/>
    <x v="3"/>
    <x v="3"/>
    <n v="3158"/>
    <n v="5.3693557368199567"/>
    <n v="588.15250000000003"/>
    <x v="10"/>
    <s v="BQ-24-01-14"/>
    <s v="Eagle Sénégal"/>
    <s v="Wildcat"/>
  </r>
  <r>
    <d v="2024-01-12T00:00:00"/>
    <s v="Paiement d'impôts BRS du mois de novembre 2023, Khaly"/>
    <x v="3"/>
    <x v="3"/>
    <n v="2632"/>
    <n v="4.4750298604528584"/>
    <n v="588.15250000000003"/>
    <x v="10"/>
    <s v="BQ-24-01-14"/>
    <s v="Eagle Sénégal"/>
    <s v="Wildcat"/>
  </r>
  <r>
    <d v="2024-01-15T00:00:00"/>
    <s v="Paiement de la facture n°FV2321602 de Ba eau Bab Sénégal"/>
    <x v="4"/>
    <x v="3"/>
    <n v="60010"/>
    <n v="102.03136091404865"/>
    <n v="588.15250000000003"/>
    <x v="10"/>
    <s v="BQ-24-01-15"/>
    <s v="Eagle Sénégal"/>
    <s v="Wildcat"/>
  </r>
  <r>
    <d v="2024-01-15T00:00:00"/>
    <s v="Achat de seddo de la semaine du 15 au 19 janvier 2024, Youssoupha"/>
    <x v="0"/>
    <x v="0"/>
    <n v="4000"/>
    <n v="6.8009572347307881"/>
    <n v="588.15250000000003"/>
    <x v="0"/>
    <s v="CA-24-01-27"/>
    <s v="Eagle Sénégal"/>
    <s v="Wildcat"/>
  </r>
  <r>
    <d v="2024-01-15T00:00:00"/>
    <s v="Achat de seddo de la semaine du 15 au 19 janvier 2024, Amadou Macky"/>
    <x v="0"/>
    <x v="0"/>
    <n v="4000"/>
    <n v="6.8009572347307881"/>
    <n v="588.15250000000003"/>
    <x v="2"/>
    <s v="CA-24-01-27"/>
    <s v="Eagle Sénégal"/>
    <s v="Wildcat"/>
  </r>
  <r>
    <d v="2024-01-15T00:00:00"/>
    <s v="Achat de seddo de la semaine du 15 au 19 janvier 2024, Souaibou"/>
    <x v="0"/>
    <x v="3"/>
    <n v="4000"/>
    <n v="6.8009572347307881"/>
    <n v="588.15250000000003"/>
    <x v="9"/>
    <s v="CA-24-01-27"/>
    <s v="Eagle Sénégal"/>
    <s v="Wildcat"/>
  </r>
  <r>
    <d v="2024-01-15T00:00:00"/>
    <s v="Achat de seddo de la semaine du 15 au 19 janvier 2024, Kadidiata"/>
    <x v="0"/>
    <x v="3"/>
    <n v="4000"/>
    <n v="6.8009572347307881"/>
    <n v="588.15250000000003"/>
    <x v="14"/>
    <s v="CA-24-01-27"/>
    <s v="Eagle Sénégal"/>
    <s v="Wildcat"/>
  </r>
  <r>
    <d v="2024-01-15T00:00:00"/>
    <s v="Achat de seddo de la semaine du 15 au 19 janvier 2024, Yéro"/>
    <x v="0"/>
    <x v="1"/>
    <n v="4000"/>
    <n v="6.8009572347307881"/>
    <n v="588.15250000000003"/>
    <x v="3"/>
    <s v="CA-24-01-27"/>
    <s v="Eagle Sénégal"/>
    <s v="Wildcat"/>
  </r>
  <r>
    <d v="2024-01-15T00:00:00"/>
    <s v="Achat de seddo de la semaine du 15 au 19 janvier 2024, E27"/>
    <x v="0"/>
    <x v="2"/>
    <n v="4000"/>
    <n v="6.8009572347307881"/>
    <n v="588.15250000000003"/>
    <x v="5"/>
    <s v="CA-24-01-27"/>
    <s v="Eagle Sénégal"/>
    <s v="Wildcat"/>
  </r>
  <r>
    <d v="2024-01-15T00:00:00"/>
    <s v="Achat de seddo de la semaine du 15 au 19 janvier 2024, E30"/>
    <x v="0"/>
    <x v="2"/>
    <n v="4000"/>
    <n v="6.8009572347307881"/>
    <n v="588.15250000000003"/>
    <x v="4"/>
    <s v="CA-24-01-27"/>
    <s v="Eagle Sénégal"/>
    <s v="Wildcat"/>
  </r>
  <r>
    <d v="2024-01-15T00:00:00"/>
    <s v="Achat de seddo de la semaine du 15 au 19 janvier 2024, IG3"/>
    <x v="0"/>
    <x v="2"/>
    <n v="4000"/>
    <n v="6.8009572347307881"/>
    <n v="588.15250000000003"/>
    <x v="6"/>
    <s v="CA-24-01-27"/>
    <s v="Eagle Sénégal"/>
    <s v="Wildcat"/>
  </r>
  <r>
    <d v="2024-01-15T00:00:00"/>
    <s v="Achat de seddo de la semaine du 15 au 19 janvier 2024, IG5"/>
    <x v="0"/>
    <x v="2"/>
    <n v="4000"/>
    <n v="6.8009572347307881"/>
    <n v="588.15250000000003"/>
    <x v="7"/>
    <s v="CA-24-01-27"/>
    <s v="Eagle Sénégal"/>
    <s v="Wildcat"/>
  </r>
  <r>
    <d v="2024-01-15T00:00:00"/>
    <s v="Achat de Woyofal par Wave"/>
    <x v="4"/>
    <x v="3"/>
    <n v="100000"/>
    <n v="170.0239308682697"/>
    <n v="588.15250000000003"/>
    <x v="9"/>
    <s v="CA-24-01-28"/>
    <s v="Eagle Sénégal"/>
    <s v="Wildcat"/>
  </r>
  <r>
    <d v="2024-01-16T00:00:00"/>
    <s v="frais de télécom reserve A BCEAO"/>
    <x v="5"/>
    <x v="3"/>
    <n v="100"/>
    <n v="0.1700239308682697"/>
    <n v="588.15250000000003"/>
    <x v="10"/>
    <s v="BQ-24-01-17"/>
    <s v="Eagle Sénégal"/>
    <s v="Wildcat"/>
  </r>
  <r>
    <d v="2024-01-17T00:00:00"/>
    <s v="Achat de deux billets d'avion  Dakar-Conakry pour Mohamed et Oumar"/>
    <x v="8"/>
    <x v="0"/>
    <n v="256600"/>
    <n v="436.28140660798005"/>
    <n v="588.15250000000003"/>
    <x v="3"/>
    <s v="CA-24-01-29"/>
    <s v="Eagle Sénégal"/>
    <s v="Wildcat"/>
  </r>
  <r>
    <d v="2024-01-17T00:00:00"/>
    <s v="Achat de produits de ménage(gresoil,pelle+balayettes,gel wc)"/>
    <x v="1"/>
    <x v="3"/>
    <n v="107415"/>
    <n v="182.6312053421519"/>
    <n v="588.15250000000003"/>
    <x v="13"/>
    <s v="CA-24-01-30"/>
    <s v="Eagle Sénégal"/>
    <s v="Wildcat"/>
  </r>
  <r>
    <d v="2024-01-18T00:00:00"/>
    <s v="Achat de crédit pour la convocation des candidats récrutement des enquêteurs"/>
    <x v="3"/>
    <x v="2"/>
    <n v="5000"/>
    <n v="8.5011965434134851"/>
    <n v="588.15250000000003"/>
    <x v="15"/>
    <s v="CA-24-01-31"/>
    <s v="Eagle Sénégal"/>
    <s v="Wildcat"/>
  </r>
  <r>
    <d v="2024-01-18T00:00:00"/>
    <s v="Achat de deux puces enquête"/>
    <x v="1"/>
    <x v="3"/>
    <n v="4000"/>
    <n v="6.8009572347307881"/>
    <n v="588.15250000000003"/>
    <x v="7"/>
    <s v="CA-24-01-32"/>
    <s v="Eagle Sénégal"/>
    <s v="Wildcat"/>
  </r>
  <r>
    <d v="2024-01-18T00:00:00"/>
    <s v="Achat de deux puces enquête"/>
    <x v="1"/>
    <x v="3"/>
    <n v="4000"/>
    <n v="6.8009572347307881"/>
    <n v="588.15250000000003"/>
    <x v="6"/>
    <s v="CA-24-01-33"/>
    <s v="Eagle Sénégal"/>
    <s v="Wildcat"/>
  </r>
  <r>
    <d v="2024-01-18T00:00:00"/>
    <s v="Achat de deux puces enquête"/>
    <x v="1"/>
    <x v="3"/>
    <n v="4000"/>
    <n v="6.8009572347307881"/>
    <n v="588.15250000000003"/>
    <x v="4"/>
    <s v="CA-24-01-34"/>
    <s v="Eagle Sénégal"/>
    <s v="Wildcat"/>
  </r>
  <r>
    <d v="2024-01-18T00:00:00"/>
    <s v="Achat de blindage téléphone enquête"/>
    <x v="1"/>
    <x v="3"/>
    <n v="1000"/>
    <n v="1.700239308682697"/>
    <n v="588.15250000000003"/>
    <x v="4"/>
    <s v="CA-24-01-35"/>
    <s v="Eagle Sénégal"/>
    <s v="Wildcat"/>
  </r>
  <r>
    <d v="2024-01-19T00:00:00"/>
    <s v="Frais d'opposition de paiement du chèque  n°9881936 "/>
    <x v="5"/>
    <x v="3"/>
    <n v="12870"/>
    <n v="21.882079902746309"/>
    <n v="588.15250000000003"/>
    <x v="10"/>
    <s v="BQ-24-01-18"/>
    <s v="Eagle Sénégal"/>
    <s v="Wildcat"/>
  </r>
  <r>
    <d v="2024-01-22T00:00:00"/>
    <s v="Achat chargeur Dell"/>
    <x v="1"/>
    <x v="3"/>
    <n v="15000"/>
    <n v="25.503589630240455"/>
    <n v="588.15250000000003"/>
    <x v="5"/>
    <s v="CA-24-01-36"/>
    <s v="Eagle Sénégal"/>
    <s v="Wildcat"/>
  </r>
  <r>
    <d v="2024-01-22T00:00:00"/>
    <s v="Team building recrutement enqueteur"/>
    <x v="3"/>
    <x v="2"/>
    <n v="9500"/>
    <n v="16.152273432485622"/>
    <n v="588.15250000000003"/>
    <x v="15"/>
    <s v="CA-24-01-37"/>
    <s v="Eagle Sénégal"/>
    <s v="Wildcat"/>
  </r>
  <r>
    <d v="2024-01-22T00:00:00"/>
    <s v="Achat de boite à feuille"/>
    <x v="1"/>
    <x v="3"/>
    <n v="4475"/>
    <n v="7.6085709063550695"/>
    <n v="588.15250000000003"/>
    <x v="5"/>
    <s v="CA-24-01-38"/>
    <s v="Eagle Sénégal"/>
    <s v="Wildcat"/>
  </r>
  <r>
    <d v="2024-01-22T00:00:00"/>
    <s v="Remboursement à E12, achat de crédit "/>
    <x v="0"/>
    <x v="2"/>
    <n v="5000"/>
    <n v="8.5011965434134851"/>
    <n v="588.15250000000003"/>
    <x v="15"/>
    <s v="CA-24-01-39"/>
    <s v="Eagle Sénégal"/>
    <s v="Wildcat"/>
  </r>
  <r>
    <d v="2024-01-22T00:00:00"/>
    <s v="Achat de seddo de la semaine du 22 au 26 janvier 2024, Youssoupha"/>
    <x v="0"/>
    <x v="0"/>
    <n v="4000"/>
    <n v="6.8009572347307881"/>
    <n v="588.15250000000003"/>
    <x v="0"/>
    <s v="CA-24-01-40"/>
    <s v="Eagle Sénégal"/>
    <s v="Wildcat"/>
  </r>
  <r>
    <d v="2024-01-22T00:00:00"/>
    <s v="Achat de seddo de la semaine du 22 au 26 janvier 2024, Oumar"/>
    <x v="0"/>
    <x v="0"/>
    <n v="4000"/>
    <n v="6.8009572347307881"/>
    <n v="588.15250000000003"/>
    <x v="1"/>
    <s v="CA-24-01-40"/>
    <s v="Eagle Sénégal"/>
    <s v="Wildcat"/>
  </r>
  <r>
    <d v="2024-01-22T00:00:00"/>
    <s v="Achat de seddo de la semaine du 22 au 26 janvier 2024, Amadou Macky"/>
    <x v="0"/>
    <x v="0"/>
    <n v="4000"/>
    <n v="6.8009572347307881"/>
    <n v="588.15250000000003"/>
    <x v="2"/>
    <s v="CA-24-01-40"/>
    <s v="Eagle Sénégal"/>
    <s v="Wildcat"/>
  </r>
  <r>
    <d v="2024-01-22T00:00:00"/>
    <s v="Achat de seddo de la semaine du 22 au 26 janvier 2024, Yéro DIALLO"/>
    <x v="0"/>
    <x v="1"/>
    <n v="4000"/>
    <n v="6.8009572347307881"/>
    <n v="588.15250000000003"/>
    <x v="3"/>
    <s v="CA-24-01-40"/>
    <s v="Eagle Sénégal"/>
    <s v="Wildcat"/>
  </r>
  <r>
    <d v="2024-01-22T00:00:00"/>
    <s v="Achat de seddo de la semaine du 22 au 26 janvier 2024, E30"/>
    <x v="0"/>
    <x v="2"/>
    <n v="4000"/>
    <n v="6.8009572347307881"/>
    <n v="588.15250000000003"/>
    <x v="4"/>
    <s v="CA-24-01-40"/>
    <s v="Eagle Sénégal"/>
    <s v="Wildcat"/>
  </r>
  <r>
    <d v="2024-01-22T00:00:00"/>
    <s v="Achat de seddo de la semaine du 22 au 26 janvier 2024, E27"/>
    <x v="0"/>
    <x v="2"/>
    <n v="4000"/>
    <n v="6.8009572347307881"/>
    <n v="588.15250000000003"/>
    <x v="5"/>
    <s v="CA-24-01-40"/>
    <s v="Eagle Sénégal"/>
    <s v="Wildcat"/>
  </r>
  <r>
    <d v="2024-01-22T00:00:00"/>
    <s v="Achat de seddo de la semaine du 22 au 26 janvier 2024, IG3"/>
    <x v="0"/>
    <x v="2"/>
    <n v="4000"/>
    <n v="6.8009572347307881"/>
    <n v="588.15250000000003"/>
    <x v="6"/>
    <s v="CA-24-01-40"/>
    <s v="Eagle Sénégal"/>
    <s v="Wildcat"/>
  </r>
  <r>
    <d v="2024-01-22T00:00:00"/>
    <s v="Achat de seddo de la semaine du 22 au 26 janvier 2024, IG5"/>
    <x v="0"/>
    <x v="2"/>
    <n v="4000"/>
    <n v="6.8009572347307881"/>
    <n v="588.15250000000003"/>
    <x v="7"/>
    <s v="CA-24-01-40"/>
    <s v="Eagle Sénégal"/>
    <s v="Wildcat"/>
  </r>
  <r>
    <d v="2024-01-22T00:00:00"/>
    <s v="Achat de seddo de la semaine du 22 au 26 janvier 2024, Mouhamed"/>
    <x v="0"/>
    <x v="0"/>
    <n v="4000"/>
    <n v="6.8009572347307881"/>
    <n v="588.15250000000003"/>
    <x v="11"/>
    <s v="CA-24-01-40"/>
    <s v="Eagle Sénégal"/>
    <s v="Wildcat"/>
  </r>
  <r>
    <d v="2024-01-22T00:00:00"/>
    <s v="Achat de seddo de la semaine du 22 au 26 janvier 2024, Souaibou"/>
    <x v="0"/>
    <x v="3"/>
    <n v="4000"/>
    <n v="6.8009572347307881"/>
    <n v="588.15250000000003"/>
    <x v="9"/>
    <s v="CA-24-01-40"/>
    <s v="Eagle Sénégal"/>
    <s v="Wildcat"/>
  </r>
  <r>
    <d v="2024-01-22T00:00:00"/>
    <s v="Achat de seddo de la semaine du 22 au 26 janvier 2024, Marie"/>
    <x v="0"/>
    <x v="3"/>
    <n v="4000"/>
    <n v="6.8009572347307881"/>
    <n v="588.15250000000003"/>
    <x v="16"/>
    <s v="CA-24-01-40"/>
    <s v="Eagle Sénégal"/>
    <s v="Wildcat"/>
  </r>
  <r>
    <d v="2024-01-23T00:00:00"/>
    <s v=" Achat boite de tube avec livraison"/>
    <x v="1"/>
    <x v="3"/>
    <n v="10000"/>
    <n v="17.00239308682697"/>
    <n v="588.15250000000003"/>
    <x v="0"/>
    <s v="CA-24-01-41"/>
    <s v="Eagle Sénégal"/>
    <s v="Wildcat"/>
  </r>
  <r>
    <d v="2024-01-23T00:00:00"/>
    <s v="Team building (achat divers) Fan zone bureau"/>
    <x v="3"/>
    <x v="5"/>
    <n v="20230"/>
    <n v="34.395841214650957"/>
    <n v="588.15250000000003"/>
    <x v="11"/>
    <s v="CA-24-01-42"/>
    <s v="Eagle Sénégal"/>
    <s v="Wildcat"/>
  </r>
  <r>
    <d v="2024-01-23T00:00:00"/>
    <s v="Achat de feutres à dessin pour 3 DOCS"/>
    <x v="1"/>
    <x v="3"/>
    <n v="4050"/>
    <n v="6.8859692001649231"/>
    <n v="588.15250000000003"/>
    <x v="5"/>
    <s v="CA-24-01-43"/>
    <s v="Eagle Sénégal"/>
    <s v="Wildcat"/>
  </r>
  <r>
    <d v="2024-01-25T00:00:00"/>
    <s v="Achat de balance pour peser les échantillons"/>
    <x v="11"/>
    <x v="1"/>
    <n v="7700"/>
    <n v="13.091842676856768"/>
    <n v="588.15250000000003"/>
    <x v="0"/>
    <s v="CA-24-01-44"/>
    <s v="Eagle Sénégal"/>
    <s v="Wildcat"/>
  </r>
  <r>
    <d v="2024-01-26T00:00:00"/>
    <s v="Team building pôt de départ des stagiaires Guineens"/>
    <x v="3"/>
    <x v="5"/>
    <n v="19995"/>
    <n v="33.996284977110527"/>
    <n v="588.15250000000003"/>
    <x v="3"/>
    <s v="CA-24-01-45"/>
    <s v="Eagle Sénégal"/>
    <s v="Wildcat"/>
  </r>
  <r>
    <d v="2024-01-26T00:00:00"/>
    <s v="Abonnement IBE STANDARD"/>
    <x v="5"/>
    <x v="3"/>
    <n v="11700"/>
    <n v="19.892799911587556"/>
    <n v="588.15250000000003"/>
    <x v="10"/>
    <s v="BQ-24-01-20"/>
    <s v="Eagle Sénégal"/>
    <s v="Wildcat"/>
  </r>
  <r>
    <d v="2024-01-29T00:00:00"/>
    <s v="Salaire plus prime du mois janvier 2024, Bassirou"/>
    <x v="3"/>
    <x v="1"/>
    <n v="550000"/>
    <n v="935.13161977548339"/>
    <n v="588.15250000000003"/>
    <x v="10"/>
    <s v="BQ-24-01-21"/>
    <s v="Eagle Sénégal"/>
    <s v="Wildcat"/>
  </r>
  <r>
    <d v="2024-01-29T00:00:00"/>
    <s v="Salaire plus prime du mois janvier 2024, E12"/>
    <x v="3"/>
    <x v="2"/>
    <n v="430000"/>
    <n v="731.10290273355974"/>
    <n v="588.15250000000003"/>
    <x v="10"/>
    <s v="BQ-24-01-22"/>
    <s v="Eagle Sénégal"/>
    <s v="Wildcat"/>
  </r>
  <r>
    <d v="2024-01-29T00:00:00"/>
    <s v="Salaire plus prime du mois janvier 2024, Souaibou"/>
    <x v="3"/>
    <x v="3"/>
    <n v="470000"/>
    <n v="799.11247508086763"/>
    <n v="588.15250000000003"/>
    <x v="10"/>
    <s v="BQ-24-01-23"/>
    <s v="Eagle Sénégal"/>
    <s v="Wildcat"/>
  </r>
  <r>
    <d v="2024-01-29T00:00:00"/>
    <s v="Salaire plus prime du mois janvier 2024, Mouhamed"/>
    <x v="3"/>
    <x v="0"/>
    <n v="420000"/>
    <n v="714.10050964673269"/>
    <n v="588.15250000000003"/>
    <x v="10"/>
    <s v="BQ-24-01-24"/>
    <s v="Eagle Sénégal"/>
    <s v="Wildcat"/>
  </r>
  <r>
    <d v="2024-01-29T00:00:00"/>
    <s v="Indemnité de stage plus prime du mois de janvier 2024, Mamadou Yéro DIALLO"/>
    <x v="3"/>
    <x v="1"/>
    <n v="260000"/>
    <n v="442.06222025750122"/>
    <n v="588.15250000000003"/>
    <x v="10"/>
    <s v="BQ-24-01-25"/>
    <s v="Eagle Sénégal"/>
    <s v="Wildcat"/>
  </r>
  <r>
    <d v="2024-01-29T00:00:00"/>
    <s v="Indemnité de stage plus prime du mois de janvier 2024, Youssoupha THIAM"/>
    <x v="3"/>
    <x v="0"/>
    <n v="200000"/>
    <n v="340.0478617365394"/>
    <n v="588.15250000000003"/>
    <x v="10"/>
    <s v="BQ-24-01-26"/>
    <s v="Eagle Sénégal"/>
    <s v="Wildcat"/>
  </r>
  <r>
    <d v="2024-01-29T00:00:00"/>
    <s v="Indemnité de stage plus prime du mois de janvier 2024, Oumar "/>
    <x v="3"/>
    <x v="0"/>
    <n v="190000"/>
    <n v="323.0454686497124"/>
    <n v="588.15250000000003"/>
    <x v="10"/>
    <s v="BQ-24-01-27"/>
    <s v="Eagle Sénégal"/>
    <s v="Wildcat"/>
  </r>
  <r>
    <d v="2024-01-29T00:00:00"/>
    <s v="Indemnité de stage plus prime du mois de janvier 2024, Amadou Macky"/>
    <x v="3"/>
    <x v="0"/>
    <n v="141000"/>
    <n v="239.73374252426026"/>
    <n v="588.15250000000003"/>
    <x v="10"/>
    <s v="BQ-24-01-28"/>
    <s v="Eagle Sénégal"/>
    <s v="Wildcat"/>
  </r>
  <r>
    <d v="2024-01-29T00:00:00"/>
    <s v="Indemnité de stage plus prime du mois de janvier 2024, E27"/>
    <x v="3"/>
    <x v="2"/>
    <n v="255000"/>
    <n v="433.56102371408775"/>
    <n v="588.15250000000003"/>
    <x v="10"/>
    <s v="BQ-24-01-29"/>
    <s v="Eagle Sénégal"/>
    <s v="Wildcat"/>
  </r>
  <r>
    <d v="2024-01-29T00:00:00"/>
    <s v="Indemnité de stage plus prime du mois de janvier 2024, E30"/>
    <x v="3"/>
    <x v="2"/>
    <n v="165000"/>
    <n v="280.53948593264499"/>
    <n v="588.15250000000003"/>
    <x v="10"/>
    <s v="BQ-24-01-30"/>
    <s v="Eagle Sénégal"/>
    <s v="Wildcat"/>
  </r>
  <r>
    <d v="2024-01-29T00:00:00"/>
    <s v="Indemnité de stage plus prime du mois de janvier 2024, IG3"/>
    <x v="3"/>
    <x v="2"/>
    <n v="130000"/>
    <n v="221.03111012875061"/>
    <n v="588.15250000000003"/>
    <x v="10"/>
    <s v="BQ-24-01-31"/>
    <s v="Eagle Sénégal"/>
    <s v="Wildcat"/>
  </r>
  <r>
    <d v="2024-01-29T00:00:00"/>
    <s v="Indemnité de stage plus prime du mois de janvier 2024, IG5"/>
    <x v="3"/>
    <x v="2"/>
    <n v="130000"/>
    <n v="221.03111012875061"/>
    <n v="588.15250000000003"/>
    <x v="10"/>
    <s v="BQ-24-01-32"/>
    <s v="Eagle Sénégal"/>
    <s v="Wildcat"/>
  </r>
  <r>
    <d v="2024-01-29T00:00:00"/>
    <s v="Achat de ventillo portable avec télécommande (régularisation)"/>
    <x v="11"/>
    <x v="1"/>
    <n v="26231"/>
    <n v="44.598977306055822"/>
    <n v="588.15250000000003"/>
    <x v="10"/>
    <s v="BQ-24-01-33"/>
    <s v="Eagle Sénégal"/>
    <s v="Wildcat"/>
  </r>
  <r>
    <d v="2024-01-29T00:00:00"/>
    <s v="Achat de batterie de remplacement 18V Makita(régularisation)"/>
    <x v="1"/>
    <x v="3"/>
    <n v="20919"/>
    <n v="35.56730609833334"/>
    <n v="588.15250000000003"/>
    <x v="10"/>
    <s v="BQ-24-01-34"/>
    <s v="Eagle Sénégal"/>
    <s v="Wildcat"/>
  </r>
  <r>
    <d v="2024-01-29T00:00:00"/>
    <s v="Achat de seddo de la semaine du 29 janvier au 02 Février 2024, Youssoupha"/>
    <x v="0"/>
    <x v="0"/>
    <n v="4000"/>
    <n v="6.8009572347307881"/>
    <n v="588.15250000000003"/>
    <x v="0"/>
    <s v="CA-24-01-46"/>
    <s v="Eagle Sénégal"/>
    <s v="Wildcat"/>
  </r>
  <r>
    <d v="2024-01-29T00:00:00"/>
    <s v="Achat de seddo de la semaine du 29 janvier au 02 Février 2024, Oumar"/>
    <x v="0"/>
    <x v="0"/>
    <n v="4000"/>
    <n v="6.8009572347307881"/>
    <n v="588.15250000000003"/>
    <x v="1"/>
    <s v="CA-24-01-46"/>
    <s v="Eagle Sénégal"/>
    <s v="Wildcat"/>
  </r>
  <r>
    <d v="2024-01-29T00:00:00"/>
    <s v="Achat de seddo de la semaine du 29 janvier au 02 Février 2024,Mouhamed"/>
    <x v="0"/>
    <x v="0"/>
    <n v="4000"/>
    <n v="6.8009572347307881"/>
    <n v="588.15250000000003"/>
    <x v="11"/>
    <s v="CA-24-01-46"/>
    <s v="Eagle Sénégal"/>
    <s v="Wildcat"/>
  </r>
  <r>
    <d v="2024-01-29T00:00:00"/>
    <s v="Achat de seddo de la semaine du 29 janvier au 02 Février 2024, E27"/>
    <x v="0"/>
    <x v="2"/>
    <n v="4000"/>
    <n v="6.8009572347307881"/>
    <n v="588.15250000000003"/>
    <x v="5"/>
    <s v="CA-24-01-46"/>
    <s v="Eagle Sénégal"/>
    <s v="Wildcat"/>
  </r>
  <r>
    <d v="2024-01-29T00:00:00"/>
    <s v="Achat de seddo de la semaine du 29 janvier au 02 Février 2024, E30"/>
    <x v="0"/>
    <x v="2"/>
    <n v="4000"/>
    <n v="6.8009572347307881"/>
    <n v="588.15250000000003"/>
    <x v="4"/>
    <s v="CA-24-01-46"/>
    <s v="Eagle Sénégal"/>
    <s v="Wildcat"/>
  </r>
  <r>
    <d v="2024-01-29T00:00:00"/>
    <s v="Achat de seddo de la semaine du 29 janvier au 02 Février 2024, Souaibou"/>
    <x v="0"/>
    <x v="3"/>
    <n v="4000"/>
    <n v="6.8009572347307881"/>
    <n v="588.15250000000003"/>
    <x v="9"/>
    <s v="CA-24-01-46"/>
    <s v="Eagle Sénégal"/>
    <s v="Wildcat"/>
  </r>
  <r>
    <d v="2024-01-29T00:00:00"/>
    <s v="Achat de seddo de la semaine du 29 janvier au 02 Février 2024,Marie"/>
    <x v="0"/>
    <x v="3"/>
    <n v="4000"/>
    <n v="6.8009572347307881"/>
    <n v="588.15250000000003"/>
    <x v="16"/>
    <s v="CA-24-01-46"/>
    <s v="Eagle Sénégal"/>
    <s v="Wildcat"/>
  </r>
  <r>
    <d v="2024-01-29T00:00:00"/>
    <s v="Achat de crédit mensuel, Bassirou"/>
    <x v="0"/>
    <x v="1"/>
    <n v="15000"/>
    <n v="25.503589630240455"/>
    <n v="588.15250000000003"/>
    <x v="12"/>
    <s v="CA-24-01-47"/>
    <s v="Eagle Sénégal"/>
    <s v="Wildcat"/>
  </r>
  <r>
    <d v="2024-01-29T00:00:00"/>
    <s v="Achat de crédit mensuel, E12"/>
    <x v="0"/>
    <x v="2"/>
    <n v="15000"/>
    <n v="25.503589630240455"/>
    <n v="588.15250000000003"/>
    <x v="15"/>
    <s v="CA-24-01-48"/>
    <s v="Eagle Sénégal"/>
    <s v="Wildcat"/>
  </r>
  <r>
    <d v="2024-01-29T00:00:00"/>
    <s v="Prestation de technicienne de surface du mois de janvier 2024 plus Honoraires sur résultat, Yacine"/>
    <x v="3"/>
    <x v="3"/>
    <n v="70000"/>
    <n v="119.01675160778879"/>
    <n v="588.15250000000003"/>
    <x v="13"/>
    <s v="CA-24-01-49"/>
    <s v="Eagle Sénégal"/>
    <s v="Wildcat"/>
  </r>
  <r>
    <d v="2024-01-29T00:00:00"/>
    <s v="Prestation de jardinage du mois de janvier 2024 plus Honoraires sur résultat, Khaly"/>
    <x v="3"/>
    <x v="3"/>
    <n v="60000"/>
    <n v="102.01435852096182"/>
    <n v="588.15250000000003"/>
    <x v="17"/>
    <s v="CA-24-01-50"/>
    <s v="Eagle Sénégal"/>
    <s v="Wildcat"/>
  </r>
  <r>
    <d v="2024-01-31T00:00:00"/>
    <s v="Achat de credit appelle cote d'ivoire enquête"/>
    <x v="0"/>
    <x v="2"/>
    <n v="10000"/>
    <n v="17.00239308682697"/>
    <n v="588.15250000000003"/>
    <x v="15"/>
    <s v="CA-24-01-51"/>
    <s v="Eagle Sénégal"/>
    <s v="Wildcat"/>
  </r>
  <r>
    <d v="2024-01-31T00:00:00"/>
    <s v="Achat woyofal par Wave"/>
    <x v="4"/>
    <x v="3"/>
    <n v="100000"/>
    <n v="170.0239308682697"/>
    <n v="588.15250000000003"/>
    <x v="9"/>
    <s v="CA-24-01-52"/>
    <s v="Eagle Sénégal"/>
    <s v="Wildcat"/>
  </r>
  <r>
    <d v="2024-01-31T00:00:00"/>
    <s v="Transport mensuel janvier 2024, Bassirou"/>
    <x v="12"/>
    <x v="1"/>
    <n v="20000"/>
    <n v="34.00478617365394"/>
    <n v="588.15250000000003"/>
    <x v="12"/>
    <s v="CA-24-01-53"/>
    <s v="Eagle Sénégal"/>
    <s v="Wildcat"/>
  </r>
  <r>
    <d v="2024-01-31T00:00:00"/>
    <s v="Transport mensuel janvier 2024, Yéro Diallo"/>
    <x v="12"/>
    <x v="1"/>
    <n v="13000"/>
    <n v="22.103111012875061"/>
    <n v="588.15250000000003"/>
    <x v="3"/>
    <s v="CA-24-01-54"/>
    <s v="Eagle Sénégal"/>
    <s v="Wildcat"/>
  </r>
  <r>
    <d v="2024-01-31T00:00:00"/>
    <s v="Transport mensuel janvier 2024, Souaibou"/>
    <x v="12"/>
    <x v="3"/>
    <n v="8000"/>
    <n v="13.601914469461576"/>
    <n v="588.15250000000003"/>
    <x v="9"/>
    <s v="CA-24-01-55"/>
    <s v="Eagle Sénégal"/>
    <s v="Wildcat"/>
  </r>
  <r>
    <d v="2024-01-31T00:00:00"/>
    <s v="Transport mensuel janvier 2024, Mouhamed"/>
    <x v="12"/>
    <x v="0"/>
    <n v="20000"/>
    <n v="34.00478617365394"/>
    <n v="588.15250000000003"/>
    <x v="11"/>
    <s v="CA-24-01-56"/>
    <s v="Eagle Sénégal"/>
    <s v="Wildcat"/>
  </r>
  <r>
    <d v="2024-01-31T00:00:00"/>
    <s v="Transport mensuel janvier 2024, Youssoupha"/>
    <x v="12"/>
    <x v="0"/>
    <n v="27000"/>
    <n v="45.906461334432819"/>
    <n v="588.15250000000003"/>
    <x v="0"/>
    <s v="CA-24-01-57"/>
    <s v="Eagle Sénégal"/>
    <s v="Wildcat"/>
  </r>
  <r>
    <d v="2024-01-31T00:00:00"/>
    <s v="Transport mensuel janvier 2024, Oumar"/>
    <x v="12"/>
    <x v="0"/>
    <n v="77500"/>
    <n v="131.76854642290903"/>
    <n v="588.15250000000003"/>
    <x v="1"/>
    <s v="CA-24-01-58"/>
    <s v="Eagle Sénégal"/>
    <s v="Wildcat"/>
  </r>
  <r>
    <d v="2024-01-31T00:00:00"/>
    <s v="Transport mensuel janvier 2024, Amadou Macky"/>
    <x v="12"/>
    <x v="0"/>
    <n v="44000"/>
    <n v="74.810529582038669"/>
    <n v="588.15250000000003"/>
    <x v="2"/>
    <s v="CA-24-01-59"/>
    <s v="Eagle Sénégal"/>
    <s v="Wildcat"/>
  </r>
  <r>
    <d v="2024-01-31T00:00:00"/>
    <s v="Transport mensuel janvier 2024, Kadidiata"/>
    <x v="12"/>
    <x v="3"/>
    <n v="10000"/>
    <n v="17.00239308682697"/>
    <n v="588.15250000000003"/>
    <x v="14"/>
    <s v="CA-24-01-60"/>
    <s v="Eagle Sénégal"/>
    <s v="Wildcat"/>
  </r>
  <r>
    <d v="2024-01-31T00:00:00"/>
    <s v="Transport mensuel janvier 2024, Marie"/>
    <x v="12"/>
    <x v="3"/>
    <n v="20000"/>
    <n v="34.00478617365394"/>
    <n v="588.15250000000003"/>
    <x v="16"/>
    <s v="CA-24-01-61"/>
    <s v="Eagle Sénégal"/>
    <s v="Wildcat"/>
  </r>
  <r>
    <d v="2024-01-31T00:00:00"/>
    <s v="Transport mensuel janvier 2024, E12"/>
    <x v="12"/>
    <x v="2"/>
    <n v="26000"/>
    <n v="44.206222025750122"/>
    <n v="588.15250000000003"/>
    <x v="15"/>
    <s v="CA-24-01-62"/>
    <s v="Eagle Sénégal"/>
    <s v="Wildcat"/>
  </r>
  <r>
    <d v="2024-01-31T00:00:00"/>
    <s v="Transport mensuel janvier 2024, E27"/>
    <x v="12"/>
    <x v="2"/>
    <n v="51500"/>
    <n v="87.562324397158889"/>
    <n v="588.15250000000003"/>
    <x v="5"/>
    <s v="CA-24-01-63"/>
    <s v="Eagle Sénégal"/>
    <s v="Wildcat"/>
  </r>
  <r>
    <d v="2024-01-31T00:00:00"/>
    <s v="Transport mensuel janvier 2024, E30"/>
    <x v="12"/>
    <x v="2"/>
    <n v="134400"/>
    <n v="228.51216308695447"/>
    <n v="588.15250000000003"/>
    <x v="4"/>
    <s v="CA-24-01-64"/>
    <s v="Eagle Sénégal"/>
    <s v="Wildcat"/>
  </r>
  <r>
    <d v="2024-01-31T00:00:00"/>
    <s v="Transport mensuel janvier 2024, IG3"/>
    <x v="12"/>
    <x v="2"/>
    <n v="108070"/>
    <n v="183.74486208933905"/>
    <n v="588.15250000000003"/>
    <x v="6"/>
    <s v="CA-24-01-65"/>
    <s v="Eagle Sénégal"/>
    <s v="Wildcat"/>
  </r>
  <r>
    <d v="2024-01-31T00:00:00"/>
    <s v="Transport mensuel janvier 2024, IG5"/>
    <x v="12"/>
    <x v="2"/>
    <n v="89600"/>
    <n v="152.34144205796966"/>
    <n v="588.15250000000003"/>
    <x v="7"/>
    <s v="CA-24-01-66"/>
    <s v="Eagle Sénégal"/>
    <s v="Wildcat"/>
  </r>
  <r>
    <d v="2024-01-31T00:00:00"/>
    <s v="Transport mensuel janvier 2024, Khaly"/>
    <x v="12"/>
    <x v="3"/>
    <n v="44500"/>
    <n v="75.66064923638001"/>
    <n v="588.15250000000003"/>
    <x v="17"/>
    <s v="CA-24-01-67"/>
    <s v="Eagle Sénégal"/>
    <s v="Wildcat"/>
  </r>
  <r>
    <d v="2024-01-31T00:00:00"/>
    <s v="Transport mensuel janvier 2024, Yacine"/>
    <x v="12"/>
    <x v="3"/>
    <n v="44500"/>
    <n v="75.66064923638001"/>
    <n v="588.15250000000003"/>
    <x v="13"/>
    <s v="CA-24-01-68"/>
    <s v="Eagle Sénégal"/>
    <s v="Wildcat"/>
  </r>
  <r>
    <d v="2024-12-31T00:00:00"/>
    <s v="Agios du mois de décembre 2023"/>
    <x v="5"/>
    <x v="3"/>
    <n v="20475"/>
    <n v="34.812399845278222"/>
    <n v="588.15250000000003"/>
    <x v="10"/>
    <s v="BQ-24-01-36"/>
    <s v="Eagle Sénégal"/>
    <s v="Wildca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C342D9C-78DF-4658-A5B5-210CC1EB77D4}" name="Tableau croisé dynamique4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O11" firstHeaderRow="1" firstDataRow="2" firstDataCol="1"/>
  <pivotFields count="11">
    <pivotField numFmtId="14" showAll="0"/>
    <pivotField showAll="0"/>
    <pivotField axis="axisCol" showAll="0">
      <items count="14">
        <item x="5"/>
        <item x="11"/>
        <item x="8"/>
        <item x="9"/>
        <item x="1"/>
        <item x="3"/>
        <item x="4"/>
        <item x="7"/>
        <item x="0"/>
        <item x="6"/>
        <item x="12"/>
        <item x="2"/>
        <item x="10"/>
        <item t="default"/>
      </items>
    </pivotField>
    <pivotField axis="axisRow" showAll="0">
      <items count="7">
        <item x="2"/>
        <item x="0"/>
        <item x="1"/>
        <item x="4"/>
        <item x="3"/>
        <item x="5"/>
        <item t="default"/>
      </items>
    </pivotField>
    <pivotField dataField="1" showAll="0"/>
    <pivotField numFmtId="164" showAll="0"/>
    <pivotField numFmtId="164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colItems>
  <dataFields count="1">
    <dataField name="Somme de Montant dépensé" fld="4" baseField="0" baseItem="0" numFmtId="164"/>
  </dataFields>
  <formats count="48">
    <format dxfId="47">
      <pivotArea type="all" dataOnly="0" outline="0" fieldPosition="0"/>
    </format>
    <format dxfId="46">
      <pivotArea outline="0" collapsedLevelsAreSubtotals="1" fieldPosition="0"/>
    </format>
    <format dxfId="45">
      <pivotArea type="origin" dataOnly="0" labelOnly="1" outline="0" fieldPosition="0"/>
    </format>
    <format dxfId="44">
      <pivotArea field="2" type="button" dataOnly="0" labelOnly="1" outline="0" axis="axisCol" fieldPosition="0"/>
    </format>
    <format dxfId="43">
      <pivotArea type="topRight" dataOnly="0" labelOnly="1" outline="0" fieldPosition="0"/>
    </format>
    <format dxfId="42">
      <pivotArea field="3" type="button" dataOnly="0" labelOnly="1" outline="0" axis="axisRow" fieldPosition="0"/>
    </format>
    <format dxfId="41">
      <pivotArea dataOnly="0" labelOnly="1" fieldPosition="0">
        <references count="1">
          <reference field="3" count="0"/>
        </references>
      </pivotArea>
    </format>
    <format dxfId="40">
      <pivotArea dataOnly="0" labelOnly="1" grandRow="1" outline="0" fieldPosition="0"/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Col="1" outline="0" fieldPosition="0"/>
    </format>
    <format dxfId="37">
      <pivotArea type="origin" dataOnly="0" labelOnly="1" outline="0" fieldPosition="0"/>
    </format>
    <format dxfId="36">
      <pivotArea field="2" type="button" dataOnly="0" labelOnly="1" outline="0" axis="axisCol" fieldPosition="0"/>
    </format>
    <format dxfId="35">
      <pivotArea type="topRight" dataOnly="0" labelOnly="1" outline="0" fieldPosition="0"/>
    </format>
    <format dxfId="34">
      <pivotArea field="3" type="button" dataOnly="0" labelOnly="1" outline="0" axis="axisRow" fieldPosition="0"/>
    </format>
    <format dxfId="33">
      <pivotArea dataOnly="0" labelOnly="1" fieldPosition="0">
        <references count="1">
          <reference field="2" count="0"/>
        </references>
      </pivotArea>
    </format>
    <format dxfId="32">
      <pivotArea dataOnly="0" labelOnly="1" grandCol="1" outline="0" fieldPosition="0"/>
    </format>
    <format dxfId="31">
      <pivotArea grandRow="1" outline="0" collapsedLevelsAreSubtotals="1" fieldPosition="0"/>
    </format>
    <format dxfId="30">
      <pivotArea dataOnly="0" labelOnly="1" grandRow="1" outline="0" fieldPosition="0"/>
    </format>
    <format dxfId="29">
      <pivotArea type="origin" dataOnly="0" labelOnly="1" outline="0" fieldPosition="0"/>
    </format>
    <format dxfId="28">
      <pivotArea field="3" type="button" dataOnly="0" labelOnly="1" outline="0" axis="axisRow" fieldPosition="0"/>
    </format>
    <format dxfId="27">
      <pivotArea dataOnly="0" labelOnly="1" fieldPosition="0">
        <references count="1">
          <reference field="3" count="0"/>
        </references>
      </pivotArea>
    </format>
    <format dxfId="26">
      <pivotArea dataOnly="0" labelOnly="1" grandRow="1" outline="0" fieldPosition="0"/>
    </format>
    <format dxfId="25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24">
      <pivotArea type="topRight" dataOnly="0" labelOnly="1" outline="0" offset="A1" fieldPosition="0"/>
    </format>
    <format dxfId="23">
      <pivotArea dataOnly="0" labelOnly="1" fieldPosition="0">
        <references count="1">
          <reference field="2" count="1">
            <x v="1"/>
          </reference>
        </references>
      </pivotArea>
    </format>
    <format dxfId="22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21">
      <pivotArea type="topRight" dataOnly="0" labelOnly="1" outline="0" offset="C1" fieldPosition="0"/>
    </format>
    <format dxfId="20">
      <pivotArea dataOnly="0" labelOnly="1" fieldPosition="0">
        <references count="1">
          <reference field="2" count="1">
            <x v="3"/>
          </reference>
        </references>
      </pivotArea>
    </format>
    <format dxfId="19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8">
      <pivotArea type="topRight" dataOnly="0" labelOnly="1" outline="0" offset="E1" fieldPosition="0"/>
    </format>
    <format dxfId="17">
      <pivotArea dataOnly="0" labelOnly="1" fieldPosition="0">
        <references count="1">
          <reference field="2" count="1">
            <x v="5"/>
          </reference>
        </references>
      </pivotArea>
    </format>
    <format dxfId="16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5">
      <pivotArea type="topRight" dataOnly="0" labelOnly="1" outline="0" offset="G1" fieldPosition="0"/>
    </format>
    <format dxfId="14">
      <pivotArea dataOnly="0" labelOnly="1" fieldPosition="0">
        <references count="1">
          <reference field="2" count="1">
            <x v="7"/>
          </reference>
        </references>
      </pivotArea>
    </format>
    <format dxfId="13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2">
      <pivotArea type="topRight" dataOnly="0" labelOnly="1" outline="0" offset="I1" fieldPosition="0"/>
    </format>
    <format dxfId="11">
      <pivotArea dataOnly="0" labelOnly="1" fieldPosition="0">
        <references count="1">
          <reference field="2" count="1">
            <x v="9"/>
          </reference>
        </references>
      </pivotArea>
    </format>
    <format dxfId="10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9">
      <pivotArea type="topRight" dataOnly="0" labelOnly="1" outline="0" offset="K1" fieldPosition="0"/>
    </format>
    <format dxfId="8">
      <pivotArea dataOnly="0" labelOnly="1" fieldPosition="0">
        <references count="1">
          <reference field="2" count="1">
            <x v="11"/>
          </reference>
        </references>
      </pivotArea>
    </format>
    <format dxfId="7">
      <pivotArea grandCol="1" outline="0" collapsedLevelsAreSubtotals="1" fieldPosition="0"/>
    </format>
    <format dxfId="6">
      <pivotArea type="topRight" dataOnly="0" labelOnly="1" outline="0" offset="M1" fieldPosition="0"/>
    </format>
    <format dxfId="5">
      <pivotArea dataOnly="0" labelOnly="1" grandCol="1" outline="0" fieldPosition="0"/>
    </format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9E97B-1CC2-4989-9400-1A1B72036AC6}">
  <dimension ref="A2:O11"/>
  <sheetViews>
    <sheetView workbookViewId="0">
      <selection activeCell="F22" sqref="F22"/>
    </sheetView>
  </sheetViews>
  <sheetFormatPr baseColWidth="10" defaultRowHeight="15" x14ac:dyDescent="0.25"/>
  <cols>
    <col min="1" max="1" width="27.140625" bestFit="1" customWidth="1"/>
    <col min="2" max="2" width="24" style="1" bestFit="1" customWidth="1"/>
    <col min="3" max="3" width="12" style="1" bestFit="1" customWidth="1"/>
    <col min="4" max="4" width="11.7109375" style="1" bestFit="1" customWidth="1"/>
    <col min="5" max="5" width="9.28515625" style="1" bestFit="1" customWidth="1"/>
    <col min="6" max="6" width="15.42578125" style="1" bestFit="1" customWidth="1"/>
    <col min="7" max="7" width="11.7109375" style="1" bestFit="1" customWidth="1"/>
    <col min="8" max="8" width="14.85546875" style="1" bestFit="1" customWidth="1"/>
    <col min="9" max="9" width="9.28515625" style="1" bestFit="1" customWidth="1"/>
    <col min="10" max="10" width="10.7109375" style="1" bestFit="1" customWidth="1"/>
    <col min="11" max="11" width="13" style="1" bestFit="1" customWidth="1"/>
    <col min="12" max="12" width="10.28515625" style="1" bestFit="1" customWidth="1"/>
    <col min="13" max="13" width="17.7109375" style="1" bestFit="1" customWidth="1"/>
    <col min="14" max="14" width="9.28515625" style="1" bestFit="1" customWidth="1"/>
    <col min="15" max="15" width="12.7109375" style="1" bestFit="1" customWidth="1"/>
  </cols>
  <sheetData>
    <row r="2" spans="1:15" ht="15.75" thickBot="1" x14ac:dyDescent="0.3"/>
    <row r="3" spans="1:15" x14ac:dyDescent="0.25">
      <c r="A3" s="44" t="s">
        <v>34</v>
      </c>
      <c r="B3" s="50" t="s">
        <v>37</v>
      </c>
      <c r="C3" s="51"/>
      <c r="D3" s="52"/>
      <c r="E3" s="51"/>
      <c r="F3" s="52"/>
      <c r="G3" s="51"/>
      <c r="H3" s="52"/>
      <c r="I3" s="51"/>
      <c r="J3" s="52"/>
      <c r="K3" s="51"/>
      <c r="L3" s="52"/>
      <c r="M3" s="51"/>
      <c r="N3" s="52"/>
      <c r="O3" s="51"/>
    </row>
    <row r="4" spans="1:15" ht="15.75" thickBot="1" x14ac:dyDescent="0.3">
      <c r="A4" s="45" t="s">
        <v>35</v>
      </c>
      <c r="B4" s="53" t="s">
        <v>23</v>
      </c>
      <c r="C4" s="54" t="s">
        <v>26</v>
      </c>
      <c r="D4" s="53" t="s">
        <v>31</v>
      </c>
      <c r="E4" s="54" t="s">
        <v>22</v>
      </c>
      <c r="F4" s="53" t="s">
        <v>27</v>
      </c>
      <c r="G4" s="54" t="s">
        <v>24</v>
      </c>
      <c r="H4" s="53" t="s">
        <v>17</v>
      </c>
      <c r="I4" s="54" t="s">
        <v>30</v>
      </c>
      <c r="J4" s="53" t="s">
        <v>19</v>
      </c>
      <c r="K4" s="54" t="s">
        <v>28</v>
      </c>
      <c r="L4" s="53" t="s">
        <v>12</v>
      </c>
      <c r="M4" s="54" t="s">
        <v>29</v>
      </c>
      <c r="N4" s="53" t="s">
        <v>21</v>
      </c>
      <c r="O4" s="54" t="s">
        <v>36</v>
      </c>
    </row>
    <row r="5" spans="1:15" x14ac:dyDescent="0.25">
      <c r="A5" s="49" t="s">
        <v>7</v>
      </c>
      <c r="B5" s="55"/>
      <c r="C5" s="56"/>
      <c r="D5" s="55"/>
      <c r="E5" s="56"/>
      <c r="F5" s="55"/>
      <c r="G5" s="56">
        <v>1401637</v>
      </c>
      <c r="H5" s="55"/>
      <c r="I5" s="56"/>
      <c r="J5" s="55">
        <v>102000</v>
      </c>
      <c r="K5" s="56"/>
      <c r="L5" s="55">
        <v>409570</v>
      </c>
      <c r="M5" s="56">
        <v>425400</v>
      </c>
      <c r="N5" s="55"/>
      <c r="O5" s="56">
        <v>2338607</v>
      </c>
    </row>
    <row r="6" spans="1:15" x14ac:dyDescent="0.25">
      <c r="A6" s="47" t="s">
        <v>6</v>
      </c>
      <c r="B6" s="4"/>
      <c r="C6" s="2"/>
      <c r="D6" s="4">
        <v>658200</v>
      </c>
      <c r="E6" s="2">
        <v>40000</v>
      </c>
      <c r="F6" s="4"/>
      <c r="G6" s="2">
        <v>1208616</v>
      </c>
      <c r="H6" s="4"/>
      <c r="I6" s="2"/>
      <c r="J6" s="4">
        <v>64000</v>
      </c>
      <c r="K6" s="2"/>
      <c r="L6" s="4">
        <v>168500</v>
      </c>
      <c r="M6" s="2"/>
      <c r="N6" s="4"/>
      <c r="O6" s="2">
        <v>2139316</v>
      </c>
    </row>
    <row r="7" spans="1:15" x14ac:dyDescent="0.25">
      <c r="A7" s="47" t="s">
        <v>5</v>
      </c>
      <c r="B7" s="4"/>
      <c r="C7" s="2">
        <v>33931</v>
      </c>
      <c r="D7" s="4">
        <v>442600</v>
      </c>
      <c r="E7" s="2"/>
      <c r="F7" s="4"/>
      <c r="G7" s="2">
        <v>2485983</v>
      </c>
      <c r="H7" s="4"/>
      <c r="I7" s="2"/>
      <c r="J7" s="4">
        <v>71000</v>
      </c>
      <c r="K7" s="2"/>
      <c r="L7" s="4">
        <v>33000</v>
      </c>
      <c r="M7" s="2">
        <v>19350</v>
      </c>
      <c r="N7" s="4"/>
      <c r="O7" s="2">
        <v>3085864</v>
      </c>
    </row>
    <row r="8" spans="1:15" x14ac:dyDescent="0.25">
      <c r="A8" s="47" t="s">
        <v>20</v>
      </c>
      <c r="B8" s="4"/>
      <c r="C8" s="2"/>
      <c r="D8" s="4"/>
      <c r="E8" s="2"/>
      <c r="F8" s="4"/>
      <c r="G8" s="2">
        <v>29632</v>
      </c>
      <c r="H8" s="4"/>
      <c r="I8" s="2"/>
      <c r="J8" s="4"/>
      <c r="K8" s="2"/>
      <c r="L8" s="4"/>
      <c r="M8" s="2"/>
      <c r="N8" s="4"/>
      <c r="O8" s="2">
        <v>29632</v>
      </c>
    </row>
    <row r="9" spans="1:15" x14ac:dyDescent="0.25">
      <c r="A9" s="47" t="s">
        <v>18</v>
      </c>
      <c r="B9" s="4">
        <v>72222</v>
      </c>
      <c r="C9" s="2"/>
      <c r="D9" s="4"/>
      <c r="E9" s="2"/>
      <c r="F9" s="4">
        <v>235856</v>
      </c>
      <c r="G9" s="2">
        <v>1086226</v>
      </c>
      <c r="H9" s="4">
        <v>2810010</v>
      </c>
      <c r="I9" s="2">
        <v>26000</v>
      </c>
      <c r="J9" s="4">
        <v>32000</v>
      </c>
      <c r="K9" s="2">
        <v>2620</v>
      </c>
      <c r="L9" s="4">
        <v>127000</v>
      </c>
      <c r="M9" s="2"/>
      <c r="N9" s="4">
        <v>35251</v>
      </c>
      <c r="O9" s="2">
        <v>4427185</v>
      </c>
    </row>
    <row r="10" spans="1:15" ht="15.75" thickBot="1" x14ac:dyDescent="0.3">
      <c r="A10" s="48" t="s">
        <v>25</v>
      </c>
      <c r="B10" s="57"/>
      <c r="C10" s="58"/>
      <c r="D10" s="57"/>
      <c r="E10" s="58"/>
      <c r="F10" s="57"/>
      <c r="G10" s="58">
        <v>40225</v>
      </c>
      <c r="H10" s="57"/>
      <c r="I10" s="58"/>
      <c r="J10" s="57"/>
      <c r="K10" s="58"/>
      <c r="L10" s="57"/>
      <c r="M10" s="58"/>
      <c r="N10" s="57"/>
      <c r="O10" s="58">
        <v>40225</v>
      </c>
    </row>
    <row r="11" spans="1:15" ht="15.75" thickBot="1" x14ac:dyDescent="0.3">
      <c r="A11" s="46" t="s">
        <v>36</v>
      </c>
      <c r="B11" s="5">
        <v>72222</v>
      </c>
      <c r="C11" s="3">
        <v>33931</v>
      </c>
      <c r="D11" s="5">
        <v>1100800</v>
      </c>
      <c r="E11" s="3">
        <v>40000</v>
      </c>
      <c r="F11" s="5">
        <v>235856</v>
      </c>
      <c r="G11" s="3">
        <v>6252319</v>
      </c>
      <c r="H11" s="5">
        <v>2810010</v>
      </c>
      <c r="I11" s="3">
        <v>26000</v>
      </c>
      <c r="J11" s="5">
        <v>269000</v>
      </c>
      <c r="K11" s="3">
        <v>2620</v>
      </c>
      <c r="L11" s="5">
        <v>738070</v>
      </c>
      <c r="M11" s="3">
        <v>444750</v>
      </c>
      <c r="N11" s="5">
        <v>35251</v>
      </c>
      <c r="O11" s="3">
        <v>12060829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0C4CA-0B2A-4328-99E0-70503EA80ED1}">
  <dimension ref="A1:H213"/>
  <sheetViews>
    <sheetView topLeftCell="A109" workbookViewId="0">
      <selection activeCell="B137" sqref="B137"/>
    </sheetView>
  </sheetViews>
  <sheetFormatPr baseColWidth="10" defaultColWidth="10.85546875" defaultRowHeight="12.75" x14ac:dyDescent="0.2"/>
  <cols>
    <col min="1" max="1" width="10.85546875" style="23"/>
    <col min="2" max="2" width="88.140625" style="10" customWidth="1"/>
    <col min="3" max="3" width="18.85546875" style="24" customWidth="1"/>
    <col min="4" max="4" width="15.42578125" style="24" customWidth="1"/>
    <col min="5" max="5" width="14" style="27" customWidth="1"/>
    <col min="6" max="6" width="10.5703125" style="24" customWidth="1"/>
    <col min="7" max="7" width="17.7109375" style="24" customWidth="1"/>
    <col min="8" max="8" width="11.7109375" style="28" bestFit="1" customWidth="1"/>
    <col min="9" max="16384" width="10.85546875" style="10"/>
  </cols>
  <sheetData>
    <row r="1" spans="1:8" ht="13.5" thickBot="1" x14ac:dyDescent="0.25">
      <c r="A1" s="6" t="s">
        <v>0</v>
      </c>
      <c r="B1" s="7" t="s">
        <v>1</v>
      </c>
      <c r="C1" s="8" t="s">
        <v>4</v>
      </c>
      <c r="D1" s="8" t="s">
        <v>2</v>
      </c>
      <c r="E1" s="8" t="s">
        <v>3</v>
      </c>
      <c r="F1" s="9" t="s">
        <v>15</v>
      </c>
      <c r="G1" s="8" t="s">
        <v>16</v>
      </c>
      <c r="H1" s="10"/>
    </row>
    <row r="2" spans="1:8" x14ac:dyDescent="0.2">
      <c r="A2" s="35">
        <v>45293</v>
      </c>
      <c r="B2" s="37" t="s">
        <v>39</v>
      </c>
      <c r="C2" s="13" t="s">
        <v>19</v>
      </c>
      <c r="D2" s="13" t="s">
        <v>6</v>
      </c>
      <c r="E2" s="38">
        <v>4000</v>
      </c>
      <c r="F2" s="14">
        <f>E2/G2</f>
        <v>6.7139680035649558</v>
      </c>
      <c r="G2" s="13">
        <v>595.77287200000001</v>
      </c>
      <c r="H2" s="10"/>
    </row>
    <row r="3" spans="1:8" x14ac:dyDescent="0.2">
      <c r="A3" s="11">
        <v>45293</v>
      </c>
      <c r="B3" s="37" t="s">
        <v>39</v>
      </c>
      <c r="C3" s="13" t="s">
        <v>19</v>
      </c>
      <c r="D3" s="13" t="s">
        <v>6</v>
      </c>
      <c r="E3" s="31">
        <v>4000</v>
      </c>
      <c r="F3" s="41">
        <f t="shared" ref="F3:F77" si="0">E3/G3</f>
        <v>6.7139680035649558</v>
      </c>
      <c r="G3" s="13">
        <v>595.77287200000001</v>
      </c>
      <c r="H3" s="10"/>
    </row>
    <row r="4" spans="1:8" x14ac:dyDescent="0.2">
      <c r="A4" s="11">
        <v>45293</v>
      </c>
      <c r="B4" s="37" t="s">
        <v>39</v>
      </c>
      <c r="C4" s="13" t="s">
        <v>19</v>
      </c>
      <c r="D4" s="13" t="s">
        <v>6</v>
      </c>
      <c r="E4" s="31">
        <v>4000</v>
      </c>
      <c r="F4" s="41">
        <f t="shared" si="0"/>
        <v>6.7139680035649558</v>
      </c>
      <c r="G4" s="13">
        <v>595.77287200000001</v>
      </c>
      <c r="H4" s="10"/>
    </row>
    <row r="5" spans="1:8" x14ac:dyDescent="0.2">
      <c r="A5" s="11">
        <v>45293</v>
      </c>
      <c r="B5" s="37" t="s">
        <v>39</v>
      </c>
      <c r="C5" s="13" t="s">
        <v>19</v>
      </c>
      <c r="D5" s="15" t="s">
        <v>5</v>
      </c>
      <c r="E5" s="31">
        <v>4000</v>
      </c>
      <c r="F5" s="41">
        <f t="shared" si="0"/>
        <v>6.7139680035649558</v>
      </c>
      <c r="G5" s="13">
        <v>595.77287200000001</v>
      </c>
      <c r="H5" s="10"/>
    </row>
    <row r="6" spans="1:8" x14ac:dyDescent="0.2">
      <c r="A6" s="11">
        <v>45293</v>
      </c>
      <c r="B6" s="37" t="s">
        <v>39</v>
      </c>
      <c r="C6" s="13" t="s">
        <v>19</v>
      </c>
      <c r="D6" s="15" t="s">
        <v>7</v>
      </c>
      <c r="E6" s="31">
        <v>4000</v>
      </c>
      <c r="F6" s="41">
        <f t="shared" si="0"/>
        <v>6.7139680035649558</v>
      </c>
      <c r="G6" s="13">
        <v>595.77287200000001</v>
      </c>
      <c r="H6" s="10"/>
    </row>
    <row r="7" spans="1:8" x14ac:dyDescent="0.2">
      <c r="A7" s="11">
        <v>45293</v>
      </c>
      <c r="B7" s="37" t="s">
        <v>39</v>
      </c>
      <c r="C7" s="13" t="s">
        <v>19</v>
      </c>
      <c r="D7" s="15" t="s">
        <v>7</v>
      </c>
      <c r="E7" s="31">
        <v>4000</v>
      </c>
      <c r="F7" s="41">
        <f t="shared" si="0"/>
        <v>6.7139680035649558</v>
      </c>
      <c r="G7" s="13">
        <v>595.77287200000001</v>
      </c>
      <c r="H7" s="10"/>
    </row>
    <row r="8" spans="1:8" x14ac:dyDescent="0.2">
      <c r="A8" s="11">
        <v>45293</v>
      </c>
      <c r="B8" s="37" t="s">
        <v>39</v>
      </c>
      <c r="C8" s="13" t="s">
        <v>19</v>
      </c>
      <c r="D8" s="15" t="s">
        <v>7</v>
      </c>
      <c r="E8" s="31">
        <v>4000</v>
      </c>
      <c r="F8" s="41">
        <f t="shared" si="0"/>
        <v>6.7139680035649558</v>
      </c>
      <c r="G8" s="13">
        <v>595.77287200000001</v>
      </c>
      <c r="H8" s="10"/>
    </row>
    <row r="9" spans="1:8" x14ac:dyDescent="0.2">
      <c r="A9" s="11">
        <v>45293</v>
      </c>
      <c r="B9" s="37" t="s">
        <v>39</v>
      </c>
      <c r="C9" s="13" t="s">
        <v>19</v>
      </c>
      <c r="D9" s="15" t="s">
        <v>7</v>
      </c>
      <c r="E9" s="31">
        <v>4000</v>
      </c>
      <c r="F9" s="41">
        <f t="shared" si="0"/>
        <v>6.7139680035649558</v>
      </c>
      <c r="G9" s="13">
        <v>595.77287200000001</v>
      </c>
      <c r="H9" s="10"/>
    </row>
    <row r="10" spans="1:8" x14ac:dyDescent="0.2">
      <c r="A10" s="11">
        <v>44928</v>
      </c>
      <c r="B10" s="12" t="s">
        <v>40</v>
      </c>
      <c r="C10" s="15" t="s">
        <v>27</v>
      </c>
      <c r="D10" s="15" t="s">
        <v>18</v>
      </c>
      <c r="E10" s="31">
        <v>4585</v>
      </c>
      <c r="F10" s="41">
        <f t="shared" si="0"/>
        <v>7.6958858240863304</v>
      </c>
      <c r="G10" s="13">
        <v>595.77287200000001</v>
      </c>
      <c r="H10" s="10"/>
    </row>
    <row r="11" spans="1:8" x14ac:dyDescent="0.2">
      <c r="A11" s="11">
        <v>45294</v>
      </c>
      <c r="B11" s="12" t="s">
        <v>41</v>
      </c>
      <c r="C11" s="15" t="s">
        <v>29</v>
      </c>
      <c r="D11" s="15" t="s">
        <v>5</v>
      </c>
      <c r="E11" s="31">
        <v>17382</v>
      </c>
      <c r="F11" s="41">
        <f t="shared" si="0"/>
        <v>29.175547959491514</v>
      </c>
      <c r="G11" s="13">
        <v>595.77287200000001</v>
      </c>
      <c r="H11" s="10"/>
    </row>
    <row r="12" spans="1:8" x14ac:dyDescent="0.2">
      <c r="A12" s="11">
        <v>45294</v>
      </c>
      <c r="B12" s="12" t="s">
        <v>42</v>
      </c>
      <c r="C12" s="15" t="s">
        <v>29</v>
      </c>
      <c r="D12" s="15" t="s">
        <v>5</v>
      </c>
      <c r="E12" s="31">
        <v>1968</v>
      </c>
      <c r="F12" s="41">
        <f t="shared" si="0"/>
        <v>3.3032722577539584</v>
      </c>
      <c r="G12" s="13">
        <v>595.77287200000001</v>
      </c>
      <c r="H12" s="10"/>
    </row>
    <row r="13" spans="1:8" x14ac:dyDescent="0.2">
      <c r="A13" s="11">
        <v>45294</v>
      </c>
      <c r="B13" s="12" t="s">
        <v>43</v>
      </c>
      <c r="C13" s="15" t="s">
        <v>24</v>
      </c>
      <c r="D13" s="15" t="s">
        <v>18</v>
      </c>
      <c r="E13" s="31">
        <v>5000</v>
      </c>
      <c r="F13" s="41">
        <f t="shared" si="0"/>
        <v>8.3924600044561952</v>
      </c>
      <c r="G13" s="13">
        <v>595.77287200000001</v>
      </c>
      <c r="H13" s="10"/>
    </row>
    <row r="14" spans="1:8" x14ac:dyDescent="0.2">
      <c r="A14" s="32">
        <v>45294</v>
      </c>
      <c r="B14" s="12" t="s">
        <v>44</v>
      </c>
      <c r="C14" s="15" t="s">
        <v>24</v>
      </c>
      <c r="D14" s="15" t="s">
        <v>18</v>
      </c>
      <c r="E14" s="39">
        <v>91355</v>
      </c>
      <c r="F14" s="41">
        <f t="shared" si="0"/>
        <v>153.33863674141912</v>
      </c>
      <c r="G14" s="13">
        <v>595.77287200000001</v>
      </c>
      <c r="H14" s="10"/>
    </row>
    <row r="15" spans="1:8" x14ac:dyDescent="0.2">
      <c r="A15" s="32">
        <v>45294</v>
      </c>
      <c r="B15" s="12" t="s">
        <v>45</v>
      </c>
      <c r="C15" s="15" t="s">
        <v>27</v>
      </c>
      <c r="D15" s="15" t="s">
        <v>18</v>
      </c>
      <c r="E15" s="39">
        <v>56412</v>
      </c>
      <c r="F15" s="41">
        <f t="shared" si="0"/>
        <v>94.687090754276568</v>
      </c>
      <c r="G15" s="13">
        <v>595.77287200000001</v>
      </c>
      <c r="H15" s="10"/>
    </row>
    <row r="16" spans="1:8" x14ac:dyDescent="0.2">
      <c r="A16" s="32">
        <v>45294</v>
      </c>
      <c r="B16" s="12" t="s">
        <v>46</v>
      </c>
      <c r="C16" s="15" t="s">
        <v>17</v>
      </c>
      <c r="D16" s="15" t="s">
        <v>18</v>
      </c>
      <c r="E16" s="59">
        <v>2550000</v>
      </c>
      <c r="F16" s="41">
        <f t="shared" si="0"/>
        <v>20835.035542119454</v>
      </c>
      <c r="G16" s="13">
        <v>122.39</v>
      </c>
      <c r="H16" s="10"/>
    </row>
    <row r="17" spans="1:8" x14ac:dyDescent="0.2">
      <c r="A17" s="32">
        <v>45295</v>
      </c>
      <c r="B17" s="12" t="s">
        <v>47</v>
      </c>
      <c r="C17" s="15" t="s">
        <v>23</v>
      </c>
      <c r="D17" s="15" t="s">
        <v>18</v>
      </c>
      <c r="E17" s="39">
        <v>1755</v>
      </c>
      <c r="F17" s="41">
        <f t="shared" si="0"/>
        <v>2.9457534615641245</v>
      </c>
      <c r="G17" s="13">
        <v>595.77287200000001</v>
      </c>
      <c r="H17" s="10"/>
    </row>
    <row r="18" spans="1:8" x14ac:dyDescent="0.2">
      <c r="A18" s="17">
        <v>45295</v>
      </c>
      <c r="B18" s="16" t="s">
        <v>48</v>
      </c>
      <c r="C18" s="13" t="s">
        <v>19</v>
      </c>
      <c r="D18" s="15" t="s">
        <v>5</v>
      </c>
      <c r="E18" s="33">
        <v>20000</v>
      </c>
      <c r="F18" s="41">
        <f t="shared" si="0"/>
        <v>33.569840017824781</v>
      </c>
      <c r="G18" s="13">
        <v>595.77287200000001</v>
      </c>
      <c r="H18" s="10"/>
    </row>
    <row r="19" spans="1:8" x14ac:dyDescent="0.2">
      <c r="A19" s="17">
        <v>45296</v>
      </c>
      <c r="B19" s="16" t="s">
        <v>49</v>
      </c>
      <c r="C19" s="13" t="s">
        <v>19</v>
      </c>
      <c r="D19" s="15" t="s">
        <v>18</v>
      </c>
      <c r="E19" s="33">
        <v>4000</v>
      </c>
      <c r="F19" s="41">
        <f t="shared" si="0"/>
        <v>6.7139680035649558</v>
      </c>
      <c r="G19" s="13">
        <v>595.77287200000001</v>
      </c>
      <c r="H19" s="10"/>
    </row>
    <row r="20" spans="1:8" x14ac:dyDescent="0.2">
      <c r="A20" s="17">
        <v>45299</v>
      </c>
      <c r="B20" s="19" t="s">
        <v>50</v>
      </c>
      <c r="C20" s="15" t="s">
        <v>29</v>
      </c>
      <c r="D20" s="15" t="s">
        <v>7</v>
      </c>
      <c r="E20" s="33">
        <v>95400</v>
      </c>
      <c r="F20" s="41">
        <f t="shared" si="0"/>
        <v>160.12813688502419</v>
      </c>
      <c r="G20" s="13">
        <v>595.77287200000001</v>
      </c>
      <c r="H20" s="10"/>
    </row>
    <row r="21" spans="1:8" x14ac:dyDescent="0.2">
      <c r="A21" s="17">
        <v>45299</v>
      </c>
      <c r="B21" s="12" t="s">
        <v>39</v>
      </c>
      <c r="C21" s="13" t="s">
        <v>19</v>
      </c>
      <c r="D21" s="13" t="s">
        <v>6</v>
      </c>
      <c r="E21" s="33">
        <v>4000</v>
      </c>
      <c r="F21" s="41">
        <f t="shared" si="0"/>
        <v>6.7139680035649558</v>
      </c>
      <c r="G21" s="13">
        <v>595.77287200000001</v>
      </c>
      <c r="H21" s="10"/>
    </row>
    <row r="22" spans="1:8" x14ac:dyDescent="0.2">
      <c r="A22" s="17">
        <v>45299</v>
      </c>
      <c r="B22" s="12" t="s">
        <v>39</v>
      </c>
      <c r="C22" s="13" t="s">
        <v>19</v>
      </c>
      <c r="D22" s="13" t="s">
        <v>6</v>
      </c>
      <c r="E22" s="33">
        <v>4000</v>
      </c>
      <c r="F22" s="41">
        <f t="shared" si="0"/>
        <v>6.7139680035649558</v>
      </c>
      <c r="G22" s="13">
        <v>595.77287200000001</v>
      </c>
      <c r="H22" s="10"/>
    </row>
    <row r="23" spans="1:8" x14ac:dyDescent="0.2">
      <c r="A23" s="17">
        <v>45299</v>
      </c>
      <c r="B23" s="12" t="s">
        <v>39</v>
      </c>
      <c r="C23" s="13" t="s">
        <v>19</v>
      </c>
      <c r="D23" s="13" t="s">
        <v>6</v>
      </c>
      <c r="E23" s="33">
        <v>4000</v>
      </c>
      <c r="F23" s="41">
        <f t="shared" si="0"/>
        <v>6.7139680035649558</v>
      </c>
      <c r="G23" s="13">
        <v>595.77287200000001</v>
      </c>
      <c r="H23" s="10"/>
    </row>
    <row r="24" spans="1:8" x14ac:dyDescent="0.2">
      <c r="A24" s="17">
        <v>45299</v>
      </c>
      <c r="B24" s="12" t="s">
        <v>39</v>
      </c>
      <c r="C24" s="13" t="s">
        <v>19</v>
      </c>
      <c r="D24" s="15" t="s">
        <v>5</v>
      </c>
      <c r="E24" s="33">
        <v>4000</v>
      </c>
      <c r="F24" s="41">
        <f t="shared" si="0"/>
        <v>6.7139680035649558</v>
      </c>
      <c r="G24" s="13">
        <v>595.77287200000001</v>
      </c>
      <c r="H24" s="10"/>
    </row>
    <row r="25" spans="1:8" x14ac:dyDescent="0.2">
      <c r="A25" s="17">
        <v>45299</v>
      </c>
      <c r="B25" s="12" t="s">
        <v>39</v>
      </c>
      <c r="C25" s="13" t="s">
        <v>19</v>
      </c>
      <c r="D25" s="15" t="s">
        <v>7</v>
      </c>
      <c r="E25" s="33">
        <v>4000</v>
      </c>
      <c r="F25" s="41">
        <f t="shared" si="0"/>
        <v>6.7139680035649558</v>
      </c>
      <c r="G25" s="13">
        <v>595.77287200000001</v>
      </c>
      <c r="H25" s="10"/>
    </row>
    <row r="26" spans="1:8" x14ac:dyDescent="0.2">
      <c r="A26" s="17">
        <v>45299</v>
      </c>
      <c r="B26" s="12" t="s">
        <v>39</v>
      </c>
      <c r="C26" s="13" t="s">
        <v>19</v>
      </c>
      <c r="D26" s="15" t="s">
        <v>7</v>
      </c>
      <c r="E26" s="33">
        <v>4000</v>
      </c>
      <c r="F26" s="41">
        <f t="shared" si="0"/>
        <v>6.7139680035649558</v>
      </c>
      <c r="G26" s="13">
        <v>595.77287200000001</v>
      </c>
      <c r="H26" s="10"/>
    </row>
    <row r="27" spans="1:8" x14ac:dyDescent="0.2">
      <c r="A27" s="17">
        <v>45299</v>
      </c>
      <c r="B27" s="12" t="s">
        <v>39</v>
      </c>
      <c r="C27" s="13" t="s">
        <v>19</v>
      </c>
      <c r="D27" s="15" t="s">
        <v>7</v>
      </c>
      <c r="E27" s="33">
        <v>4000</v>
      </c>
      <c r="F27" s="41">
        <f t="shared" si="0"/>
        <v>6.7139680035649558</v>
      </c>
      <c r="G27" s="13">
        <v>595.77287200000001</v>
      </c>
      <c r="H27" s="10"/>
    </row>
    <row r="28" spans="1:8" x14ac:dyDescent="0.2">
      <c r="A28" s="17">
        <v>45299</v>
      </c>
      <c r="B28" s="12" t="s">
        <v>39</v>
      </c>
      <c r="C28" s="13" t="s">
        <v>19</v>
      </c>
      <c r="D28" s="15" t="s">
        <v>7</v>
      </c>
      <c r="E28" s="33">
        <v>4000</v>
      </c>
      <c r="F28" s="41">
        <f t="shared" si="0"/>
        <v>6.7139680035649558</v>
      </c>
      <c r="G28" s="13">
        <v>595.77287200000001</v>
      </c>
      <c r="H28" s="10"/>
    </row>
    <row r="29" spans="1:8" x14ac:dyDescent="0.2">
      <c r="A29" s="17">
        <v>45299</v>
      </c>
      <c r="B29" s="12" t="s">
        <v>39</v>
      </c>
      <c r="C29" s="13" t="s">
        <v>19</v>
      </c>
      <c r="D29" s="13" t="s">
        <v>6</v>
      </c>
      <c r="E29" s="33">
        <v>4000</v>
      </c>
      <c r="F29" s="41">
        <f t="shared" si="0"/>
        <v>6.7139680035649558</v>
      </c>
      <c r="G29" s="13">
        <v>595.77287200000001</v>
      </c>
      <c r="H29" s="10"/>
    </row>
    <row r="30" spans="1:8" x14ac:dyDescent="0.2">
      <c r="A30" s="17">
        <v>45299</v>
      </c>
      <c r="B30" s="16" t="s">
        <v>51</v>
      </c>
      <c r="C30" s="15" t="s">
        <v>28</v>
      </c>
      <c r="D30" s="15" t="s">
        <v>18</v>
      </c>
      <c r="E30" s="33">
        <v>800</v>
      </c>
      <c r="F30" s="41">
        <f t="shared" si="0"/>
        <v>1.3427936007129913</v>
      </c>
      <c r="G30" s="13">
        <v>595.77287200000001</v>
      </c>
      <c r="H30" s="10"/>
    </row>
    <row r="31" spans="1:8" x14ac:dyDescent="0.2">
      <c r="A31" s="17">
        <v>44935</v>
      </c>
      <c r="B31" s="16" t="s">
        <v>51</v>
      </c>
      <c r="C31" s="15" t="s">
        <v>28</v>
      </c>
      <c r="D31" s="15" t="s">
        <v>18</v>
      </c>
      <c r="E31" s="34">
        <v>700</v>
      </c>
      <c r="F31" s="41">
        <f t="shared" si="0"/>
        <v>1.1749444006238672</v>
      </c>
      <c r="G31" s="13">
        <v>595.77287200000001</v>
      </c>
      <c r="H31" s="10"/>
    </row>
    <row r="32" spans="1:8" x14ac:dyDescent="0.2">
      <c r="A32" s="17">
        <v>44935</v>
      </c>
      <c r="B32" s="16" t="s">
        <v>51</v>
      </c>
      <c r="C32" s="15" t="s">
        <v>28</v>
      </c>
      <c r="D32" s="15" t="s">
        <v>18</v>
      </c>
      <c r="E32" s="34">
        <v>800</v>
      </c>
      <c r="F32" s="41">
        <f t="shared" si="0"/>
        <v>1.3427936007129913</v>
      </c>
      <c r="G32" s="13">
        <v>595.77287200000001</v>
      </c>
      <c r="H32" s="10"/>
    </row>
    <row r="33" spans="1:8" x14ac:dyDescent="0.2">
      <c r="A33" s="17">
        <v>45300</v>
      </c>
      <c r="B33" s="16" t="s">
        <v>52</v>
      </c>
      <c r="C33" s="13" t="s">
        <v>19</v>
      </c>
      <c r="D33" s="15" t="s">
        <v>5</v>
      </c>
      <c r="E33" s="33">
        <v>20000</v>
      </c>
      <c r="F33" s="41">
        <f t="shared" si="0"/>
        <v>33.569840017824781</v>
      </c>
      <c r="G33" s="13">
        <v>595.77287200000001</v>
      </c>
      <c r="H33" s="10"/>
    </row>
    <row r="34" spans="1:8" x14ac:dyDescent="0.2">
      <c r="A34" s="17">
        <v>45300</v>
      </c>
      <c r="B34" s="16" t="s">
        <v>53</v>
      </c>
      <c r="C34" s="15" t="s">
        <v>30</v>
      </c>
      <c r="D34" s="15" t="s">
        <v>18</v>
      </c>
      <c r="E34" s="33">
        <v>26000</v>
      </c>
      <c r="F34" s="41">
        <f t="shared" si="0"/>
        <v>43.64079202317221</v>
      </c>
      <c r="G34" s="13">
        <v>595.77287200000001</v>
      </c>
      <c r="H34" s="10"/>
    </row>
    <row r="35" spans="1:8" x14ac:dyDescent="0.2">
      <c r="A35" s="17">
        <v>45300</v>
      </c>
      <c r="B35" s="16" t="s">
        <v>54</v>
      </c>
      <c r="C35" s="15" t="s">
        <v>31</v>
      </c>
      <c r="D35" s="15" t="s">
        <v>6</v>
      </c>
      <c r="E35" s="33">
        <v>401600</v>
      </c>
      <c r="F35" s="41">
        <f t="shared" si="0"/>
        <v>674.08238755792161</v>
      </c>
      <c r="G35" s="13">
        <v>595.77287200000001</v>
      </c>
      <c r="H35" s="10"/>
    </row>
    <row r="36" spans="1:8" x14ac:dyDescent="0.2">
      <c r="A36" s="17">
        <v>45300</v>
      </c>
      <c r="B36" s="16" t="s">
        <v>55</v>
      </c>
      <c r="C36" s="15" t="s">
        <v>22</v>
      </c>
      <c r="D36" s="15" t="s">
        <v>6</v>
      </c>
      <c r="E36" s="33">
        <v>20000</v>
      </c>
      <c r="F36" s="41">
        <f t="shared" si="0"/>
        <v>33.569840017824781</v>
      </c>
      <c r="G36" s="13">
        <v>595.77287200000001</v>
      </c>
      <c r="H36" s="10"/>
    </row>
    <row r="37" spans="1:8" x14ac:dyDescent="0.2">
      <c r="A37" s="17">
        <v>45300</v>
      </c>
      <c r="B37" s="16" t="s">
        <v>55</v>
      </c>
      <c r="C37" s="15" t="s">
        <v>22</v>
      </c>
      <c r="D37" s="15" t="s">
        <v>6</v>
      </c>
      <c r="E37" s="33">
        <v>20000</v>
      </c>
      <c r="F37" s="41">
        <f t="shared" si="0"/>
        <v>33.569840017824781</v>
      </c>
      <c r="G37" s="13">
        <v>595.77287200000001</v>
      </c>
      <c r="H37" s="10"/>
    </row>
    <row r="38" spans="1:8" x14ac:dyDescent="0.2">
      <c r="A38" s="17">
        <v>45300</v>
      </c>
      <c r="B38" s="16" t="s">
        <v>56</v>
      </c>
      <c r="C38" s="15" t="s">
        <v>29</v>
      </c>
      <c r="D38" s="15" t="s">
        <v>7</v>
      </c>
      <c r="E38" s="33">
        <v>60000</v>
      </c>
      <c r="F38" s="41">
        <f t="shared" si="0"/>
        <v>100.70952005347434</v>
      </c>
      <c r="G38" s="13">
        <v>595.77287200000001</v>
      </c>
      <c r="H38" s="10"/>
    </row>
    <row r="39" spans="1:8" x14ac:dyDescent="0.2">
      <c r="A39" s="32">
        <v>45300</v>
      </c>
      <c r="B39" s="12" t="s">
        <v>54</v>
      </c>
      <c r="C39" s="15" t="s">
        <v>31</v>
      </c>
      <c r="D39" s="15" t="s">
        <v>5</v>
      </c>
      <c r="E39" s="39">
        <v>442600</v>
      </c>
      <c r="F39" s="41">
        <f t="shared" si="0"/>
        <v>742.90055959446238</v>
      </c>
      <c r="G39" s="13">
        <v>595.77287200000001</v>
      </c>
      <c r="H39" s="10"/>
    </row>
    <row r="40" spans="1:8" x14ac:dyDescent="0.2">
      <c r="A40" s="32">
        <v>45300</v>
      </c>
      <c r="B40" s="12" t="s">
        <v>57</v>
      </c>
      <c r="C40" s="15" t="s">
        <v>24</v>
      </c>
      <c r="D40" s="15" t="s">
        <v>5</v>
      </c>
      <c r="E40" s="59">
        <v>1285741</v>
      </c>
      <c r="F40" s="41">
        <f t="shared" si="0"/>
        <v>2178.1274325699032</v>
      </c>
      <c r="G40" s="13">
        <v>590.29650000000004</v>
      </c>
      <c r="H40" s="10"/>
    </row>
    <row r="41" spans="1:8" x14ac:dyDescent="0.2">
      <c r="A41" s="32">
        <v>45301</v>
      </c>
      <c r="B41" s="12" t="s">
        <v>8</v>
      </c>
      <c r="C41" s="15" t="s">
        <v>23</v>
      </c>
      <c r="D41" s="15" t="s">
        <v>18</v>
      </c>
      <c r="E41" s="39">
        <v>1002</v>
      </c>
      <c r="F41" s="41">
        <f t="shared" si="0"/>
        <v>1.6818489848930214</v>
      </c>
      <c r="G41" s="13">
        <v>595.77287200000001</v>
      </c>
      <c r="H41" s="10"/>
    </row>
    <row r="42" spans="1:8" x14ac:dyDescent="0.2">
      <c r="A42" s="32">
        <v>45301</v>
      </c>
      <c r="B42" s="12" t="s">
        <v>58</v>
      </c>
      <c r="C42" s="15" t="s">
        <v>23</v>
      </c>
      <c r="D42" s="15" t="s">
        <v>18</v>
      </c>
      <c r="E42" s="39">
        <v>22565</v>
      </c>
      <c r="F42" s="41">
        <f t="shared" si="0"/>
        <v>37.875172000110808</v>
      </c>
      <c r="G42" s="13">
        <v>595.77287200000001</v>
      </c>
      <c r="H42" s="10"/>
    </row>
    <row r="43" spans="1:8" x14ac:dyDescent="0.2">
      <c r="A43" s="32">
        <v>45301</v>
      </c>
      <c r="B43" s="12" t="s">
        <v>59</v>
      </c>
      <c r="C43" s="15" t="s">
        <v>21</v>
      </c>
      <c r="D43" s="15" t="s">
        <v>18</v>
      </c>
      <c r="E43" s="39">
        <v>35251</v>
      </c>
      <c r="F43" s="41">
        <f t="shared" si="0"/>
        <v>59.168521523417063</v>
      </c>
      <c r="G43" s="13">
        <v>595.77287200000001</v>
      </c>
      <c r="H43" s="10"/>
    </row>
    <row r="44" spans="1:8" x14ac:dyDescent="0.2">
      <c r="A44" s="32">
        <v>45301</v>
      </c>
      <c r="B44" s="12" t="s">
        <v>60</v>
      </c>
      <c r="C44" s="15" t="s">
        <v>23</v>
      </c>
      <c r="D44" s="15" t="s">
        <v>18</v>
      </c>
      <c r="E44" s="39">
        <v>1755</v>
      </c>
      <c r="F44" s="41">
        <f t="shared" si="0"/>
        <v>2.9457534615641245</v>
      </c>
      <c r="G44" s="13">
        <v>595.77287200000001</v>
      </c>
      <c r="H44" s="10"/>
    </row>
    <row r="45" spans="1:8" x14ac:dyDescent="0.2">
      <c r="A45" s="17">
        <v>45301</v>
      </c>
      <c r="B45" s="20" t="s">
        <v>61</v>
      </c>
      <c r="C45" s="15" t="s">
        <v>19</v>
      </c>
      <c r="D45" s="15" t="s">
        <v>18</v>
      </c>
      <c r="E45" s="33">
        <v>4000</v>
      </c>
      <c r="F45" s="41">
        <f t="shared" si="0"/>
        <v>6.7139680035649558</v>
      </c>
      <c r="G45" s="13">
        <v>595.77287200000001</v>
      </c>
      <c r="H45" s="10"/>
    </row>
    <row r="46" spans="1:8" x14ac:dyDescent="0.2">
      <c r="A46" s="17">
        <v>45302</v>
      </c>
      <c r="B46" s="16" t="s">
        <v>62</v>
      </c>
      <c r="C46" s="15" t="s">
        <v>28</v>
      </c>
      <c r="D46" s="15" t="s">
        <v>18</v>
      </c>
      <c r="E46" s="60">
        <v>320</v>
      </c>
      <c r="F46" s="41">
        <f t="shared" si="0"/>
        <v>2.6145926954816572</v>
      </c>
      <c r="G46" s="13">
        <v>122.39</v>
      </c>
      <c r="H46" s="10"/>
    </row>
    <row r="47" spans="1:8" x14ac:dyDescent="0.2">
      <c r="A47" s="17">
        <v>45303</v>
      </c>
      <c r="B47" s="16" t="s">
        <v>63</v>
      </c>
      <c r="C47" s="15" t="s">
        <v>29</v>
      </c>
      <c r="D47" s="15" t="s">
        <v>7</v>
      </c>
      <c r="E47" s="60">
        <v>105000</v>
      </c>
      <c r="F47" s="41">
        <f t="shared" si="0"/>
        <v>177.87671111043346</v>
      </c>
      <c r="G47" s="13">
        <v>590.29650000000004</v>
      </c>
      <c r="H47" s="10"/>
    </row>
    <row r="48" spans="1:8" x14ac:dyDescent="0.2">
      <c r="A48" s="17">
        <v>45303</v>
      </c>
      <c r="B48" s="16" t="s">
        <v>64</v>
      </c>
      <c r="C48" s="15" t="s">
        <v>24</v>
      </c>
      <c r="D48" s="15" t="s">
        <v>7</v>
      </c>
      <c r="E48" s="33">
        <v>5000</v>
      </c>
      <c r="F48" s="41">
        <f t="shared" ref="F48" si="1">E48/G48</f>
        <v>8.3924600044561952</v>
      </c>
      <c r="G48" s="13">
        <v>595.77287200000001</v>
      </c>
      <c r="H48" s="10"/>
    </row>
    <row r="49" spans="1:8" x14ac:dyDescent="0.2">
      <c r="A49" s="17">
        <v>45303</v>
      </c>
      <c r="B49" s="16" t="s">
        <v>65</v>
      </c>
      <c r="C49" s="15" t="s">
        <v>29</v>
      </c>
      <c r="D49" s="15" t="s">
        <v>7</v>
      </c>
      <c r="E49" s="33">
        <v>40000</v>
      </c>
      <c r="F49" s="41">
        <f t="shared" si="0"/>
        <v>67.139680035649562</v>
      </c>
      <c r="G49" s="13">
        <v>595.77287200000001</v>
      </c>
      <c r="H49" s="10"/>
    </row>
    <row r="50" spans="1:8" x14ac:dyDescent="0.2">
      <c r="A50" s="17">
        <v>45303</v>
      </c>
      <c r="B50" s="16" t="s">
        <v>66</v>
      </c>
      <c r="C50" s="15" t="s">
        <v>29</v>
      </c>
      <c r="D50" s="15" t="s">
        <v>7</v>
      </c>
      <c r="E50" s="33">
        <v>45000</v>
      </c>
      <c r="F50" s="41">
        <f t="shared" si="0"/>
        <v>75.532140040105759</v>
      </c>
      <c r="G50" s="13">
        <v>595.77287200000001</v>
      </c>
      <c r="H50" s="10"/>
    </row>
    <row r="51" spans="1:8" x14ac:dyDescent="0.2">
      <c r="A51" s="17">
        <v>45303</v>
      </c>
      <c r="B51" s="16" t="s">
        <v>67</v>
      </c>
      <c r="C51" s="15" t="s">
        <v>29</v>
      </c>
      <c r="D51" s="15" t="s">
        <v>7</v>
      </c>
      <c r="E51" s="33">
        <v>40000</v>
      </c>
      <c r="F51" s="41">
        <f t="shared" si="0"/>
        <v>67.139680035649562</v>
      </c>
      <c r="G51" s="13">
        <v>595.77287200000001</v>
      </c>
      <c r="H51" s="10"/>
    </row>
    <row r="52" spans="1:8" x14ac:dyDescent="0.2">
      <c r="A52" s="17">
        <v>44938</v>
      </c>
      <c r="B52" s="16" t="s">
        <v>67</v>
      </c>
      <c r="C52" s="15" t="s">
        <v>29</v>
      </c>
      <c r="D52" s="15" t="s">
        <v>7</v>
      </c>
      <c r="E52" s="33">
        <v>40000</v>
      </c>
      <c r="F52" s="41">
        <f t="shared" si="0"/>
        <v>67.139680035649562</v>
      </c>
      <c r="G52" s="13">
        <v>595.77287200000001</v>
      </c>
      <c r="H52" s="10"/>
    </row>
    <row r="53" spans="1:8" x14ac:dyDescent="0.2">
      <c r="A53" s="32">
        <v>45303</v>
      </c>
      <c r="B53" s="12" t="s">
        <v>68</v>
      </c>
      <c r="C53" s="15" t="s">
        <v>24</v>
      </c>
      <c r="D53" s="15" t="s">
        <v>5</v>
      </c>
      <c r="E53" s="39">
        <v>160213</v>
      </c>
      <c r="F53" s="41">
        <f t="shared" si="0"/>
        <v>268.91623893878807</v>
      </c>
      <c r="G53" s="13">
        <v>595.77287200000001</v>
      </c>
      <c r="H53" s="10"/>
    </row>
    <row r="54" spans="1:8" x14ac:dyDescent="0.2">
      <c r="A54" s="32">
        <v>45303</v>
      </c>
      <c r="B54" s="12" t="s">
        <v>68</v>
      </c>
      <c r="C54" s="15" t="s">
        <v>24</v>
      </c>
      <c r="D54" s="15" t="s">
        <v>7</v>
      </c>
      <c r="E54" s="39">
        <v>171869</v>
      </c>
      <c r="F54" s="41">
        <f t="shared" si="0"/>
        <v>288.48074170117633</v>
      </c>
      <c r="G54" s="13">
        <v>595.77287200000001</v>
      </c>
      <c r="H54" s="10"/>
    </row>
    <row r="55" spans="1:8" x14ac:dyDescent="0.2">
      <c r="A55" s="32">
        <v>45303</v>
      </c>
      <c r="B55" s="12" t="s">
        <v>68</v>
      </c>
      <c r="C55" s="15" t="s">
        <v>24</v>
      </c>
      <c r="D55" s="15" t="s">
        <v>18</v>
      </c>
      <c r="E55" s="39">
        <v>153902</v>
      </c>
      <c r="F55" s="41">
        <f t="shared" si="0"/>
        <v>258.32327592116343</v>
      </c>
      <c r="G55" s="13">
        <v>595.77287200000001</v>
      </c>
      <c r="H55" s="10"/>
    </row>
    <row r="56" spans="1:8" x14ac:dyDescent="0.2">
      <c r="A56" s="32">
        <v>45303</v>
      </c>
      <c r="B56" s="12" t="s">
        <v>68</v>
      </c>
      <c r="C56" s="15" t="s">
        <v>24</v>
      </c>
      <c r="D56" s="15" t="s">
        <v>6</v>
      </c>
      <c r="E56" s="39">
        <v>78310</v>
      </c>
      <c r="F56" s="41">
        <f t="shared" si="0"/>
        <v>131.44270858979291</v>
      </c>
      <c r="G56" s="13">
        <v>595.77287200000001</v>
      </c>
      <c r="H56" s="10"/>
    </row>
    <row r="57" spans="1:8" x14ac:dyDescent="0.2">
      <c r="A57" s="32">
        <v>45303</v>
      </c>
      <c r="B57" s="12" t="s">
        <v>68</v>
      </c>
      <c r="C57" s="15" t="s">
        <v>24</v>
      </c>
      <c r="D57" s="15" t="s">
        <v>20</v>
      </c>
      <c r="E57" s="39">
        <v>22313</v>
      </c>
      <c r="F57" s="41">
        <f t="shared" si="0"/>
        <v>37.452192015886212</v>
      </c>
      <c r="G57" s="13">
        <v>595.77287200000001</v>
      </c>
      <c r="H57" s="10"/>
    </row>
    <row r="58" spans="1:8" x14ac:dyDescent="0.2">
      <c r="A58" s="32">
        <v>45303</v>
      </c>
      <c r="B58" s="12" t="s">
        <v>68</v>
      </c>
      <c r="C58" s="15" t="s">
        <v>24</v>
      </c>
      <c r="D58" s="15" t="s">
        <v>5</v>
      </c>
      <c r="E58" s="39">
        <v>230029</v>
      </c>
      <c r="F58" s="41">
        <f t="shared" si="0"/>
        <v>386.10183647301079</v>
      </c>
      <c r="G58" s="13">
        <v>595.77287200000001</v>
      </c>
      <c r="H58" s="10"/>
    </row>
    <row r="59" spans="1:8" x14ac:dyDescent="0.2">
      <c r="A59" s="32">
        <v>45303</v>
      </c>
      <c r="B59" s="12" t="s">
        <v>68</v>
      </c>
      <c r="C59" s="15" t="s">
        <v>24</v>
      </c>
      <c r="D59" s="15" t="s">
        <v>7</v>
      </c>
      <c r="E59" s="39">
        <v>100268</v>
      </c>
      <c r="F59" s="41">
        <f t="shared" si="0"/>
        <v>168.29903594536276</v>
      </c>
      <c r="G59" s="13">
        <v>595.77287200000001</v>
      </c>
      <c r="H59" s="10"/>
    </row>
    <row r="60" spans="1:8" x14ac:dyDescent="0.2">
      <c r="A60" s="32">
        <v>45303</v>
      </c>
      <c r="B60" s="12" t="s">
        <v>68</v>
      </c>
      <c r="C60" s="15" t="s">
        <v>24</v>
      </c>
      <c r="D60" s="15" t="s">
        <v>18</v>
      </c>
      <c r="E60" s="39">
        <v>230179</v>
      </c>
      <c r="F60" s="41">
        <f t="shared" si="0"/>
        <v>386.35361027314451</v>
      </c>
      <c r="G60" s="13">
        <v>595.77287200000001</v>
      </c>
      <c r="H60" s="10"/>
    </row>
    <row r="61" spans="1:8" x14ac:dyDescent="0.2">
      <c r="A61" s="32">
        <v>45303</v>
      </c>
      <c r="B61" s="12" t="s">
        <v>68</v>
      </c>
      <c r="C61" s="15" t="s">
        <v>24</v>
      </c>
      <c r="D61" s="15" t="s">
        <v>6</v>
      </c>
      <c r="E61" s="39">
        <v>179306</v>
      </c>
      <c r="F61" s="41">
        <f t="shared" si="0"/>
        <v>300.96368671180448</v>
      </c>
      <c r="G61" s="13">
        <v>595.77287200000001</v>
      </c>
      <c r="H61" s="10"/>
    </row>
    <row r="62" spans="1:8" x14ac:dyDescent="0.2">
      <c r="A62" s="32">
        <v>45303</v>
      </c>
      <c r="B62" s="12" t="s">
        <v>68</v>
      </c>
      <c r="C62" s="15" t="s">
        <v>24</v>
      </c>
      <c r="D62" s="15" t="s">
        <v>20</v>
      </c>
      <c r="E62" s="39">
        <v>7319</v>
      </c>
      <c r="F62" s="41">
        <f t="shared" si="0"/>
        <v>12.284882954522978</v>
      </c>
      <c r="G62" s="13">
        <v>595.77287200000001</v>
      </c>
      <c r="H62" s="10"/>
    </row>
    <row r="63" spans="1:8" x14ac:dyDescent="0.2">
      <c r="A63" s="32">
        <v>45303</v>
      </c>
      <c r="B63" s="12" t="s">
        <v>69</v>
      </c>
      <c r="C63" s="15" t="s">
        <v>24</v>
      </c>
      <c r="D63" s="15" t="s">
        <v>18</v>
      </c>
      <c r="E63" s="39">
        <v>3158</v>
      </c>
      <c r="F63" s="41">
        <f t="shared" si="0"/>
        <v>5.3006777388145325</v>
      </c>
      <c r="G63" s="13">
        <v>595.77287200000001</v>
      </c>
      <c r="H63" s="10"/>
    </row>
    <row r="64" spans="1:8" x14ac:dyDescent="0.2">
      <c r="A64" s="32">
        <v>45303</v>
      </c>
      <c r="B64" s="12" t="s">
        <v>69</v>
      </c>
      <c r="C64" s="15" t="s">
        <v>24</v>
      </c>
      <c r="D64" s="15" t="s">
        <v>18</v>
      </c>
      <c r="E64" s="39">
        <v>2632</v>
      </c>
      <c r="F64" s="41">
        <f t="shared" si="0"/>
        <v>4.4177909463457405</v>
      </c>
      <c r="G64" s="13">
        <v>595.77287200000001</v>
      </c>
      <c r="H64" s="10"/>
    </row>
    <row r="65" spans="1:8" x14ac:dyDescent="0.2">
      <c r="A65" s="32">
        <v>45306</v>
      </c>
      <c r="B65" s="12" t="s">
        <v>70</v>
      </c>
      <c r="C65" s="15" t="s">
        <v>17</v>
      </c>
      <c r="D65" s="15" t="s">
        <v>18</v>
      </c>
      <c r="E65" s="39">
        <v>60010</v>
      </c>
      <c r="F65" s="41">
        <f t="shared" si="0"/>
        <v>100.72630497348325</v>
      </c>
      <c r="G65" s="13">
        <v>595.77287200000001</v>
      </c>
      <c r="H65" s="10"/>
    </row>
    <row r="66" spans="1:8" x14ac:dyDescent="0.2">
      <c r="A66" s="36">
        <v>45306</v>
      </c>
      <c r="B66" s="16" t="s">
        <v>61</v>
      </c>
      <c r="C66" s="15" t="s">
        <v>19</v>
      </c>
      <c r="D66" s="15" t="s">
        <v>6</v>
      </c>
      <c r="E66" s="40">
        <v>4000</v>
      </c>
      <c r="F66" s="41">
        <f t="shared" si="0"/>
        <v>6.7139680035649558</v>
      </c>
      <c r="G66" s="13">
        <v>595.77287200000001</v>
      </c>
      <c r="H66" s="10"/>
    </row>
    <row r="67" spans="1:8" x14ac:dyDescent="0.2">
      <c r="A67" s="36">
        <v>45306</v>
      </c>
      <c r="B67" s="16" t="s">
        <v>61</v>
      </c>
      <c r="C67" s="15" t="s">
        <v>19</v>
      </c>
      <c r="D67" s="15" t="s">
        <v>6</v>
      </c>
      <c r="E67" s="40">
        <v>4000</v>
      </c>
      <c r="F67" s="41">
        <f t="shared" si="0"/>
        <v>6.7139680035649558</v>
      </c>
      <c r="G67" s="13">
        <v>595.77287200000001</v>
      </c>
      <c r="H67" s="10"/>
    </row>
    <row r="68" spans="1:8" x14ac:dyDescent="0.2">
      <c r="A68" s="36">
        <v>45306</v>
      </c>
      <c r="B68" s="16" t="s">
        <v>61</v>
      </c>
      <c r="C68" s="15" t="s">
        <v>19</v>
      </c>
      <c r="D68" s="15" t="s">
        <v>18</v>
      </c>
      <c r="E68" s="40">
        <v>4000</v>
      </c>
      <c r="F68" s="41">
        <f t="shared" si="0"/>
        <v>6.7139680035649558</v>
      </c>
      <c r="G68" s="13">
        <v>595.77287200000001</v>
      </c>
      <c r="H68" s="10"/>
    </row>
    <row r="69" spans="1:8" x14ac:dyDescent="0.2">
      <c r="A69" s="36">
        <v>45306</v>
      </c>
      <c r="B69" s="16" t="s">
        <v>61</v>
      </c>
      <c r="C69" s="15" t="s">
        <v>19</v>
      </c>
      <c r="D69" s="15" t="s">
        <v>18</v>
      </c>
      <c r="E69" s="40">
        <v>4000</v>
      </c>
      <c r="F69" s="41">
        <f t="shared" si="0"/>
        <v>6.7139680035649558</v>
      </c>
      <c r="G69" s="13">
        <v>595.77287200000001</v>
      </c>
      <c r="H69" s="10"/>
    </row>
    <row r="70" spans="1:8" x14ac:dyDescent="0.2">
      <c r="A70" s="36">
        <v>45306</v>
      </c>
      <c r="B70" s="16" t="s">
        <v>61</v>
      </c>
      <c r="C70" s="15" t="s">
        <v>19</v>
      </c>
      <c r="D70" s="15" t="s">
        <v>5</v>
      </c>
      <c r="E70" s="40">
        <v>4000</v>
      </c>
      <c r="F70" s="41">
        <f t="shared" si="0"/>
        <v>6.7139680035649558</v>
      </c>
      <c r="G70" s="13">
        <v>595.77287200000001</v>
      </c>
      <c r="H70" s="10"/>
    </row>
    <row r="71" spans="1:8" x14ac:dyDescent="0.2">
      <c r="A71" s="36">
        <v>45306</v>
      </c>
      <c r="B71" s="16" t="s">
        <v>61</v>
      </c>
      <c r="C71" s="15" t="s">
        <v>19</v>
      </c>
      <c r="D71" s="15" t="s">
        <v>7</v>
      </c>
      <c r="E71" s="40">
        <v>4000</v>
      </c>
      <c r="F71" s="41">
        <f t="shared" si="0"/>
        <v>6.7139680035649558</v>
      </c>
      <c r="G71" s="13">
        <v>595.77287200000001</v>
      </c>
      <c r="H71" s="10"/>
    </row>
    <row r="72" spans="1:8" x14ac:dyDescent="0.2">
      <c r="A72" s="36">
        <v>45306</v>
      </c>
      <c r="B72" s="16" t="s">
        <v>61</v>
      </c>
      <c r="C72" s="15" t="s">
        <v>19</v>
      </c>
      <c r="D72" s="15" t="s">
        <v>7</v>
      </c>
      <c r="E72" s="40">
        <v>4000</v>
      </c>
      <c r="F72" s="41">
        <f t="shared" si="0"/>
        <v>6.7139680035649558</v>
      </c>
      <c r="G72" s="13">
        <v>595.77287200000001</v>
      </c>
      <c r="H72" s="10"/>
    </row>
    <row r="73" spans="1:8" x14ac:dyDescent="0.2">
      <c r="A73" s="36">
        <v>45306</v>
      </c>
      <c r="B73" s="16" t="s">
        <v>61</v>
      </c>
      <c r="C73" s="15" t="s">
        <v>19</v>
      </c>
      <c r="D73" s="15" t="s">
        <v>7</v>
      </c>
      <c r="E73" s="40">
        <v>4000</v>
      </c>
      <c r="F73" s="41">
        <f t="shared" si="0"/>
        <v>6.7139680035649558</v>
      </c>
      <c r="G73" s="13">
        <v>595.77287200000001</v>
      </c>
      <c r="H73" s="10"/>
    </row>
    <row r="74" spans="1:8" x14ac:dyDescent="0.2">
      <c r="A74" s="36">
        <v>45306</v>
      </c>
      <c r="B74" s="16" t="s">
        <v>61</v>
      </c>
      <c r="C74" s="15" t="s">
        <v>19</v>
      </c>
      <c r="D74" s="15" t="s">
        <v>7</v>
      </c>
      <c r="E74" s="40">
        <v>4000</v>
      </c>
      <c r="F74" s="41">
        <f t="shared" si="0"/>
        <v>6.7139680035649558</v>
      </c>
      <c r="G74" s="13">
        <v>595.77287200000001</v>
      </c>
      <c r="H74" s="10"/>
    </row>
    <row r="75" spans="1:8" x14ac:dyDescent="0.2">
      <c r="A75" s="36">
        <v>45306</v>
      </c>
      <c r="B75" s="16" t="s">
        <v>71</v>
      </c>
      <c r="C75" s="15" t="s">
        <v>17</v>
      </c>
      <c r="D75" s="15" t="s">
        <v>18</v>
      </c>
      <c r="E75" s="61">
        <v>100000</v>
      </c>
      <c r="F75" s="41">
        <f t="shared" si="0"/>
        <v>169.40639153374616</v>
      </c>
      <c r="G75" s="13">
        <v>590.29650000000004</v>
      </c>
      <c r="H75" s="10"/>
    </row>
    <row r="76" spans="1:8" x14ac:dyDescent="0.2">
      <c r="A76" s="32">
        <v>45307</v>
      </c>
      <c r="B76" s="12" t="s">
        <v>72</v>
      </c>
      <c r="C76" s="15" t="s">
        <v>23</v>
      </c>
      <c r="D76" s="15" t="s">
        <v>18</v>
      </c>
      <c r="E76" s="39">
        <v>100</v>
      </c>
      <c r="F76" s="41">
        <f t="shared" si="0"/>
        <v>0.16784920008912391</v>
      </c>
      <c r="G76" s="13">
        <v>595.77287200000001</v>
      </c>
      <c r="H76" s="10"/>
    </row>
    <row r="77" spans="1:8" x14ac:dyDescent="0.2">
      <c r="A77" s="11">
        <v>45308</v>
      </c>
      <c r="B77" s="19" t="s">
        <v>73</v>
      </c>
      <c r="C77" s="15" t="s">
        <v>31</v>
      </c>
      <c r="D77" s="15" t="s">
        <v>6</v>
      </c>
      <c r="E77" s="34">
        <v>256600</v>
      </c>
      <c r="F77" s="41">
        <f t="shared" si="0"/>
        <v>430.70104742869194</v>
      </c>
      <c r="G77" s="13">
        <v>595.77287200000001</v>
      </c>
      <c r="H77" s="10"/>
    </row>
    <row r="78" spans="1:8" x14ac:dyDescent="0.2">
      <c r="A78" s="11">
        <v>45308</v>
      </c>
      <c r="B78" s="16" t="s">
        <v>9</v>
      </c>
      <c r="C78" s="15" t="s">
        <v>27</v>
      </c>
      <c r="D78" s="15" t="s">
        <v>18</v>
      </c>
      <c r="E78" s="34">
        <v>107415</v>
      </c>
      <c r="F78" s="41">
        <f t="shared" ref="F78:F129" si="2">E78/G78</f>
        <v>180.29521827573242</v>
      </c>
      <c r="G78" s="13">
        <v>595.77287200000001</v>
      </c>
      <c r="H78" s="10"/>
    </row>
    <row r="79" spans="1:8" x14ac:dyDescent="0.2">
      <c r="A79" s="11">
        <v>45309</v>
      </c>
      <c r="B79" s="16" t="s">
        <v>11</v>
      </c>
      <c r="C79" s="15" t="s">
        <v>24</v>
      </c>
      <c r="D79" s="15" t="s">
        <v>7</v>
      </c>
      <c r="E79" s="63">
        <v>5000</v>
      </c>
      <c r="F79" s="41">
        <f t="shared" si="2"/>
        <v>40.853010866900888</v>
      </c>
      <c r="G79" s="13">
        <v>122.39</v>
      </c>
      <c r="H79" s="10"/>
    </row>
    <row r="80" spans="1:8" x14ac:dyDescent="0.2">
      <c r="A80" s="11">
        <v>45309</v>
      </c>
      <c r="B80" s="16" t="s">
        <v>74</v>
      </c>
      <c r="C80" s="15" t="s">
        <v>27</v>
      </c>
      <c r="D80" s="15" t="s">
        <v>18</v>
      </c>
      <c r="E80" s="34">
        <v>4000</v>
      </c>
      <c r="F80" s="41">
        <f t="shared" si="2"/>
        <v>6.7139680035649558</v>
      </c>
      <c r="G80" s="13">
        <v>595.77287200000001</v>
      </c>
      <c r="H80" s="10"/>
    </row>
    <row r="81" spans="1:8" x14ac:dyDescent="0.2">
      <c r="A81" s="11">
        <v>45309</v>
      </c>
      <c r="B81" s="16" t="s">
        <v>74</v>
      </c>
      <c r="C81" s="15" t="s">
        <v>27</v>
      </c>
      <c r="D81" s="15" t="s">
        <v>18</v>
      </c>
      <c r="E81" s="34">
        <v>4000</v>
      </c>
      <c r="F81" s="41">
        <f t="shared" si="2"/>
        <v>6.7139680035649558</v>
      </c>
      <c r="G81" s="13">
        <v>595.77287200000001</v>
      </c>
      <c r="H81" s="10"/>
    </row>
    <row r="82" spans="1:8" x14ac:dyDescent="0.2">
      <c r="A82" s="11">
        <v>45309</v>
      </c>
      <c r="B82" s="16" t="s">
        <v>74</v>
      </c>
      <c r="C82" s="15" t="s">
        <v>27</v>
      </c>
      <c r="D82" s="15" t="s">
        <v>18</v>
      </c>
      <c r="E82" s="33">
        <v>4000</v>
      </c>
      <c r="F82" s="41">
        <f t="shared" si="2"/>
        <v>6.7139680035649558</v>
      </c>
      <c r="G82" s="13">
        <v>595.77287200000001</v>
      </c>
      <c r="H82" s="10"/>
    </row>
    <row r="83" spans="1:8" x14ac:dyDescent="0.2">
      <c r="A83" s="11">
        <v>45309</v>
      </c>
      <c r="B83" s="16" t="s">
        <v>75</v>
      </c>
      <c r="C83" s="15" t="s">
        <v>27</v>
      </c>
      <c r="D83" s="15" t="s">
        <v>18</v>
      </c>
      <c r="E83" s="63">
        <v>1000</v>
      </c>
      <c r="F83" s="41">
        <f t="shared" si="2"/>
        <v>8.1706021733801784</v>
      </c>
      <c r="G83" s="13">
        <v>122.39</v>
      </c>
      <c r="H83" s="10"/>
    </row>
    <row r="84" spans="1:8" x14ac:dyDescent="0.2">
      <c r="A84" s="32">
        <v>45310</v>
      </c>
      <c r="B84" s="12" t="s">
        <v>76</v>
      </c>
      <c r="C84" s="15" t="s">
        <v>23</v>
      </c>
      <c r="D84" s="15" t="s">
        <v>18</v>
      </c>
      <c r="E84" s="39">
        <v>12870</v>
      </c>
      <c r="F84" s="41">
        <f t="shared" si="2"/>
        <v>21.602192051470244</v>
      </c>
      <c r="G84" s="13">
        <v>595.77287200000001</v>
      </c>
      <c r="H84" s="10"/>
    </row>
    <row r="85" spans="1:8" x14ac:dyDescent="0.2">
      <c r="A85" s="17">
        <v>45313</v>
      </c>
      <c r="B85" s="18" t="s">
        <v>10</v>
      </c>
      <c r="C85" s="15" t="s">
        <v>27</v>
      </c>
      <c r="D85" s="15" t="s">
        <v>18</v>
      </c>
      <c r="E85" s="33">
        <v>15000</v>
      </c>
      <c r="F85" s="41">
        <f t="shared" si="2"/>
        <v>25.177380013368584</v>
      </c>
      <c r="G85" s="13">
        <v>595.77287200000001</v>
      </c>
      <c r="H85" s="10"/>
    </row>
    <row r="86" spans="1:8" x14ac:dyDescent="0.2">
      <c r="A86" s="17">
        <v>45313</v>
      </c>
      <c r="B86" s="18" t="s">
        <v>43</v>
      </c>
      <c r="C86" s="15" t="s">
        <v>24</v>
      </c>
      <c r="D86" s="15" t="s">
        <v>7</v>
      </c>
      <c r="E86" s="33">
        <v>9500</v>
      </c>
      <c r="F86" s="41">
        <f t="shared" si="2"/>
        <v>15.945674008466771</v>
      </c>
      <c r="G86" s="13">
        <v>595.77287200000001</v>
      </c>
      <c r="H86" s="10"/>
    </row>
    <row r="87" spans="1:8" x14ac:dyDescent="0.2">
      <c r="A87" s="17">
        <v>45313</v>
      </c>
      <c r="B87" s="18" t="s">
        <v>77</v>
      </c>
      <c r="C87" s="15" t="s">
        <v>27</v>
      </c>
      <c r="D87" s="15" t="s">
        <v>18</v>
      </c>
      <c r="E87" s="33">
        <v>4475</v>
      </c>
      <c r="F87" s="41">
        <f t="shared" si="2"/>
        <v>7.511251703988294</v>
      </c>
      <c r="G87" s="13">
        <v>595.77287200000001</v>
      </c>
      <c r="H87" s="10"/>
    </row>
    <row r="88" spans="1:8" x14ac:dyDescent="0.2">
      <c r="A88" s="17">
        <v>45313</v>
      </c>
      <c r="B88" s="18" t="s">
        <v>78</v>
      </c>
      <c r="C88" s="15" t="s">
        <v>19</v>
      </c>
      <c r="D88" s="15" t="s">
        <v>7</v>
      </c>
      <c r="E88" s="33">
        <v>5000</v>
      </c>
      <c r="F88" s="41">
        <f t="shared" si="2"/>
        <v>8.3924600044561952</v>
      </c>
      <c r="G88" s="13">
        <v>595.77287200000001</v>
      </c>
      <c r="H88" s="10"/>
    </row>
    <row r="89" spans="1:8" x14ac:dyDescent="0.2">
      <c r="A89" s="17">
        <v>45313</v>
      </c>
      <c r="B89" s="16" t="s">
        <v>61</v>
      </c>
      <c r="C89" s="15" t="s">
        <v>19</v>
      </c>
      <c r="D89" s="15" t="s">
        <v>6</v>
      </c>
      <c r="E89" s="33">
        <v>4000</v>
      </c>
      <c r="F89" s="41">
        <f t="shared" si="2"/>
        <v>6.7139680035649558</v>
      </c>
      <c r="G89" s="13">
        <v>595.77287200000001</v>
      </c>
      <c r="H89" s="10"/>
    </row>
    <row r="90" spans="1:8" x14ac:dyDescent="0.2">
      <c r="A90" s="17">
        <v>45313</v>
      </c>
      <c r="B90" s="16" t="s">
        <v>61</v>
      </c>
      <c r="C90" s="15" t="s">
        <v>19</v>
      </c>
      <c r="D90" s="15" t="s">
        <v>6</v>
      </c>
      <c r="E90" s="33">
        <v>4000</v>
      </c>
      <c r="F90" s="41">
        <f t="shared" si="2"/>
        <v>6.7139680035649558</v>
      </c>
      <c r="G90" s="13">
        <v>595.77287200000001</v>
      </c>
      <c r="H90" s="10"/>
    </row>
    <row r="91" spans="1:8" x14ac:dyDescent="0.2">
      <c r="A91" s="17">
        <v>45313</v>
      </c>
      <c r="B91" s="16" t="s">
        <v>61</v>
      </c>
      <c r="C91" s="15" t="s">
        <v>19</v>
      </c>
      <c r="D91" s="15" t="s">
        <v>6</v>
      </c>
      <c r="E91" s="33">
        <v>4000</v>
      </c>
      <c r="F91" s="41">
        <f t="shared" si="2"/>
        <v>6.7139680035649558</v>
      </c>
      <c r="G91" s="13">
        <v>595.77287200000001</v>
      </c>
      <c r="H91" s="10"/>
    </row>
    <row r="92" spans="1:8" x14ac:dyDescent="0.2">
      <c r="A92" s="17">
        <v>45313</v>
      </c>
      <c r="B92" s="16" t="s">
        <v>61</v>
      </c>
      <c r="C92" s="15" t="s">
        <v>19</v>
      </c>
      <c r="D92" s="15" t="s">
        <v>5</v>
      </c>
      <c r="E92" s="33">
        <v>4000</v>
      </c>
      <c r="F92" s="41">
        <f t="shared" si="2"/>
        <v>6.7139680035649558</v>
      </c>
      <c r="G92" s="13">
        <v>595.77287200000001</v>
      </c>
      <c r="H92" s="10"/>
    </row>
    <row r="93" spans="1:8" x14ac:dyDescent="0.2">
      <c r="A93" s="17">
        <v>45313</v>
      </c>
      <c r="B93" s="16" t="s">
        <v>61</v>
      </c>
      <c r="C93" s="15" t="s">
        <v>19</v>
      </c>
      <c r="D93" s="15" t="s">
        <v>7</v>
      </c>
      <c r="E93" s="33">
        <v>4000</v>
      </c>
      <c r="F93" s="41">
        <f t="shared" si="2"/>
        <v>6.7139680035649558</v>
      </c>
      <c r="G93" s="13">
        <v>595.77287200000001</v>
      </c>
      <c r="H93" s="10"/>
    </row>
    <row r="94" spans="1:8" x14ac:dyDescent="0.2">
      <c r="A94" s="17">
        <v>45313</v>
      </c>
      <c r="B94" s="16" t="s">
        <v>61</v>
      </c>
      <c r="C94" s="15" t="s">
        <v>19</v>
      </c>
      <c r="D94" s="15" t="s">
        <v>7</v>
      </c>
      <c r="E94" s="33">
        <v>4000</v>
      </c>
      <c r="F94" s="41">
        <f t="shared" si="2"/>
        <v>6.7139680035649558</v>
      </c>
      <c r="G94" s="13">
        <v>595.77287200000001</v>
      </c>
      <c r="H94" s="10"/>
    </row>
    <row r="95" spans="1:8" x14ac:dyDescent="0.2">
      <c r="A95" s="17">
        <v>45313</v>
      </c>
      <c r="B95" s="16" t="s">
        <v>61</v>
      </c>
      <c r="C95" s="15" t="s">
        <v>19</v>
      </c>
      <c r="D95" s="15" t="s">
        <v>7</v>
      </c>
      <c r="E95" s="33">
        <v>4000</v>
      </c>
      <c r="F95" s="41">
        <f t="shared" si="2"/>
        <v>6.7139680035649558</v>
      </c>
      <c r="G95" s="13">
        <v>595.77287200000001</v>
      </c>
      <c r="H95" s="10"/>
    </row>
    <row r="96" spans="1:8" x14ac:dyDescent="0.2">
      <c r="A96" s="17">
        <v>45313</v>
      </c>
      <c r="B96" s="16" t="s">
        <v>61</v>
      </c>
      <c r="C96" s="15" t="s">
        <v>19</v>
      </c>
      <c r="D96" s="15" t="s">
        <v>7</v>
      </c>
      <c r="E96" s="33">
        <v>4000</v>
      </c>
      <c r="F96" s="41">
        <f t="shared" si="2"/>
        <v>6.7139680035649558</v>
      </c>
      <c r="G96" s="13">
        <v>595.77287200000001</v>
      </c>
      <c r="H96" s="10"/>
    </row>
    <row r="97" spans="1:8" x14ac:dyDescent="0.2">
      <c r="A97" s="17">
        <v>45313</v>
      </c>
      <c r="B97" s="16" t="s">
        <v>61</v>
      </c>
      <c r="C97" s="15" t="s">
        <v>19</v>
      </c>
      <c r="D97" s="15" t="s">
        <v>6</v>
      </c>
      <c r="E97" s="33">
        <v>4000</v>
      </c>
      <c r="F97" s="41">
        <f t="shared" si="2"/>
        <v>6.7139680035649558</v>
      </c>
      <c r="G97" s="13">
        <v>595.77287200000001</v>
      </c>
      <c r="H97" s="10"/>
    </row>
    <row r="98" spans="1:8" x14ac:dyDescent="0.2">
      <c r="A98" s="17">
        <v>45313</v>
      </c>
      <c r="B98" s="16" t="s">
        <v>61</v>
      </c>
      <c r="C98" s="15" t="s">
        <v>19</v>
      </c>
      <c r="D98" s="15" t="s">
        <v>18</v>
      </c>
      <c r="E98" s="33">
        <v>4000</v>
      </c>
      <c r="F98" s="41">
        <f t="shared" si="2"/>
        <v>6.7139680035649558</v>
      </c>
      <c r="G98" s="13">
        <v>595.77287200000001</v>
      </c>
      <c r="H98" s="10"/>
    </row>
    <row r="99" spans="1:8" x14ac:dyDescent="0.2">
      <c r="A99" s="17">
        <v>45313</v>
      </c>
      <c r="B99" s="16" t="s">
        <v>61</v>
      </c>
      <c r="C99" s="15" t="s">
        <v>19</v>
      </c>
      <c r="D99" s="15" t="s">
        <v>18</v>
      </c>
      <c r="E99" s="33">
        <v>4000</v>
      </c>
      <c r="F99" s="41">
        <f t="shared" si="2"/>
        <v>6.7139680035649558</v>
      </c>
      <c r="G99" s="13">
        <v>595.77287200000001</v>
      </c>
      <c r="H99" s="10"/>
    </row>
    <row r="100" spans="1:8" x14ac:dyDescent="0.2">
      <c r="A100" s="17">
        <v>45314</v>
      </c>
      <c r="B100" s="16" t="s">
        <v>38</v>
      </c>
      <c r="C100" s="15" t="s">
        <v>27</v>
      </c>
      <c r="D100" s="15" t="s">
        <v>18</v>
      </c>
      <c r="E100" s="60">
        <v>10000</v>
      </c>
      <c r="F100" s="41">
        <f t="shared" si="2"/>
        <v>16.940639153374615</v>
      </c>
      <c r="G100" s="13">
        <v>590.29650000000004</v>
      </c>
      <c r="H100" s="10"/>
    </row>
    <row r="101" spans="1:8" x14ac:dyDescent="0.2">
      <c r="A101" s="17">
        <v>45314</v>
      </c>
      <c r="B101" s="16" t="s">
        <v>43</v>
      </c>
      <c r="C101" s="15" t="s">
        <v>24</v>
      </c>
      <c r="D101" s="15" t="s">
        <v>25</v>
      </c>
      <c r="E101" s="34">
        <v>20230</v>
      </c>
      <c r="F101" s="41">
        <f t="shared" si="2"/>
        <v>33.955893178029761</v>
      </c>
      <c r="G101" s="13">
        <v>595.77287200000001</v>
      </c>
      <c r="H101" s="10"/>
    </row>
    <row r="102" spans="1:8" x14ac:dyDescent="0.2">
      <c r="A102" s="17">
        <v>45314</v>
      </c>
      <c r="B102" s="16" t="s">
        <v>32</v>
      </c>
      <c r="C102" s="15" t="s">
        <v>27</v>
      </c>
      <c r="D102" s="15" t="s">
        <v>18</v>
      </c>
      <c r="E102" s="34">
        <v>4050</v>
      </c>
      <c r="F102" s="41">
        <f t="shared" si="2"/>
        <v>6.797892603609518</v>
      </c>
      <c r="G102" s="13">
        <v>595.77287200000001</v>
      </c>
      <c r="H102" s="10"/>
    </row>
    <row r="103" spans="1:8" x14ac:dyDescent="0.2">
      <c r="A103" s="17">
        <v>45316</v>
      </c>
      <c r="B103" s="16" t="s">
        <v>33</v>
      </c>
      <c r="C103" s="15" t="s">
        <v>26</v>
      </c>
      <c r="D103" s="15" t="s">
        <v>5</v>
      </c>
      <c r="E103" s="33">
        <v>7700</v>
      </c>
      <c r="F103" s="41">
        <f t="shared" si="2"/>
        <v>12.924388406862541</v>
      </c>
      <c r="G103" s="13">
        <v>595.77287200000001</v>
      </c>
      <c r="H103" s="10"/>
    </row>
    <row r="104" spans="1:8" x14ac:dyDescent="0.2">
      <c r="A104" s="17">
        <v>45317</v>
      </c>
      <c r="B104" s="16" t="s">
        <v>43</v>
      </c>
      <c r="C104" s="15" t="s">
        <v>24</v>
      </c>
      <c r="D104" s="15" t="s">
        <v>25</v>
      </c>
      <c r="E104" s="34">
        <v>19995</v>
      </c>
      <c r="F104" s="41">
        <f t="shared" si="2"/>
        <v>33.561447557820323</v>
      </c>
      <c r="G104" s="13">
        <v>595.77287200000001</v>
      </c>
      <c r="H104" s="10"/>
    </row>
    <row r="105" spans="1:8" x14ac:dyDescent="0.2">
      <c r="A105" s="32">
        <v>45317</v>
      </c>
      <c r="B105" s="12" t="s">
        <v>13</v>
      </c>
      <c r="C105" s="15" t="s">
        <v>23</v>
      </c>
      <c r="D105" s="15" t="s">
        <v>18</v>
      </c>
      <c r="E105" s="39">
        <v>11700</v>
      </c>
      <c r="F105" s="41">
        <f t="shared" si="2"/>
        <v>19.638356410427495</v>
      </c>
      <c r="G105" s="13">
        <v>595.77287200000001</v>
      </c>
      <c r="H105" s="10"/>
    </row>
    <row r="106" spans="1:8" x14ac:dyDescent="0.2">
      <c r="A106" s="11">
        <v>45320</v>
      </c>
      <c r="B106" s="12" t="s">
        <v>14</v>
      </c>
      <c r="C106" s="15" t="s">
        <v>26</v>
      </c>
      <c r="D106" s="15" t="s">
        <v>5</v>
      </c>
      <c r="E106" s="62">
        <v>26231</v>
      </c>
      <c r="F106" s="41">
        <f t="shared" si="2"/>
        <v>214.32306560993544</v>
      </c>
      <c r="G106" s="13">
        <v>122.39</v>
      </c>
      <c r="H106" s="10"/>
    </row>
    <row r="107" spans="1:8" x14ac:dyDescent="0.2">
      <c r="A107" s="11">
        <v>45320</v>
      </c>
      <c r="B107" s="12" t="s">
        <v>79</v>
      </c>
      <c r="C107" s="15" t="s">
        <v>27</v>
      </c>
      <c r="D107" s="15" t="s">
        <v>18</v>
      </c>
      <c r="E107" s="62">
        <v>20919</v>
      </c>
      <c r="F107" s="41">
        <f t="shared" si="2"/>
        <v>170.92082686493995</v>
      </c>
      <c r="G107" s="13">
        <v>122.39</v>
      </c>
      <c r="H107" s="10"/>
    </row>
    <row r="108" spans="1:8" x14ac:dyDescent="0.2">
      <c r="A108" s="17">
        <v>45320</v>
      </c>
      <c r="B108" s="16" t="s">
        <v>61</v>
      </c>
      <c r="C108" s="15" t="s">
        <v>19</v>
      </c>
      <c r="D108" s="15" t="s">
        <v>6</v>
      </c>
      <c r="E108" s="63">
        <v>4000</v>
      </c>
      <c r="F108" s="41">
        <f t="shared" si="2"/>
        <v>32.682408693520713</v>
      </c>
      <c r="G108" s="13">
        <v>122.39</v>
      </c>
      <c r="H108" s="10"/>
    </row>
    <row r="109" spans="1:8" x14ac:dyDescent="0.2">
      <c r="A109" s="17">
        <v>45320</v>
      </c>
      <c r="B109" s="16" t="s">
        <v>61</v>
      </c>
      <c r="C109" s="15" t="s">
        <v>19</v>
      </c>
      <c r="D109" s="15" t="s">
        <v>6</v>
      </c>
      <c r="E109" s="63">
        <v>4000</v>
      </c>
      <c r="F109" s="41">
        <f t="shared" si="2"/>
        <v>32.682408693520713</v>
      </c>
      <c r="G109" s="13">
        <v>122.39</v>
      </c>
      <c r="H109" s="10"/>
    </row>
    <row r="110" spans="1:8" x14ac:dyDescent="0.2">
      <c r="A110" s="17">
        <v>45320</v>
      </c>
      <c r="B110" s="16" t="s">
        <v>61</v>
      </c>
      <c r="C110" s="15" t="s">
        <v>19</v>
      </c>
      <c r="D110" s="15" t="s">
        <v>6</v>
      </c>
      <c r="E110" s="63">
        <v>4000</v>
      </c>
      <c r="F110" s="41">
        <f t="shared" si="2"/>
        <v>32.682408693520713</v>
      </c>
      <c r="G110" s="13">
        <v>122.39</v>
      </c>
      <c r="H110" s="10"/>
    </row>
    <row r="111" spans="1:8" x14ac:dyDescent="0.2">
      <c r="A111" s="17">
        <v>45320</v>
      </c>
      <c r="B111" s="16" t="s">
        <v>61</v>
      </c>
      <c r="C111" s="15" t="s">
        <v>19</v>
      </c>
      <c r="D111" s="15" t="s">
        <v>7</v>
      </c>
      <c r="E111" s="63">
        <v>4000</v>
      </c>
      <c r="F111" s="41">
        <f t="shared" si="2"/>
        <v>32.682408693520713</v>
      </c>
      <c r="G111" s="13">
        <v>122.39</v>
      </c>
      <c r="H111" s="10"/>
    </row>
    <row r="112" spans="1:8" x14ac:dyDescent="0.2">
      <c r="A112" s="17">
        <v>45320</v>
      </c>
      <c r="B112" s="16" t="s">
        <v>61</v>
      </c>
      <c r="C112" s="15" t="s">
        <v>19</v>
      </c>
      <c r="D112" s="15" t="s">
        <v>7</v>
      </c>
      <c r="E112" s="63">
        <v>4000</v>
      </c>
      <c r="F112" s="41">
        <f t="shared" si="2"/>
        <v>32.682408693520713</v>
      </c>
      <c r="G112" s="13">
        <v>122.39</v>
      </c>
      <c r="H112" s="10"/>
    </row>
    <row r="113" spans="1:8" x14ac:dyDescent="0.2">
      <c r="A113" s="17">
        <v>45320</v>
      </c>
      <c r="B113" s="16" t="s">
        <v>61</v>
      </c>
      <c r="C113" s="15" t="s">
        <v>19</v>
      </c>
      <c r="D113" s="15" t="s">
        <v>18</v>
      </c>
      <c r="E113" s="63">
        <v>4000</v>
      </c>
      <c r="F113" s="41">
        <f t="shared" si="2"/>
        <v>32.682408693520713</v>
      </c>
      <c r="G113" s="13">
        <v>122.39</v>
      </c>
      <c r="H113" s="10"/>
    </row>
    <row r="114" spans="1:8" x14ac:dyDescent="0.2">
      <c r="A114" s="17">
        <v>45320</v>
      </c>
      <c r="B114" s="16" t="s">
        <v>61</v>
      </c>
      <c r="C114" s="15" t="s">
        <v>19</v>
      </c>
      <c r="D114" s="15" t="s">
        <v>18</v>
      </c>
      <c r="E114" s="63">
        <v>4000</v>
      </c>
      <c r="F114" s="41">
        <f t="shared" si="2"/>
        <v>32.682408693520713</v>
      </c>
      <c r="G114" s="13">
        <v>122.39</v>
      </c>
      <c r="H114" s="10"/>
    </row>
    <row r="115" spans="1:8" x14ac:dyDescent="0.2">
      <c r="A115" s="17">
        <v>45320</v>
      </c>
      <c r="B115" s="16" t="s">
        <v>80</v>
      </c>
      <c r="C115" s="15" t="s">
        <v>19</v>
      </c>
      <c r="D115" s="15" t="s">
        <v>5</v>
      </c>
      <c r="E115" s="63">
        <v>15000</v>
      </c>
      <c r="F115" s="41">
        <f t="shared" si="2"/>
        <v>122.55903260070266</v>
      </c>
      <c r="G115" s="13">
        <v>122.39</v>
      </c>
      <c r="H115" s="10"/>
    </row>
    <row r="116" spans="1:8" x14ac:dyDescent="0.2">
      <c r="A116" s="17">
        <v>45320</v>
      </c>
      <c r="B116" s="16" t="s">
        <v>80</v>
      </c>
      <c r="C116" s="15" t="s">
        <v>19</v>
      </c>
      <c r="D116" s="15" t="s">
        <v>7</v>
      </c>
      <c r="E116" s="63">
        <v>15000</v>
      </c>
      <c r="F116" s="41">
        <f t="shared" si="2"/>
        <v>122.55903260070266</v>
      </c>
      <c r="G116" s="13">
        <v>122.39</v>
      </c>
      <c r="H116" s="10"/>
    </row>
    <row r="117" spans="1:8" x14ac:dyDescent="0.2">
      <c r="A117" s="17">
        <v>45320</v>
      </c>
      <c r="B117" s="16" t="s">
        <v>81</v>
      </c>
      <c r="C117" s="15" t="s">
        <v>24</v>
      </c>
      <c r="D117" s="15" t="s">
        <v>18</v>
      </c>
      <c r="E117" s="63">
        <v>70000</v>
      </c>
      <c r="F117" s="41">
        <f t="shared" si="2"/>
        <v>571.94215213661244</v>
      </c>
      <c r="G117" s="13">
        <v>122.39</v>
      </c>
      <c r="H117" s="10"/>
    </row>
    <row r="118" spans="1:8" x14ac:dyDescent="0.2">
      <c r="A118" s="17">
        <v>45320</v>
      </c>
      <c r="B118" s="16" t="s">
        <v>82</v>
      </c>
      <c r="C118" s="15" t="s">
        <v>24</v>
      </c>
      <c r="D118" s="15" t="s">
        <v>18</v>
      </c>
      <c r="E118" s="63">
        <v>60000</v>
      </c>
      <c r="F118" s="41">
        <f t="shared" si="2"/>
        <v>490.23613040281066</v>
      </c>
      <c r="G118" s="13">
        <v>122.39</v>
      </c>
      <c r="H118" s="10"/>
    </row>
    <row r="119" spans="1:8" x14ac:dyDescent="0.2">
      <c r="A119" s="17">
        <v>45322</v>
      </c>
      <c r="B119" s="16" t="s">
        <v>83</v>
      </c>
      <c r="C119" s="15" t="s">
        <v>19</v>
      </c>
      <c r="D119" s="15" t="s">
        <v>7</v>
      </c>
      <c r="E119" s="63">
        <v>10000</v>
      </c>
      <c r="F119" s="41">
        <f t="shared" si="2"/>
        <v>81.706021733801776</v>
      </c>
      <c r="G119" s="13">
        <v>122.39</v>
      </c>
      <c r="H119" s="10"/>
    </row>
    <row r="120" spans="1:8" x14ac:dyDescent="0.2">
      <c r="A120" s="17">
        <v>45322</v>
      </c>
      <c r="B120" s="16" t="s">
        <v>84</v>
      </c>
      <c r="C120" s="15" t="s">
        <v>17</v>
      </c>
      <c r="D120" s="15" t="s">
        <v>18</v>
      </c>
      <c r="E120" s="63">
        <v>100000</v>
      </c>
      <c r="F120" s="41">
        <f t="shared" si="2"/>
        <v>817.06021733801776</v>
      </c>
      <c r="G120" s="13">
        <v>122.39</v>
      </c>
      <c r="H120" s="10"/>
    </row>
    <row r="121" spans="1:8" x14ac:dyDescent="0.2">
      <c r="A121" s="17">
        <v>45322</v>
      </c>
      <c r="B121" s="16" t="s">
        <v>85</v>
      </c>
      <c r="C121" s="15" t="s">
        <v>12</v>
      </c>
      <c r="D121" s="15" t="s">
        <v>5</v>
      </c>
      <c r="E121" s="63">
        <v>20000</v>
      </c>
      <c r="F121" s="41">
        <f t="shared" si="2"/>
        <v>163.41204346760355</v>
      </c>
      <c r="G121" s="13">
        <v>122.39</v>
      </c>
      <c r="H121" s="10"/>
    </row>
    <row r="122" spans="1:8" x14ac:dyDescent="0.2">
      <c r="A122" s="17">
        <v>45322</v>
      </c>
      <c r="B122" s="16" t="s">
        <v>85</v>
      </c>
      <c r="C122" s="15" t="s">
        <v>12</v>
      </c>
      <c r="D122" s="15" t="s">
        <v>5</v>
      </c>
      <c r="E122" s="63">
        <v>13000</v>
      </c>
      <c r="F122" s="41">
        <f t="shared" si="2"/>
        <v>106.21782825394232</v>
      </c>
      <c r="G122" s="13">
        <v>122.39</v>
      </c>
      <c r="H122" s="10"/>
    </row>
    <row r="123" spans="1:8" x14ac:dyDescent="0.2">
      <c r="A123" s="17">
        <v>45322</v>
      </c>
      <c r="B123" s="16" t="s">
        <v>85</v>
      </c>
      <c r="C123" s="15" t="s">
        <v>12</v>
      </c>
      <c r="D123" s="15" t="s">
        <v>18</v>
      </c>
      <c r="E123" s="63">
        <v>8000</v>
      </c>
      <c r="F123" s="41">
        <f t="shared" si="2"/>
        <v>65.364817387041427</v>
      </c>
      <c r="G123" s="13">
        <v>122.39</v>
      </c>
      <c r="H123" s="10"/>
    </row>
    <row r="124" spans="1:8" x14ac:dyDescent="0.2">
      <c r="A124" s="17">
        <v>45322</v>
      </c>
      <c r="B124" s="16" t="s">
        <v>85</v>
      </c>
      <c r="C124" s="15" t="s">
        <v>12</v>
      </c>
      <c r="D124" s="15" t="s">
        <v>6</v>
      </c>
      <c r="E124" s="63">
        <v>20000</v>
      </c>
      <c r="F124" s="41">
        <f t="shared" si="2"/>
        <v>163.41204346760355</v>
      </c>
      <c r="G124" s="13">
        <v>122.39</v>
      </c>
      <c r="H124" s="10"/>
    </row>
    <row r="125" spans="1:8" x14ac:dyDescent="0.2">
      <c r="A125" s="17">
        <v>45322</v>
      </c>
      <c r="B125" s="16" t="s">
        <v>85</v>
      </c>
      <c r="C125" s="15" t="s">
        <v>12</v>
      </c>
      <c r="D125" s="15" t="s">
        <v>6</v>
      </c>
      <c r="E125" s="63">
        <v>27000</v>
      </c>
      <c r="F125" s="41">
        <f t="shared" si="2"/>
        <v>220.60625868126482</v>
      </c>
      <c r="G125" s="13">
        <v>122.39</v>
      </c>
      <c r="H125" s="10"/>
    </row>
    <row r="126" spans="1:8" x14ac:dyDescent="0.2">
      <c r="A126" s="17">
        <v>45322</v>
      </c>
      <c r="B126" s="16" t="s">
        <v>85</v>
      </c>
      <c r="C126" s="15" t="s">
        <v>12</v>
      </c>
      <c r="D126" s="15" t="s">
        <v>6</v>
      </c>
      <c r="E126" s="63">
        <v>77500</v>
      </c>
      <c r="F126" s="41">
        <f t="shared" si="2"/>
        <v>633.2216684369638</v>
      </c>
      <c r="G126" s="13">
        <v>122.39</v>
      </c>
      <c r="H126" s="10"/>
    </row>
    <row r="127" spans="1:8" x14ac:dyDescent="0.2">
      <c r="A127" s="17">
        <v>45322</v>
      </c>
      <c r="B127" s="16" t="s">
        <v>85</v>
      </c>
      <c r="C127" s="15" t="s">
        <v>12</v>
      </c>
      <c r="D127" s="15" t="s">
        <v>6</v>
      </c>
      <c r="E127" s="63">
        <v>44000</v>
      </c>
      <c r="F127" s="41">
        <f t="shared" si="2"/>
        <v>359.50649562872786</v>
      </c>
      <c r="G127" s="13">
        <v>122.39</v>
      </c>
      <c r="H127" s="10"/>
    </row>
    <row r="128" spans="1:8" x14ac:dyDescent="0.2">
      <c r="A128" s="17">
        <v>45322</v>
      </c>
      <c r="B128" s="16" t="s">
        <v>85</v>
      </c>
      <c r="C128" s="15" t="s">
        <v>12</v>
      </c>
      <c r="D128" s="15" t="s">
        <v>18</v>
      </c>
      <c r="E128" s="64">
        <v>10000</v>
      </c>
      <c r="F128" s="41">
        <f t="shared" si="2"/>
        <v>81.706021733801776</v>
      </c>
      <c r="G128" s="13">
        <v>122.39</v>
      </c>
      <c r="H128" s="10"/>
    </row>
    <row r="129" spans="1:8" x14ac:dyDescent="0.2">
      <c r="A129" s="17">
        <v>45322</v>
      </c>
      <c r="B129" s="16" t="s">
        <v>85</v>
      </c>
      <c r="C129" s="15" t="s">
        <v>12</v>
      </c>
      <c r="D129" s="15" t="s">
        <v>18</v>
      </c>
      <c r="E129" s="64">
        <v>20000</v>
      </c>
      <c r="F129" s="41">
        <f t="shared" si="2"/>
        <v>163.41204346760355</v>
      </c>
      <c r="G129" s="13">
        <v>122.39</v>
      </c>
      <c r="H129" s="10"/>
    </row>
    <row r="130" spans="1:8" x14ac:dyDescent="0.2">
      <c r="A130" s="17">
        <v>45322</v>
      </c>
      <c r="B130" s="16" t="s">
        <v>85</v>
      </c>
      <c r="C130" s="15" t="s">
        <v>12</v>
      </c>
      <c r="D130" s="15" t="s">
        <v>7</v>
      </c>
      <c r="E130" s="64">
        <v>26000</v>
      </c>
      <c r="F130" s="41">
        <f t="shared" ref="F130:F137" si="3">E130/G130</f>
        <v>212.43565650788463</v>
      </c>
      <c r="G130" s="13">
        <v>122.39</v>
      </c>
      <c r="H130" s="10"/>
    </row>
    <row r="131" spans="1:8" x14ac:dyDescent="0.2">
      <c r="A131" s="17">
        <v>45322</v>
      </c>
      <c r="B131" s="16" t="s">
        <v>85</v>
      </c>
      <c r="C131" s="15" t="s">
        <v>12</v>
      </c>
      <c r="D131" s="15" t="s">
        <v>7</v>
      </c>
      <c r="E131" s="64">
        <v>51500</v>
      </c>
      <c r="F131" s="41">
        <f t="shared" si="3"/>
        <v>420.78601192907917</v>
      </c>
      <c r="G131" s="13">
        <v>122.39</v>
      </c>
      <c r="H131" s="10"/>
    </row>
    <row r="132" spans="1:8" x14ac:dyDescent="0.2">
      <c r="A132" s="17">
        <v>45322</v>
      </c>
      <c r="B132" s="16" t="s">
        <v>85</v>
      </c>
      <c r="C132" s="15" t="s">
        <v>12</v>
      </c>
      <c r="D132" s="15" t="s">
        <v>7</v>
      </c>
      <c r="E132" s="64">
        <v>134400</v>
      </c>
      <c r="F132" s="41">
        <f t="shared" si="3"/>
        <v>1098.1289321022959</v>
      </c>
      <c r="G132" s="13">
        <v>122.39</v>
      </c>
      <c r="H132" s="10"/>
    </row>
    <row r="133" spans="1:8" x14ac:dyDescent="0.2">
      <c r="A133" s="17">
        <v>45322</v>
      </c>
      <c r="B133" s="16" t="s">
        <v>85</v>
      </c>
      <c r="C133" s="15" t="s">
        <v>12</v>
      </c>
      <c r="D133" s="15" t="s">
        <v>7</v>
      </c>
      <c r="E133" s="64">
        <v>108070</v>
      </c>
      <c r="F133" s="41">
        <f t="shared" si="3"/>
        <v>882.99697687719583</v>
      </c>
      <c r="G133" s="13">
        <v>122.39</v>
      </c>
      <c r="H133" s="10"/>
    </row>
    <row r="134" spans="1:8" x14ac:dyDescent="0.2">
      <c r="A134" s="17">
        <v>45322</v>
      </c>
      <c r="B134" s="16" t="s">
        <v>85</v>
      </c>
      <c r="C134" s="15" t="s">
        <v>12</v>
      </c>
      <c r="D134" s="15" t="s">
        <v>7</v>
      </c>
      <c r="E134" s="64">
        <v>89600</v>
      </c>
      <c r="F134" s="41">
        <f t="shared" si="3"/>
        <v>732.085954734864</v>
      </c>
      <c r="G134" s="13">
        <v>122.39</v>
      </c>
      <c r="H134" s="10"/>
    </row>
    <row r="135" spans="1:8" x14ac:dyDescent="0.2">
      <c r="A135" s="17">
        <v>45322</v>
      </c>
      <c r="B135" s="16" t="s">
        <v>85</v>
      </c>
      <c r="C135" s="15" t="s">
        <v>12</v>
      </c>
      <c r="D135" s="15" t="s">
        <v>18</v>
      </c>
      <c r="E135" s="64">
        <v>44500</v>
      </c>
      <c r="F135" s="41">
        <f t="shared" si="3"/>
        <v>363.5917967154179</v>
      </c>
      <c r="G135" s="13">
        <v>122.39</v>
      </c>
      <c r="H135" s="10"/>
    </row>
    <row r="136" spans="1:8" x14ac:dyDescent="0.2">
      <c r="A136" s="17">
        <v>45322</v>
      </c>
      <c r="B136" s="16" t="s">
        <v>85</v>
      </c>
      <c r="C136" s="15" t="s">
        <v>12</v>
      </c>
      <c r="D136" s="15" t="s">
        <v>18</v>
      </c>
      <c r="E136" s="64">
        <v>44500</v>
      </c>
      <c r="F136" s="41">
        <f t="shared" si="3"/>
        <v>363.5917967154179</v>
      </c>
      <c r="G136" s="13">
        <v>122.39</v>
      </c>
      <c r="H136" s="10"/>
    </row>
    <row r="137" spans="1:8" ht="13.5" thickBot="1" x14ac:dyDescent="0.25">
      <c r="A137" s="43">
        <v>45291</v>
      </c>
      <c r="B137" s="21" t="s">
        <v>86</v>
      </c>
      <c r="C137" s="22" t="s">
        <v>23</v>
      </c>
      <c r="D137" s="22" t="s">
        <v>18</v>
      </c>
      <c r="E137" s="65">
        <v>20475</v>
      </c>
      <c r="F137" s="42">
        <f t="shared" si="3"/>
        <v>167.29307949995913</v>
      </c>
      <c r="G137" s="13">
        <v>122.39</v>
      </c>
      <c r="H137" s="10"/>
    </row>
    <row r="138" spans="1:8" ht="15.75" x14ac:dyDescent="0.25">
      <c r="D138" s="25"/>
      <c r="E138" s="26"/>
      <c r="H138" s="10"/>
    </row>
    <row r="139" spans="1:8" ht="15.75" x14ac:dyDescent="0.25">
      <c r="D139" s="25"/>
      <c r="E139" s="26"/>
      <c r="H139" s="10"/>
    </row>
    <row r="140" spans="1:8" ht="15.75" x14ac:dyDescent="0.25">
      <c r="D140" s="25"/>
      <c r="E140" s="26"/>
      <c r="H140" s="10"/>
    </row>
    <row r="141" spans="1:8" ht="15.75" x14ac:dyDescent="0.25">
      <c r="D141" s="25"/>
      <c r="E141" s="26"/>
      <c r="H141" s="10"/>
    </row>
    <row r="142" spans="1:8" ht="15.75" x14ac:dyDescent="0.25">
      <c r="D142" s="25"/>
      <c r="E142" s="26"/>
      <c r="H142" s="10"/>
    </row>
    <row r="143" spans="1:8" ht="15.75" x14ac:dyDescent="0.25">
      <c r="D143" s="25"/>
      <c r="E143" s="26"/>
      <c r="H143" s="10"/>
    </row>
    <row r="144" spans="1:8" ht="15.75" x14ac:dyDescent="0.25">
      <c r="D144" s="25"/>
      <c r="E144" s="26"/>
      <c r="H144" s="10"/>
    </row>
    <row r="145" spans="4:8" ht="15.75" x14ac:dyDescent="0.25">
      <c r="D145" s="25"/>
      <c r="E145" s="26"/>
      <c r="H145" s="10"/>
    </row>
    <row r="146" spans="4:8" ht="15.75" x14ac:dyDescent="0.25">
      <c r="D146" s="25"/>
      <c r="E146" s="26"/>
      <c r="H146" s="10"/>
    </row>
    <row r="147" spans="4:8" ht="15.75" x14ac:dyDescent="0.25">
      <c r="D147" s="25"/>
      <c r="E147" s="26"/>
      <c r="H147" s="10"/>
    </row>
    <row r="148" spans="4:8" ht="15.75" x14ac:dyDescent="0.25">
      <c r="D148" s="25"/>
      <c r="E148" s="26"/>
      <c r="H148" s="10"/>
    </row>
    <row r="149" spans="4:8" ht="15.75" x14ac:dyDescent="0.25">
      <c r="D149" s="25"/>
      <c r="E149" s="26"/>
      <c r="H149" s="10"/>
    </row>
    <row r="150" spans="4:8" ht="15.75" x14ac:dyDescent="0.25">
      <c r="D150" s="25"/>
      <c r="E150" s="26"/>
      <c r="H150" s="10"/>
    </row>
    <row r="151" spans="4:8" ht="15.75" x14ac:dyDescent="0.25">
      <c r="D151" s="25"/>
      <c r="E151" s="26"/>
      <c r="H151" s="10"/>
    </row>
    <row r="152" spans="4:8" ht="15.75" x14ac:dyDescent="0.25">
      <c r="D152" s="25"/>
      <c r="E152" s="26"/>
      <c r="H152" s="10"/>
    </row>
    <row r="153" spans="4:8" ht="15.75" x14ac:dyDescent="0.25">
      <c r="D153" s="25"/>
      <c r="E153" s="26"/>
      <c r="H153" s="10"/>
    </row>
    <row r="154" spans="4:8" ht="15.75" x14ac:dyDescent="0.25">
      <c r="D154" s="25"/>
      <c r="E154" s="26"/>
      <c r="H154" s="10"/>
    </row>
    <row r="155" spans="4:8" ht="15.75" x14ac:dyDescent="0.25">
      <c r="D155" s="25"/>
      <c r="E155" s="26"/>
      <c r="H155" s="10"/>
    </row>
    <row r="156" spans="4:8" ht="15.75" x14ac:dyDescent="0.25">
      <c r="D156" s="25"/>
      <c r="E156" s="26"/>
      <c r="H156" s="10"/>
    </row>
    <row r="157" spans="4:8" ht="15.75" x14ac:dyDescent="0.25">
      <c r="D157" s="25"/>
      <c r="E157" s="26"/>
      <c r="H157" s="10"/>
    </row>
    <row r="158" spans="4:8" ht="15.75" x14ac:dyDescent="0.25">
      <c r="D158" s="25"/>
      <c r="E158" s="26"/>
      <c r="H158" s="10"/>
    </row>
    <row r="159" spans="4:8" ht="15.75" x14ac:dyDescent="0.25">
      <c r="D159" s="25"/>
      <c r="E159" s="26"/>
      <c r="H159" s="10"/>
    </row>
    <row r="160" spans="4:8" ht="15.75" x14ac:dyDescent="0.25">
      <c r="D160" s="25"/>
      <c r="E160" s="26"/>
      <c r="H160" s="10"/>
    </row>
    <row r="161" spans="4:8" ht="15.75" x14ac:dyDescent="0.25">
      <c r="D161" s="25"/>
      <c r="E161" s="26"/>
      <c r="H161" s="10"/>
    </row>
    <row r="162" spans="4:8" ht="15.75" x14ac:dyDescent="0.25">
      <c r="D162" s="25"/>
      <c r="E162" s="26"/>
      <c r="H162" s="10"/>
    </row>
    <row r="163" spans="4:8" ht="15.75" x14ac:dyDescent="0.25">
      <c r="D163" s="25"/>
      <c r="E163" s="26"/>
      <c r="H163" s="10"/>
    </row>
    <row r="164" spans="4:8" ht="15.75" x14ac:dyDescent="0.25">
      <c r="D164" s="25"/>
      <c r="E164" s="26"/>
      <c r="H164" s="10"/>
    </row>
    <row r="165" spans="4:8" ht="15.75" x14ac:dyDescent="0.25">
      <c r="D165" s="25"/>
      <c r="E165" s="26"/>
      <c r="H165" s="10"/>
    </row>
    <row r="166" spans="4:8" ht="15.75" x14ac:dyDescent="0.25">
      <c r="D166" s="25"/>
      <c r="E166" s="26"/>
      <c r="H166" s="10"/>
    </row>
    <row r="167" spans="4:8" ht="15.75" x14ac:dyDescent="0.25">
      <c r="D167" s="25"/>
      <c r="E167" s="26"/>
      <c r="H167" s="10"/>
    </row>
    <row r="168" spans="4:8" ht="15.75" x14ac:dyDescent="0.25">
      <c r="D168" s="25"/>
      <c r="E168" s="26"/>
      <c r="H168" s="10"/>
    </row>
    <row r="169" spans="4:8" ht="15.75" x14ac:dyDescent="0.25">
      <c r="D169" s="25"/>
      <c r="E169" s="26"/>
      <c r="H169" s="10"/>
    </row>
    <row r="170" spans="4:8" ht="15.75" x14ac:dyDescent="0.25">
      <c r="D170" s="25"/>
      <c r="E170" s="26"/>
      <c r="H170" s="10"/>
    </row>
    <row r="171" spans="4:8" ht="15.75" x14ac:dyDescent="0.25">
      <c r="D171" s="25"/>
      <c r="E171" s="26"/>
      <c r="H171" s="10"/>
    </row>
    <row r="172" spans="4:8" ht="15.75" x14ac:dyDescent="0.25">
      <c r="D172" s="25"/>
      <c r="E172" s="26"/>
      <c r="H172" s="10"/>
    </row>
    <row r="173" spans="4:8" ht="15.75" x14ac:dyDescent="0.25">
      <c r="D173" s="25"/>
      <c r="E173" s="26"/>
      <c r="H173" s="10"/>
    </row>
    <row r="174" spans="4:8" ht="15.75" x14ac:dyDescent="0.25">
      <c r="D174" s="25"/>
      <c r="E174" s="26"/>
      <c r="H174" s="10"/>
    </row>
    <row r="175" spans="4:8" ht="15.75" x14ac:dyDescent="0.25">
      <c r="D175" s="25"/>
      <c r="E175" s="26"/>
      <c r="H175" s="10"/>
    </row>
    <row r="176" spans="4:8" ht="15.75" x14ac:dyDescent="0.25">
      <c r="D176" s="25"/>
      <c r="E176" s="26"/>
      <c r="H176" s="10"/>
    </row>
    <row r="177" spans="4:8" ht="15.75" x14ac:dyDescent="0.25">
      <c r="D177" s="25"/>
      <c r="E177" s="26"/>
      <c r="H177" s="10"/>
    </row>
    <row r="178" spans="4:8" ht="15.75" x14ac:dyDescent="0.25">
      <c r="D178" s="25"/>
      <c r="E178" s="26"/>
      <c r="H178" s="10"/>
    </row>
    <row r="179" spans="4:8" ht="15.75" x14ac:dyDescent="0.25">
      <c r="D179" s="25"/>
      <c r="E179" s="26"/>
      <c r="H179" s="10"/>
    </row>
    <row r="180" spans="4:8" ht="15.75" x14ac:dyDescent="0.25">
      <c r="D180" s="25"/>
      <c r="E180" s="26"/>
      <c r="H180" s="10"/>
    </row>
    <row r="181" spans="4:8" ht="15.75" x14ac:dyDescent="0.25">
      <c r="D181" s="25"/>
      <c r="E181" s="26"/>
      <c r="H181" s="10"/>
    </row>
    <row r="182" spans="4:8" ht="15.75" x14ac:dyDescent="0.25">
      <c r="D182" s="25"/>
      <c r="E182" s="26"/>
      <c r="H182" s="10"/>
    </row>
    <row r="183" spans="4:8" ht="15.75" x14ac:dyDescent="0.25">
      <c r="D183" s="25"/>
      <c r="E183" s="26"/>
      <c r="H183" s="10"/>
    </row>
    <row r="184" spans="4:8" ht="15.75" x14ac:dyDescent="0.25">
      <c r="D184" s="25"/>
      <c r="E184" s="26"/>
      <c r="H184" s="10"/>
    </row>
    <row r="185" spans="4:8" ht="15.75" x14ac:dyDescent="0.25">
      <c r="D185" s="25"/>
      <c r="E185" s="26"/>
      <c r="H185" s="10"/>
    </row>
    <row r="186" spans="4:8" ht="15.75" x14ac:dyDescent="0.25">
      <c r="D186" s="25"/>
      <c r="E186" s="26"/>
      <c r="H186" s="10"/>
    </row>
    <row r="187" spans="4:8" ht="15.75" x14ac:dyDescent="0.25">
      <c r="D187" s="25"/>
      <c r="E187" s="26"/>
      <c r="H187" s="10"/>
    </row>
    <row r="188" spans="4:8" ht="15.75" x14ac:dyDescent="0.25">
      <c r="D188" s="25"/>
      <c r="E188" s="26"/>
      <c r="H188" s="10"/>
    </row>
    <row r="189" spans="4:8" ht="15.75" x14ac:dyDescent="0.25">
      <c r="D189" s="25"/>
      <c r="E189" s="26"/>
      <c r="H189" s="10"/>
    </row>
    <row r="190" spans="4:8" ht="15.75" x14ac:dyDescent="0.25">
      <c r="D190" s="25"/>
      <c r="E190" s="26"/>
      <c r="H190" s="10"/>
    </row>
    <row r="191" spans="4:8" ht="15.75" x14ac:dyDescent="0.25">
      <c r="D191" s="25"/>
      <c r="E191" s="26"/>
      <c r="H191" s="10"/>
    </row>
    <row r="192" spans="4:8" ht="15.75" x14ac:dyDescent="0.25">
      <c r="D192" s="25"/>
      <c r="E192" s="26"/>
      <c r="H192" s="10"/>
    </row>
    <row r="193" spans="4:8" ht="15.75" x14ac:dyDescent="0.25">
      <c r="D193" s="25"/>
      <c r="E193" s="26"/>
      <c r="H193" s="10"/>
    </row>
    <row r="194" spans="4:8" ht="15.75" x14ac:dyDescent="0.25">
      <c r="D194" s="25"/>
      <c r="E194" s="26"/>
      <c r="H194" s="10"/>
    </row>
    <row r="195" spans="4:8" ht="15.75" x14ac:dyDescent="0.25">
      <c r="D195" s="25"/>
      <c r="E195" s="26"/>
      <c r="H195" s="10"/>
    </row>
    <row r="196" spans="4:8" ht="15.75" x14ac:dyDescent="0.25">
      <c r="D196" s="25"/>
      <c r="E196" s="26"/>
      <c r="H196" s="10"/>
    </row>
    <row r="197" spans="4:8" ht="15.75" x14ac:dyDescent="0.25">
      <c r="D197" s="25"/>
    </row>
    <row r="198" spans="4:8" ht="15.75" x14ac:dyDescent="0.25">
      <c r="D198" s="25"/>
      <c r="F198" s="29"/>
    </row>
    <row r="199" spans="4:8" ht="15.75" x14ac:dyDescent="0.25">
      <c r="D199" s="25"/>
    </row>
    <row r="200" spans="4:8" ht="15.75" x14ac:dyDescent="0.25">
      <c r="D200" s="25"/>
    </row>
    <row r="201" spans="4:8" ht="15.75" x14ac:dyDescent="0.25">
      <c r="D201" s="25"/>
    </row>
    <row r="202" spans="4:8" ht="15.75" x14ac:dyDescent="0.25">
      <c r="D202" s="25"/>
    </row>
    <row r="203" spans="4:8" ht="15.75" x14ac:dyDescent="0.25">
      <c r="D203" s="25"/>
    </row>
    <row r="204" spans="4:8" ht="15.75" x14ac:dyDescent="0.25">
      <c r="D204" s="25"/>
    </row>
    <row r="205" spans="4:8" ht="15.75" x14ac:dyDescent="0.25">
      <c r="D205" s="25"/>
    </row>
    <row r="206" spans="4:8" ht="15.75" x14ac:dyDescent="0.25">
      <c r="D206" s="25"/>
    </row>
    <row r="207" spans="4:8" ht="15.75" x14ac:dyDescent="0.25">
      <c r="D207" s="25"/>
      <c r="F207" s="29"/>
    </row>
    <row r="208" spans="4:8" ht="15.75" x14ac:dyDescent="0.25">
      <c r="D208" s="25"/>
    </row>
    <row r="209" spans="4:5" ht="15.75" x14ac:dyDescent="0.25">
      <c r="D209" s="25"/>
    </row>
    <row r="210" spans="4:5" ht="15.75" x14ac:dyDescent="0.25">
      <c r="D210" s="25"/>
    </row>
    <row r="211" spans="4:5" ht="15.75" x14ac:dyDescent="0.25">
      <c r="D211" s="25"/>
      <c r="E211" s="30"/>
    </row>
    <row r="212" spans="4:5" ht="15.75" x14ac:dyDescent="0.25">
      <c r="D212" s="25"/>
    </row>
    <row r="213" spans="4:5" ht="15.75" x14ac:dyDescent="0.25">
      <c r="D213" s="25"/>
      <c r="E213" s="30"/>
    </row>
  </sheetData>
  <autoFilter ref="A1:G213" xr:uid="{5410C4CA-0B2A-4328-99E0-70503EA80ED1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D3498-1790-411F-A94F-52EECD70C9A6}">
  <dimension ref="A1:H211"/>
  <sheetViews>
    <sheetView tabSelected="1" workbookViewId="0">
      <selection activeCell="B129" sqref="B129"/>
    </sheetView>
  </sheetViews>
  <sheetFormatPr baseColWidth="10" defaultColWidth="10.85546875" defaultRowHeight="12.75" x14ac:dyDescent="0.2"/>
  <cols>
    <col min="1" max="1" width="10.85546875" style="23"/>
    <col min="2" max="2" width="88.140625" style="10" customWidth="1"/>
    <col min="3" max="3" width="18.85546875" style="24" customWidth="1"/>
    <col min="4" max="4" width="15.42578125" style="24" customWidth="1"/>
    <col min="5" max="5" width="14" style="69" customWidth="1"/>
    <col min="6" max="6" width="10.5703125" style="24" customWidth="1"/>
    <col min="7" max="7" width="18" style="24" customWidth="1"/>
    <col min="8" max="8" width="11.7109375" style="28" bestFit="1" customWidth="1"/>
    <col min="9" max="16384" width="10.85546875" style="10"/>
  </cols>
  <sheetData>
    <row r="1" spans="1:8" ht="13.5" thickBot="1" x14ac:dyDescent="0.25">
      <c r="A1" s="6" t="s">
        <v>0</v>
      </c>
      <c r="B1" s="7" t="s">
        <v>1</v>
      </c>
      <c r="C1" s="8" t="s">
        <v>4</v>
      </c>
      <c r="D1" s="8" t="s">
        <v>2</v>
      </c>
      <c r="E1" s="8" t="s">
        <v>3</v>
      </c>
      <c r="F1" s="9" t="s">
        <v>15</v>
      </c>
      <c r="G1" s="8" t="s">
        <v>16</v>
      </c>
      <c r="H1" s="10"/>
    </row>
    <row r="2" spans="1:8" x14ac:dyDescent="0.2">
      <c r="A2" s="35">
        <v>45293</v>
      </c>
      <c r="B2" s="37" t="s">
        <v>39</v>
      </c>
      <c r="C2" s="13" t="s">
        <v>19</v>
      </c>
      <c r="D2" s="13" t="s">
        <v>6</v>
      </c>
      <c r="E2" s="38">
        <v>4000</v>
      </c>
      <c r="F2" s="14">
        <f>E2/G2</f>
        <v>6.7139680035649558</v>
      </c>
      <c r="G2" s="13">
        <v>595.77287200000001</v>
      </c>
      <c r="H2" s="10"/>
    </row>
    <row r="3" spans="1:8" x14ac:dyDescent="0.2">
      <c r="A3" s="11">
        <v>45293</v>
      </c>
      <c r="B3" s="37" t="s">
        <v>39</v>
      </c>
      <c r="C3" s="13" t="s">
        <v>19</v>
      </c>
      <c r="D3" s="13" t="s">
        <v>6</v>
      </c>
      <c r="E3" s="31">
        <v>4000</v>
      </c>
      <c r="F3" s="41">
        <f t="shared" ref="F3:F77" si="0">E3/G3</f>
        <v>6.7139680035649558</v>
      </c>
      <c r="G3" s="13">
        <v>595.77287200000001</v>
      </c>
      <c r="H3" s="10"/>
    </row>
    <row r="4" spans="1:8" x14ac:dyDescent="0.2">
      <c r="A4" s="11">
        <v>45293</v>
      </c>
      <c r="B4" s="37" t="s">
        <v>39</v>
      </c>
      <c r="C4" s="13" t="s">
        <v>19</v>
      </c>
      <c r="D4" s="13" t="s">
        <v>6</v>
      </c>
      <c r="E4" s="31">
        <v>4000</v>
      </c>
      <c r="F4" s="41">
        <f t="shared" si="0"/>
        <v>6.7139680035649558</v>
      </c>
      <c r="G4" s="13">
        <v>595.77287200000001</v>
      </c>
      <c r="H4" s="10"/>
    </row>
    <row r="5" spans="1:8" x14ac:dyDescent="0.2">
      <c r="A5" s="11">
        <v>45293</v>
      </c>
      <c r="B5" s="37" t="s">
        <v>39</v>
      </c>
      <c r="C5" s="13" t="s">
        <v>19</v>
      </c>
      <c r="D5" s="15" t="s">
        <v>5</v>
      </c>
      <c r="E5" s="31">
        <v>4000</v>
      </c>
      <c r="F5" s="41">
        <f t="shared" si="0"/>
        <v>6.7139680035649558</v>
      </c>
      <c r="G5" s="13">
        <v>595.77287200000001</v>
      </c>
      <c r="H5" s="10"/>
    </row>
    <row r="6" spans="1:8" x14ac:dyDescent="0.2">
      <c r="A6" s="11">
        <v>45293</v>
      </c>
      <c r="B6" s="37" t="s">
        <v>39</v>
      </c>
      <c r="C6" s="13" t="s">
        <v>19</v>
      </c>
      <c r="D6" s="15" t="s">
        <v>7</v>
      </c>
      <c r="E6" s="31">
        <v>4000</v>
      </c>
      <c r="F6" s="41">
        <f t="shared" si="0"/>
        <v>6.7139680035649558</v>
      </c>
      <c r="G6" s="13">
        <v>595.77287200000001</v>
      </c>
      <c r="H6" s="10"/>
    </row>
    <row r="7" spans="1:8" x14ac:dyDescent="0.2">
      <c r="A7" s="11">
        <v>45293</v>
      </c>
      <c r="B7" s="37" t="s">
        <v>39</v>
      </c>
      <c r="C7" s="13" t="s">
        <v>19</v>
      </c>
      <c r="D7" s="15" t="s">
        <v>7</v>
      </c>
      <c r="E7" s="31">
        <v>4000</v>
      </c>
      <c r="F7" s="41">
        <f t="shared" si="0"/>
        <v>6.7139680035649558</v>
      </c>
      <c r="G7" s="13">
        <v>595.77287200000001</v>
      </c>
      <c r="H7" s="10"/>
    </row>
    <row r="8" spans="1:8" x14ac:dyDescent="0.2">
      <c r="A8" s="11">
        <v>45293</v>
      </c>
      <c r="B8" s="37" t="s">
        <v>39</v>
      </c>
      <c r="C8" s="13" t="s">
        <v>19</v>
      </c>
      <c r="D8" s="15" t="s">
        <v>7</v>
      </c>
      <c r="E8" s="31">
        <v>4000</v>
      </c>
      <c r="F8" s="41">
        <f t="shared" si="0"/>
        <v>6.7139680035649558</v>
      </c>
      <c r="G8" s="13">
        <v>595.77287200000001</v>
      </c>
      <c r="H8" s="10"/>
    </row>
    <row r="9" spans="1:8" x14ac:dyDescent="0.2">
      <c r="A9" s="11">
        <v>45293</v>
      </c>
      <c r="B9" s="37" t="s">
        <v>39</v>
      </c>
      <c r="C9" s="13" t="s">
        <v>19</v>
      </c>
      <c r="D9" s="15" t="s">
        <v>7</v>
      </c>
      <c r="E9" s="31">
        <v>4000</v>
      </c>
      <c r="F9" s="41">
        <f t="shared" si="0"/>
        <v>6.7139680035649558</v>
      </c>
      <c r="G9" s="13">
        <v>595.77287200000001</v>
      </c>
      <c r="H9" s="10"/>
    </row>
    <row r="10" spans="1:8" x14ac:dyDescent="0.2">
      <c r="A10" s="11">
        <v>44928</v>
      </c>
      <c r="B10" s="12" t="s">
        <v>40</v>
      </c>
      <c r="C10" s="15" t="s">
        <v>27</v>
      </c>
      <c r="D10" s="15" t="s">
        <v>18</v>
      </c>
      <c r="E10" s="31">
        <v>4585</v>
      </c>
      <c r="F10" s="41">
        <f t="shared" si="0"/>
        <v>7.6958858240863304</v>
      </c>
      <c r="G10" s="13">
        <v>595.77287200000001</v>
      </c>
      <c r="H10" s="10"/>
    </row>
    <row r="11" spans="1:8" x14ac:dyDescent="0.2">
      <c r="A11" s="11">
        <v>45294</v>
      </c>
      <c r="B11" s="12" t="s">
        <v>41</v>
      </c>
      <c r="C11" s="15" t="s">
        <v>29</v>
      </c>
      <c r="D11" s="15" t="s">
        <v>5</v>
      </c>
      <c r="E11" s="31">
        <v>17382</v>
      </c>
      <c r="F11" s="41">
        <f t="shared" si="0"/>
        <v>29.175547959491514</v>
      </c>
      <c r="G11" s="13">
        <v>595.77287200000001</v>
      </c>
      <c r="H11" s="10"/>
    </row>
    <row r="12" spans="1:8" x14ac:dyDescent="0.2">
      <c r="A12" s="11">
        <v>45294</v>
      </c>
      <c r="B12" s="12" t="s">
        <v>42</v>
      </c>
      <c r="C12" s="15" t="s">
        <v>29</v>
      </c>
      <c r="D12" s="15" t="s">
        <v>5</v>
      </c>
      <c r="E12" s="31">
        <v>1968</v>
      </c>
      <c r="F12" s="41">
        <f t="shared" si="0"/>
        <v>3.3032722577539584</v>
      </c>
      <c r="G12" s="13">
        <v>595.77287200000001</v>
      </c>
      <c r="H12" s="10"/>
    </row>
    <row r="13" spans="1:8" x14ac:dyDescent="0.2">
      <c r="A13" s="11">
        <v>45294</v>
      </c>
      <c r="B13" s="12" t="s">
        <v>87</v>
      </c>
      <c r="C13" s="15" t="s">
        <v>24</v>
      </c>
      <c r="D13" s="15" t="s">
        <v>18</v>
      </c>
      <c r="E13" s="31">
        <v>5000</v>
      </c>
      <c r="F13" s="41">
        <f t="shared" si="0"/>
        <v>8.3924600044561952</v>
      </c>
      <c r="G13" s="13">
        <v>595.77287200000001</v>
      </c>
      <c r="H13" s="10"/>
    </row>
    <row r="14" spans="1:8" x14ac:dyDescent="0.2">
      <c r="A14" s="32">
        <v>45294</v>
      </c>
      <c r="B14" s="12" t="s">
        <v>44</v>
      </c>
      <c r="C14" s="15" t="s">
        <v>24</v>
      </c>
      <c r="D14" s="15" t="s">
        <v>18</v>
      </c>
      <c r="E14" s="39">
        <v>91355</v>
      </c>
      <c r="F14" s="41">
        <f t="shared" si="0"/>
        <v>153.33863674141912</v>
      </c>
      <c r="G14" s="13">
        <v>595.77287200000001</v>
      </c>
      <c r="H14" s="10"/>
    </row>
    <row r="15" spans="1:8" x14ac:dyDescent="0.2">
      <c r="A15" s="32">
        <v>45294</v>
      </c>
      <c r="B15" s="12" t="s">
        <v>45</v>
      </c>
      <c r="C15" s="15" t="s">
        <v>26</v>
      </c>
      <c r="D15" s="15" t="s">
        <v>7</v>
      </c>
      <c r="E15" s="39">
        <v>56412</v>
      </c>
      <c r="F15" s="41">
        <f t="shared" si="0"/>
        <v>94.687090754276568</v>
      </c>
      <c r="G15" s="13">
        <v>595.77287200000001</v>
      </c>
      <c r="H15" s="10"/>
    </row>
    <row r="16" spans="1:8" x14ac:dyDescent="0.2">
      <c r="A16" s="32">
        <v>45294</v>
      </c>
      <c r="B16" s="12" t="s">
        <v>46</v>
      </c>
      <c r="C16" s="15" t="s">
        <v>17</v>
      </c>
      <c r="D16" s="15" t="s">
        <v>18</v>
      </c>
      <c r="E16" s="39">
        <v>2550000</v>
      </c>
      <c r="F16" s="41">
        <f t="shared" si="0"/>
        <v>20835.035542119454</v>
      </c>
      <c r="G16" s="13">
        <v>122.39</v>
      </c>
      <c r="H16" s="10"/>
    </row>
    <row r="17" spans="1:8" x14ac:dyDescent="0.2">
      <c r="A17" s="32">
        <v>45295</v>
      </c>
      <c r="B17" s="12" t="s">
        <v>47</v>
      </c>
      <c r="C17" s="15" t="s">
        <v>23</v>
      </c>
      <c r="D17" s="15" t="s">
        <v>18</v>
      </c>
      <c r="E17" s="39">
        <v>1755</v>
      </c>
      <c r="F17" s="41">
        <f t="shared" si="0"/>
        <v>2.9457534615641245</v>
      </c>
      <c r="G17" s="13">
        <v>595.77287200000001</v>
      </c>
      <c r="H17" s="10"/>
    </row>
    <row r="18" spans="1:8" x14ac:dyDescent="0.2">
      <c r="A18" s="17">
        <v>45295</v>
      </c>
      <c r="B18" s="16" t="s">
        <v>48</v>
      </c>
      <c r="C18" s="13" t="s">
        <v>19</v>
      </c>
      <c r="D18" s="15" t="s">
        <v>5</v>
      </c>
      <c r="E18" s="33">
        <v>20000</v>
      </c>
      <c r="F18" s="41">
        <f t="shared" si="0"/>
        <v>33.569840017824781</v>
      </c>
      <c r="G18" s="13">
        <v>595.77287200000001</v>
      </c>
      <c r="H18" s="10"/>
    </row>
    <row r="19" spans="1:8" x14ac:dyDescent="0.2">
      <c r="A19" s="17">
        <v>45296</v>
      </c>
      <c r="B19" s="16" t="s">
        <v>49</v>
      </c>
      <c r="C19" s="13" t="s">
        <v>19</v>
      </c>
      <c r="D19" s="15" t="s">
        <v>18</v>
      </c>
      <c r="E19" s="33">
        <v>4000</v>
      </c>
      <c r="F19" s="41">
        <f t="shared" si="0"/>
        <v>6.7139680035649558</v>
      </c>
      <c r="G19" s="13">
        <v>595.77287200000001</v>
      </c>
      <c r="H19" s="10"/>
    </row>
    <row r="20" spans="1:8" x14ac:dyDescent="0.2">
      <c r="A20" s="17">
        <v>45299</v>
      </c>
      <c r="B20" s="19" t="s">
        <v>50</v>
      </c>
      <c r="C20" s="15" t="s">
        <v>29</v>
      </c>
      <c r="D20" s="15" t="s">
        <v>7</v>
      </c>
      <c r="E20" s="33">
        <v>95400</v>
      </c>
      <c r="F20" s="41">
        <f t="shared" si="0"/>
        <v>160.12813688502419</v>
      </c>
      <c r="G20" s="13">
        <v>595.77287200000001</v>
      </c>
      <c r="H20" s="10"/>
    </row>
    <row r="21" spans="1:8" x14ac:dyDescent="0.2">
      <c r="A21" s="17">
        <v>45299</v>
      </c>
      <c r="B21" s="12" t="s">
        <v>39</v>
      </c>
      <c r="C21" s="13" t="s">
        <v>19</v>
      </c>
      <c r="D21" s="13" t="s">
        <v>6</v>
      </c>
      <c r="E21" s="33">
        <v>4000</v>
      </c>
      <c r="F21" s="41">
        <f t="shared" si="0"/>
        <v>6.7139680035649558</v>
      </c>
      <c r="G21" s="13">
        <v>595.77287200000001</v>
      </c>
      <c r="H21" s="10"/>
    </row>
    <row r="22" spans="1:8" x14ac:dyDescent="0.2">
      <c r="A22" s="17">
        <v>45299</v>
      </c>
      <c r="B22" s="12" t="s">
        <v>39</v>
      </c>
      <c r="C22" s="13" t="s">
        <v>19</v>
      </c>
      <c r="D22" s="13" t="s">
        <v>6</v>
      </c>
      <c r="E22" s="33">
        <v>4000</v>
      </c>
      <c r="F22" s="41">
        <f t="shared" si="0"/>
        <v>6.7139680035649558</v>
      </c>
      <c r="G22" s="13">
        <v>595.77287200000001</v>
      </c>
      <c r="H22" s="10"/>
    </row>
    <row r="23" spans="1:8" x14ac:dyDescent="0.2">
      <c r="A23" s="17">
        <v>45299</v>
      </c>
      <c r="B23" s="12" t="s">
        <v>39</v>
      </c>
      <c r="C23" s="13" t="s">
        <v>19</v>
      </c>
      <c r="D23" s="13" t="s">
        <v>6</v>
      </c>
      <c r="E23" s="33">
        <v>4000</v>
      </c>
      <c r="F23" s="41">
        <f t="shared" si="0"/>
        <v>6.7139680035649558</v>
      </c>
      <c r="G23" s="13">
        <v>595.77287200000001</v>
      </c>
      <c r="H23" s="10"/>
    </row>
    <row r="24" spans="1:8" x14ac:dyDescent="0.2">
      <c r="A24" s="17">
        <v>45299</v>
      </c>
      <c r="B24" s="12" t="s">
        <v>39</v>
      </c>
      <c r="C24" s="13" t="s">
        <v>19</v>
      </c>
      <c r="D24" s="15" t="s">
        <v>5</v>
      </c>
      <c r="E24" s="33">
        <v>4000</v>
      </c>
      <c r="F24" s="41">
        <f t="shared" si="0"/>
        <v>6.7139680035649558</v>
      </c>
      <c r="G24" s="13">
        <v>595.77287200000001</v>
      </c>
      <c r="H24" s="10"/>
    </row>
    <row r="25" spans="1:8" x14ac:dyDescent="0.2">
      <c r="A25" s="17">
        <v>45299</v>
      </c>
      <c r="B25" s="12" t="s">
        <v>39</v>
      </c>
      <c r="C25" s="13" t="s">
        <v>19</v>
      </c>
      <c r="D25" s="15" t="s">
        <v>7</v>
      </c>
      <c r="E25" s="33">
        <v>4000</v>
      </c>
      <c r="F25" s="41">
        <f t="shared" si="0"/>
        <v>6.7139680035649558</v>
      </c>
      <c r="G25" s="13">
        <v>595.77287200000001</v>
      </c>
      <c r="H25" s="10"/>
    </row>
    <row r="26" spans="1:8" x14ac:dyDescent="0.2">
      <c r="A26" s="17">
        <v>45299</v>
      </c>
      <c r="B26" s="12" t="s">
        <v>39</v>
      </c>
      <c r="C26" s="13" t="s">
        <v>19</v>
      </c>
      <c r="D26" s="15" t="s">
        <v>7</v>
      </c>
      <c r="E26" s="33">
        <v>4000</v>
      </c>
      <c r="F26" s="41">
        <f t="shared" si="0"/>
        <v>6.7139680035649558</v>
      </c>
      <c r="G26" s="13">
        <v>595.77287200000001</v>
      </c>
      <c r="H26" s="10"/>
    </row>
    <row r="27" spans="1:8" x14ac:dyDescent="0.2">
      <c r="A27" s="17">
        <v>45299</v>
      </c>
      <c r="B27" s="12" t="s">
        <v>39</v>
      </c>
      <c r="C27" s="13" t="s">
        <v>19</v>
      </c>
      <c r="D27" s="15" t="s">
        <v>7</v>
      </c>
      <c r="E27" s="33">
        <v>4000</v>
      </c>
      <c r="F27" s="41">
        <f t="shared" si="0"/>
        <v>6.7139680035649558</v>
      </c>
      <c r="G27" s="13">
        <v>595.77287200000001</v>
      </c>
      <c r="H27" s="10"/>
    </row>
    <row r="28" spans="1:8" x14ac:dyDescent="0.2">
      <c r="A28" s="17">
        <v>45299</v>
      </c>
      <c r="B28" s="12" t="s">
        <v>39</v>
      </c>
      <c r="C28" s="13" t="s">
        <v>19</v>
      </c>
      <c r="D28" s="15" t="s">
        <v>7</v>
      </c>
      <c r="E28" s="33">
        <v>4000</v>
      </c>
      <c r="F28" s="41">
        <f t="shared" si="0"/>
        <v>6.7139680035649558</v>
      </c>
      <c r="G28" s="13">
        <v>595.77287200000001</v>
      </c>
      <c r="H28" s="10"/>
    </row>
    <row r="29" spans="1:8" x14ac:dyDescent="0.2">
      <c r="A29" s="17">
        <v>45299</v>
      </c>
      <c r="B29" s="12" t="s">
        <v>39</v>
      </c>
      <c r="C29" s="13" t="s">
        <v>19</v>
      </c>
      <c r="D29" s="13" t="s">
        <v>6</v>
      </c>
      <c r="E29" s="33">
        <v>4000</v>
      </c>
      <c r="F29" s="41">
        <f t="shared" si="0"/>
        <v>6.7139680035649558</v>
      </c>
      <c r="G29" s="13">
        <v>595.77287200000001</v>
      </c>
      <c r="H29" s="10"/>
    </row>
    <row r="30" spans="1:8" x14ac:dyDescent="0.2">
      <c r="A30" s="17">
        <v>45299</v>
      </c>
      <c r="B30" s="16" t="s">
        <v>51</v>
      </c>
      <c r="C30" s="15" t="s">
        <v>28</v>
      </c>
      <c r="D30" s="15" t="s">
        <v>18</v>
      </c>
      <c r="E30" s="33">
        <v>800</v>
      </c>
      <c r="F30" s="41">
        <f t="shared" si="0"/>
        <v>1.3427936007129913</v>
      </c>
      <c r="G30" s="13">
        <v>595.77287200000001</v>
      </c>
      <c r="H30" s="10"/>
    </row>
    <row r="31" spans="1:8" x14ac:dyDescent="0.2">
      <c r="A31" s="17">
        <v>44935</v>
      </c>
      <c r="B31" s="16" t="s">
        <v>51</v>
      </c>
      <c r="C31" s="15" t="s">
        <v>28</v>
      </c>
      <c r="D31" s="15" t="s">
        <v>18</v>
      </c>
      <c r="E31" s="34">
        <v>700</v>
      </c>
      <c r="F31" s="41">
        <f t="shared" si="0"/>
        <v>1.1749444006238672</v>
      </c>
      <c r="G31" s="13">
        <v>595.77287200000001</v>
      </c>
      <c r="H31" s="10"/>
    </row>
    <row r="32" spans="1:8" x14ac:dyDescent="0.2">
      <c r="A32" s="17">
        <v>44935</v>
      </c>
      <c r="B32" s="16" t="s">
        <v>51</v>
      </c>
      <c r="C32" s="15" t="s">
        <v>28</v>
      </c>
      <c r="D32" s="15" t="s">
        <v>18</v>
      </c>
      <c r="E32" s="34">
        <v>800</v>
      </c>
      <c r="F32" s="41">
        <f t="shared" si="0"/>
        <v>1.3427936007129913</v>
      </c>
      <c r="G32" s="13">
        <v>595.77287200000001</v>
      </c>
      <c r="H32" s="10"/>
    </row>
    <row r="33" spans="1:8" x14ac:dyDescent="0.2">
      <c r="A33" s="17">
        <v>45300</v>
      </c>
      <c r="B33" s="16" t="s">
        <v>52</v>
      </c>
      <c r="C33" s="13" t="s">
        <v>19</v>
      </c>
      <c r="D33" s="15" t="s">
        <v>5</v>
      </c>
      <c r="E33" s="33">
        <v>20000</v>
      </c>
      <c r="F33" s="41">
        <f t="shared" si="0"/>
        <v>33.569840017824781</v>
      </c>
      <c r="G33" s="13">
        <v>595.77287200000001</v>
      </c>
      <c r="H33" s="10"/>
    </row>
    <row r="34" spans="1:8" x14ac:dyDescent="0.2">
      <c r="A34" s="17">
        <v>45300</v>
      </c>
      <c r="B34" s="16" t="s">
        <v>53</v>
      </c>
      <c r="C34" s="15" t="s">
        <v>30</v>
      </c>
      <c r="D34" s="15" t="s">
        <v>18</v>
      </c>
      <c r="E34" s="33">
        <v>26000</v>
      </c>
      <c r="F34" s="41">
        <f t="shared" si="0"/>
        <v>43.64079202317221</v>
      </c>
      <c r="G34" s="13">
        <v>595.77287200000001</v>
      </c>
      <c r="H34" s="10"/>
    </row>
    <row r="35" spans="1:8" x14ac:dyDescent="0.2">
      <c r="A35" s="17">
        <v>45300</v>
      </c>
      <c r="B35" s="16" t="s">
        <v>54</v>
      </c>
      <c r="C35" s="15" t="s">
        <v>31</v>
      </c>
      <c r="D35" s="15" t="s">
        <v>6</v>
      </c>
      <c r="E35" s="33">
        <v>401600</v>
      </c>
      <c r="F35" s="41">
        <f t="shared" si="0"/>
        <v>674.08238755792161</v>
      </c>
      <c r="G35" s="13">
        <v>595.77287200000001</v>
      </c>
      <c r="H35" s="10"/>
    </row>
    <row r="36" spans="1:8" x14ac:dyDescent="0.2">
      <c r="A36" s="17">
        <v>45300</v>
      </c>
      <c r="B36" s="16" t="s">
        <v>55</v>
      </c>
      <c r="C36" s="15" t="s">
        <v>22</v>
      </c>
      <c r="D36" s="15" t="s">
        <v>6</v>
      </c>
      <c r="E36" s="33">
        <v>20000</v>
      </c>
      <c r="F36" s="41">
        <f t="shared" si="0"/>
        <v>33.569840017824781</v>
      </c>
      <c r="G36" s="13">
        <v>595.77287200000001</v>
      </c>
      <c r="H36" s="10"/>
    </row>
    <row r="37" spans="1:8" x14ac:dyDescent="0.2">
      <c r="A37" s="17">
        <v>45300</v>
      </c>
      <c r="B37" s="16" t="s">
        <v>55</v>
      </c>
      <c r="C37" s="15" t="s">
        <v>22</v>
      </c>
      <c r="D37" s="15" t="s">
        <v>6</v>
      </c>
      <c r="E37" s="33">
        <v>20000</v>
      </c>
      <c r="F37" s="41">
        <f t="shared" si="0"/>
        <v>33.569840017824781</v>
      </c>
      <c r="G37" s="13">
        <v>595.77287200000001</v>
      </c>
      <c r="H37" s="10"/>
    </row>
    <row r="38" spans="1:8" x14ac:dyDescent="0.2">
      <c r="A38" s="17">
        <v>45300</v>
      </c>
      <c r="B38" s="16" t="s">
        <v>56</v>
      </c>
      <c r="C38" s="15" t="s">
        <v>29</v>
      </c>
      <c r="D38" s="15" t="s">
        <v>7</v>
      </c>
      <c r="E38" s="33">
        <v>60000</v>
      </c>
      <c r="F38" s="41">
        <f t="shared" si="0"/>
        <v>100.70952005347434</v>
      </c>
      <c r="G38" s="13">
        <v>595.77287200000001</v>
      </c>
      <c r="H38" s="10"/>
    </row>
    <row r="39" spans="1:8" x14ac:dyDescent="0.2">
      <c r="A39" s="32">
        <v>45300</v>
      </c>
      <c r="B39" s="12" t="s">
        <v>54</v>
      </c>
      <c r="C39" s="15" t="s">
        <v>31</v>
      </c>
      <c r="D39" s="15" t="s">
        <v>5</v>
      </c>
      <c r="E39" s="39">
        <v>442600</v>
      </c>
      <c r="F39" s="41">
        <f t="shared" si="0"/>
        <v>742.90055959446238</v>
      </c>
      <c r="G39" s="13">
        <v>595.77287200000001</v>
      </c>
      <c r="H39" s="10"/>
    </row>
    <row r="40" spans="1:8" x14ac:dyDescent="0.2">
      <c r="A40" s="32">
        <v>45300</v>
      </c>
      <c r="B40" s="12" t="s">
        <v>57</v>
      </c>
      <c r="C40" s="15" t="s">
        <v>24</v>
      </c>
      <c r="D40" s="15" t="s">
        <v>5</v>
      </c>
      <c r="E40" s="39">
        <v>1285741</v>
      </c>
      <c r="F40" s="41">
        <f t="shared" si="0"/>
        <v>2178.1274325699032</v>
      </c>
      <c r="G40" s="13">
        <v>590.29650000000004</v>
      </c>
      <c r="H40" s="10"/>
    </row>
    <row r="41" spans="1:8" x14ac:dyDescent="0.2">
      <c r="A41" s="32">
        <v>45301</v>
      </c>
      <c r="B41" s="12" t="s">
        <v>8</v>
      </c>
      <c r="C41" s="15" t="s">
        <v>23</v>
      </c>
      <c r="D41" s="15" t="s">
        <v>18</v>
      </c>
      <c r="E41" s="39">
        <v>1002</v>
      </c>
      <c r="F41" s="41">
        <f t="shared" si="0"/>
        <v>1.6818489848930214</v>
      </c>
      <c r="G41" s="13">
        <v>595.77287200000001</v>
      </c>
      <c r="H41" s="10"/>
    </row>
    <row r="42" spans="1:8" x14ac:dyDescent="0.2">
      <c r="A42" s="32">
        <v>45301</v>
      </c>
      <c r="B42" s="12" t="s">
        <v>58</v>
      </c>
      <c r="C42" s="15" t="s">
        <v>23</v>
      </c>
      <c r="D42" s="15" t="s">
        <v>18</v>
      </c>
      <c r="E42" s="39">
        <v>22565</v>
      </c>
      <c r="F42" s="41">
        <f t="shared" si="0"/>
        <v>37.875172000110808</v>
      </c>
      <c r="G42" s="13">
        <v>595.77287200000001</v>
      </c>
      <c r="H42" s="10"/>
    </row>
    <row r="43" spans="1:8" x14ac:dyDescent="0.2">
      <c r="A43" s="32">
        <v>45301</v>
      </c>
      <c r="B43" s="12" t="s">
        <v>59</v>
      </c>
      <c r="C43" s="15" t="s">
        <v>21</v>
      </c>
      <c r="D43" s="15" t="s">
        <v>18</v>
      </c>
      <c r="E43" s="39">
        <v>35251</v>
      </c>
      <c r="F43" s="41">
        <f t="shared" si="0"/>
        <v>59.168521523417063</v>
      </c>
      <c r="G43" s="13">
        <v>595.77287200000001</v>
      </c>
      <c r="H43" s="10"/>
    </row>
    <row r="44" spans="1:8" x14ac:dyDescent="0.2">
      <c r="A44" s="32">
        <v>45301</v>
      </c>
      <c r="B44" s="12" t="s">
        <v>60</v>
      </c>
      <c r="C44" s="15" t="s">
        <v>23</v>
      </c>
      <c r="D44" s="15" t="s">
        <v>18</v>
      </c>
      <c r="E44" s="39">
        <v>1755</v>
      </c>
      <c r="F44" s="41">
        <f t="shared" si="0"/>
        <v>2.9457534615641245</v>
      </c>
      <c r="G44" s="13">
        <v>595.77287200000001</v>
      </c>
      <c r="H44" s="10"/>
    </row>
    <row r="45" spans="1:8" x14ac:dyDescent="0.2">
      <c r="A45" s="17">
        <v>45301</v>
      </c>
      <c r="B45" s="20" t="s">
        <v>61</v>
      </c>
      <c r="C45" s="15" t="s">
        <v>19</v>
      </c>
      <c r="D45" s="15" t="s">
        <v>18</v>
      </c>
      <c r="E45" s="33">
        <v>4000</v>
      </c>
      <c r="F45" s="41">
        <f t="shared" si="0"/>
        <v>6.7139680035649558</v>
      </c>
      <c r="G45" s="13">
        <v>595.77287200000001</v>
      </c>
      <c r="H45" s="10"/>
    </row>
    <row r="46" spans="1:8" x14ac:dyDescent="0.2">
      <c r="A46" s="17">
        <v>45302</v>
      </c>
      <c r="B46" s="16" t="s">
        <v>62</v>
      </c>
      <c r="C46" s="15" t="s">
        <v>28</v>
      </c>
      <c r="D46" s="15" t="s">
        <v>18</v>
      </c>
      <c r="E46" s="33">
        <v>320</v>
      </c>
      <c r="F46" s="41">
        <f t="shared" si="0"/>
        <v>2.6145926954816572</v>
      </c>
      <c r="G46" s="13">
        <v>122.39</v>
      </c>
      <c r="H46" s="10"/>
    </row>
    <row r="47" spans="1:8" x14ac:dyDescent="0.2">
      <c r="A47" s="17">
        <v>45303</v>
      </c>
      <c r="B47" s="16" t="s">
        <v>63</v>
      </c>
      <c r="C47" s="15" t="s">
        <v>29</v>
      </c>
      <c r="D47" s="15" t="s">
        <v>7</v>
      </c>
      <c r="E47" s="33">
        <v>105000</v>
      </c>
      <c r="F47" s="41">
        <f t="shared" si="0"/>
        <v>177.87671111043346</v>
      </c>
      <c r="G47" s="13">
        <v>590.29650000000004</v>
      </c>
      <c r="H47" s="10"/>
    </row>
    <row r="48" spans="1:8" x14ac:dyDescent="0.2">
      <c r="A48" s="17">
        <v>45303</v>
      </c>
      <c r="B48" s="16" t="s">
        <v>64</v>
      </c>
      <c r="C48" s="15" t="s">
        <v>24</v>
      </c>
      <c r="D48" s="15" t="s">
        <v>7</v>
      </c>
      <c r="E48" s="33">
        <v>5000</v>
      </c>
      <c r="F48" s="41">
        <f t="shared" si="0"/>
        <v>8.3924600044561952</v>
      </c>
      <c r="G48" s="13">
        <v>595.77287200000001</v>
      </c>
      <c r="H48" s="10"/>
    </row>
    <row r="49" spans="1:8" x14ac:dyDescent="0.2">
      <c r="A49" s="17">
        <v>45303</v>
      </c>
      <c r="B49" s="16" t="s">
        <v>65</v>
      </c>
      <c r="C49" s="15" t="s">
        <v>29</v>
      </c>
      <c r="D49" s="15" t="s">
        <v>7</v>
      </c>
      <c r="E49" s="33">
        <v>40000</v>
      </c>
      <c r="F49" s="41">
        <f t="shared" si="0"/>
        <v>67.139680035649562</v>
      </c>
      <c r="G49" s="13">
        <v>595.77287200000001</v>
      </c>
      <c r="H49" s="10"/>
    </row>
    <row r="50" spans="1:8" x14ac:dyDescent="0.2">
      <c r="A50" s="17">
        <v>45303</v>
      </c>
      <c r="B50" s="16" t="s">
        <v>66</v>
      </c>
      <c r="C50" s="15" t="s">
        <v>29</v>
      </c>
      <c r="D50" s="15" t="s">
        <v>7</v>
      </c>
      <c r="E50" s="33">
        <v>45000</v>
      </c>
      <c r="F50" s="41">
        <f t="shared" si="0"/>
        <v>75.532140040105759</v>
      </c>
      <c r="G50" s="13">
        <v>595.77287200000001</v>
      </c>
      <c r="H50" s="10"/>
    </row>
    <row r="51" spans="1:8" x14ac:dyDescent="0.2">
      <c r="A51" s="17">
        <v>45303</v>
      </c>
      <c r="B51" s="16" t="s">
        <v>67</v>
      </c>
      <c r="C51" s="15" t="s">
        <v>29</v>
      </c>
      <c r="D51" s="15" t="s">
        <v>7</v>
      </c>
      <c r="E51" s="33">
        <v>40000</v>
      </c>
      <c r="F51" s="41">
        <f t="shared" si="0"/>
        <v>67.139680035649562</v>
      </c>
      <c r="G51" s="13">
        <v>595.77287200000001</v>
      </c>
      <c r="H51" s="10"/>
    </row>
    <row r="52" spans="1:8" x14ac:dyDescent="0.2">
      <c r="A52" s="17">
        <v>44938</v>
      </c>
      <c r="B52" s="16" t="s">
        <v>67</v>
      </c>
      <c r="C52" s="15" t="s">
        <v>29</v>
      </c>
      <c r="D52" s="15" t="s">
        <v>7</v>
      </c>
      <c r="E52" s="33">
        <v>40000</v>
      </c>
      <c r="F52" s="41">
        <f t="shared" si="0"/>
        <v>67.139680035649562</v>
      </c>
      <c r="G52" s="13">
        <v>595.77287200000001</v>
      </c>
      <c r="H52" s="10"/>
    </row>
    <row r="53" spans="1:8" x14ac:dyDescent="0.2">
      <c r="A53" s="32">
        <v>45303</v>
      </c>
      <c r="B53" s="12" t="s">
        <v>68</v>
      </c>
      <c r="C53" s="15" t="s">
        <v>24</v>
      </c>
      <c r="D53" s="15" t="s">
        <v>5</v>
      </c>
      <c r="E53" s="39">
        <v>160213</v>
      </c>
      <c r="F53" s="41">
        <f t="shared" si="0"/>
        <v>268.91623893878807</v>
      </c>
      <c r="G53" s="13">
        <v>595.77287200000001</v>
      </c>
      <c r="H53" s="10"/>
    </row>
    <row r="54" spans="1:8" x14ac:dyDescent="0.2">
      <c r="A54" s="32">
        <v>45303</v>
      </c>
      <c r="B54" s="12" t="s">
        <v>68</v>
      </c>
      <c r="C54" s="15" t="s">
        <v>24</v>
      </c>
      <c r="D54" s="15" t="s">
        <v>7</v>
      </c>
      <c r="E54" s="39">
        <v>171869</v>
      </c>
      <c r="F54" s="41">
        <f t="shared" si="0"/>
        <v>288.48074170117633</v>
      </c>
      <c r="G54" s="13">
        <v>595.77287200000001</v>
      </c>
      <c r="H54" s="10"/>
    </row>
    <row r="55" spans="1:8" x14ac:dyDescent="0.2">
      <c r="A55" s="32">
        <v>45303</v>
      </c>
      <c r="B55" s="12" t="s">
        <v>68</v>
      </c>
      <c r="C55" s="15" t="s">
        <v>24</v>
      </c>
      <c r="D55" s="15" t="s">
        <v>18</v>
      </c>
      <c r="E55" s="39">
        <v>153902</v>
      </c>
      <c r="F55" s="41">
        <f t="shared" si="0"/>
        <v>258.32327592116343</v>
      </c>
      <c r="G55" s="13">
        <v>595.77287200000001</v>
      </c>
      <c r="H55" s="10"/>
    </row>
    <row r="56" spans="1:8" x14ac:dyDescent="0.2">
      <c r="A56" s="32">
        <v>45303</v>
      </c>
      <c r="B56" s="12" t="s">
        <v>68</v>
      </c>
      <c r="C56" s="15" t="s">
        <v>24</v>
      </c>
      <c r="D56" s="15" t="s">
        <v>6</v>
      </c>
      <c r="E56" s="39">
        <v>78310</v>
      </c>
      <c r="F56" s="41">
        <f t="shared" si="0"/>
        <v>131.44270858979291</v>
      </c>
      <c r="G56" s="13">
        <v>595.77287200000001</v>
      </c>
      <c r="H56" s="10"/>
    </row>
    <row r="57" spans="1:8" x14ac:dyDescent="0.2">
      <c r="A57" s="32">
        <v>45303</v>
      </c>
      <c r="B57" s="12" t="s">
        <v>68</v>
      </c>
      <c r="C57" s="15" t="s">
        <v>24</v>
      </c>
      <c r="D57" s="15" t="s">
        <v>20</v>
      </c>
      <c r="E57" s="39">
        <v>22313</v>
      </c>
      <c r="F57" s="41">
        <f t="shared" si="0"/>
        <v>37.452192015886212</v>
      </c>
      <c r="G57" s="13">
        <v>595.77287200000001</v>
      </c>
      <c r="H57" s="10"/>
    </row>
    <row r="58" spans="1:8" x14ac:dyDescent="0.2">
      <c r="A58" s="32">
        <v>45303</v>
      </c>
      <c r="B58" s="12" t="s">
        <v>68</v>
      </c>
      <c r="C58" s="15" t="s">
        <v>24</v>
      </c>
      <c r="D58" s="15" t="s">
        <v>5</v>
      </c>
      <c r="E58" s="39">
        <v>230029</v>
      </c>
      <c r="F58" s="41">
        <f t="shared" si="0"/>
        <v>386.10183647301079</v>
      </c>
      <c r="G58" s="13">
        <v>595.77287200000001</v>
      </c>
      <c r="H58" s="10"/>
    </row>
    <row r="59" spans="1:8" x14ac:dyDescent="0.2">
      <c r="A59" s="32">
        <v>45303</v>
      </c>
      <c r="B59" s="12" t="s">
        <v>68</v>
      </c>
      <c r="C59" s="15" t="s">
        <v>24</v>
      </c>
      <c r="D59" s="15" t="s">
        <v>7</v>
      </c>
      <c r="E59" s="39">
        <v>100268</v>
      </c>
      <c r="F59" s="41">
        <f t="shared" si="0"/>
        <v>168.29903594536276</v>
      </c>
      <c r="G59" s="13">
        <v>595.77287200000001</v>
      </c>
      <c r="H59" s="10"/>
    </row>
    <row r="60" spans="1:8" x14ac:dyDescent="0.2">
      <c r="A60" s="32">
        <v>45303</v>
      </c>
      <c r="B60" s="12" t="s">
        <v>68</v>
      </c>
      <c r="C60" s="15" t="s">
        <v>24</v>
      </c>
      <c r="D60" s="15" t="s">
        <v>18</v>
      </c>
      <c r="E60" s="39">
        <v>230179</v>
      </c>
      <c r="F60" s="41">
        <f t="shared" si="0"/>
        <v>386.35361027314451</v>
      </c>
      <c r="G60" s="13">
        <v>595.77287200000001</v>
      </c>
      <c r="H60" s="10"/>
    </row>
    <row r="61" spans="1:8" x14ac:dyDescent="0.2">
      <c r="A61" s="32">
        <v>45303</v>
      </c>
      <c r="B61" s="12" t="s">
        <v>68</v>
      </c>
      <c r="C61" s="15" t="s">
        <v>24</v>
      </c>
      <c r="D61" s="15" t="s">
        <v>6</v>
      </c>
      <c r="E61" s="39">
        <v>179306</v>
      </c>
      <c r="F61" s="41">
        <f t="shared" si="0"/>
        <v>300.96368671180448</v>
      </c>
      <c r="G61" s="13">
        <v>595.77287200000001</v>
      </c>
      <c r="H61" s="10"/>
    </row>
    <row r="62" spans="1:8" x14ac:dyDescent="0.2">
      <c r="A62" s="32">
        <v>45303</v>
      </c>
      <c r="B62" s="12" t="s">
        <v>68</v>
      </c>
      <c r="C62" s="15" t="s">
        <v>24</v>
      </c>
      <c r="D62" s="15" t="s">
        <v>20</v>
      </c>
      <c r="E62" s="39">
        <v>7319</v>
      </c>
      <c r="F62" s="41">
        <f t="shared" si="0"/>
        <v>12.284882954522978</v>
      </c>
      <c r="G62" s="13">
        <v>595.77287200000001</v>
      </c>
      <c r="H62" s="10"/>
    </row>
    <row r="63" spans="1:8" x14ac:dyDescent="0.2">
      <c r="A63" s="32">
        <v>45303</v>
      </c>
      <c r="B63" s="12" t="s">
        <v>69</v>
      </c>
      <c r="C63" s="15" t="s">
        <v>24</v>
      </c>
      <c r="D63" s="15" t="s">
        <v>18</v>
      </c>
      <c r="E63" s="39">
        <v>3158</v>
      </c>
      <c r="F63" s="41">
        <f t="shared" si="0"/>
        <v>5.3006777388145325</v>
      </c>
      <c r="G63" s="13">
        <v>595.77287200000001</v>
      </c>
      <c r="H63" s="10"/>
    </row>
    <row r="64" spans="1:8" x14ac:dyDescent="0.2">
      <c r="A64" s="32">
        <v>45303</v>
      </c>
      <c r="B64" s="12" t="s">
        <v>69</v>
      </c>
      <c r="C64" s="15" t="s">
        <v>24</v>
      </c>
      <c r="D64" s="15" t="s">
        <v>18</v>
      </c>
      <c r="E64" s="39">
        <v>2632</v>
      </c>
      <c r="F64" s="41">
        <f t="shared" si="0"/>
        <v>4.4177909463457405</v>
      </c>
      <c r="G64" s="13">
        <v>595.77287200000001</v>
      </c>
      <c r="H64" s="10"/>
    </row>
    <row r="65" spans="1:8" x14ac:dyDescent="0.2">
      <c r="A65" s="32">
        <v>45306</v>
      </c>
      <c r="B65" s="12" t="s">
        <v>70</v>
      </c>
      <c r="C65" s="15" t="s">
        <v>17</v>
      </c>
      <c r="D65" s="15" t="s">
        <v>18</v>
      </c>
      <c r="E65" s="39">
        <v>60010</v>
      </c>
      <c r="F65" s="41">
        <f t="shared" si="0"/>
        <v>100.72630497348325</v>
      </c>
      <c r="G65" s="13">
        <v>595.77287200000001</v>
      </c>
      <c r="H65" s="10"/>
    </row>
    <row r="66" spans="1:8" x14ac:dyDescent="0.2">
      <c r="A66" s="36">
        <v>45306</v>
      </c>
      <c r="B66" s="16" t="s">
        <v>61</v>
      </c>
      <c r="C66" s="15" t="s">
        <v>19</v>
      </c>
      <c r="D66" s="15" t="s">
        <v>6</v>
      </c>
      <c r="E66" s="40">
        <v>4000</v>
      </c>
      <c r="F66" s="41">
        <f t="shared" si="0"/>
        <v>6.7139680035649558</v>
      </c>
      <c r="G66" s="13">
        <v>595.77287200000001</v>
      </c>
      <c r="H66" s="10"/>
    </row>
    <row r="67" spans="1:8" x14ac:dyDescent="0.2">
      <c r="A67" s="36">
        <v>45306</v>
      </c>
      <c r="B67" s="16" t="s">
        <v>61</v>
      </c>
      <c r="C67" s="15" t="s">
        <v>19</v>
      </c>
      <c r="D67" s="15" t="s">
        <v>6</v>
      </c>
      <c r="E67" s="40">
        <v>4000</v>
      </c>
      <c r="F67" s="41">
        <f t="shared" si="0"/>
        <v>6.7139680035649558</v>
      </c>
      <c r="G67" s="13">
        <v>595.77287200000001</v>
      </c>
      <c r="H67" s="10"/>
    </row>
    <row r="68" spans="1:8" x14ac:dyDescent="0.2">
      <c r="A68" s="36">
        <v>45306</v>
      </c>
      <c r="B68" s="16" t="s">
        <v>61</v>
      </c>
      <c r="C68" s="15" t="s">
        <v>19</v>
      </c>
      <c r="D68" s="15" t="s">
        <v>18</v>
      </c>
      <c r="E68" s="40">
        <v>4000</v>
      </c>
      <c r="F68" s="41">
        <f t="shared" si="0"/>
        <v>6.7139680035649558</v>
      </c>
      <c r="G68" s="13">
        <v>595.77287200000001</v>
      </c>
      <c r="H68" s="10"/>
    </row>
    <row r="69" spans="1:8" x14ac:dyDescent="0.2">
      <c r="A69" s="36">
        <v>45306</v>
      </c>
      <c r="B69" s="16" t="s">
        <v>61</v>
      </c>
      <c r="C69" s="15" t="s">
        <v>19</v>
      </c>
      <c r="D69" s="15" t="s">
        <v>18</v>
      </c>
      <c r="E69" s="40">
        <v>4000</v>
      </c>
      <c r="F69" s="41">
        <f t="shared" si="0"/>
        <v>6.7139680035649558</v>
      </c>
      <c r="G69" s="13">
        <v>595.77287200000001</v>
      </c>
      <c r="H69" s="10"/>
    </row>
    <row r="70" spans="1:8" x14ac:dyDescent="0.2">
      <c r="A70" s="36">
        <v>45306</v>
      </c>
      <c r="B70" s="16" t="s">
        <v>61</v>
      </c>
      <c r="C70" s="15" t="s">
        <v>19</v>
      </c>
      <c r="D70" s="15" t="s">
        <v>5</v>
      </c>
      <c r="E70" s="40">
        <v>4000</v>
      </c>
      <c r="F70" s="41">
        <f t="shared" si="0"/>
        <v>6.7139680035649558</v>
      </c>
      <c r="G70" s="13">
        <v>595.77287200000001</v>
      </c>
      <c r="H70" s="10"/>
    </row>
    <row r="71" spans="1:8" x14ac:dyDescent="0.2">
      <c r="A71" s="36">
        <v>45306</v>
      </c>
      <c r="B71" s="16" t="s">
        <v>61</v>
      </c>
      <c r="C71" s="15" t="s">
        <v>19</v>
      </c>
      <c r="D71" s="15" t="s">
        <v>7</v>
      </c>
      <c r="E71" s="40">
        <v>4000</v>
      </c>
      <c r="F71" s="41">
        <f t="shared" si="0"/>
        <v>6.7139680035649558</v>
      </c>
      <c r="G71" s="13">
        <v>595.77287200000001</v>
      </c>
      <c r="H71" s="10"/>
    </row>
    <row r="72" spans="1:8" x14ac:dyDescent="0.2">
      <c r="A72" s="36">
        <v>45306</v>
      </c>
      <c r="B72" s="16" t="s">
        <v>61</v>
      </c>
      <c r="C72" s="15" t="s">
        <v>19</v>
      </c>
      <c r="D72" s="15" t="s">
        <v>7</v>
      </c>
      <c r="E72" s="40">
        <v>4000</v>
      </c>
      <c r="F72" s="41">
        <f t="shared" si="0"/>
        <v>6.7139680035649558</v>
      </c>
      <c r="G72" s="13">
        <v>595.77287200000001</v>
      </c>
      <c r="H72" s="10"/>
    </row>
    <row r="73" spans="1:8" x14ac:dyDescent="0.2">
      <c r="A73" s="36">
        <v>45306</v>
      </c>
      <c r="B73" s="16" t="s">
        <v>61</v>
      </c>
      <c r="C73" s="15" t="s">
        <v>19</v>
      </c>
      <c r="D73" s="15" t="s">
        <v>7</v>
      </c>
      <c r="E73" s="40">
        <v>4000</v>
      </c>
      <c r="F73" s="41">
        <f t="shared" si="0"/>
        <v>6.7139680035649558</v>
      </c>
      <c r="G73" s="13">
        <v>595.77287200000001</v>
      </c>
      <c r="H73" s="10"/>
    </row>
    <row r="74" spans="1:8" x14ac:dyDescent="0.2">
      <c r="A74" s="36">
        <v>45306</v>
      </c>
      <c r="B74" s="16" t="s">
        <v>61</v>
      </c>
      <c r="C74" s="15" t="s">
        <v>19</v>
      </c>
      <c r="D74" s="15" t="s">
        <v>7</v>
      </c>
      <c r="E74" s="40">
        <v>4000</v>
      </c>
      <c r="F74" s="41">
        <f t="shared" si="0"/>
        <v>6.7139680035649558</v>
      </c>
      <c r="G74" s="13">
        <v>595.77287200000001</v>
      </c>
      <c r="H74" s="10"/>
    </row>
    <row r="75" spans="1:8" x14ac:dyDescent="0.2">
      <c r="A75" s="36">
        <v>45306</v>
      </c>
      <c r="B75" s="16" t="s">
        <v>71</v>
      </c>
      <c r="C75" s="15" t="s">
        <v>17</v>
      </c>
      <c r="D75" s="15" t="s">
        <v>18</v>
      </c>
      <c r="E75" s="40">
        <v>100000</v>
      </c>
      <c r="F75" s="41">
        <f t="shared" si="0"/>
        <v>169.40639153374616</v>
      </c>
      <c r="G75" s="13">
        <v>590.29650000000004</v>
      </c>
      <c r="H75" s="10"/>
    </row>
    <row r="76" spans="1:8" x14ac:dyDescent="0.2">
      <c r="A76" s="32">
        <v>45307</v>
      </c>
      <c r="B76" s="12" t="s">
        <v>72</v>
      </c>
      <c r="C76" s="15" t="s">
        <v>23</v>
      </c>
      <c r="D76" s="15" t="s">
        <v>18</v>
      </c>
      <c r="E76" s="39">
        <v>100</v>
      </c>
      <c r="F76" s="41">
        <f t="shared" si="0"/>
        <v>0.16784920008912391</v>
      </c>
      <c r="G76" s="13">
        <v>595.77287200000001</v>
      </c>
      <c r="H76" s="10"/>
    </row>
    <row r="77" spans="1:8" x14ac:dyDescent="0.2">
      <c r="A77" s="11">
        <v>45308</v>
      </c>
      <c r="B77" s="19" t="s">
        <v>73</v>
      </c>
      <c r="C77" s="15" t="s">
        <v>31</v>
      </c>
      <c r="D77" s="15" t="s">
        <v>6</v>
      </c>
      <c r="E77" s="34">
        <v>256600</v>
      </c>
      <c r="F77" s="41">
        <f t="shared" si="0"/>
        <v>430.70104742869194</v>
      </c>
      <c r="G77" s="13">
        <v>595.77287200000001</v>
      </c>
      <c r="H77" s="10"/>
    </row>
    <row r="78" spans="1:8" x14ac:dyDescent="0.2">
      <c r="A78" s="11">
        <v>45308</v>
      </c>
      <c r="B78" s="16" t="s">
        <v>9</v>
      </c>
      <c r="C78" s="15" t="s">
        <v>27</v>
      </c>
      <c r="D78" s="15" t="s">
        <v>18</v>
      </c>
      <c r="E78" s="34">
        <v>107415</v>
      </c>
      <c r="F78" s="41">
        <f t="shared" ref="F78:F135" si="1">E78/G78</f>
        <v>180.29521827573242</v>
      </c>
      <c r="G78" s="13">
        <v>595.77287200000001</v>
      </c>
      <c r="H78" s="10"/>
    </row>
    <row r="79" spans="1:8" x14ac:dyDescent="0.2">
      <c r="A79" s="11">
        <v>45309</v>
      </c>
      <c r="B79" s="16" t="s">
        <v>11</v>
      </c>
      <c r="C79" s="15" t="s">
        <v>24</v>
      </c>
      <c r="D79" s="15" t="s">
        <v>7</v>
      </c>
      <c r="E79" s="34">
        <v>5000</v>
      </c>
      <c r="F79" s="41">
        <f t="shared" si="1"/>
        <v>40.853010866900888</v>
      </c>
      <c r="G79" s="13">
        <v>122.39</v>
      </c>
      <c r="H79" s="10"/>
    </row>
    <row r="80" spans="1:8" x14ac:dyDescent="0.2">
      <c r="A80" s="11">
        <v>45309</v>
      </c>
      <c r="B80" s="16" t="s">
        <v>74</v>
      </c>
      <c r="C80" s="15" t="s">
        <v>19</v>
      </c>
      <c r="D80" s="15" t="s">
        <v>7</v>
      </c>
      <c r="E80" s="34">
        <v>4000</v>
      </c>
      <c r="F80" s="41">
        <f t="shared" si="1"/>
        <v>6.7139680035649558</v>
      </c>
      <c r="G80" s="13">
        <v>595.77287200000001</v>
      </c>
      <c r="H80" s="10"/>
    </row>
    <row r="81" spans="1:8" x14ac:dyDescent="0.2">
      <c r="A81" s="11">
        <v>45309</v>
      </c>
      <c r="B81" s="16" t="s">
        <v>74</v>
      </c>
      <c r="C81" s="15" t="s">
        <v>19</v>
      </c>
      <c r="D81" s="15" t="s">
        <v>7</v>
      </c>
      <c r="E81" s="34">
        <v>4000</v>
      </c>
      <c r="F81" s="41">
        <f t="shared" si="1"/>
        <v>6.7139680035649558</v>
      </c>
      <c r="G81" s="13">
        <v>595.77287200000001</v>
      </c>
      <c r="H81" s="10"/>
    </row>
    <row r="82" spans="1:8" x14ac:dyDescent="0.2">
      <c r="A82" s="11">
        <v>45309</v>
      </c>
      <c r="B82" s="16" t="s">
        <v>74</v>
      </c>
      <c r="C82" s="15" t="s">
        <v>19</v>
      </c>
      <c r="D82" s="15" t="s">
        <v>7</v>
      </c>
      <c r="E82" s="33">
        <v>4000</v>
      </c>
      <c r="F82" s="41">
        <f t="shared" si="1"/>
        <v>6.7139680035649558</v>
      </c>
      <c r="G82" s="13">
        <v>595.77287200000001</v>
      </c>
      <c r="H82" s="10"/>
    </row>
    <row r="83" spans="1:8" x14ac:dyDescent="0.2">
      <c r="A83" s="11">
        <v>45309</v>
      </c>
      <c r="B83" s="16" t="s">
        <v>75</v>
      </c>
      <c r="C83" s="15" t="s">
        <v>19</v>
      </c>
      <c r="D83" s="15" t="s">
        <v>7</v>
      </c>
      <c r="E83" s="34">
        <v>1000</v>
      </c>
      <c r="F83" s="41">
        <f t="shared" si="1"/>
        <v>8.1706021733801784</v>
      </c>
      <c r="G83" s="13">
        <v>122.39</v>
      </c>
      <c r="H83" s="10"/>
    </row>
    <row r="84" spans="1:8" x14ac:dyDescent="0.2">
      <c r="A84" s="32">
        <v>45310</v>
      </c>
      <c r="B84" s="12" t="s">
        <v>76</v>
      </c>
      <c r="C84" s="15" t="s">
        <v>23</v>
      </c>
      <c r="D84" s="15" t="s">
        <v>18</v>
      </c>
      <c r="E84" s="39">
        <v>12870</v>
      </c>
      <c r="F84" s="41">
        <f t="shared" si="1"/>
        <v>21.602192051470244</v>
      </c>
      <c r="G84" s="13">
        <v>595.77287200000001</v>
      </c>
      <c r="H84" s="10"/>
    </row>
    <row r="85" spans="1:8" x14ac:dyDescent="0.2">
      <c r="A85" s="17">
        <v>45313</v>
      </c>
      <c r="B85" s="18" t="s">
        <v>10</v>
      </c>
      <c r="C85" s="15" t="s">
        <v>27</v>
      </c>
      <c r="D85" s="15" t="s">
        <v>18</v>
      </c>
      <c r="E85" s="33">
        <v>15000</v>
      </c>
      <c r="F85" s="41">
        <f t="shared" si="1"/>
        <v>25.177380013368584</v>
      </c>
      <c r="G85" s="13">
        <v>595.77287200000001</v>
      </c>
      <c r="H85" s="10"/>
    </row>
    <row r="86" spans="1:8" x14ac:dyDescent="0.2">
      <c r="A86" s="17">
        <v>45313</v>
      </c>
      <c r="B86" s="18" t="s">
        <v>88</v>
      </c>
      <c r="C86" s="15" t="s">
        <v>24</v>
      </c>
      <c r="D86" s="15" t="s">
        <v>7</v>
      </c>
      <c r="E86" s="33">
        <v>9500</v>
      </c>
      <c r="F86" s="41">
        <f t="shared" si="1"/>
        <v>15.945674008466771</v>
      </c>
      <c r="G86" s="13">
        <v>595.77287200000001</v>
      </c>
      <c r="H86" s="10"/>
    </row>
    <row r="87" spans="1:8" x14ac:dyDescent="0.2">
      <c r="A87" s="17">
        <v>45313</v>
      </c>
      <c r="B87" s="18" t="s">
        <v>77</v>
      </c>
      <c r="C87" s="15" t="s">
        <v>27</v>
      </c>
      <c r="D87" s="15" t="s">
        <v>18</v>
      </c>
      <c r="E87" s="33">
        <v>4475</v>
      </c>
      <c r="F87" s="41">
        <f t="shared" si="1"/>
        <v>7.511251703988294</v>
      </c>
      <c r="G87" s="13">
        <v>595.77287200000001</v>
      </c>
      <c r="H87" s="10"/>
    </row>
    <row r="88" spans="1:8" x14ac:dyDescent="0.2">
      <c r="A88" s="17">
        <v>45313</v>
      </c>
      <c r="B88" s="18" t="s">
        <v>78</v>
      </c>
      <c r="C88" s="15" t="s">
        <v>19</v>
      </c>
      <c r="D88" s="15" t="s">
        <v>7</v>
      </c>
      <c r="E88" s="33">
        <v>5000</v>
      </c>
      <c r="F88" s="41">
        <f t="shared" si="1"/>
        <v>8.3924600044561952</v>
      </c>
      <c r="G88" s="13">
        <v>595.77287200000001</v>
      </c>
      <c r="H88" s="10"/>
    </row>
    <row r="89" spans="1:8" x14ac:dyDescent="0.2">
      <c r="A89" s="17">
        <v>45313</v>
      </c>
      <c r="B89" s="16" t="s">
        <v>61</v>
      </c>
      <c r="C89" s="15" t="s">
        <v>19</v>
      </c>
      <c r="D89" s="15" t="s">
        <v>6</v>
      </c>
      <c r="E89" s="33">
        <v>4000</v>
      </c>
      <c r="F89" s="41">
        <f t="shared" si="1"/>
        <v>6.7139680035649558</v>
      </c>
      <c r="G89" s="13">
        <v>595.77287200000001</v>
      </c>
      <c r="H89" s="10"/>
    </row>
    <row r="90" spans="1:8" x14ac:dyDescent="0.2">
      <c r="A90" s="17">
        <v>45313</v>
      </c>
      <c r="B90" s="16" t="s">
        <v>61</v>
      </c>
      <c r="C90" s="15" t="s">
        <v>19</v>
      </c>
      <c r="D90" s="15" t="s">
        <v>6</v>
      </c>
      <c r="E90" s="33">
        <v>4000</v>
      </c>
      <c r="F90" s="41">
        <f t="shared" si="1"/>
        <v>6.7139680035649558</v>
      </c>
      <c r="G90" s="13">
        <v>595.77287200000001</v>
      </c>
      <c r="H90" s="10"/>
    </row>
    <row r="91" spans="1:8" x14ac:dyDescent="0.2">
      <c r="A91" s="17">
        <v>45313</v>
      </c>
      <c r="B91" s="16" t="s">
        <v>61</v>
      </c>
      <c r="C91" s="15" t="s">
        <v>19</v>
      </c>
      <c r="D91" s="15" t="s">
        <v>6</v>
      </c>
      <c r="E91" s="33">
        <v>4000</v>
      </c>
      <c r="F91" s="41">
        <f t="shared" si="1"/>
        <v>6.7139680035649558</v>
      </c>
      <c r="G91" s="13">
        <v>595.77287200000001</v>
      </c>
      <c r="H91" s="10"/>
    </row>
    <row r="92" spans="1:8" x14ac:dyDescent="0.2">
      <c r="A92" s="17">
        <v>45313</v>
      </c>
      <c r="B92" s="16" t="s">
        <v>61</v>
      </c>
      <c r="C92" s="15" t="s">
        <v>19</v>
      </c>
      <c r="D92" s="15" t="s">
        <v>5</v>
      </c>
      <c r="E92" s="33">
        <v>4000</v>
      </c>
      <c r="F92" s="41">
        <f t="shared" si="1"/>
        <v>6.7139680035649558</v>
      </c>
      <c r="G92" s="13">
        <v>595.77287200000001</v>
      </c>
      <c r="H92" s="10"/>
    </row>
    <row r="93" spans="1:8" x14ac:dyDescent="0.2">
      <c r="A93" s="17">
        <v>45313</v>
      </c>
      <c r="B93" s="16" t="s">
        <v>61</v>
      </c>
      <c r="C93" s="15" t="s">
        <v>19</v>
      </c>
      <c r="D93" s="15" t="s">
        <v>7</v>
      </c>
      <c r="E93" s="33">
        <v>4000</v>
      </c>
      <c r="F93" s="41">
        <f t="shared" si="1"/>
        <v>6.7139680035649558</v>
      </c>
      <c r="G93" s="13">
        <v>595.77287200000001</v>
      </c>
      <c r="H93" s="10"/>
    </row>
    <row r="94" spans="1:8" x14ac:dyDescent="0.2">
      <c r="A94" s="17">
        <v>45313</v>
      </c>
      <c r="B94" s="16" t="s">
        <v>61</v>
      </c>
      <c r="C94" s="15" t="s">
        <v>19</v>
      </c>
      <c r="D94" s="15" t="s">
        <v>7</v>
      </c>
      <c r="E94" s="33">
        <v>4000</v>
      </c>
      <c r="F94" s="41">
        <f t="shared" si="1"/>
        <v>6.7139680035649558</v>
      </c>
      <c r="G94" s="13">
        <v>595.77287200000001</v>
      </c>
      <c r="H94" s="10"/>
    </row>
    <row r="95" spans="1:8" x14ac:dyDescent="0.2">
      <c r="A95" s="17">
        <v>45313</v>
      </c>
      <c r="B95" s="16" t="s">
        <v>61</v>
      </c>
      <c r="C95" s="15" t="s">
        <v>19</v>
      </c>
      <c r="D95" s="15" t="s">
        <v>7</v>
      </c>
      <c r="E95" s="33">
        <v>4000</v>
      </c>
      <c r="F95" s="41">
        <f t="shared" si="1"/>
        <v>6.7139680035649558</v>
      </c>
      <c r="G95" s="13">
        <v>595.77287200000001</v>
      </c>
      <c r="H95" s="10"/>
    </row>
    <row r="96" spans="1:8" x14ac:dyDescent="0.2">
      <c r="A96" s="17">
        <v>45313</v>
      </c>
      <c r="B96" s="16" t="s">
        <v>61</v>
      </c>
      <c r="C96" s="15" t="s">
        <v>19</v>
      </c>
      <c r="D96" s="15" t="s">
        <v>7</v>
      </c>
      <c r="E96" s="33">
        <v>4000</v>
      </c>
      <c r="F96" s="41">
        <f t="shared" si="1"/>
        <v>6.7139680035649558</v>
      </c>
      <c r="G96" s="13">
        <v>595.77287200000001</v>
      </c>
      <c r="H96" s="10"/>
    </row>
    <row r="97" spans="1:8" x14ac:dyDescent="0.2">
      <c r="A97" s="17">
        <v>45313</v>
      </c>
      <c r="B97" s="16" t="s">
        <v>61</v>
      </c>
      <c r="C97" s="15" t="s">
        <v>19</v>
      </c>
      <c r="D97" s="15" t="s">
        <v>6</v>
      </c>
      <c r="E97" s="33">
        <v>4000</v>
      </c>
      <c r="F97" s="41">
        <f t="shared" si="1"/>
        <v>6.7139680035649558</v>
      </c>
      <c r="G97" s="13">
        <v>595.77287200000001</v>
      </c>
      <c r="H97" s="10"/>
    </row>
    <row r="98" spans="1:8" x14ac:dyDescent="0.2">
      <c r="A98" s="17">
        <v>45313</v>
      </c>
      <c r="B98" s="16" t="s">
        <v>61</v>
      </c>
      <c r="C98" s="15" t="s">
        <v>19</v>
      </c>
      <c r="D98" s="15" t="s">
        <v>18</v>
      </c>
      <c r="E98" s="33">
        <v>4000</v>
      </c>
      <c r="F98" s="41">
        <f t="shared" si="1"/>
        <v>6.7139680035649558</v>
      </c>
      <c r="G98" s="13">
        <v>595.77287200000001</v>
      </c>
      <c r="H98" s="10"/>
    </row>
    <row r="99" spans="1:8" x14ac:dyDescent="0.2">
      <c r="A99" s="17">
        <v>45313</v>
      </c>
      <c r="B99" s="16" t="s">
        <v>61</v>
      </c>
      <c r="C99" s="15" t="s">
        <v>19</v>
      </c>
      <c r="D99" s="15" t="s">
        <v>18</v>
      </c>
      <c r="E99" s="33">
        <v>4000</v>
      </c>
      <c r="F99" s="41">
        <f t="shared" si="1"/>
        <v>6.7139680035649558</v>
      </c>
      <c r="G99" s="13">
        <v>595.77287200000001</v>
      </c>
      <c r="H99" s="10"/>
    </row>
    <row r="100" spans="1:8" x14ac:dyDescent="0.2">
      <c r="A100" s="17">
        <v>45314</v>
      </c>
      <c r="B100" s="16" t="s">
        <v>38</v>
      </c>
      <c r="C100" s="15" t="s">
        <v>27</v>
      </c>
      <c r="D100" s="15" t="s">
        <v>18</v>
      </c>
      <c r="E100" s="33">
        <v>10000</v>
      </c>
      <c r="F100" s="41">
        <f t="shared" si="1"/>
        <v>16.940639153374615</v>
      </c>
      <c r="G100" s="13">
        <v>590.29650000000004</v>
      </c>
      <c r="H100" s="10"/>
    </row>
    <row r="101" spans="1:8" x14ac:dyDescent="0.2">
      <c r="A101" s="17">
        <v>45314</v>
      </c>
      <c r="B101" s="16" t="s">
        <v>43</v>
      </c>
      <c r="C101" s="15" t="s">
        <v>24</v>
      </c>
      <c r="D101" s="15" t="s">
        <v>25</v>
      </c>
      <c r="E101" s="34">
        <v>20230</v>
      </c>
      <c r="F101" s="41">
        <f t="shared" si="1"/>
        <v>33.955893178029761</v>
      </c>
      <c r="G101" s="13">
        <v>595.77287200000001</v>
      </c>
      <c r="H101" s="10"/>
    </row>
    <row r="102" spans="1:8" x14ac:dyDescent="0.2">
      <c r="A102" s="17">
        <v>45314</v>
      </c>
      <c r="B102" s="16" t="s">
        <v>32</v>
      </c>
      <c r="C102" s="15" t="s">
        <v>27</v>
      </c>
      <c r="D102" s="15" t="s">
        <v>18</v>
      </c>
      <c r="E102" s="34">
        <v>4050</v>
      </c>
      <c r="F102" s="41">
        <f t="shared" si="1"/>
        <v>6.797892603609518</v>
      </c>
      <c r="G102" s="13">
        <v>595.77287200000001</v>
      </c>
      <c r="H102" s="10"/>
    </row>
    <row r="103" spans="1:8" x14ac:dyDescent="0.2">
      <c r="A103" s="17">
        <v>45316</v>
      </c>
      <c r="B103" s="16" t="s">
        <v>33</v>
      </c>
      <c r="C103" s="15" t="s">
        <v>26</v>
      </c>
      <c r="D103" s="15" t="s">
        <v>5</v>
      </c>
      <c r="E103" s="33">
        <v>7700</v>
      </c>
      <c r="F103" s="41">
        <f t="shared" si="1"/>
        <v>12.924388406862541</v>
      </c>
      <c r="G103" s="13">
        <v>595.77287200000001</v>
      </c>
      <c r="H103" s="10"/>
    </row>
    <row r="104" spans="1:8" x14ac:dyDescent="0.2">
      <c r="A104" s="17">
        <v>45317</v>
      </c>
      <c r="B104" s="16" t="s">
        <v>43</v>
      </c>
      <c r="C104" s="15" t="s">
        <v>24</v>
      </c>
      <c r="D104" s="15" t="s">
        <v>25</v>
      </c>
      <c r="E104" s="34">
        <v>19995</v>
      </c>
      <c r="F104" s="41">
        <f t="shared" si="1"/>
        <v>33.561447557820323</v>
      </c>
      <c r="G104" s="13">
        <v>595.77287200000001</v>
      </c>
      <c r="H104" s="10"/>
    </row>
    <row r="105" spans="1:8" x14ac:dyDescent="0.2">
      <c r="A105" s="32">
        <v>45317</v>
      </c>
      <c r="B105" s="12" t="s">
        <v>13</v>
      </c>
      <c r="C105" s="15" t="s">
        <v>23</v>
      </c>
      <c r="D105" s="15" t="s">
        <v>18</v>
      </c>
      <c r="E105" s="39">
        <v>11700</v>
      </c>
      <c r="F105" s="41">
        <f t="shared" si="1"/>
        <v>19.638356410427495</v>
      </c>
      <c r="G105" s="13">
        <v>595.77287200000001</v>
      </c>
      <c r="H105" s="10"/>
    </row>
    <row r="106" spans="1:8" x14ac:dyDescent="0.2">
      <c r="A106" s="11">
        <v>45320</v>
      </c>
      <c r="B106" s="12" t="s">
        <v>14</v>
      </c>
      <c r="C106" s="15" t="s">
        <v>26</v>
      </c>
      <c r="D106" s="15" t="s">
        <v>5</v>
      </c>
      <c r="E106" s="66">
        <v>26231</v>
      </c>
      <c r="F106" s="41">
        <f t="shared" si="1"/>
        <v>214.32306560993544</v>
      </c>
      <c r="G106" s="13">
        <v>122.39</v>
      </c>
      <c r="H106" s="10"/>
    </row>
    <row r="107" spans="1:8" x14ac:dyDescent="0.2">
      <c r="A107" s="11">
        <v>45320</v>
      </c>
      <c r="B107" s="12" t="s">
        <v>79</v>
      </c>
      <c r="C107" s="15" t="s">
        <v>27</v>
      </c>
      <c r="D107" s="15" t="s">
        <v>18</v>
      </c>
      <c r="E107" s="66">
        <v>20919</v>
      </c>
      <c r="F107" s="41">
        <f t="shared" si="1"/>
        <v>170.92082686493995</v>
      </c>
      <c r="G107" s="13">
        <v>122.39</v>
      </c>
      <c r="H107" s="10"/>
    </row>
    <row r="108" spans="1:8" x14ac:dyDescent="0.2">
      <c r="A108" s="17">
        <v>45320</v>
      </c>
      <c r="B108" s="16" t="s">
        <v>61</v>
      </c>
      <c r="C108" s="15" t="s">
        <v>19</v>
      </c>
      <c r="D108" s="15" t="s">
        <v>6</v>
      </c>
      <c r="E108" s="34">
        <v>4000</v>
      </c>
      <c r="F108" s="41">
        <f t="shared" si="1"/>
        <v>32.682408693520713</v>
      </c>
      <c r="G108" s="13">
        <v>122.39</v>
      </c>
      <c r="H108" s="10"/>
    </row>
    <row r="109" spans="1:8" x14ac:dyDescent="0.2">
      <c r="A109" s="17">
        <v>45320</v>
      </c>
      <c r="B109" s="16" t="s">
        <v>61</v>
      </c>
      <c r="C109" s="15" t="s">
        <v>19</v>
      </c>
      <c r="D109" s="15" t="s">
        <v>6</v>
      </c>
      <c r="E109" s="34">
        <v>4000</v>
      </c>
      <c r="F109" s="41">
        <f t="shared" si="1"/>
        <v>32.682408693520713</v>
      </c>
      <c r="G109" s="13">
        <v>122.39</v>
      </c>
      <c r="H109" s="10"/>
    </row>
    <row r="110" spans="1:8" x14ac:dyDescent="0.2">
      <c r="A110" s="17">
        <v>45320</v>
      </c>
      <c r="B110" s="16" t="s">
        <v>61</v>
      </c>
      <c r="C110" s="15" t="s">
        <v>19</v>
      </c>
      <c r="D110" s="15" t="s">
        <v>6</v>
      </c>
      <c r="E110" s="34">
        <v>4000</v>
      </c>
      <c r="F110" s="41">
        <f t="shared" si="1"/>
        <v>32.682408693520713</v>
      </c>
      <c r="G110" s="13">
        <v>122.39</v>
      </c>
      <c r="H110" s="10"/>
    </row>
    <row r="111" spans="1:8" x14ac:dyDescent="0.2">
      <c r="A111" s="17">
        <v>45320</v>
      </c>
      <c r="B111" s="16" t="s">
        <v>61</v>
      </c>
      <c r="C111" s="15" t="s">
        <v>19</v>
      </c>
      <c r="D111" s="15" t="s">
        <v>7</v>
      </c>
      <c r="E111" s="34">
        <v>4000</v>
      </c>
      <c r="F111" s="41">
        <f t="shared" si="1"/>
        <v>32.682408693520713</v>
      </c>
      <c r="G111" s="13">
        <v>122.39</v>
      </c>
      <c r="H111" s="10"/>
    </row>
    <row r="112" spans="1:8" x14ac:dyDescent="0.2">
      <c r="A112" s="17">
        <v>45320</v>
      </c>
      <c r="B112" s="16" t="s">
        <v>61</v>
      </c>
      <c r="C112" s="15" t="s">
        <v>19</v>
      </c>
      <c r="D112" s="15" t="s">
        <v>7</v>
      </c>
      <c r="E112" s="34">
        <v>4000</v>
      </c>
      <c r="F112" s="41">
        <f t="shared" si="1"/>
        <v>32.682408693520713</v>
      </c>
      <c r="G112" s="13">
        <v>122.39</v>
      </c>
      <c r="H112" s="10"/>
    </row>
    <row r="113" spans="1:8" x14ac:dyDescent="0.2">
      <c r="A113" s="17">
        <v>45320</v>
      </c>
      <c r="B113" s="16" t="s">
        <v>61</v>
      </c>
      <c r="C113" s="15" t="s">
        <v>19</v>
      </c>
      <c r="D113" s="15" t="s">
        <v>18</v>
      </c>
      <c r="E113" s="34">
        <v>4000</v>
      </c>
      <c r="F113" s="41">
        <f t="shared" si="1"/>
        <v>32.682408693520713</v>
      </c>
      <c r="G113" s="13">
        <v>122.39</v>
      </c>
      <c r="H113" s="10"/>
    </row>
    <row r="114" spans="1:8" x14ac:dyDescent="0.2">
      <c r="A114" s="17">
        <v>45320</v>
      </c>
      <c r="B114" s="16" t="s">
        <v>61</v>
      </c>
      <c r="C114" s="15" t="s">
        <v>19</v>
      </c>
      <c r="D114" s="15" t="s">
        <v>18</v>
      </c>
      <c r="E114" s="34">
        <v>4000</v>
      </c>
      <c r="F114" s="41">
        <f t="shared" si="1"/>
        <v>32.682408693520713</v>
      </c>
      <c r="G114" s="13">
        <v>122.39</v>
      </c>
      <c r="H114" s="10"/>
    </row>
    <row r="115" spans="1:8" x14ac:dyDescent="0.2">
      <c r="A115" s="17">
        <v>45320</v>
      </c>
      <c r="B115" s="16" t="s">
        <v>80</v>
      </c>
      <c r="C115" s="15" t="s">
        <v>19</v>
      </c>
      <c r="D115" s="15" t="s">
        <v>5</v>
      </c>
      <c r="E115" s="34">
        <v>15000</v>
      </c>
      <c r="F115" s="41">
        <f t="shared" si="1"/>
        <v>122.55903260070266</v>
      </c>
      <c r="G115" s="13">
        <v>122.39</v>
      </c>
      <c r="H115" s="10"/>
    </row>
    <row r="116" spans="1:8" x14ac:dyDescent="0.2">
      <c r="A116" s="17">
        <v>45320</v>
      </c>
      <c r="B116" s="16" t="s">
        <v>80</v>
      </c>
      <c r="C116" s="15" t="s">
        <v>19</v>
      </c>
      <c r="D116" s="15" t="s">
        <v>7</v>
      </c>
      <c r="E116" s="34">
        <v>15000</v>
      </c>
      <c r="F116" s="41">
        <f t="shared" si="1"/>
        <v>122.55903260070266</v>
      </c>
      <c r="G116" s="13">
        <v>122.39</v>
      </c>
      <c r="H116" s="10"/>
    </row>
    <row r="117" spans="1:8" x14ac:dyDescent="0.2">
      <c r="A117" s="17">
        <v>45322</v>
      </c>
      <c r="B117" s="16" t="s">
        <v>83</v>
      </c>
      <c r="C117" s="15" t="s">
        <v>19</v>
      </c>
      <c r="D117" s="15" t="s">
        <v>7</v>
      </c>
      <c r="E117" s="34">
        <v>10000</v>
      </c>
      <c r="F117" s="41">
        <f t="shared" si="1"/>
        <v>81.706021733801776</v>
      </c>
      <c r="G117" s="13">
        <v>122.39</v>
      </c>
      <c r="H117" s="10"/>
    </row>
    <row r="118" spans="1:8" x14ac:dyDescent="0.2">
      <c r="A118" s="17">
        <v>45322</v>
      </c>
      <c r="B118" s="16" t="s">
        <v>84</v>
      </c>
      <c r="C118" s="15" t="s">
        <v>17</v>
      </c>
      <c r="D118" s="15" t="s">
        <v>18</v>
      </c>
      <c r="E118" s="34">
        <v>100000</v>
      </c>
      <c r="F118" s="41">
        <f t="shared" si="1"/>
        <v>817.06021733801776</v>
      </c>
      <c r="G118" s="13">
        <v>122.39</v>
      </c>
      <c r="H118" s="10"/>
    </row>
    <row r="119" spans="1:8" x14ac:dyDescent="0.2">
      <c r="A119" s="17">
        <v>45322</v>
      </c>
      <c r="B119" s="16" t="s">
        <v>85</v>
      </c>
      <c r="C119" s="15" t="s">
        <v>12</v>
      </c>
      <c r="D119" s="15" t="s">
        <v>5</v>
      </c>
      <c r="E119" s="34">
        <v>20000</v>
      </c>
      <c r="F119" s="41">
        <f t="shared" si="1"/>
        <v>163.41204346760355</v>
      </c>
      <c r="G119" s="13">
        <v>122.39</v>
      </c>
      <c r="H119" s="10"/>
    </row>
    <row r="120" spans="1:8" x14ac:dyDescent="0.2">
      <c r="A120" s="17">
        <v>45322</v>
      </c>
      <c r="B120" s="16" t="s">
        <v>85</v>
      </c>
      <c r="C120" s="15" t="s">
        <v>12</v>
      </c>
      <c r="D120" s="15" t="s">
        <v>5</v>
      </c>
      <c r="E120" s="34">
        <v>13000</v>
      </c>
      <c r="F120" s="41">
        <f t="shared" si="1"/>
        <v>106.21782825394232</v>
      </c>
      <c r="G120" s="13">
        <v>122.39</v>
      </c>
      <c r="H120" s="10"/>
    </row>
    <row r="121" spans="1:8" x14ac:dyDescent="0.2">
      <c r="A121" s="17">
        <v>45322</v>
      </c>
      <c r="B121" s="16" t="s">
        <v>85</v>
      </c>
      <c r="C121" s="15" t="s">
        <v>12</v>
      </c>
      <c r="D121" s="15" t="s">
        <v>18</v>
      </c>
      <c r="E121" s="34">
        <v>8000</v>
      </c>
      <c r="F121" s="41">
        <f t="shared" si="1"/>
        <v>65.364817387041427</v>
      </c>
      <c r="G121" s="13">
        <v>122.39</v>
      </c>
      <c r="H121" s="10"/>
    </row>
    <row r="122" spans="1:8" x14ac:dyDescent="0.2">
      <c r="A122" s="17">
        <v>45322</v>
      </c>
      <c r="B122" s="16" t="s">
        <v>85</v>
      </c>
      <c r="C122" s="15" t="s">
        <v>12</v>
      </c>
      <c r="D122" s="15" t="s">
        <v>6</v>
      </c>
      <c r="E122" s="34">
        <v>20000</v>
      </c>
      <c r="F122" s="41">
        <f t="shared" si="1"/>
        <v>163.41204346760355</v>
      </c>
      <c r="G122" s="13">
        <v>122.39</v>
      </c>
      <c r="H122" s="10"/>
    </row>
    <row r="123" spans="1:8" x14ac:dyDescent="0.2">
      <c r="A123" s="17">
        <v>45322</v>
      </c>
      <c r="B123" s="16" t="s">
        <v>85</v>
      </c>
      <c r="C123" s="15" t="s">
        <v>12</v>
      </c>
      <c r="D123" s="15" t="s">
        <v>6</v>
      </c>
      <c r="E123" s="34">
        <v>27000</v>
      </c>
      <c r="F123" s="41">
        <f t="shared" si="1"/>
        <v>220.60625868126482</v>
      </c>
      <c r="G123" s="13">
        <v>122.39</v>
      </c>
      <c r="H123" s="10"/>
    </row>
    <row r="124" spans="1:8" x14ac:dyDescent="0.2">
      <c r="A124" s="17">
        <v>45322</v>
      </c>
      <c r="B124" s="16" t="s">
        <v>85</v>
      </c>
      <c r="C124" s="15" t="s">
        <v>12</v>
      </c>
      <c r="D124" s="15" t="s">
        <v>6</v>
      </c>
      <c r="E124" s="34">
        <v>77500</v>
      </c>
      <c r="F124" s="41">
        <f t="shared" si="1"/>
        <v>633.2216684369638</v>
      </c>
      <c r="G124" s="13">
        <v>122.39</v>
      </c>
      <c r="H124" s="10"/>
    </row>
    <row r="125" spans="1:8" x14ac:dyDescent="0.2">
      <c r="A125" s="17">
        <v>45322</v>
      </c>
      <c r="B125" s="16" t="s">
        <v>85</v>
      </c>
      <c r="C125" s="15" t="s">
        <v>12</v>
      </c>
      <c r="D125" s="15" t="s">
        <v>6</v>
      </c>
      <c r="E125" s="34">
        <v>44000</v>
      </c>
      <c r="F125" s="41">
        <f t="shared" si="1"/>
        <v>359.50649562872786</v>
      </c>
      <c r="G125" s="13">
        <v>122.39</v>
      </c>
      <c r="H125" s="10"/>
    </row>
    <row r="126" spans="1:8" x14ac:dyDescent="0.2">
      <c r="A126" s="17">
        <v>45322</v>
      </c>
      <c r="B126" s="16" t="s">
        <v>85</v>
      </c>
      <c r="C126" s="15" t="s">
        <v>12</v>
      </c>
      <c r="D126" s="15" t="s">
        <v>18</v>
      </c>
      <c r="E126" s="67">
        <v>10000</v>
      </c>
      <c r="F126" s="41">
        <f t="shared" si="1"/>
        <v>81.706021733801776</v>
      </c>
      <c r="G126" s="13">
        <v>122.39</v>
      </c>
      <c r="H126" s="10"/>
    </row>
    <row r="127" spans="1:8" x14ac:dyDescent="0.2">
      <c r="A127" s="17">
        <v>45322</v>
      </c>
      <c r="B127" s="16" t="s">
        <v>85</v>
      </c>
      <c r="C127" s="15" t="s">
        <v>12</v>
      </c>
      <c r="D127" s="15" t="s">
        <v>18</v>
      </c>
      <c r="E127" s="67">
        <v>20000</v>
      </c>
      <c r="F127" s="41">
        <f t="shared" si="1"/>
        <v>163.41204346760355</v>
      </c>
      <c r="G127" s="13">
        <v>122.39</v>
      </c>
      <c r="H127" s="10"/>
    </row>
    <row r="128" spans="1:8" x14ac:dyDescent="0.2">
      <c r="A128" s="17">
        <v>45322</v>
      </c>
      <c r="B128" s="16" t="s">
        <v>85</v>
      </c>
      <c r="C128" s="15" t="s">
        <v>12</v>
      </c>
      <c r="D128" s="15" t="s">
        <v>7</v>
      </c>
      <c r="E128" s="67">
        <v>26000</v>
      </c>
      <c r="F128" s="41">
        <f t="shared" si="1"/>
        <v>212.43565650788463</v>
      </c>
      <c r="G128" s="13">
        <v>122.39</v>
      </c>
      <c r="H128" s="10"/>
    </row>
    <row r="129" spans="1:8" x14ac:dyDescent="0.2">
      <c r="A129" s="17">
        <v>45322</v>
      </c>
      <c r="B129" s="16" t="s">
        <v>85</v>
      </c>
      <c r="C129" s="15" t="s">
        <v>12</v>
      </c>
      <c r="D129" s="15" t="s">
        <v>7</v>
      </c>
      <c r="E129" s="67">
        <v>51500</v>
      </c>
      <c r="F129" s="41">
        <f t="shared" si="1"/>
        <v>420.78601192907917</v>
      </c>
      <c r="G129" s="13">
        <v>122.39</v>
      </c>
      <c r="H129" s="10"/>
    </row>
    <row r="130" spans="1:8" x14ac:dyDescent="0.2">
      <c r="A130" s="17">
        <v>45322</v>
      </c>
      <c r="B130" s="16" t="s">
        <v>85</v>
      </c>
      <c r="C130" s="15" t="s">
        <v>12</v>
      </c>
      <c r="D130" s="15" t="s">
        <v>7</v>
      </c>
      <c r="E130" s="67">
        <v>134400</v>
      </c>
      <c r="F130" s="41">
        <f t="shared" si="1"/>
        <v>1098.1289321022959</v>
      </c>
      <c r="G130" s="13">
        <v>122.39</v>
      </c>
      <c r="H130" s="10"/>
    </row>
    <row r="131" spans="1:8" x14ac:dyDescent="0.2">
      <c r="A131" s="17">
        <v>45322</v>
      </c>
      <c r="B131" s="16" t="s">
        <v>85</v>
      </c>
      <c r="C131" s="15" t="s">
        <v>12</v>
      </c>
      <c r="D131" s="15" t="s">
        <v>7</v>
      </c>
      <c r="E131" s="67">
        <v>108070</v>
      </c>
      <c r="F131" s="41">
        <f t="shared" si="1"/>
        <v>882.99697687719583</v>
      </c>
      <c r="G131" s="13">
        <v>122.39</v>
      </c>
      <c r="H131" s="10"/>
    </row>
    <row r="132" spans="1:8" x14ac:dyDescent="0.2">
      <c r="A132" s="17">
        <v>45322</v>
      </c>
      <c r="B132" s="16" t="s">
        <v>85</v>
      </c>
      <c r="C132" s="15" t="s">
        <v>12</v>
      </c>
      <c r="D132" s="15" t="s">
        <v>7</v>
      </c>
      <c r="E132" s="67">
        <v>89600</v>
      </c>
      <c r="F132" s="41">
        <f t="shared" si="1"/>
        <v>732.085954734864</v>
      </c>
      <c r="G132" s="13">
        <v>122.39</v>
      </c>
      <c r="H132" s="10"/>
    </row>
    <row r="133" spans="1:8" x14ac:dyDescent="0.2">
      <c r="A133" s="17">
        <v>45322</v>
      </c>
      <c r="B133" s="16" t="s">
        <v>85</v>
      </c>
      <c r="C133" s="15" t="s">
        <v>12</v>
      </c>
      <c r="D133" s="15" t="s">
        <v>18</v>
      </c>
      <c r="E133" s="67">
        <v>44500</v>
      </c>
      <c r="F133" s="41">
        <f t="shared" si="1"/>
        <v>363.5917967154179</v>
      </c>
      <c r="G133" s="13">
        <v>122.39</v>
      </c>
      <c r="H133" s="10"/>
    </row>
    <row r="134" spans="1:8" x14ac:dyDescent="0.2">
      <c r="A134" s="17">
        <v>45322</v>
      </c>
      <c r="B134" s="16" t="s">
        <v>85</v>
      </c>
      <c r="C134" s="15" t="s">
        <v>12</v>
      </c>
      <c r="D134" s="15" t="s">
        <v>18</v>
      </c>
      <c r="E134" s="67">
        <v>44500</v>
      </c>
      <c r="F134" s="41">
        <f t="shared" si="1"/>
        <v>363.5917967154179</v>
      </c>
      <c r="G134" s="13">
        <v>122.39</v>
      </c>
      <c r="H134" s="10"/>
    </row>
    <row r="135" spans="1:8" ht="13.5" thickBot="1" x14ac:dyDescent="0.25">
      <c r="A135" s="43">
        <v>45291</v>
      </c>
      <c r="B135" s="21" t="s">
        <v>86</v>
      </c>
      <c r="C135" s="22" t="s">
        <v>23</v>
      </c>
      <c r="D135" s="22" t="s">
        <v>18</v>
      </c>
      <c r="E135" s="68">
        <v>20475</v>
      </c>
      <c r="F135" s="42">
        <f t="shared" si="1"/>
        <v>167.29307949995913</v>
      </c>
      <c r="G135" s="13">
        <v>122.39</v>
      </c>
      <c r="H135" s="10"/>
    </row>
    <row r="136" spans="1:8" ht="15.75" x14ac:dyDescent="0.25">
      <c r="D136" s="25"/>
      <c r="E136" s="29"/>
      <c r="H136" s="10"/>
    </row>
    <row r="137" spans="1:8" ht="15.75" x14ac:dyDescent="0.25">
      <c r="D137" s="25"/>
      <c r="E137" s="29"/>
      <c r="H137" s="10"/>
    </row>
    <row r="138" spans="1:8" ht="15.75" x14ac:dyDescent="0.25">
      <c r="D138" s="25"/>
      <c r="E138" s="29"/>
      <c r="H138" s="10"/>
    </row>
    <row r="139" spans="1:8" ht="15.75" x14ac:dyDescent="0.25">
      <c r="D139" s="25"/>
      <c r="E139" s="29"/>
      <c r="H139" s="10"/>
    </row>
    <row r="140" spans="1:8" ht="15.75" x14ac:dyDescent="0.25">
      <c r="D140" s="25"/>
      <c r="E140" s="29"/>
      <c r="H140" s="10"/>
    </row>
    <row r="141" spans="1:8" ht="15.75" x14ac:dyDescent="0.25">
      <c r="D141" s="25"/>
      <c r="E141" s="29"/>
      <c r="H141" s="10"/>
    </row>
    <row r="142" spans="1:8" ht="15.75" x14ac:dyDescent="0.25">
      <c r="D142" s="25"/>
      <c r="E142" s="29"/>
      <c r="H142" s="10"/>
    </row>
    <row r="143" spans="1:8" ht="15.75" x14ac:dyDescent="0.25">
      <c r="D143" s="25"/>
      <c r="E143" s="29"/>
      <c r="H143" s="10"/>
    </row>
    <row r="144" spans="1:8" ht="15.75" x14ac:dyDescent="0.25">
      <c r="D144" s="25"/>
      <c r="E144" s="29"/>
      <c r="H144" s="10"/>
    </row>
    <row r="145" spans="4:8" ht="15.75" x14ac:dyDescent="0.25">
      <c r="D145" s="25"/>
      <c r="E145" s="29"/>
      <c r="H145" s="10"/>
    </row>
    <row r="146" spans="4:8" ht="15.75" x14ac:dyDescent="0.25">
      <c r="D146" s="25"/>
      <c r="E146" s="29"/>
      <c r="H146" s="10"/>
    </row>
    <row r="147" spans="4:8" ht="15.75" x14ac:dyDescent="0.25">
      <c r="D147" s="25"/>
      <c r="E147" s="29"/>
      <c r="H147" s="10"/>
    </row>
    <row r="148" spans="4:8" ht="15.75" x14ac:dyDescent="0.25">
      <c r="D148" s="25"/>
      <c r="E148" s="29"/>
      <c r="H148" s="10"/>
    </row>
    <row r="149" spans="4:8" ht="15.75" x14ac:dyDescent="0.25">
      <c r="D149" s="25"/>
      <c r="E149" s="29"/>
      <c r="H149" s="10"/>
    </row>
    <row r="150" spans="4:8" ht="15.75" x14ac:dyDescent="0.25">
      <c r="D150" s="25"/>
      <c r="E150" s="29"/>
      <c r="H150" s="10"/>
    </row>
    <row r="151" spans="4:8" ht="15.75" x14ac:dyDescent="0.25">
      <c r="D151" s="25"/>
      <c r="E151" s="29"/>
      <c r="H151" s="10"/>
    </row>
    <row r="152" spans="4:8" ht="15.75" x14ac:dyDescent="0.25">
      <c r="D152" s="25"/>
      <c r="E152" s="29"/>
      <c r="H152" s="10"/>
    </row>
    <row r="153" spans="4:8" ht="15.75" x14ac:dyDescent="0.25">
      <c r="D153" s="25"/>
      <c r="E153" s="29"/>
      <c r="H153" s="10"/>
    </row>
    <row r="154" spans="4:8" ht="15.75" x14ac:dyDescent="0.25">
      <c r="D154" s="25"/>
      <c r="E154" s="29"/>
      <c r="H154" s="10"/>
    </row>
    <row r="155" spans="4:8" ht="15.75" x14ac:dyDescent="0.25">
      <c r="D155" s="25"/>
      <c r="E155" s="29"/>
      <c r="H155" s="10"/>
    </row>
    <row r="156" spans="4:8" ht="15.75" x14ac:dyDescent="0.25">
      <c r="D156" s="25"/>
      <c r="E156" s="29"/>
      <c r="H156" s="10"/>
    </row>
    <row r="157" spans="4:8" ht="15.75" x14ac:dyDescent="0.25">
      <c r="D157" s="25"/>
      <c r="E157" s="29"/>
      <c r="H157" s="10"/>
    </row>
    <row r="158" spans="4:8" ht="15.75" x14ac:dyDescent="0.25">
      <c r="D158" s="25"/>
      <c r="E158" s="29"/>
      <c r="H158" s="10"/>
    </row>
    <row r="159" spans="4:8" ht="15.75" x14ac:dyDescent="0.25">
      <c r="D159" s="25"/>
      <c r="E159" s="29"/>
      <c r="H159" s="10"/>
    </row>
    <row r="160" spans="4:8" ht="15.75" x14ac:dyDescent="0.25">
      <c r="D160" s="25"/>
      <c r="E160" s="29"/>
      <c r="H160" s="10"/>
    </row>
    <row r="161" spans="4:8" ht="15.75" x14ac:dyDescent="0.25">
      <c r="D161" s="25"/>
      <c r="E161" s="29"/>
      <c r="H161" s="10"/>
    </row>
    <row r="162" spans="4:8" ht="15.75" x14ac:dyDescent="0.25">
      <c r="D162" s="25"/>
      <c r="E162" s="29"/>
      <c r="H162" s="10"/>
    </row>
    <row r="163" spans="4:8" ht="15.75" x14ac:dyDescent="0.25">
      <c r="D163" s="25"/>
      <c r="E163" s="29"/>
      <c r="H163" s="10"/>
    </row>
    <row r="164" spans="4:8" ht="15.75" x14ac:dyDescent="0.25">
      <c r="D164" s="25"/>
      <c r="E164" s="29"/>
      <c r="H164" s="10"/>
    </row>
    <row r="165" spans="4:8" ht="15.75" x14ac:dyDescent="0.25">
      <c r="D165" s="25"/>
      <c r="E165" s="29"/>
      <c r="H165" s="10"/>
    </row>
    <row r="166" spans="4:8" ht="15.75" x14ac:dyDescent="0.25">
      <c r="D166" s="25"/>
      <c r="E166" s="29"/>
      <c r="H166" s="10"/>
    </row>
    <row r="167" spans="4:8" ht="15.75" x14ac:dyDescent="0.25">
      <c r="D167" s="25"/>
      <c r="E167" s="29"/>
      <c r="H167" s="10"/>
    </row>
    <row r="168" spans="4:8" ht="15.75" x14ac:dyDescent="0.25">
      <c r="D168" s="25"/>
      <c r="E168" s="29"/>
      <c r="H168" s="10"/>
    </row>
    <row r="169" spans="4:8" ht="15.75" x14ac:dyDescent="0.25">
      <c r="D169" s="25"/>
      <c r="E169" s="29"/>
      <c r="H169" s="10"/>
    </row>
    <row r="170" spans="4:8" ht="15.75" x14ac:dyDescent="0.25">
      <c r="D170" s="25"/>
      <c r="E170" s="29"/>
      <c r="H170" s="10"/>
    </row>
    <row r="171" spans="4:8" ht="15.75" x14ac:dyDescent="0.25">
      <c r="D171" s="25"/>
      <c r="E171" s="29"/>
      <c r="H171" s="10"/>
    </row>
    <row r="172" spans="4:8" ht="15.75" x14ac:dyDescent="0.25">
      <c r="D172" s="25"/>
      <c r="E172" s="29"/>
      <c r="H172" s="10"/>
    </row>
    <row r="173" spans="4:8" ht="15.75" x14ac:dyDescent="0.25">
      <c r="D173" s="25"/>
      <c r="E173" s="29"/>
      <c r="H173" s="10"/>
    </row>
    <row r="174" spans="4:8" ht="15.75" x14ac:dyDescent="0.25">
      <c r="D174" s="25"/>
      <c r="E174" s="29"/>
      <c r="H174" s="10"/>
    </row>
    <row r="175" spans="4:8" ht="15.75" x14ac:dyDescent="0.25">
      <c r="D175" s="25"/>
      <c r="E175" s="29"/>
      <c r="H175" s="10"/>
    </row>
    <row r="176" spans="4:8" ht="15.75" x14ac:dyDescent="0.25">
      <c r="D176" s="25"/>
      <c r="E176" s="29"/>
      <c r="H176" s="10"/>
    </row>
    <row r="177" spans="4:8" ht="15.75" x14ac:dyDescent="0.25">
      <c r="D177" s="25"/>
      <c r="E177" s="29"/>
      <c r="H177" s="10"/>
    </row>
    <row r="178" spans="4:8" ht="15.75" x14ac:dyDescent="0.25">
      <c r="D178" s="25"/>
      <c r="E178" s="29"/>
      <c r="H178" s="10"/>
    </row>
    <row r="179" spans="4:8" ht="15.75" x14ac:dyDescent="0.25">
      <c r="D179" s="25"/>
      <c r="E179" s="29"/>
      <c r="H179" s="10"/>
    </row>
    <row r="180" spans="4:8" ht="15.75" x14ac:dyDescent="0.25">
      <c r="D180" s="25"/>
      <c r="E180" s="29"/>
      <c r="H180" s="10"/>
    </row>
    <row r="181" spans="4:8" ht="15.75" x14ac:dyDescent="0.25">
      <c r="D181" s="25"/>
      <c r="E181" s="29"/>
      <c r="H181" s="10"/>
    </row>
    <row r="182" spans="4:8" ht="15.75" x14ac:dyDescent="0.25">
      <c r="D182" s="25"/>
      <c r="E182" s="29"/>
      <c r="H182" s="10"/>
    </row>
    <row r="183" spans="4:8" ht="15.75" x14ac:dyDescent="0.25">
      <c r="D183" s="25"/>
      <c r="E183" s="29"/>
      <c r="H183" s="10"/>
    </row>
    <row r="184" spans="4:8" ht="15.75" x14ac:dyDescent="0.25">
      <c r="D184" s="25"/>
      <c r="E184" s="29"/>
      <c r="H184" s="10"/>
    </row>
    <row r="185" spans="4:8" ht="15.75" x14ac:dyDescent="0.25">
      <c r="D185" s="25"/>
      <c r="E185" s="29"/>
      <c r="H185" s="10"/>
    </row>
    <row r="186" spans="4:8" ht="15.75" x14ac:dyDescent="0.25">
      <c r="D186" s="25"/>
      <c r="E186" s="29"/>
      <c r="H186" s="10"/>
    </row>
    <row r="187" spans="4:8" ht="15.75" x14ac:dyDescent="0.25">
      <c r="D187" s="25"/>
      <c r="E187" s="29"/>
      <c r="H187" s="10"/>
    </row>
    <row r="188" spans="4:8" ht="15.75" x14ac:dyDescent="0.25">
      <c r="D188" s="25"/>
      <c r="E188" s="29"/>
      <c r="H188" s="10"/>
    </row>
    <row r="189" spans="4:8" ht="15.75" x14ac:dyDescent="0.25">
      <c r="D189" s="25"/>
      <c r="E189" s="29"/>
      <c r="H189" s="10"/>
    </row>
    <row r="190" spans="4:8" ht="15.75" x14ac:dyDescent="0.25">
      <c r="D190" s="25"/>
      <c r="E190" s="29"/>
      <c r="H190" s="10"/>
    </row>
    <row r="191" spans="4:8" ht="15.75" x14ac:dyDescent="0.25">
      <c r="D191" s="25"/>
      <c r="E191" s="29"/>
      <c r="H191" s="10"/>
    </row>
    <row r="192" spans="4:8" ht="15.75" x14ac:dyDescent="0.25">
      <c r="D192" s="25"/>
      <c r="E192" s="29"/>
      <c r="H192" s="10"/>
    </row>
    <row r="193" spans="4:8" ht="15.75" x14ac:dyDescent="0.25">
      <c r="D193" s="25"/>
      <c r="E193" s="29"/>
      <c r="H193" s="10"/>
    </row>
    <row r="194" spans="4:8" ht="15.75" x14ac:dyDescent="0.25">
      <c r="D194" s="25"/>
      <c r="E194" s="29"/>
      <c r="H194" s="10"/>
    </row>
    <row r="195" spans="4:8" ht="15.75" x14ac:dyDescent="0.25">
      <c r="D195" s="25"/>
    </row>
    <row r="196" spans="4:8" ht="15.75" x14ac:dyDescent="0.25">
      <c r="D196" s="25"/>
      <c r="F196" s="29"/>
    </row>
    <row r="197" spans="4:8" ht="15.75" x14ac:dyDescent="0.25">
      <c r="D197" s="25"/>
    </row>
    <row r="198" spans="4:8" ht="15.75" x14ac:dyDescent="0.25">
      <c r="D198" s="25"/>
    </row>
    <row r="199" spans="4:8" ht="15.75" x14ac:dyDescent="0.25">
      <c r="D199" s="25"/>
    </row>
    <row r="200" spans="4:8" ht="15.75" x14ac:dyDescent="0.25">
      <c r="D200" s="25"/>
    </row>
    <row r="201" spans="4:8" ht="15.75" x14ac:dyDescent="0.25">
      <c r="D201" s="25"/>
    </row>
    <row r="202" spans="4:8" ht="15.75" x14ac:dyDescent="0.25">
      <c r="D202" s="25"/>
    </row>
    <row r="203" spans="4:8" ht="15.75" x14ac:dyDescent="0.25">
      <c r="D203" s="25"/>
    </row>
    <row r="204" spans="4:8" ht="15.75" x14ac:dyDescent="0.25">
      <c r="D204" s="25"/>
    </row>
    <row r="205" spans="4:8" ht="15.75" x14ac:dyDescent="0.25">
      <c r="D205" s="25"/>
      <c r="F205" s="29"/>
    </row>
    <row r="206" spans="4:8" ht="15.75" x14ac:dyDescent="0.25">
      <c r="D206" s="25"/>
    </row>
    <row r="207" spans="4:8" ht="15.75" x14ac:dyDescent="0.25">
      <c r="D207" s="25"/>
    </row>
    <row r="208" spans="4:8" ht="15.75" x14ac:dyDescent="0.25">
      <c r="D208" s="25"/>
    </row>
    <row r="209" spans="4:5" ht="15.75" x14ac:dyDescent="0.25">
      <c r="D209" s="25"/>
      <c r="E209" s="70"/>
    </row>
    <row r="210" spans="4:5" ht="15.75" x14ac:dyDescent="0.25">
      <c r="D210" s="25"/>
    </row>
    <row r="211" spans="4:5" ht="15.75" x14ac:dyDescent="0.25">
      <c r="D211" s="25"/>
      <c r="E211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TCD Global</vt:lpstr>
      <vt:lpstr>Data 31.1.2024</vt:lpstr>
      <vt:lpstr>Data Global 31.1.2024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2022-06-08T10:03:23Z</cp:lastPrinted>
  <dcterms:created xsi:type="dcterms:W3CDTF">2021-08-05T12:57:39Z</dcterms:created>
  <dcterms:modified xsi:type="dcterms:W3CDTF">2024-02-19T16:31:49Z</dcterms:modified>
  <dc:language>fr-FR</dc:language>
</cp:coreProperties>
</file>