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C19DF491-FFCE-48C7-8B00-388A1035B768}" xr6:coauthVersionLast="47" xr6:coauthVersionMax="47" xr10:uidLastSave="{00000000-0000-0000-0000-000000000000}"/>
  <bookViews>
    <workbookView xWindow="-120" yWindow="-120" windowWidth="24240" windowHeight="13140" tabRatio="498" activeTab="2" xr2:uid="{00000000-000D-0000-FFFF-FFFF00000000}"/>
  </bookViews>
  <sheets>
    <sheet name="TCD Global" sheetId="22" r:id="rId1"/>
    <sheet name="Data" sheetId="20" r:id="rId2"/>
    <sheet name="Data Global" sheetId="29" r:id="rId3"/>
  </sheets>
  <definedNames>
    <definedName name="_xlnm._FilterDatabase" localSheetId="1" hidden="1">Data!$A$1:$G$226</definedName>
  </definedNames>
  <calcPr calcId="181029"/>
  <pivotCaches>
    <pivotCache cacheId="0" r:id="rId4"/>
  </pivotCaches>
</workbook>
</file>

<file path=xl/calcChain.xml><?xml version="1.0" encoding="utf-8"?>
<calcChain xmlns="http://schemas.openxmlformats.org/spreadsheetml/2006/main">
  <c r="F1103" i="29" l="1"/>
  <c r="F1102" i="29"/>
  <c r="F1101" i="29"/>
  <c r="F1100" i="29"/>
  <c r="F1099" i="29"/>
  <c r="F1098" i="29"/>
  <c r="F1097" i="29"/>
  <c r="F1096" i="29"/>
  <c r="F1095" i="29"/>
  <c r="F1094" i="29"/>
  <c r="F1093" i="29"/>
  <c r="F1092" i="29"/>
  <c r="F1091" i="29"/>
  <c r="F1090" i="29"/>
  <c r="F1089" i="29"/>
  <c r="F1088" i="29"/>
  <c r="F1087" i="29"/>
  <c r="F1086" i="29"/>
  <c r="F1085" i="29"/>
  <c r="F1084" i="29"/>
  <c r="F1083" i="29"/>
  <c r="F1082" i="29"/>
  <c r="F1081" i="29"/>
  <c r="F1080" i="29"/>
  <c r="F1079" i="29"/>
  <c r="F1078" i="29"/>
  <c r="F1077" i="29"/>
  <c r="F1076" i="29"/>
  <c r="F1075" i="29"/>
  <c r="F1074" i="29"/>
  <c r="F1073" i="29"/>
  <c r="F1072" i="29"/>
  <c r="F1071" i="29"/>
  <c r="F1070" i="29"/>
  <c r="F1069" i="29"/>
  <c r="F1068" i="29"/>
  <c r="F1067" i="29"/>
  <c r="F1066" i="29"/>
  <c r="F1065" i="29"/>
  <c r="F1064" i="29"/>
  <c r="F1063" i="29"/>
  <c r="F1062" i="29"/>
  <c r="F1061" i="29"/>
  <c r="F1060" i="29"/>
  <c r="F1059" i="29"/>
  <c r="F1058" i="29"/>
  <c r="F1057" i="29"/>
  <c r="F1056" i="29"/>
  <c r="F1055" i="29"/>
  <c r="F1054" i="29"/>
  <c r="F1053" i="29"/>
  <c r="F1052" i="29"/>
  <c r="F1051" i="29"/>
  <c r="F1050" i="29"/>
  <c r="F1049" i="29"/>
  <c r="F1048" i="29"/>
  <c r="F1047" i="29"/>
  <c r="F1046" i="29"/>
  <c r="F1045" i="29"/>
  <c r="F1044" i="29"/>
  <c r="F1043" i="29"/>
  <c r="F1042" i="29"/>
  <c r="F1041" i="29"/>
  <c r="F1040" i="29"/>
  <c r="F1039" i="29"/>
  <c r="F1038" i="29"/>
  <c r="F1037" i="29"/>
  <c r="F1036" i="29"/>
  <c r="F1035" i="29"/>
  <c r="F1034" i="29"/>
  <c r="F1033" i="29"/>
  <c r="F1032" i="29"/>
  <c r="F1031" i="29"/>
  <c r="F1030" i="29"/>
  <c r="F1029" i="29"/>
  <c r="F1028" i="29"/>
  <c r="F1027" i="29"/>
  <c r="F1026" i="29"/>
  <c r="F1025" i="29"/>
  <c r="F1024" i="29"/>
  <c r="F1023" i="29"/>
  <c r="F1022" i="29"/>
  <c r="F1021" i="29"/>
  <c r="F1020" i="29"/>
  <c r="F1019" i="29"/>
  <c r="F1018" i="29"/>
  <c r="F1017" i="29"/>
  <c r="F1016" i="29"/>
  <c r="F1015" i="29"/>
  <c r="F1014" i="29"/>
  <c r="F1013" i="29"/>
  <c r="F1012" i="29"/>
  <c r="F1011" i="29"/>
  <c r="F1010" i="29"/>
  <c r="F1009" i="29"/>
  <c r="F1008" i="29"/>
  <c r="F1007" i="29"/>
  <c r="F1006" i="29"/>
  <c r="F1005" i="29"/>
  <c r="F1004" i="29"/>
  <c r="F1003" i="29"/>
  <c r="F1002" i="29"/>
  <c r="F1001" i="29"/>
  <c r="F1000" i="29"/>
  <c r="F999" i="29"/>
  <c r="F998" i="29"/>
  <c r="F997" i="29"/>
  <c r="F996" i="29"/>
  <c r="F995" i="29"/>
  <c r="F994" i="29"/>
  <c r="F993" i="29"/>
  <c r="F992" i="29"/>
  <c r="F991" i="29"/>
  <c r="F990" i="29"/>
  <c r="F989" i="29"/>
  <c r="F988" i="29"/>
  <c r="F987" i="29"/>
  <c r="F986" i="29"/>
  <c r="F985" i="29"/>
  <c r="F984" i="29"/>
  <c r="F983" i="29"/>
  <c r="F982" i="29"/>
  <c r="F981" i="29"/>
  <c r="F980" i="29"/>
  <c r="F979" i="29"/>
  <c r="F978" i="29"/>
  <c r="F977" i="29"/>
  <c r="F976" i="29"/>
  <c r="F975" i="29"/>
  <c r="F974" i="29"/>
  <c r="F973" i="29"/>
  <c r="F972" i="29"/>
  <c r="F971" i="29"/>
  <c r="F970" i="29"/>
  <c r="F969" i="29"/>
  <c r="F968" i="29"/>
  <c r="F967" i="29"/>
  <c r="F966" i="29"/>
  <c r="F965" i="29"/>
  <c r="F964" i="29"/>
  <c r="F963" i="29"/>
  <c r="F962" i="29"/>
  <c r="F961" i="29"/>
  <c r="F960" i="29"/>
  <c r="F959" i="29"/>
  <c r="F958" i="29"/>
  <c r="F957" i="29"/>
  <c r="F956" i="29"/>
  <c r="F955" i="29"/>
  <c r="F954" i="29"/>
  <c r="F953" i="29"/>
  <c r="F952" i="29"/>
  <c r="F951" i="29"/>
  <c r="F950" i="29"/>
  <c r="F949" i="29"/>
  <c r="F948" i="29"/>
  <c r="F947" i="29"/>
  <c r="F946" i="29"/>
  <c r="F945" i="29"/>
  <c r="F944" i="29"/>
  <c r="F943" i="29"/>
  <c r="F942" i="29"/>
  <c r="F941" i="29"/>
  <c r="F940" i="29"/>
  <c r="F939" i="29"/>
  <c r="F938" i="29"/>
  <c r="F937" i="29"/>
  <c r="F936" i="29"/>
  <c r="F935" i="29"/>
  <c r="F934" i="29"/>
  <c r="F933" i="29"/>
  <c r="F932" i="29"/>
  <c r="F931" i="29"/>
  <c r="F930" i="29"/>
  <c r="F929" i="29"/>
  <c r="F928" i="29"/>
  <c r="F927" i="29"/>
  <c r="F926" i="29"/>
  <c r="F925" i="29"/>
  <c r="F924" i="29"/>
  <c r="F923" i="29"/>
  <c r="F922" i="29"/>
  <c r="F921" i="29"/>
  <c r="F920" i="29"/>
  <c r="F919" i="29"/>
  <c r="F918" i="29"/>
  <c r="F917" i="29"/>
  <c r="F916" i="29"/>
  <c r="F915" i="29"/>
  <c r="F914" i="29"/>
  <c r="F913" i="29"/>
  <c r="F912" i="29"/>
  <c r="F911" i="29"/>
  <c r="F910" i="29"/>
  <c r="F909" i="29"/>
  <c r="F908" i="29"/>
  <c r="F907" i="29"/>
  <c r="F906" i="29"/>
  <c r="F905" i="29"/>
  <c r="F904" i="29"/>
  <c r="F903" i="29"/>
  <c r="F902" i="29"/>
  <c r="F901" i="29"/>
  <c r="F900" i="29"/>
  <c r="F899" i="29"/>
  <c r="F898" i="29"/>
  <c r="F897" i="29"/>
  <c r="F896" i="29"/>
  <c r="F895" i="29"/>
  <c r="F894" i="29"/>
  <c r="F893" i="29"/>
  <c r="F892" i="29"/>
  <c r="F891" i="29"/>
  <c r="F890" i="29"/>
  <c r="F889" i="29"/>
  <c r="F888" i="29"/>
  <c r="F887" i="29"/>
  <c r="F886" i="29"/>
  <c r="F885" i="29"/>
  <c r="F884" i="29"/>
  <c r="F883" i="29"/>
  <c r="F882" i="29"/>
  <c r="F881" i="29"/>
  <c r="F880" i="29"/>
  <c r="F879" i="29"/>
  <c r="F878" i="29"/>
  <c r="F877" i="29"/>
  <c r="F876" i="29"/>
  <c r="F875" i="29"/>
  <c r="F874" i="29"/>
  <c r="F873" i="29"/>
  <c r="F872" i="29"/>
  <c r="F871" i="29"/>
  <c r="F870" i="29"/>
  <c r="F869" i="29"/>
  <c r="F868" i="29"/>
  <c r="F867" i="29"/>
  <c r="F866" i="29"/>
  <c r="F865" i="29"/>
  <c r="F864" i="29"/>
  <c r="F863" i="29"/>
  <c r="F862" i="29"/>
  <c r="F861" i="29"/>
  <c r="F860" i="29"/>
  <c r="F859" i="29"/>
  <c r="F858" i="29"/>
  <c r="F857" i="29"/>
  <c r="F856" i="29"/>
  <c r="F855" i="29"/>
  <c r="F854" i="29"/>
  <c r="F853" i="29"/>
  <c r="F852" i="29"/>
  <c r="F851" i="29"/>
  <c r="F850" i="29"/>
  <c r="F849" i="29"/>
  <c r="F848" i="29"/>
  <c r="F847" i="29"/>
  <c r="F846" i="29"/>
  <c r="F845" i="29"/>
  <c r="F844" i="29"/>
  <c r="F843" i="29"/>
  <c r="F842" i="29"/>
  <c r="F841" i="29"/>
  <c r="F840" i="29"/>
  <c r="F839" i="29"/>
  <c r="F838" i="29"/>
  <c r="F837" i="29"/>
  <c r="F836" i="29"/>
  <c r="F835" i="29"/>
  <c r="F834" i="29"/>
  <c r="F833" i="29"/>
  <c r="F832" i="29"/>
  <c r="F831" i="29"/>
  <c r="F830" i="29"/>
  <c r="F829" i="29"/>
  <c r="F828" i="29"/>
  <c r="F827" i="29"/>
  <c r="F826" i="29"/>
  <c r="F825" i="29"/>
  <c r="F824" i="29"/>
  <c r="F823" i="29"/>
  <c r="F822" i="29"/>
  <c r="F821" i="29"/>
  <c r="F820" i="29"/>
  <c r="F819" i="29"/>
  <c r="F818" i="29"/>
  <c r="F817" i="29"/>
  <c r="F816" i="29"/>
  <c r="F815" i="29"/>
  <c r="F814" i="29"/>
  <c r="F813" i="29"/>
  <c r="F812" i="29"/>
  <c r="F811" i="29"/>
  <c r="F810" i="29"/>
  <c r="F809" i="29"/>
  <c r="F808" i="29"/>
  <c r="F807" i="29"/>
  <c r="F806" i="29"/>
  <c r="F805" i="29"/>
  <c r="F804" i="29"/>
  <c r="F803" i="29"/>
  <c r="F802" i="29"/>
  <c r="F801" i="29"/>
  <c r="F800" i="29"/>
  <c r="F799" i="29"/>
  <c r="F798" i="29"/>
  <c r="F797" i="29"/>
  <c r="F796" i="29"/>
  <c r="F795" i="29"/>
  <c r="F794" i="29"/>
  <c r="F793" i="29"/>
  <c r="F792" i="29"/>
  <c r="F791" i="29"/>
  <c r="F790" i="29"/>
  <c r="F789" i="29"/>
  <c r="F788" i="29"/>
  <c r="F787" i="29"/>
  <c r="F786" i="29"/>
  <c r="F785" i="29"/>
  <c r="F784" i="29"/>
  <c r="F783" i="29"/>
  <c r="F782" i="29"/>
  <c r="F781" i="29"/>
  <c r="F780" i="29"/>
  <c r="F779" i="29"/>
  <c r="F778" i="29"/>
  <c r="F777" i="29"/>
  <c r="F776" i="29"/>
  <c r="F775" i="29"/>
  <c r="F774" i="29"/>
  <c r="F773" i="29"/>
  <c r="F772" i="29"/>
  <c r="F771" i="29"/>
  <c r="F770" i="29"/>
  <c r="F769" i="29"/>
  <c r="F768" i="29"/>
  <c r="F767" i="29"/>
  <c r="F766" i="29"/>
  <c r="F765" i="29"/>
  <c r="F764" i="29"/>
  <c r="F763" i="29"/>
  <c r="F762" i="29"/>
  <c r="F761" i="29"/>
  <c r="F760" i="29"/>
  <c r="F759" i="29"/>
  <c r="F758" i="29"/>
  <c r="F757" i="29"/>
  <c r="F756" i="29"/>
  <c r="F755" i="29"/>
  <c r="F754" i="29"/>
  <c r="F753" i="29"/>
  <c r="F752" i="29"/>
  <c r="F751" i="29"/>
  <c r="F750" i="29"/>
  <c r="F749" i="29"/>
  <c r="F748" i="29"/>
  <c r="F747" i="29"/>
  <c r="F746" i="29"/>
  <c r="F745" i="29"/>
  <c r="F744" i="29"/>
  <c r="F743" i="29"/>
  <c r="F742" i="29"/>
  <c r="F741" i="29"/>
  <c r="F740" i="29"/>
  <c r="F739" i="29"/>
  <c r="F738" i="29"/>
  <c r="F737" i="29"/>
  <c r="F736" i="29"/>
  <c r="F735" i="29"/>
  <c r="F734" i="29"/>
  <c r="F733" i="29"/>
  <c r="F732" i="29"/>
  <c r="F731" i="29"/>
  <c r="F730" i="29"/>
  <c r="F729" i="29"/>
  <c r="F728" i="29"/>
  <c r="F727" i="29"/>
  <c r="F726" i="29"/>
  <c r="F725" i="29"/>
  <c r="F724" i="29"/>
  <c r="F723" i="29"/>
  <c r="F722" i="29"/>
  <c r="F721" i="29"/>
  <c r="F720" i="29"/>
  <c r="F719" i="29"/>
  <c r="F718" i="29"/>
  <c r="F717" i="29"/>
  <c r="F716" i="29"/>
  <c r="F715" i="29"/>
  <c r="F714" i="29"/>
  <c r="F713" i="29"/>
  <c r="F712" i="29"/>
  <c r="F711" i="29"/>
  <c r="F710" i="29"/>
  <c r="F709" i="29"/>
  <c r="F708" i="29"/>
  <c r="F707" i="29"/>
  <c r="F706" i="29"/>
  <c r="F705" i="29"/>
  <c r="F704" i="29"/>
  <c r="F703" i="29"/>
  <c r="F702" i="29"/>
  <c r="F701" i="29"/>
  <c r="F700" i="29"/>
  <c r="F699" i="29"/>
  <c r="F698" i="29"/>
  <c r="F697" i="29"/>
  <c r="F696" i="29"/>
  <c r="F695" i="29"/>
  <c r="F694" i="29"/>
  <c r="F693" i="29"/>
  <c r="F692" i="29"/>
  <c r="F691" i="29"/>
  <c r="F690" i="29"/>
  <c r="F689" i="29"/>
  <c r="F688" i="29"/>
  <c r="F687" i="29"/>
  <c r="F686" i="29"/>
  <c r="F685" i="29"/>
  <c r="F684" i="29"/>
  <c r="F683" i="29"/>
  <c r="F682" i="29"/>
  <c r="F681" i="29"/>
  <c r="F680" i="29"/>
  <c r="F679" i="29"/>
  <c r="F678" i="29"/>
  <c r="F677" i="29"/>
  <c r="F676" i="29"/>
  <c r="F675" i="29"/>
  <c r="F674" i="29"/>
  <c r="F673" i="29"/>
  <c r="F672" i="29"/>
  <c r="F671" i="29"/>
  <c r="F670" i="29"/>
  <c r="F669" i="29"/>
  <c r="F668" i="29"/>
  <c r="F667" i="29"/>
  <c r="F666" i="29"/>
  <c r="F665" i="29"/>
  <c r="F664" i="29"/>
  <c r="F663" i="29"/>
  <c r="F662" i="29"/>
  <c r="F661" i="29"/>
  <c r="F660" i="29"/>
  <c r="F659" i="29"/>
  <c r="F658" i="29"/>
  <c r="F657" i="29"/>
  <c r="F656" i="29"/>
  <c r="F655" i="29"/>
  <c r="F654" i="29"/>
  <c r="F653" i="29"/>
  <c r="F652" i="29"/>
  <c r="F651" i="29"/>
  <c r="F650" i="29"/>
  <c r="F649" i="29"/>
  <c r="F648" i="29"/>
  <c r="F647" i="29"/>
  <c r="F646" i="29"/>
  <c r="F645" i="29"/>
  <c r="F644" i="29"/>
  <c r="F643" i="29"/>
  <c r="F642" i="29"/>
  <c r="F641" i="29"/>
  <c r="F640" i="29"/>
  <c r="F639" i="29"/>
  <c r="F638" i="29"/>
  <c r="F637" i="29"/>
  <c r="F636" i="29"/>
  <c r="F635" i="29"/>
  <c r="F634" i="29"/>
  <c r="F633" i="29"/>
  <c r="F632" i="29"/>
  <c r="F631" i="29"/>
  <c r="F630" i="29"/>
  <c r="F629" i="29"/>
  <c r="F628" i="29"/>
  <c r="F627" i="29"/>
  <c r="F626" i="29"/>
  <c r="F625" i="29"/>
  <c r="F624" i="29"/>
  <c r="F623" i="29"/>
  <c r="F622" i="29"/>
  <c r="F621" i="29"/>
  <c r="F620" i="29"/>
  <c r="F619" i="29"/>
  <c r="F618" i="29"/>
  <c r="F617" i="29"/>
  <c r="F616" i="29"/>
  <c r="F615" i="29"/>
  <c r="F614" i="29"/>
  <c r="F613" i="29"/>
  <c r="F612" i="29"/>
  <c r="F611" i="29"/>
  <c r="F610" i="29"/>
  <c r="F609" i="29"/>
  <c r="F608" i="29"/>
  <c r="F607" i="29"/>
  <c r="F606" i="29"/>
  <c r="F605" i="29"/>
  <c r="F604" i="29"/>
  <c r="F603" i="29"/>
  <c r="F602" i="29"/>
  <c r="F601" i="29"/>
  <c r="F600" i="29"/>
  <c r="F599" i="29"/>
  <c r="F598" i="29"/>
  <c r="F597" i="29"/>
  <c r="F596" i="29"/>
  <c r="F595" i="29"/>
  <c r="F594" i="29"/>
  <c r="F593" i="29"/>
  <c r="F592" i="29"/>
  <c r="F591" i="29"/>
  <c r="F590" i="29"/>
  <c r="F589" i="29"/>
  <c r="F588" i="29"/>
  <c r="F587" i="29"/>
  <c r="F586" i="29"/>
  <c r="F585" i="29"/>
  <c r="F584" i="29"/>
  <c r="F583" i="29"/>
  <c r="F582" i="29"/>
  <c r="F581" i="29"/>
  <c r="F580" i="29"/>
  <c r="F579" i="29"/>
  <c r="F527" i="29"/>
  <c r="F526" i="29"/>
  <c r="F525" i="29"/>
  <c r="F524" i="29"/>
  <c r="F523" i="29"/>
  <c r="F522" i="29"/>
  <c r="F521" i="29"/>
  <c r="F520" i="29"/>
  <c r="F519" i="29"/>
  <c r="F518" i="29"/>
  <c r="F517" i="29"/>
  <c r="F516" i="29"/>
  <c r="F515" i="29"/>
  <c r="F514" i="29"/>
  <c r="F513" i="29"/>
  <c r="F512" i="29"/>
  <c r="F511" i="29"/>
  <c r="F510" i="29"/>
  <c r="F509" i="29"/>
  <c r="F508" i="29"/>
  <c r="F507" i="29"/>
  <c r="F506" i="29"/>
  <c r="F505" i="29"/>
  <c r="F504" i="29"/>
  <c r="F503" i="29"/>
  <c r="F502" i="29"/>
  <c r="F501" i="29"/>
  <c r="F500" i="29"/>
  <c r="F499" i="29"/>
  <c r="F498" i="29"/>
  <c r="F497" i="29"/>
  <c r="F496" i="29"/>
  <c r="F495" i="29"/>
  <c r="F494" i="29"/>
  <c r="F493" i="29"/>
  <c r="F492" i="29"/>
  <c r="F491" i="29"/>
  <c r="F490" i="29"/>
  <c r="F489" i="29"/>
  <c r="F488" i="29"/>
  <c r="F487" i="29"/>
  <c r="F486" i="29"/>
  <c r="F485" i="29"/>
  <c r="F484" i="29"/>
  <c r="F483" i="29"/>
  <c r="F482" i="29"/>
  <c r="F481" i="29"/>
  <c r="F480" i="29"/>
  <c r="F479" i="29"/>
  <c r="F478" i="29"/>
  <c r="F477" i="29"/>
  <c r="F476" i="29"/>
  <c r="F475" i="29"/>
  <c r="F474" i="29"/>
  <c r="F473" i="29"/>
  <c r="F472" i="29"/>
  <c r="F471" i="29"/>
  <c r="F470" i="29"/>
  <c r="F469" i="29"/>
  <c r="F468" i="29"/>
  <c r="F467" i="29"/>
  <c r="F466" i="29"/>
  <c r="F465" i="29"/>
  <c r="F464" i="29"/>
  <c r="F463" i="29"/>
  <c r="F462" i="29"/>
  <c r="F461" i="29"/>
  <c r="F460" i="29"/>
  <c r="F459" i="29"/>
  <c r="F458" i="29"/>
  <c r="F457" i="29"/>
  <c r="F456" i="29"/>
  <c r="F455" i="29"/>
  <c r="F454" i="29"/>
  <c r="F453" i="29"/>
  <c r="F452" i="29"/>
  <c r="F451" i="29"/>
  <c r="F450" i="29"/>
  <c r="F449" i="29"/>
  <c r="F448" i="29"/>
  <c r="F447" i="29"/>
  <c r="F446" i="29"/>
  <c r="F445" i="29"/>
  <c r="F444" i="29"/>
  <c r="F443" i="29"/>
  <c r="F442" i="29"/>
  <c r="F441" i="29"/>
  <c r="F440" i="29"/>
  <c r="F439" i="29"/>
  <c r="F438" i="29"/>
  <c r="F437" i="29"/>
  <c r="F436" i="29"/>
  <c r="F435" i="29"/>
  <c r="F434" i="29"/>
  <c r="F433" i="29"/>
  <c r="F432" i="29"/>
  <c r="F431" i="29"/>
  <c r="F430" i="29"/>
  <c r="F428" i="29"/>
  <c r="F427" i="29"/>
  <c r="F426" i="29"/>
  <c r="F425" i="29"/>
  <c r="F424" i="29"/>
  <c r="F423" i="29"/>
  <c r="F422" i="29"/>
  <c r="F421" i="29"/>
  <c r="F420" i="29"/>
  <c r="F419" i="29"/>
  <c r="F418" i="29"/>
  <c r="F417" i="29"/>
  <c r="F416" i="29"/>
  <c r="F415" i="29"/>
  <c r="F414" i="29"/>
  <c r="F413" i="29"/>
  <c r="F412" i="29"/>
  <c r="F411" i="29"/>
  <c r="F410" i="29"/>
  <c r="F409" i="29"/>
  <c r="F408" i="29"/>
  <c r="F407" i="29"/>
  <c r="F406" i="29"/>
  <c r="F405" i="29"/>
  <c r="F404" i="29"/>
  <c r="F403" i="29"/>
  <c r="F402" i="29"/>
  <c r="F401" i="29"/>
  <c r="F400" i="29"/>
  <c r="F399" i="29"/>
  <c r="F398" i="29"/>
  <c r="F397" i="29"/>
  <c r="F396" i="29"/>
  <c r="F395" i="29"/>
  <c r="F394" i="29"/>
  <c r="F393" i="29"/>
  <c r="F392" i="29"/>
  <c r="F391" i="29"/>
  <c r="F390" i="29"/>
  <c r="F389" i="29"/>
  <c r="F388" i="29"/>
  <c r="F387" i="29"/>
  <c r="F386" i="29"/>
  <c r="F385" i="29"/>
  <c r="F384" i="29"/>
  <c r="F383" i="29"/>
  <c r="F382" i="29"/>
  <c r="F381" i="29"/>
  <c r="F380" i="29"/>
  <c r="F379" i="29"/>
  <c r="F378" i="29"/>
  <c r="F377" i="29"/>
  <c r="F376" i="29"/>
  <c r="F375" i="29"/>
  <c r="F374" i="29"/>
  <c r="F373" i="29"/>
  <c r="F372" i="29"/>
  <c r="F371" i="29"/>
  <c r="F370" i="29"/>
  <c r="F369" i="29"/>
  <c r="F368" i="29"/>
  <c r="F367" i="29"/>
  <c r="F366" i="29"/>
  <c r="F365" i="29"/>
  <c r="F364" i="29"/>
  <c r="F363" i="29"/>
  <c r="F362" i="29"/>
  <c r="F361" i="29"/>
  <c r="F360" i="29"/>
  <c r="F359" i="29"/>
  <c r="F358" i="29"/>
  <c r="F357" i="29"/>
  <c r="F356" i="29"/>
  <c r="F355" i="29"/>
  <c r="F354" i="29"/>
  <c r="F353" i="29"/>
  <c r="F352" i="29"/>
  <c r="F351" i="29"/>
  <c r="F350" i="29"/>
  <c r="F349" i="29"/>
  <c r="F348" i="29"/>
  <c r="F347" i="29"/>
  <c r="F346" i="29"/>
  <c r="F345" i="29"/>
  <c r="F344" i="29"/>
  <c r="F343" i="29"/>
  <c r="F342" i="29"/>
  <c r="F341" i="29"/>
  <c r="F340" i="29"/>
  <c r="F339" i="29"/>
  <c r="F338" i="29"/>
  <c r="F337" i="29"/>
  <c r="F336" i="29"/>
  <c r="F335" i="29"/>
  <c r="F334" i="29"/>
  <c r="F333" i="29"/>
  <c r="F332" i="29"/>
  <c r="F331" i="29"/>
  <c r="F330" i="29"/>
  <c r="F329" i="29"/>
  <c r="F328" i="29"/>
  <c r="F327" i="29"/>
  <c r="F326" i="29"/>
  <c r="F325" i="29"/>
  <c r="F324" i="29"/>
  <c r="F323" i="29"/>
  <c r="F322" i="29"/>
  <c r="F321" i="29"/>
  <c r="F320" i="29"/>
  <c r="F319" i="29"/>
  <c r="F318" i="29"/>
  <c r="F317" i="29"/>
  <c r="F316" i="29"/>
  <c r="F315" i="29"/>
  <c r="F314" i="29"/>
  <c r="F313" i="29"/>
  <c r="F312" i="29"/>
  <c r="F311" i="29"/>
  <c r="F310" i="29"/>
  <c r="F309" i="29"/>
  <c r="F308" i="29"/>
  <c r="F307" i="29"/>
  <c r="F306" i="29"/>
  <c r="F305" i="29"/>
  <c r="F304" i="29"/>
  <c r="F303" i="29"/>
  <c r="F302" i="29"/>
  <c r="F301" i="29"/>
  <c r="F300" i="29"/>
  <c r="F299" i="29"/>
  <c r="F298" i="29"/>
  <c r="F297" i="29"/>
  <c r="F296" i="29"/>
  <c r="F295" i="29"/>
  <c r="F294" i="29"/>
  <c r="F293" i="29"/>
  <c r="F292" i="29"/>
  <c r="F291" i="29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F273" i="29"/>
  <c r="F272" i="29"/>
  <c r="F271" i="29"/>
  <c r="F270" i="29"/>
  <c r="F269" i="29"/>
  <c r="F268" i="29"/>
  <c r="F267" i="29"/>
  <c r="F266" i="29"/>
  <c r="F265" i="29"/>
  <c r="F264" i="29"/>
  <c r="F263" i="29"/>
  <c r="F262" i="29"/>
  <c r="F261" i="29"/>
  <c r="F260" i="29"/>
  <c r="F259" i="29"/>
  <c r="F258" i="29"/>
  <c r="F257" i="29"/>
  <c r="F256" i="29"/>
  <c r="F255" i="29"/>
  <c r="F254" i="29"/>
  <c r="F253" i="29"/>
  <c r="F252" i="29"/>
  <c r="F251" i="29"/>
  <c r="F250" i="29"/>
  <c r="F249" i="29"/>
  <c r="F248" i="29"/>
  <c r="F247" i="29"/>
  <c r="F246" i="29"/>
  <c r="F245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F3" i="20" l="1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2" i="20"/>
</calcChain>
</file>

<file path=xl/sharedStrings.xml><?xml version="1.0" encoding="utf-8"?>
<sst xmlns="http://schemas.openxmlformats.org/spreadsheetml/2006/main" count="3810" uniqueCount="456">
  <si>
    <t>Date</t>
  </si>
  <si>
    <t>Détails dépenses</t>
  </si>
  <si>
    <t>Departement (Investigations, Legal, Operations, Media, Management)</t>
  </si>
  <si>
    <t>Montant dépensé</t>
  </si>
  <si>
    <t>Achat de flotteur et douchette</t>
  </si>
  <si>
    <t>Paiement des factures de Burotic Diffusion</t>
  </si>
  <si>
    <t>Achat de raccorde rapide flexible3/4, Pistolet d'arrosage reglable bleu et Balai Paille de riz et manche</t>
  </si>
  <si>
    <t>Paiement de loyer du quatrième trimestre</t>
  </si>
  <si>
    <t xml:space="preserve">Achat de woyofal </t>
  </si>
  <si>
    <t>Frais d'évacuation des ordures du bureau</t>
  </si>
  <si>
    <t>Achat de lamp néon</t>
  </si>
  <si>
    <t>Team building recrutement  assistant coordination</t>
  </si>
  <si>
    <t>Achat de lamp Led</t>
  </si>
  <si>
    <t>Achat de billet de train</t>
  </si>
  <si>
    <t>Achat de 07  lacrymos</t>
  </si>
  <si>
    <t>Achat de 32 carnets de notes et 03 paquets de stylos</t>
  </si>
  <si>
    <t>Team building formation (achat de café, sucre, boisson, tâche ect…)</t>
  </si>
  <si>
    <t>Trust building (repas)</t>
  </si>
  <si>
    <t>Frais sur achat de lacrymos</t>
  </si>
  <si>
    <t>Frais de paiement en ligne d'hébergement</t>
  </si>
  <si>
    <t>Frais sur achat de billet de train</t>
  </si>
  <si>
    <t>Type dépenses (Bonus, flight, Food allowance, Internet, Jail visit, Office, Salaries, Telephone, Transport, Trust Building)</t>
  </si>
  <si>
    <t>Legal</t>
  </si>
  <si>
    <t xml:space="preserve">Team building recrutement </t>
  </si>
  <si>
    <t>Management</t>
  </si>
  <si>
    <t>Media</t>
  </si>
  <si>
    <t>Trust building</t>
  </si>
  <si>
    <t>Investigation</t>
  </si>
  <si>
    <t>Transport</t>
  </si>
  <si>
    <t>Frais de déplacement de lélectricien</t>
  </si>
  <si>
    <t>Trust building (achat credit)</t>
  </si>
  <si>
    <t>Abonnement IBE</t>
  </si>
  <si>
    <t>Agios du mois d'octobre 2023</t>
  </si>
  <si>
    <t>Dépenses en $</t>
  </si>
  <si>
    <t>Taux de change en $</t>
  </si>
  <si>
    <t>Telephone</t>
  </si>
  <si>
    <t>Rent &amp; Utilities</t>
  </si>
  <si>
    <t>Office</t>
  </si>
  <si>
    <t>Office Materials</t>
  </si>
  <si>
    <t>Services</t>
  </si>
  <si>
    <t>Travel Subsistence</t>
  </si>
  <si>
    <t>Personnel</t>
  </si>
  <si>
    <t>Editing Costs</t>
  </si>
  <si>
    <t>Team Building</t>
  </si>
  <si>
    <t>Internet</t>
  </si>
  <si>
    <t>Bank Fees</t>
  </si>
  <si>
    <t>Flight</t>
  </si>
  <si>
    <t>Transfert Fees</t>
  </si>
  <si>
    <t>Étiquettes de lignes</t>
  </si>
  <si>
    <t>Total général</t>
  </si>
  <si>
    <t>Somme de Montant dépensé</t>
  </si>
  <si>
    <t>Étiquettes de colonnes</t>
  </si>
  <si>
    <t>Paiement de surplus de bagages</t>
  </si>
  <si>
    <t>Achat de livre aquatique</t>
  </si>
  <si>
    <t xml:space="preserve">Achat de clef alaine </t>
  </si>
  <si>
    <t>Droit de timbre de timbre sur commande de chèquier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</si>
  <si>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</si>
  <si>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</si>
  <si>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</si>
  <si>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</si>
  <si>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</si>
  <si>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>Frais de réparation du surpresseur</t>
  </si>
  <si>
    <t xml:space="preserve">Rechargement de la carte rapido </t>
  </si>
  <si>
    <t xml:space="preserve">Achat de gasoil </t>
  </si>
  <si>
    <t xml:space="preserve">Frais d'envoi d'achat de gasoil </t>
  </si>
  <si>
    <t>Transfer Fees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</si>
  <si>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</si>
  <si>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</si>
  <si>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</si>
  <si>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</si>
  <si>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</si>
  <si>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</si>
  <si>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>Jail Visit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</si>
  <si>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</si>
  <si>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</si>
  <si>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</si>
  <si>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</si>
  <si>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</si>
  <si>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</si>
  <si>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>Bonus</t>
  </si>
  <si>
    <t>Operation</t>
  </si>
  <si>
    <t xml:space="preserve">Achat de silicone lavabos </t>
  </si>
  <si>
    <t>Achat de woyofal</t>
  </si>
  <si>
    <t xml:space="preserve">Achat de 03 canars </t>
  </si>
  <si>
    <t>Réparation des fuites d'eau du bureau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</si>
  <si>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</si>
  <si>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</si>
  <si>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</si>
  <si>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</si>
  <si>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>IBE ABONNEMENT IBE STANDARD</t>
  </si>
  <si>
    <t xml:space="preserve">Prestation du pombier </t>
  </si>
  <si>
    <t>Agios</t>
  </si>
  <si>
    <t>Achat de ballon pour réparation de cuve d'eau</t>
  </si>
  <si>
    <t>Main d'œuvre du plombier</t>
  </si>
  <si>
    <t xml:space="preserve">Transport mensuel </t>
  </si>
  <si>
    <t>Achat de seddo mensuel</t>
  </si>
  <si>
    <t xml:space="preserve">Paiement de loyer </t>
  </si>
  <si>
    <t xml:space="preserve">Paiement d'impôts VRS </t>
  </si>
  <si>
    <t xml:space="preserve">Paiement d'impôts BRS </t>
  </si>
  <si>
    <t xml:space="preserve">Paiement d'IPM </t>
  </si>
  <si>
    <t>Paiement des factures de Ba Eau Bab</t>
  </si>
  <si>
    <t xml:space="preserve">Frais de confection de regard </t>
  </si>
  <si>
    <t>Achat de contacteur pompe</t>
  </si>
  <si>
    <t xml:space="preserve">Frais d'envoi par wave </t>
  </si>
  <si>
    <t>Main d'œuvre pour la réparation de la pompe</t>
  </si>
  <si>
    <t>Main d'œuvre de service plomberie</t>
  </si>
  <si>
    <t xml:space="preserve">Main d'œuvre sur répation de pompe et installation de regard </t>
  </si>
  <si>
    <t xml:space="preserve">Main d'œuvre du plombier réparation </t>
  </si>
  <si>
    <t xml:space="preserve">Achat de seddo de la semaine </t>
  </si>
  <si>
    <t>Achat de seddo de la semaine</t>
  </si>
  <si>
    <t>Main d'œuvre plombier</t>
  </si>
  <si>
    <t>Achat de pot de fleur</t>
  </si>
  <si>
    <t xml:space="preserve">Main d'œuvre plombier </t>
  </si>
  <si>
    <t xml:space="preserve">Panier repas </t>
  </si>
  <si>
    <t>Achat de miel et colorant alimentaire</t>
  </si>
  <si>
    <t>Team building</t>
  </si>
  <si>
    <t xml:space="preserve">location voiture sans chauffeur </t>
  </si>
  <si>
    <t xml:space="preserve">Prestation conduite chauffeur </t>
  </si>
  <si>
    <t xml:space="preserve">Achar de carburant </t>
  </si>
  <si>
    <t xml:space="preserve">Frais de péage </t>
  </si>
  <si>
    <t>Achat de crédit</t>
  </si>
  <si>
    <t xml:space="preserve">Remboursement transport </t>
  </si>
  <si>
    <t xml:space="preserve">Achat de 03 pompes désinfectant </t>
  </si>
  <si>
    <t>Achat de woyofal par wave</t>
  </si>
  <si>
    <t xml:space="preserve">Trust building Consommation </t>
  </si>
  <si>
    <t>Hébergement</t>
  </si>
  <si>
    <t>hebergement</t>
  </si>
  <si>
    <t xml:space="preserve">Trust building </t>
  </si>
  <si>
    <t xml:space="preserve">Achat carburant </t>
  </si>
  <si>
    <t xml:space="preserve">Prime </t>
  </si>
  <si>
    <t>Hebergement</t>
  </si>
  <si>
    <t xml:space="preserve">Team building achat de médicaments </t>
  </si>
  <si>
    <t xml:space="preserve">Jail visit </t>
  </si>
  <si>
    <t>Lavage voiture location</t>
  </si>
  <si>
    <t xml:space="preserve">Paiement de l'abonnement </t>
  </si>
  <si>
    <t>Website</t>
  </si>
  <si>
    <t>Frais de paiement de l'abonnement</t>
  </si>
  <si>
    <r>
      <t xml:space="preserve">Bank </t>
    </r>
    <r>
      <rPr>
        <sz val="10"/>
        <color rgb="FFFF0000"/>
        <rFont val="Calibri"/>
        <family val="2"/>
        <scheme val="minor"/>
      </rPr>
      <t>Fees</t>
    </r>
  </si>
  <si>
    <t xml:space="preserve">Intêret débiteur: taxe sur paiement </t>
  </si>
  <si>
    <t>Frais d'abonnement IBE STANDART</t>
  </si>
  <si>
    <t>Agios au 28/02/2023</t>
  </si>
  <si>
    <t xml:space="preserve">Frais d'envoi </t>
  </si>
  <si>
    <t xml:space="preserve">Frais d'impression de l'assurance </t>
  </si>
  <si>
    <t xml:space="preserve">Achat de Gasoil </t>
  </si>
  <si>
    <t xml:space="preserve">Achat de 02 papier de bristol </t>
  </si>
  <si>
    <t xml:space="preserve">Team building formation  </t>
  </si>
  <si>
    <t xml:space="preserve">Achat de médicament </t>
  </si>
  <si>
    <t>Frais d'abonnement IBE Standard</t>
  </si>
  <si>
    <t>Agios du 28/02/2023 au 31/03/2023</t>
  </si>
  <si>
    <t>Achat d'internet</t>
  </si>
  <si>
    <t>Transport mensuel</t>
  </si>
  <si>
    <t xml:space="preserve">Paiement de la facture de Sen Eau </t>
  </si>
  <si>
    <t xml:space="preserve">Achat de crédit mensuel </t>
  </si>
  <si>
    <t>Paiement de loyer du bureau 04 mois (Mars, Avril, Mai et juin 2023)</t>
  </si>
  <si>
    <t xml:space="preserve">Paiement d'impôts vrs </t>
  </si>
  <si>
    <t xml:space="preserve">Paiement d'impôts brs </t>
  </si>
  <si>
    <t>Paiement de la facture de Géoris group</t>
  </si>
  <si>
    <t>Paiement de l'ipres et la caisse de sécurité sociale</t>
  </si>
  <si>
    <t>Paiement du premier semestre 2023 de l'assurance retraite individuelle</t>
  </si>
  <si>
    <t xml:space="preserve">Paiement de la facture de Burotic </t>
  </si>
  <si>
    <t>Paiement des factures Ba Eau Bab</t>
  </si>
  <si>
    <t>Piement de la facture d'IPM</t>
  </si>
  <si>
    <t xml:space="preserve">Achat de billet d'avion </t>
  </si>
  <si>
    <t xml:space="preserve">Achat de 10 lacrymos </t>
  </si>
  <si>
    <t>Frais d'achat de lacrymos</t>
  </si>
  <si>
    <t>Bank fees</t>
  </si>
  <si>
    <t>Frais d'achat de billet de train</t>
  </si>
  <si>
    <t>Team building Ndogou personnel</t>
  </si>
  <si>
    <t>Paiement de frais de visa</t>
  </si>
  <si>
    <t>Travel Expenses</t>
  </si>
  <si>
    <t>Achat de panier pour Team building ndogou</t>
  </si>
  <si>
    <t xml:space="preserve">Achat d'Ampoules </t>
  </si>
  <si>
    <t>Frais de deux valise supplémentaire</t>
  </si>
  <si>
    <t>Remboursement de gasoil</t>
  </si>
  <si>
    <t>Transfer fees</t>
  </si>
  <si>
    <t>Achat de vitamine pour les perroquets</t>
  </si>
  <si>
    <t>Opération</t>
  </si>
  <si>
    <t>Achat de tissu pour couvrir la case des perroquets</t>
  </si>
  <si>
    <t>Achat de 02 sacs de grain de perroquet</t>
  </si>
  <si>
    <t xml:space="preserve">Achat de produits ménagère </t>
  </si>
  <si>
    <t>Achat de pochette caméra</t>
  </si>
  <si>
    <t>Equipement</t>
  </si>
  <si>
    <t xml:space="preserve">Frais d'achat de pochette caméra </t>
  </si>
  <si>
    <t>07/04/20223</t>
  </si>
  <si>
    <t xml:space="preserve">Team bulding recrutement </t>
  </si>
  <si>
    <t xml:space="preserve">Paiement de pénalité sur billet d'avillon </t>
  </si>
  <si>
    <t xml:space="preserve">Achat de crédit pour convocation des candidats et appel telephonique </t>
  </si>
  <si>
    <t>Achat de gasoil</t>
  </si>
  <si>
    <t>Remboursement de transport</t>
  </si>
  <si>
    <t>Location voiture avec chauffeur une journée</t>
  </si>
  <si>
    <t>Achat de carburant 2 voitures</t>
  </si>
  <si>
    <t>Frais d'envoi paiement location voiture</t>
  </si>
  <si>
    <t>Frais de péage</t>
  </si>
  <si>
    <t xml:space="preserve">Frais de déplacement du vétérinaire </t>
  </si>
  <si>
    <t xml:space="preserve">Forfait transport </t>
  </si>
  <si>
    <t>Achat de fruits pour les perroquets saisis</t>
  </si>
  <si>
    <t>Achat de poubel pour les perroquets saisis</t>
  </si>
  <si>
    <t>Achat de séringue 5ML pour la vaccination des perroquets saisis</t>
  </si>
  <si>
    <t>Prime perquisition</t>
  </si>
  <si>
    <t>Confection de cachet</t>
  </si>
  <si>
    <t>Achat de 10 facturiers et sachet</t>
  </si>
  <si>
    <t xml:space="preserve">Frais de prestation du vétérinaire </t>
  </si>
  <si>
    <t>Frais de parking AIBD</t>
  </si>
  <si>
    <t>Paiement de la facture de Sen Eau</t>
  </si>
  <si>
    <t>Paiement d'assurance accident indivuelle pour les 03 volontaires</t>
  </si>
  <si>
    <t>Frais de retrait Gab pour approvisionnement de la caisse</t>
  </si>
  <si>
    <t xml:space="preserve">Frais d'envoi par Western union </t>
  </si>
  <si>
    <t xml:space="preserve">Primes opération </t>
  </si>
  <si>
    <t xml:space="preserve">Paiement de prestation Media </t>
  </si>
  <si>
    <t>Amazone Achat d'office matérials (souris sans fil - boutons, Housses pour ordinateurs portable)</t>
  </si>
  <si>
    <t>Frais de parking</t>
  </si>
  <si>
    <t xml:space="preserve">Achat de 04 ordinateurs </t>
  </si>
  <si>
    <t>Super U Coléah Achat divers (</t>
  </si>
  <si>
    <t>Frais de paiement  SuperU Coléah</t>
  </si>
  <si>
    <t xml:space="preserve">Achat de sacs de voyage </t>
  </si>
  <si>
    <t>Achat de fourniture de bureau (câble, tapis sourie, clé usb, carte mémoire etc….</t>
  </si>
  <si>
    <t>Frais d'achat de sacs de voyage</t>
  </si>
  <si>
    <t>Frais d'achat de 04 ordinateurs</t>
  </si>
  <si>
    <t>Achat d'internet internationl</t>
  </si>
  <si>
    <t>Rechargement de carte Rapido</t>
  </si>
  <si>
    <t>Réparation d'ordinateur bureau</t>
  </si>
  <si>
    <t>Remboursement sur les achats de nouritures et frais de vétérinaire pour les perroquets</t>
  </si>
  <si>
    <t xml:space="preserve">Frais de parking </t>
  </si>
  <si>
    <t>Achat de légumes et fruits pour les perroquets</t>
  </si>
  <si>
    <t xml:space="preserve">Remboursement de transport </t>
  </si>
  <si>
    <t>Frais d'abonnement IBE</t>
  </si>
  <si>
    <t>Achat de nourriture pour les perroquets</t>
  </si>
  <si>
    <t>Amazone Achat  d'office matérials  (câble multi USB, Chargeur USB, Power bank)</t>
  </si>
  <si>
    <t>Frais d'achat d'office matériel en ligne</t>
  </si>
  <si>
    <t>Agios du 31/03/2023 au 30/04/2023</t>
  </si>
  <si>
    <t>Rent &amp; utilities</t>
  </si>
  <si>
    <t xml:space="preserve">Team building recrutement comptable </t>
  </si>
  <si>
    <t>Frais de PMT chez Amazon</t>
  </si>
  <si>
    <t xml:space="preserve">Remboursement  transport Guinée-Sénégal </t>
  </si>
  <si>
    <t xml:space="preserve">Achat crédit téLéphonique </t>
  </si>
  <si>
    <t>Régularisation de dépense du mois d'avril (Team building bulding recrutement)</t>
  </si>
  <si>
    <t>Achat de gamelle pour les perroquêts</t>
  </si>
  <si>
    <t>Office materials</t>
  </si>
  <si>
    <t>Frais d'achat de la gamelle les perroquêts</t>
  </si>
  <si>
    <t>Remboursement sur achat d'aliment Perroquets</t>
  </si>
  <si>
    <t>Travel subsitence</t>
  </si>
  <si>
    <t>Paiement de la facture d'internet du mois d'Avril 2023</t>
  </si>
  <si>
    <t>Team building recrutement Enquêteur</t>
  </si>
  <si>
    <t>Réparation de fenêtre de bureau</t>
  </si>
  <si>
    <t>services</t>
  </si>
  <si>
    <t>Team building  anniversaire  (achat de gateau et jus)</t>
  </si>
  <si>
    <t xml:space="preserve">Achat de soctch pour réparation chargeur déffectueux </t>
  </si>
  <si>
    <t>Remboursement sur chat d'aliment Perroquets (Fruits et leguimes)</t>
  </si>
  <si>
    <t>Achat de 1000l d'eau + Frais de livraison</t>
  </si>
  <si>
    <t>Achat de Woyofal</t>
  </si>
  <si>
    <t>Remboursement sur achat d'aliment Perroquets (Fruits et leguimes)</t>
  </si>
  <si>
    <t>PMT chez Amazon</t>
  </si>
  <si>
    <t>Achat d'eau 1000L pour le projet + frais de livraison</t>
  </si>
  <si>
    <t>Achat de carton de détergent</t>
  </si>
  <si>
    <t>Remboursement sur achat de fruits et légumes pour les perroquets</t>
  </si>
  <si>
    <t>Achat de colle pour réparation imprimante bureau</t>
  </si>
  <si>
    <t>Remboursement sur achat de nourriture pour les perroquets (arachides, légumes et fruits)</t>
  </si>
  <si>
    <t>Remboursement sur achat d'arrachides pour les perroquets</t>
  </si>
  <si>
    <t>Abonnement IBE Standard</t>
  </si>
  <si>
    <t>Achat de cousin pour fauteuil bureau personnel et pose ordinateur</t>
  </si>
  <si>
    <t>Frais d'achat de  cousin pour fauteuil bureau personnel et pose ordinateur</t>
  </si>
  <si>
    <t xml:space="preserve">Achat de timbre pour passeport </t>
  </si>
  <si>
    <t>Remboursement  sur achat d'arrachides pour les perroquets</t>
  </si>
  <si>
    <t>Achat d'eau 1000L  + frais de livraison</t>
  </si>
  <si>
    <t>Main d'oeuvre réparation téléphone</t>
  </si>
  <si>
    <t>Main d'œuvre Prestation de plomberie [Mise en profondeur du cable]</t>
  </si>
  <si>
    <t>Remboursement sur achat de fruits et légumes  pour les perroquets</t>
  </si>
  <si>
    <t xml:space="preserve">Achat de credit </t>
  </si>
  <si>
    <t xml:space="preserve">Main d'oeuvre reparation vachette et achat de cannon </t>
  </si>
  <si>
    <t>Agios du 30 avril au 31 mai 2023</t>
  </si>
  <si>
    <t>Renouvellement abonnement  Protonmail</t>
  </si>
  <si>
    <t>Frais bancaire pour le renouvellement de l'abonnement Protonmail</t>
  </si>
  <si>
    <t>Paiement de l'abonnement NORTON</t>
  </si>
  <si>
    <t>Frais bancaire pour renouvellement de l'abonnement  Norton</t>
  </si>
  <si>
    <t>Frais de retrait gab</t>
  </si>
  <si>
    <t xml:space="preserve">Impôt Règlement VRS </t>
  </si>
  <si>
    <t>Impôt Règlement BRS</t>
  </si>
  <si>
    <t xml:space="preserve">Règlement de la facture de Ba eau bab </t>
  </si>
  <si>
    <t>IPRES et CSS Règlement des cotisation du 1er Trimestre 2023</t>
  </si>
  <si>
    <t xml:space="preserve"> Achat de téléphone + Coque </t>
  </si>
  <si>
    <t xml:space="preserve">Frais de Prélèvement pour achat </t>
  </si>
  <si>
    <t>Burotic diffusion règlement facture  (Achat de cartouches H305 noir+ Pochette kraft)</t>
  </si>
  <si>
    <t xml:space="preserve">Achat de trois billet d'avion </t>
  </si>
  <si>
    <t xml:space="preserve">Paiement de loyer bureau sans fil kaloum  du 3ièm Trimestre  2023 </t>
  </si>
  <si>
    <t xml:space="preserve">Règlement facture IPM AGEMAC Cotisation </t>
  </si>
  <si>
    <t>Pharmacie Achat de produits divers (Apazide, bande ext label, compress etc…)</t>
  </si>
  <si>
    <t>Règlement solde facture N°F0519623 de Sated senegal (Achat de split, installation et entretien)</t>
  </si>
  <si>
    <t>Burotic diffusion règlement facture  (Achat de cartouches H123 noir et couleur+652)</t>
  </si>
  <si>
    <t>Casino Achat divers essuies tout</t>
  </si>
  <si>
    <t>Hypermarché exclusive Achat divers de rideaux et divers</t>
  </si>
  <si>
    <t>Pharmacie  achat de apazide, bactoclav, bande ext labell, compress</t>
  </si>
  <si>
    <t>Allianz Sénégal Règlement facture  Branche multirique professionnel</t>
  </si>
  <si>
    <t xml:space="preserve">Paiement de visa d'entrée </t>
  </si>
  <si>
    <t xml:space="preserve">Frais de prélèvement pour paiement de visa </t>
  </si>
  <si>
    <t xml:space="preserve">Règlement facture Allianz Ssenegal assurance personne/accident </t>
  </si>
  <si>
    <t>Renouvellement abonnement  IBE STANDARD</t>
  </si>
  <si>
    <t>Agios du mois de Juin 2023</t>
  </si>
  <si>
    <t xml:space="preserve">Remboursement de frais de déplacement </t>
  </si>
  <si>
    <t>Pharmacie Achat de moustique palunet</t>
  </si>
  <si>
    <t xml:space="preserve">Tema building voyage </t>
  </si>
  <si>
    <t xml:space="preserve">Team building  Voyage </t>
  </si>
  <si>
    <t>Exclusive Hyper marché  Achat divers (cloth dryer, laundry basket, netto eponge, etc)</t>
  </si>
  <si>
    <t xml:space="preserve"> Super Marché , Achat  divers (Table bureau 6 places, 6 chaises de bureau)</t>
  </si>
  <si>
    <t xml:space="preserve"> Achat divers maison (ustensiles et électroménagers)</t>
  </si>
  <si>
    <t>Prestation de plomberie (Achat de floteurs+ main d'œuvre) eau de bureau</t>
  </si>
  <si>
    <t>Achat de carte de sim</t>
  </si>
  <si>
    <t xml:space="preserve">Frais de paiement Super Marché </t>
  </si>
  <si>
    <t>Frais de paiemnt Continental Group</t>
  </si>
  <si>
    <t>Frais de paiement Exclusive Hypermarché</t>
  </si>
  <si>
    <t>Achat d'office matérials (paquet de carnet de reçu, de facturier, machine destructeur…)</t>
  </si>
  <si>
    <t xml:space="preserve">Règlement de la facture Sonatel du mois de Juin 2023 </t>
  </si>
  <si>
    <t xml:space="preserve">Règlement de la facture de sen'eau du mois de mai 2023 </t>
  </si>
  <si>
    <t xml:space="preserve">Frais de paiement </t>
  </si>
  <si>
    <t>Exclusive Hyper marché  Achat de tapis, curtain</t>
  </si>
  <si>
    <t>Achat divers (Cousins et ampoules)</t>
  </si>
  <si>
    <t>Frais de paiement pour achat d'office matérials</t>
  </si>
  <si>
    <t>Frais de paiement Continental</t>
  </si>
  <si>
    <t>Frais d'envoi Cash minute</t>
  </si>
  <si>
    <t xml:space="preserve">Fras de paiement Exclusive supermarché </t>
  </si>
  <si>
    <t>Achat de Téléphone</t>
  </si>
  <si>
    <t>Achat de triplete AD, punaises, fixe tout, pochette kraft)</t>
  </si>
  <si>
    <t>Règlement loyer 3ièm Trimestre 2023</t>
  </si>
  <si>
    <t xml:space="preserve">Remboursement ticket parking </t>
  </si>
  <si>
    <t xml:space="preserve">Frais de déplacement </t>
  </si>
  <si>
    <t>Achat de crédit Téléphonique</t>
  </si>
  <si>
    <t xml:space="preserve">Panier repas 02 </t>
  </si>
  <si>
    <t>Frais d'envoi par cash minute</t>
  </si>
  <si>
    <t>Frais d'envoi par RIA et western</t>
  </si>
  <si>
    <t>Panier repas</t>
  </si>
  <si>
    <t xml:space="preserve">Hebergement 06 nuitées </t>
  </si>
  <si>
    <t xml:space="preserve"> Frais d'envoi </t>
  </si>
  <si>
    <t>Achat divers (serrure vachette, moitié feuille,pot de peinture pour réparation mini armoir)</t>
  </si>
  <si>
    <t>Frais de livraison coque pour Oukitel</t>
  </si>
  <si>
    <t>Frais de déplacement de la citèrne d'eau</t>
  </si>
  <si>
    <t xml:space="preserve">Hébergement du site </t>
  </si>
  <si>
    <t>Websites</t>
  </si>
  <si>
    <t xml:space="preserve">Frais de paiement en ligne pour l'hébergement du site </t>
  </si>
  <si>
    <t>règlement facture Cotisation IPM et frais médicaux</t>
  </si>
  <si>
    <t>Confection de 2 bâches pour les cages de perroquets</t>
  </si>
  <si>
    <t>Achat de batterie pour souris ordinateur</t>
  </si>
  <si>
    <t xml:space="preserve"> Confection  de carte de visite </t>
  </si>
  <si>
    <t>Achat de Gazoil</t>
  </si>
  <si>
    <t xml:space="preserve">Transport Mensuel </t>
  </si>
  <si>
    <t>Renouvellement abonnement IBE Standard</t>
  </si>
  <si>
    <t>Agios Juillet 2023</t>
  </si>
  <si>
    <t>Régularisation de dépense, achat de billet d'avion )</t>
  </si>
  <si>
    <t xml:space="preserve">Régularisation de dépense (achat de billet d'avion </t>
  </si>
  <si>
    <t>Achat divers (insectiside oro, sac poubelle, wlpol cleaner)</t>
  </si>
  <si>
    <t>Achat de porte cartes de visite</t>
  </si>
  <si>
    <t>Achat de puce</t>
  </si>
  <si>
    <t>Livraison contrebande échantillon</t>
  </si>
  <si>
    <t xml:space="preserve">Règlement facture Sonatel </t>
  </si>
  <si>
    <t>Achat de 2 paquets de batterie pour la souris</t>
  </si>
  <si>
    <t xml:space="preserve">Achat de coussins </t>
  </si>
  <si>
    <t xml:space="preserve">Paiement de solde tout compte </t>
  </si>
  <si>
    <t>Prestation de retaillement des fleures</t>
  </si>
  <si>
    <t>Rechargement de carte rapido</t>
  </si>
  <si>
    <t xml:space="preserve">Team building entretien avec le journaliste </t>
  </si>
  <si>
    <t xml:space="preserve">Team building départ des stagiaires </t>
  </si>
  <si>
    <t xml:space="preserve">Rechargement de woyofal </t>
  </si>
  <si>
    <t>Régularisation de dépenses (solde du compte chez burotic, matières consommables)</t>
  </si>
  <si>
    <t xml:space="preserve">Achat Seddo </t>
  </si>
  <si>
    <t>Achat de 3 lampes de bureau + une paire de rideau</t>
  </si>
  <si>
    <t xml:space="preserve">Achat de télévision pour les caméras de surveillance </t>
  </si>
  <si>
    <t>Frais de transfert</t>
  </si>
  <si>
    <t xml:space="preserve">Paiement Impôts VRS </t>
  </si>
  <si>
    <t xml:space="preserve">Paiement Impôts BRS </t>
  </si>
  <si>
    <t>Paiement de la facture de la Caisse de Sécurité Sociale et IPRES du deuxième trimestre 2023</t>
  </si>
  <si>
    <t>Paiement de la facture de Ba Eau Bab</t>
  </si>
  <si>
    <t xml:space="preserve">Paiement d'interêt de retard sur les'impôts </t>
  </si>
  <si>
    <t>Achat de stock de produits de ménage</t>
  </si>
  <si>
    <t xml:space="preserve">Achat de deux billets d'avion </t>
  </si>
  <si>
    <t>Trust building (achat de 10 port clés)</t>
  </si>
  <si>
    <t>Trust Building</t>
  </si>
  <si>
    <t>Achat de consommable (papier A4, agendats…..)</t>
  </si>
  <si>
    <t xml:space="preserve">Paiement de prime sur ouverture de la site web </t>
  </si>
  <si>
    <t xml:space="preserve">Frais de réparation de la machine </t>
  </si>
  <si>
    <t>Trust building (achat de crédit, boissons ect….)</t>
  </si>
  <si>
    <t xml:space="preserve">Paiement de garantie du chiffrement du Site </t>
  </si>
  <si>
    <t xml:space="preserve">Frais de paiement de la garantie du chiffrement du Site Web </t>
  </si>
  <si>
    <t>Achat de produit ménagers (ajax, liquide vaisselle, sanytol)</t>
  </si>
  <si>
    <t xml:space="preserve">Frais bancaire sur achat </t>
  </si>
  <si>
    <t>Achat divers ( bouiloire, nettoyant vitre, correcteur, mouchoir, raclette)</t>
  </si>
  <si>
    <t xml:space="preserve">Frais d'envoi par wester union </t>
  </si>
  <si>
    <t xml:space="preserve">Remboursement de crédit </t>
  </si>
  <si>
    <t xml:space="preserve">IBE Abonnement Standard </t>
  </si>
  <si>
    <t>Agios du mois de d'Août 2023</t>
  </si>
  <si>
    <t>Régularisation de dépenses (Achat de barre de type carré, pinceaux, disque coupant, peinture, lesse et carnade ect…</t>
  </si>
  <si>
    <t>Main d'œuvre réparation des cases de garde d'animaux</t>
  </si>
  <si>
    <t>Hébergement 05 nuitées</t>
  </si>
  <si>
    <t>Trust Building (braceler en cuire, bonet ect)</t>
  </si>
  <si>
    <t xml:space="preserve">Réparation caméra et frais de déplacement </t>
  </si>
  <si>
    <t xml:space="preserve">Achat de sandales </t>
  </si>
  <si>
    <t xml:space="preserve">Paiement de l'impôts VRS </t>
  </si>
  <si>
    <t xml:space="preserve">Paiement de l'impôts BRS </t>
  </si>
  <si>
    <t xml:space="preserve">Paiement de la facture d'IPM </t>
  </si>
  <si>
    <t xml:space="preserve">Paiement de solde de tout compte </t>
  </si>
  <si>
    <t>Acompte sur confection de Guides juridiques</t>
  </si>
  <si>
    <t xml:space="preserve">Team building formation </t>
  </si>
  <si>
    <t xml:space="preserve">Paiement de la formation anglais </t>
  </si>
  <si>
    <t>Frais d'envoi par Wester Union</t>
  </si>
  <si>
    <t xml:space="preserve">Paiement de la facture de traduction du contrat </t>
  </si>
  <si>
    <t xml:space="preserve">Frais d'envoi par Orange Money paiement traduction </t>
  </si>
  <si>
    <t>Hébergement 02 nuitées</t>
  </si>
  <si>
    <t>Solde sur confection de Guides juridiques</t>
  </si>
  <si>
    <t xml:space="preserve">Achat de 04 téléphones </t>
  </si>
  <si>
    <t>Trust building (02 repas et boisson avec cible)</t>
  </si>
  <si>
    <t xml:space="preserve">Achat de Woyofal </t>
  </si>
  <si>
    <t xml:space="preserve">Frais de réparation du téléphone </t>
  </si>
  <si>
    <t>Achat de lame de métal</t>
  </si>
  <si>
    <t>Trust Building (achat de corne de vache)</t>
  </si>
  <si>
    <t xml:space="preserve">Achat de stylos et carnets de note pour la formationn </t>
  </si>
  <si>
    <t>Achat de machine de plastification A4 et et paquet de feuille de plastification</t>
  </si>
  <si>
    <t xml:space="preserve">Hébergement, 02 nuitées </t>
  </si>
  <si>
    <t>Team building formation  (café, tasse, eau ect…..)</t>
  </si>
  <si>
    <t>Trust Building (Achat de port clé)</t>
  </si>
  <si>
    <t xml:space="preserve">Achat d'eau pour la formation </t>
  </si>
  <si>
    <t>Trust building (braceler d'art)</t>
  </si>
  <si>
    <t>Frais d'envoi de reliquat de budget</t>
  </si>
  <si>
    <t xml:space="preserve">Achat de lutin </t>
  </si>
  <si>
    <t xml:space="preserve">Achat de crédit  </t>
  </si>
  <si>
    <t xml:space="preserve">Hébergement, 01 nuitée </t>
  </si>
  <si>
    <t xml:space="preserve">Hébergement 03nuitées </t>
  </si>
  <si>
    <t>Hébergement, 03 nuitées</t>
  </si>
  <si>
    <t>Traitement mouche blanche</t>
  </si>
  <si>
    <t>Frais de ramassage des ordures</t>
  </si>
  <si>
    <t>Frais de bagage et laisser passer</t>
  </si>
  <si>
    <t>Team building renecontre journaliste</t>
  </si>
  <si>
    <t>Panier repas 05 jours du 26 au 30 septembre, E30</t>
  </si>
  <si>
    <t>Hébergement, 03 nuitée Groupe THOMAS SANKARA du 27 au 30 septembre 2023, IG3</t>
  </si>
  <si>
    <t>Hébergement, 03 nuitées hôtel MOYA du 27 au 30 septembre 2023, IG4</t>
  </si>
  <si>
    <t>Frais de transfert Western union</t>
  </si>
  <si>
    <t xml:space="preserve">Achat de 05 ventilateurs </t>
  </si>
  <si>
    <t xml:space="preserve">Panier repas 04 </t>
  </si>
  <si>
    <t xml:space="preserve">Panier repas 05 </t>
  </si>
  <si>
    <t>Achat de credit enquête</t>
  </si>
  <si>
    <t xml:space="preserve">Hébergement, 04 nuitées </t>
  </si>
  <si>
    <t>Agios du mois de septembre 2023</t>
  </si>
  <si>
    <t xml:space="preserve">Remboursement de frais médicaux </t>
  </si>
  <si>
    <t xml:space="preserve">Remboursement des frais médicaux </t>
  </si>
  <si>
    <t>Team building anniversaire achat de gâteau et de jus</t>
  </si>
  <si>
    <t>Paiement de la facture d'internet</t>
  </si>
  <si>
    <t xml:space="preserve">Régularisation de dépense sur achat de gasoil </t>
  </si>
  <si>
    <t xml:space="preserve">Hébergement 02 nuitées </t>
  </si>
  <si>
    <t xml:space="preserve">Frais de livraison </t>
  </si>
  <si>
    <t xml:space="preserve">Evacuation poubelles </t>
  </si>
  <si>
    <t xml:space="preserve">Achat de produits de mènage </t>
  </si>
  <si>
    <t xml:space="preserve">Remboursement de transport sur assistance </t>
  </si>
  <si>
    <t xml:space="preserve">Frais sur d'achat de billet d'avion </t>
  </si>
  <si>
    <t xml:space="preserve">Hébergement de 06 nuitées </t>
  </si>
  <si>
    <t xml:space="preserve">Frais sur achat d'achat de billet d'avion </t>
  </si>
  <si>
    <t>Team building anniversaire  achat de gâteau, et boisson</t>
  </si>
  <si>
    <t xml:space="preserve">Frais de barrage </t>
  </si>
  <si>
    <t xml:space="preserve">Achat de ligne téléphonique </t>
  </si>
  <si>
    <t>Trust building (achat de jouet )</t>
  </si>
  <si>
    <t xml:space="preserve">Frais de transfert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</si>
</sst>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  <numFmt numFmtId="171" formatCode="_-* #,##0\ _€_-;\-* #,##0\ _€_-;_-* &quot;-&quot;??\ _€_-;_-@_-"/>
    <numFmt numFmtId="180" formatCode="_-* #,##0.0000\ _€_-;\-* #,##0.0000\ _€_-;_-* &quot;-&quot;\ _€_-;_-@_-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77BC65"/>
      </patternFill>
    </fill>
    <fill>
      <patternFill patternType="solid">
        <fgColor rgb="FFFFC000"/>
        <bgColor rgb="FFFFFFCC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13">
    <xf numFmtId="0" fontId="0" fillId="0" borderId="0"/>
    <xf numFmtId="166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0" fillId="0" borderId="0"/>
    <xf numFmtId="41" fontId="5" fillId="0" borderId="0" applyFont="0" applyFill="0" applyBorder="0" applyAlignment="0" applyProtection="0"/>
    <xf numFmtId="0" fontId="1" fillId="0" borderId="0"/>
  </cellStyleXfs>
  <cellXfs count="318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4" fontId="11" fillId="3" borderId="3" xfId="10" applyNumberFormat="1" applyFont="1" applyFill="1" applyBorder="1"/>
    <xf numFmtId="164" fontId="11" fillId="3" borderId="4" xfId="10" applyNumberFormat="1" applyFont="1" applyFill="1" applyBorder="1"/>
    <xf numFmtId="164" fontId="11" fillId="3" borderId="3" xfId="10" applyNumberFormat="1" applyFont="1" applyFill="1" applyBorder="1"/>
    <xf numFmtId="0" fontId="12" fillId="3" borderId="0" xfId="0" applyFont="1" applyFill="1"/>
    <xf numFmtId="14" fontId="13" fillId="3" borderId="7" xfId="0" applyNumberFormat="1" applyFont="1" applyFill="1" applyBorder="1"/>
    <xf numFmtId="0" fontId="13" fillId="3" borderId="8" xfId="0" applyFont="1" applyFill="1" applyBorder="1"/>
    <xf numFmtId="164" fontId="13" fillId="3" borderId="5" xfId="0" applyNumberFormat="1" applyFont="1" applyFill="1" applyBorder="1"/>
    <xf numFmtId="0" fontId="14" fillId="5" borderId="8" xfId="0" applyFont="1" applyFill="1" applyBorder="1"/>
    <xf numFmtId="164" fontId="13" fillId="3" borderId="7" xfId="0" applyNumberFormat="1" applyFont="1" applyFill="1" applyBorder="1"/>
    <xf numFmtId="0" fontId="14" fillId="4" borderId="8" xfId="0" applyFont="1" applyFill="1" applyBorder="1" applyAlignment="1">
      <alignment horizontal="left"/>
    </xf>
    <xf numFmtId="0" fontId="14" fillId="5" borderId="8" xfId="0" applyFont="1" applyFill="1" applyBorder="1" applyAlignment="1">
      <alignment wrapText="1"/>
    </xf>
    <xf numFmtId="164" fontId="12" fillId="3" borderId="0" xfId="0" applyNumberFormat="1" applyFont="1" applyFill="1"/>
    <xf numFmtId="0" fontId="13" fillId="3" borderId="6" xfId="0" applyFont="1" applyFill="1" applyBorder="1"/>
    <xf numFmtId="0" fontId="14" fillId="4" borderId="27" xfId="0" applyFont="1" applyFill="1" applyBorder="1" applyAlignment="1">
      <alignment horizontal="left"/>
    </xf>
    <xf numFmtId="164" fontId="13" fillId="3" borderId="25" xfId="0" applyNumberFormat="1" applyFont="1" applyFill="1" applyBorder="1"/>
    <xf numFmtId="14" fontId="12" fillId="3" borderId="0" xfId="0" applyNumberFormat="1" applyFont="1" applyFill="1"/>
    <xf numFmtId="164" fontId="12" fillId="0" borderId="0" xfId="0" applyNumberFormat="1" applyFont="1"/>
    <xf numFmtId="164" fontId="13" fillId="0" borderId="0" xfId="0" applyNumberFormat="1" applyFont="1"/>
    <xf numFmtId="0" fontId="12" fillId="0" borderId="0" xfId="0" applyFont="1"/>
    <xf numFmtId="164" fontId="14" fillId="2" borderId="7" xfId="1" applyNumberFormat="1" applyFont="1" applyFill="1" applyBorder="1" applyProtection="1"/>
    <xf numFmtId="164" fontId="17" fillId="5" borderId="7" xfId="1" applyNumberFormat="1" applyFont="1" applyFill="1" applyBorder="1" applyAlignment="1" applyProtection="1">
      <alignment horizontal="center"/>
    </xf>
    <xf numFmtId="14" fontId="12" fillId="3" borderId="7" xfId="0" applyNumberFormat="1" applyFont="1" applyFill="1" applyBorder="1"/>
    <xf numFmtId="0" fontId="17" fillId="5" borderId="8" xfId="0" applyFont="1" applyFill="1" applyBorder="1"/>
    <xf numFmtId="17" fontId="12" fillId="3" borderId="8" xfId="0" applyNumberFormat="1" applyFont="1" applyFill="1" applyBorder="1" applyAlignment="1">
      <alignment horizontal="left"/>
    </xf>
    <xf numFmtId="14" fontId="14" fillId="4" borderId="7" xfId="0" applyNumberFormat="1" applyFont="1" applyFill="1" applyBorder="1" applyAlignment="1">
      <alignment horizontal="right"/>
    </xf>
    <xf numFmtId="14" fontId="14" fillId="4" borderId="25" xfId="0" applyNumberFormat="1" applyFont="1" applyFill="1" applyBorder="1" applyAlignment="1">
      <alignment horizontal="right"/>
    </xf>
    <xf numFmtId="164" fontId="13" fillId="3" borderId="8" xfId="0" applyNumberFormat="1" applyFont="1" applyFill="1" applyBorder="1"/>
    <xf numFmtId="167" fontId="14" fillId="4" borderId="7" xfId="1" applyNumberFormat="1" applyFont="1" applyFill="1" applyBorder="1" applyAlignment="1" applyProtection="1">
      <alignment horizontal="center"/>
    </xf>
    <xf numFmtId="171" fontId="12" fillId="3" borderId="7" xfId="1" applyNumberFormat="1" applyFont="1" applyFill="1" applyBorder="1"/>
    <xf numFmtId="167" fontId="14" fillId="2" borderId="7" xfId="1" applyNumberFormat="1" applyFont="1" applyFill="1" applyBorder="1" applyAlignment="1" applyProtection="1">
      <alignment horizontal="center"/>
    </xf>
    <xf numFmtId="167" fontId="14" fillId="2" borderId="25" xfId="1" applyNumberFormat="1" applyFont="1" applyFill="1" applyBorder="1" applyAlignment="1" applyProtection="1">
      <alignment horizontal="center"/>
    </xf>
    <xf numFmtId="164" fontId="14" fillId="4" borderId="8" xfId="1" applyNumberFormat="1" applyFont="1" applyFill="1" applyBorder="1" applyAlignment="1" applyProtection="1">
      <alignment horizontal="center"/>
    </xf>
    <xf numFmtId="0" fontId="17" fillId="2" borderId="8" xfId="0" applyFont="1" applyFill="1" applyBorder="1"/>
    <xf numFmtId="14" fontId="13" fillId="3" borderId="5" xfId="0" applyNumberFormat="1" applyFont="1" applyFill="1" applyBorder="1"/>
    <xf numFmtId="164" fontId="13" fillId="3" borderId="6" xfId="0" applyNumberFormat="1" applyFont="1" applyFill="1" applyBorder="1"/>
    <xf numFmtId="164" fontId="14" fillId="4" borderId="6" xfId="1" applyNumberFormat="1" applyFont="1" applyFill="1" applyBorder="1" applyAlignment="1" applyProtection="1">
      <alignment horizontal="center"/>
    </xf>
    <xf numFmtId="164" fontId="13" fillId="3" borderId="5" xfId="0" applyNumberFormat="1" applyFont="1" applyFill="1" applyBorder="1" applyAlignment="1">
      <alignment horizontal="center" vertical="center"/>
    </xf>
    <xf numFmtId="164" fontId="11" fillId="0" borderId="3" xfId="10" applyNumberFormat="1" applyFont="1" applyBorder="1"/>
    <xf numFmtId="164" fontId="13" fillId="3" borderId="27" xfId="0" applyNumberFormat="1" applyFont="1" applyFill="1" applyBorder="1"/>
    <xf numFmtId="164" fontId="14" fillId="4" borderId="27" xfId="1" applyNumberFormat="1" applyFont="1" applyFill="1" applyBorder="1" applyAlignment="1" applyProtection="1">
      <alignment horizontal="center"/>
    </xf>
    <xf numFmtId="0" fontId="0" fillId="0" borderId="12" xfId="0" pivotButton="1" applyBorder="1"/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164" fontId="0" fillId="0" borderId="11" xfId="0" applyNumberFormat="1" applyBorder="1"/>
    <xf numFmtId="164" fontId="0" fillId="0" borderId="19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1" xfId="0" pivotButton="1" applyNumberFormat="1" applyBorder="1"/>
    <xf numFmtId="164" fontId="0" fillId="0" borderId="26" xfId="0" applyNumberFormat="1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7" xfId="0" applyNumberFormat="1" applyBorder="1"/>
    <xf numFmtId="0" fontId="0" fillId="0" borderId="28" xfId="0" pivotButton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32" xfId="0" applyNumberFormat="1" applyBorder="1"/>
    <xf numFmtId="164" fontId="0" fillId="0" borderId="18" xfId="0" applyNumberFormat="1" applyBorder="1"/>
    <xf numFmtId="167" fontId="14" fillId="2" borderId="5" xfId="1" applyNumberFormat="1" applyFont="1" applyFill="1" applyBorder="1" applyAlignment="1" applyProtection="1">
      <alignment horizontal="center"/>
    </xf>
    <xf numFmtId="180" fontId="13" fillId="0" borderId="0" xfId="0" applyNumberFormat="1" applyFont="1"/>
    <xf numFmtId="0" fontId="11" fillId="3" borderId="4" xfId="10" applyFont="1" applyFill="1" applyBorder="1"/>
    <xf numFmtId="0" fontId="11" fillId="3" borderId="3" xfId="10" applyFont="1" applyFill="1" applyBorder="1"/>
    <xf numFmtId="14" fontId="14" fillId="4" borderId="5" xfId="0" applyNumberFormat="1" applyFont="1" applyFill="1" applyBorder="1" applyAlignment="1">
      <alignment horizontal="right"/>
    </xf>
    <xf numFmtId="0" fontId="14" fillId="4" borderId="6" xfId="0" applyFont="1" applyFill="1" applyBorder="1" applyAlignment="1">
      <alignment horizontal="left"/>
    </xf>
    <xf numFmtId="0" fontId="13" fillId="3" borderId="9" xfId="10" applyFont="1" applyFill="1" applyBorder="1"/>
    <xf numFmtId="0" fontId="13" fillId="3" borderId="0" xfId="10" applyFont="1" applyFill="1"/>
    <xf numFmtId="167" fontId="14" fillId="4" borderId="5" xfId="1" applyNumberFormat="1" applyFont="1" applyFill="1" applyBorder="1" applyAlignment="1" applyProtection="1">
      <alignment horizontal="center"/>
    </xf>
    <xf numFmtId="165" fontId="13" fillId="3" borderId="6" xfId="0" applyNumberFormat="1" applyFont="1" applyFill="1" applyBorder="1"/>
    <xf numFmtId="165" fontId="13" fillId="3" borderId="5" xfId="0" applyNumberFormat="1" applyFont="1" applyFill="1" applyBorder="1" applyAlignment="1">
      <alignment horizontal="center" vertical="center"/>
    </xf>
    <xf numFmtId="0" fontId="13" fillId="3" borderId="7" xfId="0" applyFont="1" applyFill="1" applyBorder="1"/>
    <xf numFmtId="165" fontId="13" fillId="3" borderId="8" xfId="0" applyNumberFormat="1" applyFont="1" applyFill="1" applyBorder="1"/>
    <xf numFmtId="14" fontId="17" fillId="2" borderId="5" xfId="0" applyNumberFormat="1" applyFont="1" applyFill="1" applyBorder="1"/>
    <xf numFmtId="0" fontId="14" fillId="5" borderId="6" xfId="0" applyFont="1" applyFill="1" applyBorder="1"/>
    <xf numFmtId="164" fontId="14" fillId="2" borderId="5" xfId="1" applyNumberFormat="1" applyFont="1" applyFill="1" applyBorder="1" applyProtection="1"/>
    <xf numFmtId="14" fontId="17" fillId="5" borderId="5" xfId="0" applyNumberFormat="1" applyFont="1" applyFill="1" applyBorder="1"/>
    <xf numFmtId="0" fontId="13" fillId="3" borderId="8" xfId="10" applyFont="1" applyFill="1" applyBorder="1"/>
    <xf numFmtId="14" fontId="14" fillId="3" borderId="7" xfId="0" applyNumberFormat="1" applyFont="1" applyFill="1" applyBorder="1"/>
    <xf numFmtId="0" fontId="14" fillId="3" borderId="8" xfId="0" applyFont="1" applyFill="1" applyBorder="1"/>
    <xf numFmtId="0" fontId="14" fillId="2" borderId="6" xfId="0" applyFont="1" applyFill="1" applyBorder="1" applyAlignment="1">
      <alignment horizontal="left" wrapText="1"/>
    </xf>
    <xf numFmtId="14" fontId="14" fillId="3" borderId="20" xfId="0" applyNumberFormat="1" applyFont="1" applyFill="1" applyBorder="1"/>
    <xf numFmtId="0" fontId="13" fillId="3" borderId="20" xfId="0" applyFont="1" applyFill="1" applyBorder="1"/>
    <xf numFmtId="0" fontId="12" fillId="3" borderId="8" xfId="0" applyFont="1" applyFill="1" applyBorder="1"/>
    <xf numFmtId="0" fontId="18" fillId="5" borderId="8" xfId="0" applyFont="1" applyFill="1" applyBorder="1"/>
    <xf numFmtId="164" fontId="17" fillId="2" borderId="7" xfId="1" applyNumberFormat="1" applyFont="1" applyFill="1" applyBorder="1" applyAlignment="1" applyProtection="1">
      <alignment horizontal="center"/>
    </xf>
    <xf numFmtId="0" fontId="13" fillId="3" borderId="7" xfId="10" applyFont="1" applyFill="1" applyBorder="1"/>
    <xf numFmtId="0" fontId="19" fillId="2" borderId="8" xfId="0" applyFont="1" applyFill="1" applyBorder="1"/>
    <xf numFmtId="0" fontId="19" fillId="5" borderId="8" xfId="0" applyFont="1" applyFill="1" applyBorder="1"/>
    <xf numFmtId="14" fontId="17" fillId="5" borderId="9" xfId="0" applyNumberFormat="1" applyFont="1" applyFill="1" applyBorder="1"/>
    <xf numFmtId="0" fontId="14" fillId="5" borderId="21" xfId="0" applyFont="1" applyFill="1" applyBorder="1"/>
    <xf numFmtId="0" fontId="13" fillId="3" borderId="20" xfId="10" applyFont="1" applyFill="1" applyBorder="1"/>
    <xf numFmtId="0" fontId="13" fillId="3" borderId="21" xfId="0" applyFont="1" applyFill="1" applyBorder="1"/>
    <xf numFmtId="164" fontId="17" fillId="5" borderId="20" xfId="1" applyNumberFormat="1" applyFont="1" applyFill="1" applyBorder="1" applyAlignment="1" applyProtection="1">
      <alignment horizontal="center"/>
    </xf>
    <xf numFmtId="165" fontId="13" fillId="3" borderId="21" xfId="0" applyNumberFormat="1" applyFont="1" applyFill="1" applyBorder="1"/>
    <xf numFmtId="165" fontId="13" fillId="3" borderId="9" xfId="0" applyNumberFormat="1" applyFont="1" applyFill="1" applyBorder="1" applyAlignment="1">
      <alignment horizontal="center" vertical="center"/>
    </xf>
    <xf numFmtId="14" fontId="13" fillId="3" borderId="10" xfId="0" applyNumberFormat="1" applyFont="1" applyFill="1" applyBorder="1"/>
    <xf numFmtId="0" fontId="13" fillId="3" borderId="22" xfId="0" applyFont="1" applyFill="1" applyBorder="1"/>
    <xf numFmtId="0" fontId="13" fillId="3" borderId="10" xfId="10" applyFont="1" applyFill="1" applyBorder="1"/>
    <xf numFmtId="0" fontId="13" fillId="3" borderId="22" xfId="10" applyFont="1" applyFill="1" applyBorder="1"/>
    <xf numFmtId="164" fontId="13" fillId="3" borderId="10" xfId="0" applyNumberFormat="1" applyFont="1" applyFill="1" applyBorder="1"/>
    <xf numFmtId="165" fontId="13" fillId="3" borderId="22" xfId="0" applyNumberFormat="1" applyFont="1" applyFill="1" applyBorder="1"/>
    <xf numFmtId="165" fontId="13" fillId="3" borderId="10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wrapText="1"/>
    </xf>
    <xf numFmtId="167" fontId="17" fillId="2" borderId="7" xfId="1" applyNumberFormat="1" applyFont="1" applyFill="1" applyBorder="1" applyAlignment="1" applyProtection="1">
      <alignment horizontal="center"/>
    </xf>
    <xf numFmtId="0" fontId="13" fillId="3" borderId="8" xfId="0" applyFont="1" applyFill="1" applyBorder="1" applyAlignment="1">
      <alignment wrapText="1"/>
    </xf>
    <xf numFmtId="14" fontId="17" fillId="5" borderId="7" xfId="0" applyNumberFormat="1" applyFont="1" applyFill="1" applyBorder="1"/>
    <xf numFmtId="0" fontId="14" fillId="3" borderId="8" xfId="0" applyFont="1" applyFill="1" applyBorder="1" applyAlignment="1">
      <alignment wrapText="1"/>
    </xf>
    <xf numFmtId="164" fontId="13" fillId="3" borderId="7" xfId="1" applyNumberFormat="1" applyFont="1" applyFill="1" applyBorder="1" applyAlignment="1">
      <alignment horizontal="center"/>
    </xf>
    <xf numFmtId="0" fontId="16" fillId="3" borderId="7" xfId="10" applyFont="1" applyFill="1" applyBorder="1"/>
    <xf numFmtId="0" fontId="16" fillId="3" borderId="8" xfId="0" applyFont="1" applyFill="1" applyBorder="1"/>
    <xf numFmtId="0" fontId="12" fillId="3" borderId="7" xfId="0" applyFont="1" applyFill="1" applyBorder="1"/>
    <xf numFmtId="14" fontId="17" fillId="5" borderId="25" xfId="0" applyNumberFormat="1" applyFont="1" applyFill="1" applyBorder="1"/>
    <xf numFmtId="0" fontId="17" fillId="2" borderId="27" xfId="0" applyFont="1" applyFill="1" applyBorder="1"/>
    <xf numFmtId="0" fontId="12" fillId="3" borderId="25" xfId="0" applyFont="1" applyFill="1" applyBorder="1"/>
    <xf numFmtId="0" fontId="12" fillId="3" borderId="27" xfId="0" applyFont="1" applyFill="1" applyBorder="1"/>
    <xf numFmtId="164" fontId="17" fillId="2" borderId="25" xfId="1" applyNumberFormat="1" applyFont="1" applyFill="1" applyBorder="1" applyAlignment="1" applyProtection="1">
      <alignment horizontal="center"/>
    </xf>
    <xf numFmtId="165" fontId="13" fillId="3" borderId="27" xfId="0" applyNumberFormat="1" applyFont="1" applyFill="1" applyBorder="1"/>
    <xf numFmtId="165" fontId="13" fillId="3" borderId="25" xfId="0" applyNumberFormat="1" applyFont="1" applyFill="1" applyBorder="1" applyAlignment="1">
      <alignment horizontal="center" vertical="center"/>
    </xf>
    <xf numFmtId="14" fontId="14" fillId="4" borderId="10" xfId="0" applyNumberFormat="1" applyFont="1" applyFill="1" applyBorder="1" applyAlignment="1">
      <alignment horizontal="center"/>
    </xf>
    <xf numFmtId="0" fontId="14" fillId="4" borderId="22" xfId="0" applyFont="1" applyFill="1" applyBorder="1" applyAlignment="1">
      <alignment horizontal="left"/>
    </xf>
    <xf numFmtId="164" fontId="14" fillId="4" borderId="10" xfId="1" applyNumberFormat="1" applyFont="1" applyFill="1" applyBorder="1" applyAlignment="1" applyProtection="1">
      <alignment horizontal="right"/>
    </xf>
    <xf numFmtId="0" fontId="14" fillId="0" borderId="8" xfId="0" applyFont="1" applyBorder="1"/>
    <xf numFmtId="0" fontId="13" fillId="0" borderId="7" xfId="0" applyFont="1" applyBorder="1"/>
    <xf numFmtId="14" fontId="14" fillId="3" borderId="5" xfId="0" applyNumberFormat="1" applyFont="1" applyFill="1" applyBorder="1"/>
    <xf numFmtId="0" fontId="13" fillId="3" borderId="6" xfId="0" applyFont="1" applyFill="1" applyBorder="1" applyAlignment="1">
      <alignment wrapText="1"/>
    </xf>
    <xf numFmtId="0" fontId="14" fillId="5" borderId="27" xfId="0" applyFont="1" applyFill="1" applyBorder="1"/>
    <xf numFmtId="0" fontId="13" fillId="3" borderId="25" xfId="0" applyFont="1" applyFill="1" applyBorder="1"/>
    <xf numFmtId="0" fontId="13" fillId="3" borderId="27" xfId="10" applyFont="1" applyFill="1" applyBorder="1"/>
    <xf numFmtId="164" fontId="17" fillId="5" borderId="25" xfId="1" applyNumberFormat="1" applyFont="1" applyFill="1" applyBorder="1" applyAlignment="1" applyProtection="1">
      <alignment horizontal="center"/>
    </xf>
    <xf numFmtId="165" fontId="13" fillId="3" borderId="26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164" fontId="13" fillId="3" borderId="17" xfId="0" applyNumberFormat="1" applyFont="1" applyFill="1" applyBorder="1"/>
    <xf numFmtId="0" fontId="13" fillId="3" borderId="7" xfId="0" applyFont="1" applyFill="1" applyBorder="1" applyAlignment="1">
      <alignment horizontal="left"/>
    </xf>
    <xf numFmtId="164" fontId="13" fillId="3" borderId="15" xfId="0" applyNumberFormat="1" applyFont="1" applyFill="1" applyBorder="1"/>
    <xf numFmtId="14" fontId="17" fillId="4" borderId="7" xfId="0" applyNumberFormat="1" applyFont="1" applyFill="1" applyBorder="1"/>
    <xf numFmtId="0" fontId="17" fillId="2" borderId="8" xfId="0" applyFont="1" applyFill="1" applyBorder="1" applyAlignment="1">
      <alignment horizontal="left" wrapText="1"/>
    </xf>
    <xf numFmtId="164" fontId="17" fillId="4" borderId="15" xfId="1" applyNumberFormat="1" applyFont="1" applyFill="1" applyBorder="1" applyAlignment="1" applyProtection="1">
      <alignment horizontal="center"/>
    </xf>
    <xf numFmtId="164" fontId="17" fillId="2" borderId="15" xfId="1" applyNumberFormat="1" applyFont="1" applyFill="1" applyBorder="1" applyAlignment="1" applyProtection="1">
      <alignment horizontal="center"/>
    </xf>
    <xf numFmtId="164" fontId="17" fillId="2" borderId="15" xfId="1" applyNumberFormat="1" applyFont="1" applyFill="1" applyBorder="1" applyProtection="1"/>
    <xf numFmtId="14" fontId="17" fillId="2" borderId="7" xfId="0" applyNumberFormat="1" applyFont="1" applyFill="1" applyBorder="1"/>
    <xf numFmtId="164" fontId="17" fillId="5" borderId="15" xfId="1" applyNumberFormat="1" applyFont="1" applyFill="1" applyBorder="1" applyAlignment="1" applyProtection="1">
      <alignment horizontal="center"/>
    </xf>
    <xf numFmtId="14" fontId="17" fillId="3" borderId="7" xfId="0" applyNumberFormat="1" applyFont="1" applyFill="1" applyBorder="1"/>
    <xf numFmtId="0" fontId="17" fillId="3" borderId="8" xfId="0" applyFont="1" applyFill="1" applyBorder="1"/>
    <xf numFmtId="14" fontId="13" fillId="6" borderId="7" xfId="0" applyNumberFormat="1" applyFont="1" applyFill="1" applyBorder="1"/>
    <xf numFmtId="0" fontId="13" fillId="7" borderId="8" xfId="0" applyFont="1" applyFill="1" applyBorder="1"/>
    <xf numFmtId="0" fontId="13" fillId="7" borderId="7" xfId="0" applyFont="1" applyFill="1" applyBorder="1" applyAlignment="1">
      <alignment horizontal="left"/>
    </xf>
    <xf numFmtId="0" fontId="13" fillId="7" borderId="7" xfId="10" applyFont="1" applyFill="1" applyBorder="1"/>
    <xf numFmtId="164" fontId="17" fillId="7" borderId="15" xfId="0" applyNumberFormat="1" applyFont="1" applyFill="1" applyBorder="1"/>
    <xf numFmtId="165" fontId="13" fillId="7" borderId="8" xfId="0" applyNumberFormat="1" applyFont="1" applyFill="1" applyBorder="1"/>
    <xf numFmtId="165" fontId="13" fillId="7" borderId="7" xfId="0" applyNumberFormat="1" applyFont="1" applyFill="1" applyBorder="1" applyAlignment="1">
      <alignment horizontal="center" vertical="center"/>
    </xf>
    <xf numFmtId="14" fontId="13" fillId="7" borderId="7" xfId="0" applyNumberFormat="1" applyFont="1" applyFill="1" applyBorder="1" applyAlignment="1">
      <alignment horizontal="right"/>
    </xf>
    <xf numFmtId="0" fontId="14" fillId="7" borderId="17" xfId="0" applyFont="1" applyFill="1" applyBorder="1"/>
    <xf numFmtId="0" fontId="17" fillId="5" borderId="8" xfId="0" applyFont="1" applyFill="1" applyBorder="1" applyAlignment="1">
      <alignment wrapText="1"/>
    </xf>
    <xf numFmtId="164" fontId="13" fillId="3" borderId="15" xfId="1" applyNumberFormat="1" applyFont="1" applyFill="1" applyBorder="1" applyAlignment="1">
      <alignment horizontal="center"/>
    </xf>
    <xf numFmtId="14" fontId="17" fillId="8" borderId="7" xfId="0" applyNumberFormat="1" applyFont="1" applyFill="1" applyBorder="1"/>
    <xf numFmtId="164" fontId="17" fillId="9" borderId="15" xfId="1" applyNumberFormat="1" applyFont="1" applyFill="1" applyBorder="1" applyAlignment="1" applyProtection="1">
      <alignment horizontal="center"/>
    </xf>
    <xf numFmtId="0" fontId="13" fillId="7" borderId="8" xfId="0" applyFont="1" applyFill="1" applyBorder="1" applyAlignment="1">
      <alignment wrapText="1"/>
    </xf>
    <xf numFmtId="167" fontId="17" fillId="2" borderId="7" xfId="1" applyNumberFormat="1" applyFont="1" applyFill="1" applyBorder="1" applyAlignment="1" applyProtection="1">
      <alignment horizontal="left"/>
    </xf>
    <xf numFmtId="0" fontId="17" fillId="3" borderId="8" xfId="0" applyFont="1" applyFill="1" applyBorder="1" applyAlignment="1">
      <alignment wrapText="1"/>
    </xf>
    <xf numFmtId="0" fontId="13" fillId="3" borderId="8" xfId="5" applyFont="1" applyFill="1" applyBorder="1"/>
    <xf numFmtId="14" fontId="15" fillId="6" borderId="7" xfId="0" applyNumberFormat="1" applyFont="1" applyFill="1" applyBorder="1"/>
    <xf numFmtId="0" fontId="13" fillId="7" borderId="20" xfId="0" applyFont="1" applyFill="1" applyBorder="1" applyAlignment="1">
      <alignment horizontal="left"/>
    </xf>
    <xf numFmtId="0" fontId="13" fillId="7" borderId="20" xfId="10" applyFont="1" applyFill="1" applyBorder="1"/>
    <xf numFmtId="164" fontId="8" fillId="7" borderId="15" xfId="0" applyNumberFormat="1" applyFont="1" applyFill="1" applyBorder="1"/>
    <xf numFmtId="14" fontId="15" fillId="6" borderId="25" xfId="0" applyNumberFormat="1" applyFont="1" applyFill="1" applyBorder="1"/>
    <xf numFmtId="14" fontId="17" fillId="4" borderId="25" xfId="0" applyNumberFormat="1" applyFont="1" applyFill="1" applyBorder="1"/>
    <xf numFmtId="0" fontId="17" fillId="2" borderId="27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horizontal="left"/>
    </xf>
    <xf numFmtId="0" fontId="13" fillId="3" borderId="25" xfId="10" applyFont="1" applyFill="1" applyBorder="1"/>
    <xf numFmtId="164" fontId="17" fillId="2" borderId="34" xfId="1" applyNumberFormat="1" applyFont="1" applyFill="1" applyBorder="1" applyAlignment="1" applyProtection="1">
      <alignment horizontal="center"/>
    </xf>
    <xf numFmtId="0" fontId="13" fillId="3" borderId="33" xfId="0" applyFont="1" applyFill="1" applyBorder="1"/>
    <xf numFmtId="167" fontId="14" fillId="4" borderId="24" xfId="1" applyNumberFormat="1" applyFont="1" applyFill="1" applyBorder="1" applyAlignment="1" applyProtection="1">
      <alignment horizontal="center"/>
    </xf>
    <xf numFmtId="0" fontId="13" fillId="3" borderId="16" xfId="0" applyFont="1" applyFill="1" applyBorder="1"/>
    <xf numFmtId="14" fontId="13" fillId="7" borderId="7" xfId="0" applyNumberFormat="1" applyFont="1" applyFill="1" applyBorder="1"/>
    <xf numFmtId="0" fontId="14" fillId="7" borderId="23" xfId="0" applyFont="1" applyFill="1" applyBorder="1"/>
    <xf numFmtId="0" fontId="13" fillId="7" borderId="7" xfId="0" applyFont="1" applyFill="1" applyBorder="1"/>
    <xf numFmtId="0" fontId="13" fillId="7" borderId="16" xfId="0" applyFont="1" applyFill="1" applyBorder="1"/>
    <xf numFmtId="164" fontId="15" fillId="6" borderId="7" xfId="1" applyNumberFormat="1" applyFont="1" applyFill="1" applyBorder="1" applyAlignment="1" applyProtection="1">
      <alignment horizontal="center"/>
    </xf>
    <xf numFmtId="167" fontId="14" fillId="6" borderId="24" xfId="1" applyNumberFormat="1" applyFont="1" applyFill="1" applyBorder="1" applyAlignment="1" applyProtection="1">
      <alignment horizontal="center"/>
    </xf>
    <xf numFmtId="165" fontId="13" fillId="7" borderId="5" xfId="0" applyNumberFormat="1" applyFont="1" applyFill="1" applyBorder="1" applyAlignment="1">
      <alignment horizontal="center" vertical="center"/>
    </xf>
    <xf numFmtId="0" fontId="14" fillId="3" borderId="23" xfId="0" applyFont="1" applyFill="1" applyBorder="1"/>
    <xf numFmtId="0" fontId="12" fillId="3" borderId="16" xfId="0" applyFont="1" applyFill="1" applyBorder="1"/>
    <xf numFmtId="0" fontId="13" fillId="3" borderId="16" xfId="10" applyFont="1" applyFill="1" applyBorder="1"/>
    <xf numFmtId="0" fontId="12" fillId="3" borderId="8" xfId="5" applyFont="1" applyFill="1" applyBorder="1"/>
    <xf numFmtId="0" fontId="16" fillId="3" borderId="16" xfId="10" applyFont="1" applyFill="1" applyBorder="1"/>
    <xf numFmtId="14" fontId="14" fillId="4" borderId="26" xfId="0" applyNumberFormat="1" applyFont="1" applyFill="1" applyBorder="1" applyAlignment="1">
      <alignment horizontal="right"/>
    </xf>
    <xf numFmtId="0" fontId="14" fillId="2" borderId="29" xfId="0" applyFont="1" applyFill="1" applyBorder="1" applyAlignment="1">
      <alignment horizontal="left" wrapText="1"/>
    </xf>
    <xf numFmtId="0" fontId="13" fillId="3" borderId="35" xfId="10" applyFont="1" applyFill="1" applyBorder="1"/>
    <xf numFmtId="167" fontId="14" fillId="2" borderId="26" xfId="1" applyNumberFormat="1" applyFont="1" applyFill="1" applyBorder="1" applyAlignment="1" applyProtection="1">
      <alignment horizontal="center"/>
    </xf>
    <xf numFmtId="167" fontId="14" fillId="4" borderId="36" xfId="1" applyNumberFormat="1" applyFont="1" applyFill="1" applyBorder="1" applyAlignment="1" applyProtection="1">
      <alignment horizontal="center"/>
    </xf>
    <xf numFmtId="14" fontId="8" fillId="4" borderId="5" xfId="0" applyNumberFormat="1" applyFont="1" applyFill="1" applyBorder="1" applyAlignment="1">
      <alignment horizontal="right"/>
    </xf>
    <xf numFmtId="167" fontId="14" fillId="4" borderId="6" xfId="1" applyNumberFormat="1" applyFont="1" applyFill="1" applyBorder="1" applyAlignment="1" applyProtection="1">
      <alignment horizontal="center"/>
    </xf>
    <xf numFmtId="14" fontId="8" fillId="4" borderId="7" xfId="0" applyNumberFormat="1" applyFont="1" applyFill="1" applyBorder="1" applyAlignment="1">
      <alignment horizontal="right"/>
    </xf>
    <xf numFmtId="14" fontId="8" fillId="4" borderId="9" xfId="0" applyNumberFormat="1" applyFont="1" applyFill="1" applyBorder="1" applyAlignment="1">
      <alignment horizontal="right"/>
    </xf>
    <xf numFmtId="0" fontId="14" fillId="4" borderId="21" xfId="0" applyFont="1" applyFill="1" applyBorder="1" applyAlignment="1">
      <alignment horizontal="left"/>
    </xf>
    <xf numFmtId="0" fontId="13" fillId="3" borderId="9" xfId="0" applyFont="1" applyFill="1" applyBorder="1"/>
    <xf numFmtId="0" fontId="13" fillId="3" borderId="0" xfId="0" applyFont="1" applyFill="1"/>
    <xf numFmtId="167" fontId="14" fillId="4" borderId="9" xfId="1" applyNumberFormat="1" applyFont="1" applyFill="1" applyBorder="1" applyAlignment="1" applyProtection="1">
      <alignment horizontal="center"/>
    </xf>
    <xf numFmtId="167" fontId="14" fillId="4" borderId="0" xfId="1" applyNumberFormat="1" applyFont="1" applyFill="1" applyBorder="1" applyAlignment="1" applyProtection="1">
      <alignment horizontal="center"/>
    </xf>
    <xf numFmtId="14" fontId="14" fillId="4" borderId="9" xfId="0" applyNumberFormat="1" applyFont="1" applyFill="1" applyBorder="1" applyAlignment="1">
      <alignment horizontal="right"/>
    </xf>
    <xf numFmtId="14" fontId="8" fillId="3" borderId="5" xfId="0" applyNumberFormat="1" applyFont="1" applyFill="1" applyBorder="1"/>
    <xf numFmtId="14" fontId="8" fillId="3" borderId="7" xfId="0" applyNumberFormat="1" applyFont="1" applyFill="1" applyBorder="1"/>
    <xf numFmtId="167" fontId="17" fillId="4" borderId="5" xfId="1" applyNumberFormat="1" applyFont="1" applyFill="1" applyBorder="1" applyAlignment="1" applyProtection="1">
      <alignment horizontal="center"/>
    </xf>
    <xf numFmtId="14" fontId="8" fillId="3" borderId="20" xfId="0" applyNumberFormat="1" applyFont="1" applyFill="1" applyBorder="1"/>
    <xf numFmtId="0" fontId="14" fillId="4" borderId="0" xfId="0" applyFont="1" applyFill="1" applyAlignment="1">
      <alignment horizontal="left"/>
    </xf>
    <xf numFmtId="14" fontId="14" fillId="6" borderId="5" xfId="0" applyNumberFormat="1" applyFont="1" applyFill="1" applyBorder="1" applyAlignment="1">
      <alignment horizontal="right"/>
    </xf>
    <xf numFmtId="0" fontId="14" fillId="6" borderId="6" xfId="0" applyFont="1" applyFill="1" applyBorder="1" applyAlignment="1">
      <alignment horizontal="left"/>
    </xf>
    <xf numFmtId="0" fontId="13" fillId="7" borderId="23" xfId="0" applyFont="1" applyFill="1" applyBorder="1"/>
    <xf numFmtId="167" fontId="14" fillId="6" borderId="23" xfId="1" applyNumberFormat="1" applyFont="1" applyFill="1" applyBorder="1" applyAlignment="1" applyProtection="1">
      <alignment horizontal="center"/>
    </xf>
    <xf numFmtId="14" fontId="14" fillId="6" borderId="20" xfId="0" applyNumberFormat="1" applyFont="1" applyFill="1" applyBorder="1" applyAlignment="1">
      <alignment horizontal="right"/>
    </xf>
    <xf numFmtId="0" fontId="14" fillId="6" borderId="21" xfId="0" applyFont="1" applyFill="1" applyBorder="1" applyAlignment="1">
      <alignment horizontal="left"/>
    </xf>
    <xf numFmtId="0" fontId="13" fillId="7" borderId="20" xfId="0" applyFont="1" applyFill="1" applyBorder="1"/>
    <xf numFmtId="0" fontId="13" fillId="7" borderId="21" xfId="0" applyFont="1" applyFill="1" applyBorder="1"/>
    <xf numFmtId="167" fontId="14" fillId="6" borderId="20" xfId="1" applyNumberFormat="1" applyFont="1" applyFill="1" applyBorder="1" applyAlignment="1" applyProtection="1">
      <alignment horizontal="center"/>
    </xf>
    <xf numFmtId="167" fontId="14" fillId="6" borderId="0" xfId="1" applyNumberFormat="1" applyFont="1" applyFill="1" applyBorder="1" applyAlignment="1" applyProtection="1">
      <alignment horizontal="center"/>
    </xf>
    <xf numFmtId="14" fontId="20" fillId="5" borderId="5" xfId="0" applyNumberFormat="1" applyFont="1" applyFill="1" applyBorder="1"/>
    <xf numFmtId="0" fontId="18" fillId="4" borderId="6" xfId="0" applyFont="1" applyFill="1" applyBorder="1" applyAlignment="1">
      <alignment horizontal="left"/>
    </xf>
    <xf numFmtId="0" fontId="13" fillId="3" borderId="6" xfId="10" applyFont="1" applyFill="1" applyBorder="1"/>
    <xf numFmtId="167" fontId="18" fillId="2" borderId="5" xfId="1" applyNumberFormat="1" applyFont="1" applyFill="1" applyBorder="1" applyAlignment="1" applyProtection="1">
      <alignment horizontal="center"/>
    </xf>
    <xf numFmtId="14" fontId="20" fillId="5" borderId="9" xfId="0" applyNumberFormat="1" applyFont="1" applyFill="1" applyBorder="1"/>
    <xf numFmtId="0" fontId="18" fillId="4" borderId="0" xfId="0" applyFont="1" applyFill="1" applyAlignment="1">
      <alignment horizontal="left"/>
    </xf>
    <xf numFmtId="0" fontId="13" fillId="3" borderId="21" xfId="10" applyFont="1" applyFill="1" applyBorder="1"/>
    <xf numFmtId="167" fontId="18" fillId="2" borderId="9" xfId="1" applyNumberFormat="1" applyFont="1" applyFill="1" applyBorder="1" applyAlignment="1" applyProtection="1">
      <alignment horizontal="center"/>
    </xf>
    <xf numFmtId="0" fontId="14" fillId="7" borderId="5" xfId="0" applyFont="1" applyFill="1" applyBorder="1" applyAlignment="1">
      <alignment wrapText="1"/>
    </xf>
    <xf numFmtId="0" fontId="13" fillId="7" borderId="5" xfId="0" applyFont="1" applyFill="1" applyBorder="1"/>
    <xf numFmtId="0" fontId="13" fillId="7" borderId="6" xfId="10" applyFont="1" applyFill="1" applyBorder="1"/>
    <xf numFmtId="167" fontId="14" fillId="6" borderId="5" xfId="1" applyNumberFormat="1" applyFont="1" applyFill="1" applyBorder="1" applyAlignment="1" applyProtection="1">
      <alignment horizontal="center"/>
    </xf>
    <xf numFmtId="167" fontId="14" fillId="6" borderId="6" xfId="1" applyNumberFormat="1" applyFont="1" applyFill="1" applyBorder="1" applyAlignment="1" applyProtection="1">
      <alignment horizontal="center"/>
    </xf>
    <xf numFmtId="14" fontId="9" fillId="3" borderId="5" xfId="0" applyNumberFormat="1" applyFont="1" applyFill="1" applyBorder="1"/>
    <xf numFmtId="14" fontId="14" fillId="6" borderId="9" xfId="0" applyNumberFormat="1" applyFont="1" applyFill="1" applyBorder="1" applyAlignment="1">
      <alignment horizontal="right"/>
    </xf>
    <xf numFmtId="0" fontId="13" fillId="7" borderId="21" xfId="10" applyFont="1" applyFill="1" applyBorder="1"/>
    <xf numFmtId="167" fontId="14" fillId="6" borderId="9" xfId="1" applyNumberFormat="1" applyFont="1" applyFill="1" applyBorder="1" applyAlignment="1" applyProtection="1">
      <alignment horizontal="center"/>
    </xf>
    <xf numFmtId="0" fontId="14" fillId="6" borderId="8" xfId="0" applyFont="1" applyFill="1" applyBorder="1" applyAlignment="1">
      <alignment horizontal="left"/>
    </xf>
    <xf numFmtId="0" fontId="13" fillId="7" borderId="8" xfId="10" applyFont="1" applyFill="1" applyBorder="1"/>
    <xf numFmtId="0" fontId="18" fillId="2" borderId="6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wrapText="1"/>
    </xf>
    <xf numFmtId="14" fontId="17" fillId="5" borderId="26" xfId="0" applyNumberFormat="1" applyFont="1" applyFill="1" applyBorder="1"/>
    <xf numFmtId="0" fontId="18" fillId="2" borderId="29" xfId="0" applyFont="1" applyFill="1" applyBorder="1" applyAlignment="1">
      <alignment horizontal="left" wrapText="1"/>
    </xf>
    <xf numFmtId="0" fontId="13" fillId="3" borderId="26" xfId="0" applyFont="1" applyFill="1" applyBorder="1"/>
    <xf numFmtId="0" fontId="13" fillId="3" borderId="29" xfId="10" applyFont="1" applyFill="1" applyBorder="1"/>
    <xf numFmtId="164" fontId="13" fillId="3" borderId="26" xfId="0" applyNumberFormat="1" applyFont="1" applyFill="1" applyBorder="1"/>
    <xf numFmtId="167" fontId="14" fillId="4" borderId="29" xfId="1" applyNumberFormat="1" applyFont="1" applyFill="1" applyBorder="1" applyAlignment="1" applyProtection="1">
      <alignment horizontal="center"/>
    </xf>
    <xf numFmtId="14" fontId="13" fillId="0" borderId="5" xfId="0" applyNumberFormat="1" applyFont="1" applyBorder="1"/>
    <xf numFmtId="164" fontId="13" fillId="0" borderId="6" xfId="0" applyNumberFormat="1" applyFont="1" applyBorder="1"/>
    <xf numFmtId="164" fontId="13" fillId="0" borderId="5" xfId="0" applyNumberFormat="1" applyFont="1" applyBorder="1"/>
    <xf numFmtId="164" fontId="14" fillId="0" borderId="6" xfId="1" applyNumberFormat="1" applyFont="1" applyBorder="1" applyAlignment="1" applyProtection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164" fontId="13" fillId="0" borderId="7" xfId="0" applyNumberFormat="1" applyFont="1" applyBorder="1"/>
    <xf numFmtId="164" fontId="13" fillId="0" borderId="8" xfId="0" applyNumberFormat="1" applyFont="1" applyBorder="1"/>
    <xf numFmtId="167" fontId="17" fillId="0" borderId="7" xfId="1" applyNumberFormat="1" applyFont="1" applyBorder="1" applyAlignment="1" applyProtection="1">
      <alignment horizontal="center"/>
    </xf>
    <xf numFmtId="164" fontId="14" fillId="0" borderId="8" xfId="1" applyNumberFormat="1" applyFont="1" applyBorder="1" applyAlignment="1" applyProtection="1">
      <alignment horizontal="center"/>
    </xf>
    <xf numFmtId="164" fontId="13" fillId="0" borderId="7" xfId="0" applyNumberFormat="1" applyFont="1" applyBorder="1" applyAlignment="1">
      <alignment horizontal="center" vertical="center"/>
    </xf>
    <xf numFmtId="14" fontId="13" fillId="0" borderId="7" xfId="0" applyNumberFormat="1" applyFont="1" applyBorder="1"/>
    <xf numFmtId="164" fontId="14" fillId="0" borderId="8" xfId="0" applyNumberFormat="1" applyFont="1" applyBorder="1"/>
    <xf numFmtId="164" fontId="13" fillId="0" borderId="7" xfId="1" applyNumberFormat="1" applyFont="1" applyBorder="1" applyAlignment="1">
      <alignment horizontal="center"/>
    </xf>
    <xf numFmtId="164" fontId="16" fillId="3" borderId="7" xfId="0" applyNumberFormat="1" applyFont="1" applyFill="1" applyBorder="1" applyAlignment="1">
      <alignment horizontal="center" vertical="center"/>
    </xf>
    <xf numFmtId="164" fontId="17" fillId="0" borderId="7" xfId="1" applyNumberFormat="1" applyFont="1" applyBorder="1" applyProtection="1"/>
    <xf numFmtId="164" fontId="14" fillId="5" borderId="8" xfId="0" applyNumberFormat="1" applyFont="1" applyFill="1" applyBorder="1"/>
    <xf numFmtId="164" fontId="17" fillId="0" borderId="7" xfId="1" applyNumberFormat="1" applyFont="1" applyBorder="1" applyAlignment="1" applyProtection="1">
      <alignment horizontal="center"/>
    </xf>
    <xf numFmtId="167" fontId="14" fillId="0" borderId="7" xfId="1" applyNumberFormat="1" applyFont="1" applyBorder="1" applyProtection="1"/>
    <xf numFmtId="167" fontId="14" fillId="0" borderId="8" xfId="1" applyNumberFormat="1" applyFont="1" applyBorder="1" applyAlignment="1" applyProtection="1">
      <alignment horizontal="center"/>
    </xf>
    <xf numFmtId="164" fontId="13" fillId="0" borderId="7" xfId="12" applyNumberFormat="1" applyFont="1" applyBorder="1"/>
    <xf numFmtId="164" fontId="14" fillId="5" borderId="8" xfId="0" quotePrefix="1" applyNumberFormat="1" applyFont="1" applyFill="1" applyBorder="1"/>
    <xf numFmtId="164" fontId="14" fillId="0" borderId="8" xfId="0" applyNumberFormat="1" applyFont="1" applyBorder="1" applyAlignment="1">
      <alignment horizontal="left"/>
    </xf>
    <xf numFmtId="14" fontId="14" fillId="0" borderId="7" xfId="0" applyNumberFormat="1" applyFont="1" applyBorder="1"/>
    <xf numFmtId="164" fontId="12" fillId="0" borderId="8" xfId="0" applyNumberFormat="1" applyFont="1" applyBorder="1"/>
    <xf numFmtId="167" fontId="14" fillId="0" borderId="7" xfId="1" applyNumberFormat="1" applyFont="1" applyBorder="1" applyAlignment="1" applyProtection="1">
      <alignment horizontal="center"/>
    </xf>
    <xf numFmtId="14" fontId="17" fillId="0" borderId="7" xfId="0" applyNumberFormat="1" applyFont="1" applyBorder="1"/>
    <xf numFmtId="164" fontId="14" fillId="0" borderId="7" xfId="1" applyNumberFormat="1" applyFont="1" applyBorder="1" applyAlignment="1" applyProtection="1">
      <alignment horizontal="center"/>
    </xf>
    <xf numFmtId="164" fontId="17" fillId="2" borderId="8" xfId="0" applyNumberFormat="1" applyFont="1" applyFill="1" applyBorder="1"/>
    <xf numFmtId="14" fontId="13" fillId="0" borderId="25" xfId="0" applyNumberFormat="1" applyFont="1" applyBorder="1"/>
    <xf numFmtId="164" fontId="14" fillId="0" borderId="27" xfId="0" applyNumberFormat="1" applyFont="1" applyBorder="1"/>
    <xf numFmtId="164" fontId="13" fillId="0" borderId="25" xfId="0" applyNumberFormat="1" applyFont="1" applyBorder="1"/>
    <xf numFmtId="164" fontId="13" fillId="0" borderId="27" xfId="0" applyNumberFormat="1" applyFont="1" applyBorder="1"/>
    <xf numFmtId="164" fontId="14" fillId="0" borderId="27" xfId="1" applyNumberFormat="1" applyFont="1" applyBorder="1" applyAlignment="1" applyProtection="1">
      <alignment horizont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10" xfId="0" applyNumberFormat="1" applyFont="1" applyBorder="1"/>
    <xf numFmtId="164" fontId="14" fillId="4" borderId="10" xfId="1" applyNumberFormat="1" applyFont="1" applyFill="1" applyBorder="1" applyAlignment="1" applyProtection="1">
      <alignment horizontal="center"/>
    </xf>
    <xf numFmtId="164" fontId="13" fillId="3" borderId="10" xfId="0" applyNumberFormat="1" applyFont="1" applyFill="1" applyBorder="1" applyAlignment="1">
      <alignment horizontal="center" vertical="center"/>
    </xf>
    <xf numFmtId="164" fontId="14" fillId="4" borderId="5" xfId="1" applyNumberFormat="1" applyFont="1" applyFill="1" applyBorder="1" applyAlignment="1" applyProtection="1">
      <alignment horizontal="center"/>
    </xf>
    <xf numFmtId="167" fontId="14" fillId="0" borderId="14" xfId="1" applyNumberFormat="1" applyFont="1" applyBorder="1" applyAlignment="1" applyProtection="1">
      <alignment horizontal="center"/>
    </xf>
    <xf numFmtId="164" fontId="14" fillId="0" borderId="7" xfId="1" applyNumberFormat="1" applyFont="1" applyBorder="1" applyProtection="1"/>
    <xf numFmtId="167" fontId="14" fillId="0" borderId="13" xfId="1" applyNumberFormat="1" applyFont="1" applyBorder="1" applyAlignment="1" applyProtection="1">
      <alignment horizontal="center"/>
    </xf>
    <xf numFmtId="0" fontId="14" fillId="5" borderId="0" xfId="0" applyFont="1" applyFill="1"/>
    <xf numFmtId="167" fontId="14" fillId="4" borderId="13" xfId="1" applyNumberFormat="1" applyFont="1" applyFill="1" applyBorder="1" applyAlignment="1" applyProtection="1">
      <alignment horizontal="center"/>
    </xf>
    <xf numFmtId="14" fontId="7" fillId="0" borderId="5" xfId="0" applyNumberFormat="1" applyFont="1" applyBorder="1" applyAlignment="1">
      <alignment horizontal="right"/>
    </xf>
    <xf numFmtId="167" fontId="14" fillId="2" borderId="13" xfId="1" applyNumberFormat="1" applyFont="1" applyFill="1" applyBorder="1" applyAlignment="1" applyProtection="1">
      <alignment horizontal="center"/>
    </xf>
    <xf numFmtId="164" fontId="13" fillId="7" borderId="7" xfId="0" applyNumberFormat="1" applyFont="1" applyFill="1" applyBorder="1"/>
    <xf numFmtId="167" fontId="14" fillId="9" borderId="13" xfId="1" applyNumberFormat="1" applyFont="1" applyFill="1" applyBorder="1" applyAlignment="1" applyProtection="1">
      <alignment horizontal="center"/>
    </xf>
    <xf numFmtId="164" fontId="14" fillId="6" borderId="5" xfId="1" applyNumberFormat="1" applyFont="1" applyFill="1" applyBorder="1" applyAlignment="1" applyProtection="1">
      <alignment horizontal="center"/>
    </xf>
    <xf numFmtId="164" fontId="13" fillId="3" borderId="25" xfId="0" quotePrefix="1" applyNumberFormat="1" applyFont="1" applyFill="1" applyBorder="1"/>
    <xf numFmtId="164" fontId="14" fillId="4" borderId="26" xfId="1" applyNumberFormat="1" applyFont="1" applyFill="1" applyBorder="1" applyAlignment="1" applyProtection="1">
      <alignment horizont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0" borderId="37" xfId="0" applyNumberFormat="1" applyFont="1" applyBorder="1"/>
    <xf numFmtId="164" fontId="13" fillId="0" borderId="17" xfId="0" applyNumberFormat="1" applyFont="1" applyBorder="1"/>
    <xf numFmtId="164" fontId="13" fillId="0" borderId="15" xfId="0" applyNumberFormat="1" applyFont="1" applyBorder="1"/>
    <xf numFmtId="0" fontId="14" fillId="5" borderId="6" xfId="0" applyFont="1" applyFill="1" applyBorder="1" applyAlignment="1">
      <alignment wrapText="1"/>
    </xf>
    <xf numFmtId="164" fontId="13" fillId="0" borderId="16" xfId="0" applyNumberFormat="1" applyFont="1" applyBorder="1"/>
    <xf numFmtId="164" fontId="17" fillId="0" borderId="15" xfId="1" applyNumberFormat="1" applyFont="1" applyBorder="1" applyAlignment="1" applyProtection="1">
      <alignment horizontal="center"/>
    </xf>
    <xf numFmtId="164" fontId="17" fillId="0" borderId="8" xfId="1" applyNumberFormat="1" applyFont="1" applyBorder="1" applyAlignment="1" applyProtection="1">
      <alignment horizontal="center"/>
    </xf>
    <xf numFmtId="164" fontId="14" fillId="0" borderId="15" xfId="1" applyNumberFormat="1" applyFont="1" applyBorder="1" applyProtection="1"/>
    <xf numFmtId="164" fontId="16" fillId="3" borderId="7" xfId="0" applyNumberFormat="1" applyFont="1" applyFill="1" applyBorder="1"/>
    <xf numFmtId="164" fontId="14" fillId="2" borderId="15" xfId="1" applyNumberFormat="1" applyFont="1" applyFill="1" applyBorder="1" applyProtection="1"/>
    <xf numFmtId="167" fontId="17" fillId="0" borderId="13" xfId="1" applyNumberFormat="1" applyFont="1" applyBorder="1" applyAlignment="1" applyProtection="1">
      <alignment horizontal="center"/>
    </xf>
    <xf numFmtId="164" fontId="16" fillId="3" borderId="25" xfId="0" applyNumberFormat="1" applyFont="1" applyFill="1" applyBorder="1"/>
    <xf numFmtId="167" fontId="14" fillId="0" borderId="28" xfId="1" applyNumberFormat="1" applyFont="1" applyBorder="1" applyAlignment="1" applyProtection="1">
      <alignment horizontal="center"/>
    </xf>
  </cellXfs>
  <cellStyles count="13">
    <cellStyle name="Comma 3" xfId="2" xr:uid="{00000000-0005-0000-0000-000000000000}"/>
    <cellStyle name="Milliers" xfId="1" builtinId="3"/>
    <cellStyle name="Milliers [0] 4" xfId="11" xr:uid="{C64F3C7E-6722-41D1-BDE2-B2D626051D59}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2" xr:uid="{F4CA7F26-B7B5-48B3-946C-46307399CB4F}"/>
    <cellStyle name="Normal_Total expenses by date 2" xfId="10" xr:uid="{38839716-797A-4F56-9352-0C8AAC1B3F7F}"/>
  </cellStyles>
  <dxfs count="44"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le" refreshedDate="45239.019353009258" createdVersion="8" refreshedVersion="8" minRefreshableVersion="3" recordCount="156" xr:uid="{BF8706AE-B92F-4E09-8E4C-A5E4DD0BC9C5}">
  <cacheSource type="worksheet">
    <worksheetSource ref="A1:G156" sheet="Data"/>
  </cacheSource>
  <cacheFields count="11">
    <cacheField name="Date" numFmtId="14">
      <sharedItems containsSemiMixedTypes="0" containsNonDate="0" containsDate="1" containsString="0" minDate="2023-10-02T00:00:00" maxDate="2023-11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164">
      <sharedItems count="13">
        <s v="Telephone"/>
        <s v="Office Materials"/>
        <s v="Personnel"/>
        <s v="Transport"/>
        <s v="Rent &amp; Utilities"/>
        <s v="Internet"/>
        <s v="Travel Subsistence"/>
        <s v="Trust building"/>
        <s v="Services"/>
        <s v="Editing Costs"/>
        <s v="Flight"/>
        <s v="Bank Fees"/>
        <s v="Transfert Fees"/>
      </sharedItems>
    </cacheField>
    <cacheField name="Departement (Investigations, Legal, Operations, Media, Management)" numFmtId="164">
      <sharedItems count="6">
        <s v="Management"/>
        <s v="Investigation"/>
        <s v="Office"/>
        <s v="Team Building"/>
        <s v="Legal"/>
        <s v="Media"/>
      </sharedItems>
    </cacheField>
    <cacheField name="Montant dépensé" numFmtId="0">
      <sharedItems containsSemiMixedTypes="0" containsString="0" containsNumber="1" containsInteger="1" minValue="288" maxValue="2550000"/>
    </cacheField>
    <cacheField name="Dépenses en $" numFmtId="164">
      <sharedItems containsSemiMixedTypes="0" containsString="0" containsNumber="1" minValue="0.48683105103105068" maxValue="4310.4832643374275"/>
    </cacheField>
    <cacheField name="Taux de change en $" numFmtId="164">
      <sharedItems containsSemiMixedTypes="0" containsString="0" containsNumber="1" minValue="591.58100000000002" maxValue="591.58100000000002"/>
    </cacheField>
    <cacheField name="Nom" numFmtId="0">
      <sharedItems count="17">
        <s v="Bassirou"/>
        <s v="E12"/>
        <s v="IG5"/>
        <s v="Mouhamed"/>
        <s v="Oumar"/>
        <s v="Youssou"/>
        <s v="Amadou Macky"/>
        <s v="Souaibou"/>
        <s v="Moussé"/>
        <s v="E27"/>
        <s v="E30"/>
        <s v="IG3"/>
        <s v="IG4"/>
        <s v="SGBS"/>
        <s v="Khaly"/>
        <s v="Cécile"/>
        <s v="Yacine "/>
      </sharedItems>
    </cacheField>
    <cacheField name="N° de piece" numFmtId="0">
      <sharedItems/>
    </cacheField>
    <cacheField name="Projet" numFmtId="164">
      <sharedItems/>
    </cacheField>
    <cacheField name="Donor" numFmtId="3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d v="2023-10-02T00:00:00"/>
    <s v="Achat de seddo mensuel, Bassirou"/>
    <x v="0"/>
    <x v="0"/>
    <n v="15000"/>
    <n v="25.355783907867224"/>
    <n v="591.58100000000002"/>
    <x v="0"/>
    <s v="CA-23-10-01"/>
    <s v="Eagle Sénégal"/>
    <s v="AVAAZ"/>
  </r>
  <r>
    <d v="2023-10-02T00:00:00"/>
    <s v="Achat de seddo mensuel, E12"/>
    <x v="0"/>
    <x v="1"/>
    <n v="15000"/>
    <n v="25.355783907867224"/>
    <n v="591.58100000000002"/>
    <x v="1"/>
    <s v="CA-23-10-02"/>
    <s v="Eagle Sénégal"/>
    <s v="AVAAZ"/>
  </r>
  <r>
    <d v="2023-10-02T00:00:00"/>
    <s v="Achat de flotteur et douchette"/>
    <x v="1"/>
    <x v="2"/>
    <n v="18000"/>
    <n v="30.426940689440666"/>
    <n v="591.58100000000002"/>
    <x v="0"/>
    <s v="CA-23-10-03"/>
    <s v="Eagle Sénégal"/>
    <s v="AVAAZ"/>
  </r>
  <r>
    <d v="2023-10-02T00:00:00"/>
    <s v="Remboursement de frais médicaux à IG5"/>
    <x v="2"/>
    <x v="3"/>
    <n v="51223"/>
    <n v="86.586621274178853"/>
    <n v="591.58100000000002"/>
    <x v="2"/>
    <s v="CA-23-10-04"/>
    <s v="Eagle Sénégal"/>
    <s v="AVAAZ"/>
  </r>
  <r>
    <d v="2023-10-02T00:00:00"/>
    <s v="Achat Seddo de la semaine du 02 au 06 Octobre 2023, Mouhamed"/>
    <x v="0"/>
    <x v="4"/>
    <n v="4000"/>
    <n v="6.7615423754312598"/>
    <n v="591.58100000000002"/>
    <x v="3"/>
    <s v="CA-23-10-05"/>
    <s v="Eagle Sénégal"/>
    <s v="AVAAZ"/>
  </r>
  <r>
    <d v="2023-10-02T00:00:00"/>
    <s v="Achat Seddo de la semaine du  02 au 06 Octobre 2023, Oumar"/>
    <x v="0"/>
    <x v="4"/>
    <n v="4000"/>
    <n v="6.7615423754312598"/>
    <n v="591.58100000000002"/>
    <x v="4"/>
    <s v="CA-23-10-05"/>
    <s v="Eagle Sénégal"/>
    <s v="AVAAZ"/>
  </r>
  <r>
    <d v="2023-10-02T00:00:00"/>
    <s v="Achat Seddo de la semaine du  02 au 06 Octobre 2023, Youssoupha"/>
    <x v="0"/>
    <x v="4"/>
    <n v="4000"/>
    <n v="6.7615423754312598"/>
    <n v="591.58100000000002"/>
    <x v="5"/>
    <s v="CA-23-10-05"/>
    <s v="Eagle Sénégal"/>
    <s v="AVAAZ"/>
  </r>
  <r>
    <d v="2023-10-02T00:00:00"/>
    <s v="Achat Seddo de la semaine du  02 au 06 Octobre 2023, Amadou Macky"/>
    <x v="0"/>
    <x v="4"/>
    <n v="4000"/>
    <n v="6.7615423754312598"/>
    <n v="591.58100000000002"/>
    <x v="6"/>
    <s v="CA-23-10-05"/>
    <s v="Eagle Sénégal"/>
    <s v="AVAAZ"/>
  </r>
  <r>
    <d v="2023-10-02T00:00:00"/>
    <s v="Achat Seddo de la semaine du  02 au 06 Octobre 2023, Souaibou"/>
    <x v="0"/>
    <x v="2"/>
    <n v="4000"/>
    <n v="6.7615423754312598"/>
    <n v="591.58100000000002"/>
    <x v="7"/>
    <s v="CA-23-10-05"/>
    <s v="Eagle Sénégal"/>
    <s v="AVAAZ"/>
  </r>
  <r>
    <d v="2023-10-02T00:00:00"/>
    <s v="Achat Seddo de la semaine du  02 au 06 Octobre 2023, Moussé"/>
    <x v="0"/>
    <x v="5"/>
    <n v="4000"/>
    <n v="6.7615423754312598"/>
    <n v="591.58100000000002"/>
    <x v="8"/>
    <s v="CA-23-10-05"/>
    <s v="Eagle Sénégal"/>
    <s v="AVAAZ"/>
  </r>
  <r>
    <d v="2023-10-02T00:00:00"/>
    <s v="Achat Seddo de la semaine du  02 au 06 Octobre 2023, E27"/>
    <x v="0"/>
    <x v="1"/>
    <n v="4000"/>
    <n v="6.7615423754312598"/>
    <n v="591.58100000000002"/>
    <x v="9"/>
    <s v="CA-23-10-05"/>
    <s v="Eagle Sénégal"/>
    <s v="AVAAZ"/>
  </r>
  <r>
    <d v="2023-10-02T00:00:00"/>
    <s v="Achat Seddo de la semaine du 02 au 06 Octobre 2023, E30"/>
    <x v="0"/>
    <x v="1"/>
    <n v="4000"/>
    <n v="6.7615423754312598"/>
    <n v="591.58100000000002"/>
    <x v="10"/>
    <s v="CA-23-10-05"/>
    <s v="Eagle Sénégal"/>
    <s v="AVAAZ"/>
  </r>
  <r>
    <d v="2023-10-02T00:00:00"/>
    <s v="Achat Seddo de la semaine du 02 au 06 Octobre 2023, IG3"/>
    <x v="0"/>
    <x v="1"/>
    <n v="4000"/>
    <n v="6.7615423754312598"/>
    <n v="591.58100000000002"/>
    <x v="11"/>
    <s v="CA-23-10-05"/>
    <s v="Eagle Sénégal"/>
    <s v="AVAAZ"/>
  </r>
  <r>
    <d v="2023-10-02T00:00:00"/>
    <s v="Achat Seddo de la semaine du 02 au 06 Octobre 2023, IG4"/>
    <x v="0"/>
    <x v="1"/>
    <n v="4000"/>
    <n v="6.7615423754312598"/>
    <n v="591.58100000000002"/>
    <x v="12"/>
    <s v="CA-23-10-05"/>
    <s v="Eagle Sénégal"/>
    <s v="AVAAZ"/>
  </r>
  <r>
    <d v="2023-10-02T00:00:00"/>
    <s v="Achat Seddo de la semaine du  02 au 06 Octobre 2023, IG5"/>
    <x v="0"/>
    <x v="1"/>
    <n v="4000"/>
    <n v="6.7615423754312598"/>
    <n v="591.58100000000002"/>
    <x v="2"/>
    <s v="CA-23-10-05"/>
    <s v="Eagle Sénégal"/>
    <s v="AVAAZ"/>
  </r>
  <r>
    <d v="2023-10-02T00:00:00"/>
    <s v="Paiement de la facture d'IPM du mois de septembre 2023"/>
    <x v="2"/>
    <x v="2"/>
    <n v="80000"/>
    <n v="135.23084750862517"/>
    <n v="591.58100000000002"/>
    <x v="13"/>
    <s v="BQ-23-10-02"/>
    <s v="Eagle Sénégal"/>
    <s v="AVAAZ"/>
  </r>
  <r>
    <d v="2023-10-02T00:00:00"/>
    <s v="Paiement des factures de Burotic Diffusion"/>
    <x v="1"/>
    <x v="2"/>
    <n v="221873"/>
    <n v="375.05092286601496"/>
    <n v="591.58100000000002"/>
    <x v="13"/>
    <s v="BQ-23-10-03"/>
    <s v="Eagle Sénégal"/>
    <s v="AVAAZ"/>
  </r>
  <r>
    <d v="2023-10-04T00:00:00"/>
    <s v="Achat de raccorde rapide flexible3/4, Pistolet d'arrosage reglable bleu et Balai Paille de riz et manche"/>
    <x v="1"/>
    <x v="2"/>
    <n v="21500"/>
    <n v="36.343290267943019"/>
    <n v="591.58100000000002"/>
    <x v="14"/>
    <s v="CA-23-10-06"/>
    <s v="Eagle Sénégal"/>
    <s v="AVAAZ"/>
  </r>
  <r>
    <d v="2023-10-04T00:00:00"/>
    <s v="Achat de gasoil pour les déplacements de la coordinatrice"/>
    <x v="3"/>
    <x v="0"/>
    <n v="20000"/>
    <n v="33.807711877156294"/>
    <n v="591.58100000000002"/>
    <x v="14"/>
    <s v="CA-23-10-07"/>
    <s v="Eagle Sénégal"/>
    <s v="AVAAZ"/>
  </r>
  <r>
    <d v="2023-10-05T00:00:00"/>
    <s v="Paiement de loyer du quatrième trimestre"/>
    <x v="4"/>
    <x v="2"/>
    <n v="2550000"/>
    <n v="4310.4832643374275"/>
    <n v="591.58100000000002"/>
    <x v="13"/>
    <s v="BQ-23-10-04"/>
    <s v="Eagle Sénégal"/>
    <s v="AVAAZ"/>
  </r>
  <r>
    <d v="2023-10-06T00:00:00"/>
    <s v="Remboursement des frais médicaux de IG4"/>
    <x v="2"/>
    <x v="3"/>
    <n v="31013"/>
    <n v="52.423928422312414"/>
    <n v="591.58100000000002"/>
    <x v="2"/>
    <s v="CA-23-10-08"/>
    <s v="Eagle Sénégal"/>
    <s v="AVAAZ"/>
  </r>
  <r>
    <d v="2023-10-06T00:00:00"/>
    <s v="Team building anniversaire E12, achat de gâteau et de jus"/>
    <x v="2"/>
    <x v="3"/>
    <n v="23600"/>
    <n v="39.893100015044432"/>
    <n v="591.58100000000002"/>
    <x v="8"/>
    <s v="CA-23-10-09"/>
    <s v="Eagle Sénégal"/>
    <s v="AVAAZ"/>
  </r>
  <r>
    <d v="2023-10-09T00:00:00"/>
    <s v="Achat de woyofal "/>
    <x v="4"/>
    <x v="2"/>
    <n v="100000"/>
    <n v="169.0385593857815"/>
    <n v="591.58100000000002"/>
    <x v="7"/>
    <s v="CA-23-10-10"/>
    <s v="Eagle Sénégal"/>
    <s v="AVAAZ"/>
  </r>
  <r>
    <d v="2023-10-09T00:00:00"/>
    <s v="Paiement de la facture d'internet du mois de septembre 2023"/>
    <x v="5"/>
    <x v="2"/>
    <n v="48800"/>
    <n v="82.490816980261371"/>
    <n v="591.58100000000002"/>
    <x v="7"/>
    <s v="CA-23-10-11"/>
    <s v="Eagle Sénégal"/>
    <s v="AVAAZ"/>
  </r>
  <r>
    <d v="2023-10-09T00:00:00"/>
    <s v="Achat Seddo de la semaine du 09 au 14 Octobre 2023, Mouhamed"/>
    <x v="0"/>
    <x v="4"/>
    <n v="4000"/>
    <n v="6.7615423754312598"/>
    <n v="591.58100000000002"/>
    <x v="3"/>
    <s v="CA-23-10-12"/>
    <s v="Eagle Sénégal"/>
    <s v="AVAAZ"/>
  </r>
  <r>
    <d v="2023-10-09T00:00:00"/>
    <s v="Achat Seddo de la semaine du  09 au 14 Octobre 2023, Oumar"/>
    <x v="0"/>
    <x v="4"/>
    <n v="4000"/>
    <n v="6.7615423754312598"/>
    <n v="591.58100000000002"/>
    <x v="4"/>
    <s v="CA-23-10-12"/>
    <s v="Eagle Sénégal"/>
    <s v="AVAAZ"/>
  </r>
  <r>
    <d v="2023-10-09T00:00:00"/>
    <s v="Achat Seddo de la semaine du 09 au 14 Octobre 2023, Youssoupha"/>
    <x v="0"/>
    <x v="4"/>
    <n v="4000"/>
    <n v="6.7615423754312598"/>
    <n v="591.58100000000002"/>
    <x v="5"/>
    <s v="CA-23-10-12"/>
    <s v="Eagle Sénégal"/>
    <s v="AVAAZ"/>
  </r>
  <r>
    <d v="2023-10-09T00:00:00"/>
    <s v="Achat Seddo de la semaine du  09 au 14 Octobre 2023, Amadou Macky"/>
    <x v="0"/>
    <x v="4"/>
    <n v="4000"/>
    <n v="6.7615423754312598"/>
    <n v="591.58100000000002"/>
    <x v="6"/>
    <s v="CA-23-10-12"/>
    <s v="Eagle Sénégal"/>
    <s v="AVAAZ"/>
  </r>
  <r>
    <d v="2023-10-09T00:00:00"/>
    <s v="Achat Seddo de la semaine du  09 au 14 Octobre 2023, Souaibou"/>
    <x v="0"/>
    <x v="2"/>
    <n v="4000"/>
    <n v="6.7615423754312598"/>
    <n v="591.58100000000002"/>
    <x v="7"/>
    <s v="CA-23-10-12"/>
    <s v="Eagle Sénégal"/>
    <s v="AVAAZ"/>
  </r>
  <r>
    <d v="2023-10-09T00:00:00"/>
    <s v="Achat Seddo de la semaine du  09 au 14 Octobre 2023, Moussé"/>
    <x v="0"/>
    <x v="5"/>
    <n v="4000"/>
    <n v="6.7615423754312598"/>
    <n v="591.58100000000002"/>
    <x v="8"/>
    <s v="CA-23-10-12"/>
    <s v="Eagle Sénégal"/>
    <s v="AVAAZ"/>
  </r>
  <r>
    <d v="2023-10-09T00:00:00"/>
    <s v="Achat Seddo de la semaine du 09 au 14 Octobre 2023, E27"/>
    <x v="0"/>
    <x v="1"/>
    <n v="4000"/>
    <n v="6.7615423754312598"/>
    <n v="591.58100000000002"/>
    <x v="9"/>
    <s v="CA-23-10-12"/>
    <s v="Eagle Sénégal"/>
    <s v="AVAAZ"/>
  </r>
  <r>
    <d v="2023-10-09T00:00:00"/>
    <s v="Achat Seddo de la semaine du 09 au 14 Octobre 2023, E30"/>
    <x v="0"/>
    <x v="1"/>
    <n v="4000"/>
    <n v="6.7615423754312598"/>
    <n v="591.58100000000002"/>
    <x v="10"/>
    <s v="CA-23-10-12"/>
    <s v="Eagle Sénégal"/>
    <s v="AVAAZ"/>
  </r>
  <r>
    <d v="2023-10-09T00:00:00"/>
    <s v="Achat Seddo de la semaine du 09 au 14 Octobre 2023, IG3"/>
    <x v="0"/>
    <x v="1"/>
    <n v="4000"/>
    <n v="6.7615423754312598"/>
    <n v="591.58100000000002"/>
    <x v="11"/>
    <s v="CA-23-10-12"/>
    <s v="Eagle Sénégal"/>
    <s v="AVAAZ"/>
  </r>
  <r>
    <d v="2023-10-09T00:00:00"/>
    <s v="Achat Seddo de la semaine du 09 au 14 Octobre 2023, IG4"/>
    <x v="0"/>
    <x v="1"/>
    <n v="4000"/>
    <n v="6.7615423754312598"/>
    <n v="591.58100000000002"/>
    <x v="12"/>
    <s v="CA-23-10-12"/>
    <s v="Eagle Sénégal"/>
    <s v="AVAAZ"/>
  </r>
  <r>
    <d v="2023-10-09T00:00:00"/>
    <s v="Achat Seddo de la semaine du 09 au 14 Octobre 2023, IG5"/>
    <x v="0"/>
    <x v="1"/>
    <n v="4000"/>
    <n v="6.7615423754312598"/>
    <n v="591.58100000000002"/>
    <x v="2"/>
    <s v="CA-23-10-12"/>
    <s v="Eagle Sénégal"/>
    <s v="AVAAZ"/>
  </r>
  <r>
    <d v="2023-10-09T00:00:00"/>
    <s v="Régularisation de dépense sur achat de gasoil"/>
    <x v="3"/>
    <x v="0"/>
    <n v="30000"/>
    <n v="50.711567815734448"/>
    <n v="591.58100000000002"/>
    <x v="15"/>
    <s v="CA-23-10-13"/>
    <s v="Eagle Sénégal"/>
    <s v="AVAAZ"/>
  </r>
  <r>
    <d v="2023-10-10T00:00:00"/>
    <s v="Paiement de surplus de bagage"/>
    <x v="3"/>
    <x v="4"/>
    <n v="1000"/>
    <n v="1.6903855938578149"/>
    <n v="591.58100000000002"/>
    <x v="3"/>
    <s v="CA-23-10-14"/>
    <s v="Eagle Sénégal"/>
    <s v="AVAAZ"/>
  </r>
  <r>
    <d v="2023-10-10T00:00:00"/>
    <s v="Panier repas 03 jours du 10 au 12 Octobre 2023, Mouhamed"/>
    <x v="6"/>
    <x v="4"/>
    <n v="15000"/>
    <n v="25.355783907867224"/>
    <n v="591.58100000000002"/>
    <x v="3"/>
    <s v="CA-23-10-15"/>
    <s v="Eagle Sénégal"/>
    <s v="AVAAZ"/>
  </r>
  <r>
    <d v="2023-10-10T00:00:00"/>
    <s v="Panier repas 03 jours du 10 au 12 Octobre 2023, Bassirou"/>
    <x v="6"/>
    <x v="0"/>
    <n v="15000"/>
    <n v="25.355783907867224"/>
    <n v="591.58100000000002"/>
    <x v="0"/>
    <s v="CA-23-10-16"/>
    <s v="Eagle Sénégal"/>
    <s v="AVAAZ"/>
  </r>
  <r>
    <d v="2023-10-10T00:00:00"/>
    <s v="Panier repas 03 jours du 10 au 12 Octobre 2023, Youssou"/>
    <x v="6"/>
    <x v="4"/>
    <n v="15000"/>
    <n v="25.355783907867224"/>
    <n v="591.58100000000002"/>
    <x v="5"/>
    <s v="CA-23-10-17"/>
    <s v="Eagle Sénégal"/>
    <s v="AVAAZ"/>
  </r>
  <r>
    <d v="2023-10-10T00:00:00"/>
    <s v="Team building formation (achat de café, sucre, boisson, tâche ect…)"/>
    <x v="2"/>
    <x v="3"/>
    <n v="52400"/>
    <n v="88.576205118149502"/>
    <n v="591.58100000000002"/>
    <x v="3"/>
    <s v="CA-23-10-18"/>
    <s v="Eagle Sénégal"/>
    <s v="AVAAZ"/>
  </r>
  <r>
    <d v="2023-10-11T00:00:00"/>
    <s v="Achat de gasoil pour les déplacements de la coordinatrice"/>
    <x v="3"/>
    <x v="0"/>
    <n v="30000"/>
    <n v="50.711567815734448"/>
    <n v="591.58100000000002"/>
    <x v="14"/>
    <s v="CA-23-10-19"/>
    <s v="Eagle Sénégal"/>
    <s v="AVAAZ"/>
  </r>
  <r>
    <d v="2023-10-12T00:00:00"/>
    <s v="Panier repas 02 jours, 10 et 12 octobre 2023, IG5"/>
    <x v="6"/>
    <x v="1"/>
    <n v="10000"/>
    <n v="16.903855938578147"/>
    <n v="591.58100000000002"/>
    <x v="2"/>
    <s v="CA-23-10-20"/>
    <s v="Eagle Sénégal"/>
    <s v="AVAAZ"/>
  </r>
  <r>
    <d v="2023-10-12T00:00:00"/>
    <s v="Panier repas de la journée du 12 octobre 2023, IG3"/>
    <x v="6"/>
    <x v="1"/>
    <n v="5000"/>
    <n v="8.4519279692890734"/>
    <n v="591.58100000000002"/>
    <x v="11"/>
    <s v="CA-23-10-21"/>
    <s v="Eagle Sénégal"/>
    <s v="AVAAZ"/>
  </r>
  <r>
    <d v="2023-10-12T00:00:00"/>
    <s v="Trust building (repas)"/>
    <x v="7"/>
    <x v="1"/>
    <n v="2000"/>
    <n v="3.3807711877156299"/>
    <n v="591.58100000000002"/>
    <x v="10"/>
    <s v="CA-23-10-22"/>
    <s v="Eagle Sénégal"/>
    <s v="AVAAZ"/>
  </r>
  <r>
    <d v="2023-10-12T00:00:00"/>
    <s v="Panier repas 05 Jours du 06 au 12 octobre 2023, E30"/>
    <x v="6"/>
    <x v="1"/>
    <n v="25000"/>
    <n v="42.259639846445374"/>
    <n v="591.58100000000002"/>
    <x v="10"/>
    <s v="CA-23-10-23"/>
    <s v="Eagle Sénégal"/>
    <s v="AVAAZ"/>
  </r>
  <r>
    <d v="2023-10-12T00:00:00"/>
    <s v="Hébergement 02 nuitées du 10 au 12 Octobre 2023, hôtel Oasis"/>
    <x v="6"/>
    <x v="1"/>
    <n v="70000"/>
    <n v="118.32699157004704"/>
    <n v="591.58100000000002"/>
    <x v="3"/>
    <s v="CA-23-10-24"/>
    <s v="Eagle Sénégal"/>
    <s v="AVAAZ"/>
  </r>
  <r>
    <d v="2023-10-12T00:00:00"/>
    <s v="Frais de livraison d'échantillon de produits saisis, aéroport-bureau"/>
    <x v="3"/>
    <x v="2"/>
    <n v="15000"/>
    <n v="25.355783907867224"/>
    <n v="591.58100000000002"/>
    <x v="7"/>
    <s v="CA-23-10-25"/>
    <s v="Eagle Sénégal"/>
    <s v="AVAAZ"/>
  </r>
  <r>
    <d v="2023-10-12T00:00:00"/>
    <s v="Evacuation poubelles ong ( camion public  pas venu ) "/>
    <x v="8"/>
    <x v="2"/>
    <n v="2000"/>
    <n v="3.3807711877156299"/>
    <n v="591.58100000000002"/>
    <x v="15"/>
    <s v="CA-23-10-26"/>
    <s v="Eagle Sénégal"/>
    <s v="AVAAZ"/>
  </r>
  <r>
    <d v="2023-10-13T00:00:00"/>
    <s v="Paiement de l'impôts VRS du mois de septembre 2023, Bassirou"/>
    <x v="2"/>
    <x v="0"/>
    <n v="169053"/>
    <n v="285.76475579844515"/>
    <n v="591.58100000000002"/>
    <x v="13"/>
    <s v="BQ-23-10-05"/>
    <s v="Eagle Sénégal"/>
    <s v="AVAAZ"/>
  </r>
  <r>
    <d v="2023-10-13T00:00:00"/>
    <s v="Paiement de l'impôts VRS du mois de septembre 2023, E12"/>
    <x v="2"/>
    <x v="1"/>
    <n v="125128"/>
    <n v="211.51456858824065"/>
    <n v="591.58100000000002"/>
    <x v="13"/>
    <s v="BQ-23-10-05"/>
    <s v="Eagle Sénégal"/>
    <s v="AVAAZ"/>
  </r>
  <r>
    <d v="2023-10-13T00:00:00"/>
    <s v="Paiement de l'impôts VRS du mois de septembre 2023, Souaibou"/>
    <x v="2"/>
    <x v="2"/>
    <n v="155655"/>
    <n v="263.11696961193815"/>
    <n v="591.58100000000002"/>
    <x v="13"/>
    <s v="BQ-23-10-05"/>
    <s v="Eagle Sénégal"/>
    <s v="AVAAZ"/>
  </r>
  <r>
    <d v="2023-10-13T00:00:00"/>
    <s v="Paiement de l'impôts VRS du mois de septembre 2023, Mouhamed"/>
    <x v="2"/>
    <x v="4"/>
    <n v="95857"/>
    <n v="162.03529187042855"/>
    <n v="591.58100000000002"/>
    <x v="13"/>
    <s v="BQ-23-10-05"/>
    <s v="Eagle Sénégal"/>
    <s v="AVAAZ"/>
  </r>
  <r>
    <d v="2023-10-13T00:00:00"/>
    <s v="Paiement de l'impôts BRS du mois de septembre 2023, Yacine"/>
    <x v="2"/>
    <x v="2"/>
    <n v="3158"/>
    <n v="5.338237705402979"/>
    <n v="591.58100000000002"/>
    <x v="13"/>
    <s v="BQ-23-10-06"/>
    <s v="Eagle Sénégal"/>
    <s v="AVAAZ"/>
  </r>
  <r>
    <d v="2023-10-13T00:00:00"/>
    <s v="Paiement de l'impôts BRS du mois de septembre 2023, Gomis"/>
    <x v="2"/>
    <x v="2"/>
    <n v="2105"/>
    <n v="3.5582616750707001"/>
    <n v="591.58100000000002"/>
    <x v="13"/>
    <s v="BQ-23-10-06"/>
    <s v="Eagle Sénégal"/>
    <s v="AVAAZ"/>
  </r>
  <r>
    <d v="2023-10-13T00:00:00"/>
    <s v="Paiement de l'impôts BRS du mois de septembre 2023, Jacqueline"/>
    <x v="2"/>
    <x v="2"/>
    <n v="1368"/>
    <n v="2.3124474923974909"/>
    <n v="591.58100000000002"/>
    <x v="13"/>
    <s v="BQ-23-10-06"/>
    <s v="Eagle Sénégal"/>
    <s v="AVAAZ"/>
  </r>
  <r>
    <d v="2023-10-16T00:00:00"/>
    <s v="Achat de produits de mènage chez exclusive"/>
    <x v="1"/>
    <x v="2"/>
    <n v="77790"/>
    <n v="131.49509534619941"/>
    <n v="591.58100000000002"/>
    <x v="16"/>
    <s v="CA-23-10-27"/>
    <s v="Eagle Sénégal"/>
    <s v="AVAAZ"/>
  </r>
  <r>
    <d v="2023-10-16T00:00:00"/>
    <s v="Achat Seddo de la semaine du 16 au 20 Octobre 2023, Mouhamed"/>
    <x v="0"/>
    <x v="4"/>
    <n v="4000"/>
    <n v="6.7615423754312598"/>
    <n v="591.58100000000002"/>
    <x v="3"/>
    <s v="CA-23-10-28"/>
    <s v="Eagle Sénégal"/>
    <s v="AVAAZ"/>
  </r>
  <r>
    <d v="2023-10-16T00:00:00"/>
    <s v="Achat Seddo de la semaine du  16 au 20 Octobre 2023, Oumar"/>
    <x v="0"/>
    <x v="4"/>
    <n v="4000"/>
    <n v="6.7615423754312598"/>
    <n v="591.58100000000002"/>
    <x v="4"/>
    <s v="CA-23-10-28"/>
    <s v="Eagle Sénégal"/>
    <s v="AVAAZ"/>
  </r>
  <r>
    <d v="2023-10-16T00:00:00"/>
    <s v="Achat Seddo de la semaine du 16 au 20 Octobre 2023, Youssoupha"/>
    <x v="0"/>
    <x v="4"/>
    <n v="4000"/>
    <n v="6.7615423754312598"/>
    <n v="591.58100000000002"/>
    <x v="5"/>
    <s v="CA-23-10-28"/>
    <s v="Eagle Sénégal"/>
    <s v="AVAAZ"/>
  </r>
  <r>
    <d v="2023-10-16T00:00:00"/>
    <s v="Achat Seddo de la semaine du  16 au 20 Octobre 2023, Amadou Macky"/>
    <x v="0"/>
    <x v="4"/>
    <n v="4000"/>
    <n v="6.7615423754312598"/>
    <n v="591.58100000000002"/>
    <x v="6"/>
    <s v="CA-23-10-28"/>
    <s v="Eagle Sénégal"/>
    <s v="AVAAZ"/>
  </r>
  <r>
    <d v="2023-10-16T00:00:00"/>
    <s v="Achat Seddo de la semaine du  16 au 20 Octobre 2023, Souaibou"/>
    <x v="0"/>
    <x v="2"/>
    <n v="4000"/>
    <n v="6.7615423754312598"/>
    <n v="591.58100000000002"/>
    <x v="7"/>
    <s v="CA-23-10-28"/>
    <s v="Eagle Sénégal"/>
    <s v="AVAAZ"/>
  </r>
  <r>
    <d v="2023-10-16T00:00:00"/>
    <s v="Achat Seddo de la semaine du  16 au 20 Octobre 2023, Moussé"/>
    <x v="0"/>
    <x v="5"/>
    <n v="4000"/>
    <n v="6.7615423754312598"/>
    <n v="591.58100000000002"/>
    <x v="8"/>
    <s v="CA-23-10-28"/>
    <s v="Eagle Sénégal"/>
    <s v="AVAAZ"/>
  </r>
  <r>
    <d v="2023-10-16T00:00:00"/>
    <s v="Achat Seddo de la semaine du16 au 20 Octobre 2023, E27"/>
    <x v="0"/>
    <x v="1"/>
    <n v="4000"/>
    <n v="6.7615423754312598"/>
    <n v="591.58100000000002"/>
    <x v="9"/>
    <s v="CA-23-10-28"/>
    <s v="Eagle Sénégal"/>
    <s v="AVAAZ"/>
  </r>
  <r>
    <d v="2023-10-16T00:00:00"/>
    <s v="Achat Seddo de la semaine du 16 au 20 Octobre 2023, E30"/>
    <x v="0"/>
    <x v="1"/>
    <n v="4000"/>
    <n v="6.7615423754312598"/>
    <n v="591.58100000000002"/>
    <x v="10"/>
    <s v="CA-23-10-28"/>
    <s v="Eagle Sénégal"/>
    <s v="AVAAZ"/>
  </r>
  <r>
    <d v="2023-10-16T00:00:00"/>
    <s v="Achat Seddo de la semaine du 16 au 20 Octobre 2023, IG3"/>
    <x v="0"/>
    <x v="1"/>
    <n v="4000"/>
    <n v="6.7615423754312598"/>
    <n v="591.58100000000002"/>
    <x v="11"/>
    <s v="CA-23-10-28"/>
    <s v="Eagle Sénégal"/>
    <s v="AVAAZ"/>
  </r>
  <r>
    <d v="2023-10-16T00:00:00"/>
    <s v="Achat Seddo de la semaine du 16 au 20 Octobre 2023, IG4"/>
    <x v="0"/>
    <x v="1"/>
    <n v="4000"/>
    <n v="6.7615423754312598"/>
    <n v="591.58100000000002"/>
    <x v="12"/>
    <s v="CA-23-10-28"/>
    <s v="Eagle Sénégal"/>
    <s v="AVAAZ"/>
  </r>
  <r>
    <d v="2023-10-16T00:00:00"/>
    <s v="Achat Seddo de la semaine du  16 au 20 Octobre 2023, IG5"/>
    <x v="0"/>
    <x v="1"/>
    <n v="4000"/>
    <n v="6.7615423754312598"/>
    <n v="591.58100000000002"/>
    <x v="2"/>
    <s v="CA-23-10-28"/>
    <s v="Eagle Sénégal"/>
    <s v="AVAAZ"/>
  </r>
  <r>
    <d v="2023-10-16T00:00:00"/>
    <s v="Remboursement de transport sur assistance de IG4 pour les déplacement à l'hopital"/>
    <x v="3"/>
    <x v="1"/>
    <n v="15500"/>
    <n v="26.20097670479613"/>
    <n v="591.58100000000002"/>
    <x v="2"/>
    <s v="CA-23-10-29"/>
    <s v="Eagle Sénégal"/>
    <s v="AVAAZ"/>
  </r>
  <r>
    <d v="2023-10-17T00:00:00"/>
    <s v="Droit de timbre"/>
    <x v="2"/>
    <x v="2"/>
    <n v="12500"/>
    <n v="21.129819923222687"/>
    <n v="591.58100000000002"/>
    <x v="13"/>
    <s v="BQ-23-10-07"/>
    <s v="Eagle Sénégal"/>
    <s v="AVAAZ"/>
  </r>
  <r>
    <d v="2023-10-18T00:00:00"/>
    <s v="Achat de 32 carnets de notes et 03 paquets de stylos"/>
    <x v="1"/>
    <x v="2"/>
    <n v="8150"/>
    <n v="13.776642589941192"/>
    <n v="591.58100000000002"/>
    <x v="5"/>
    <s v="CA-23-10-30"/>
    <s v="Eagle Sénégal"/>
    <s v="AVAAZ"/>
  </r>
  <r>
    <d v="2023-10-18T00:00:00"/>
    <s v="Frais d'évacuation des ordures du bureau"/>
    <x v="8"/>
    <x v="2"/>
    <n v="500"/>
    <n v="0.84519279692890747"/>
    <n v="591.58100000000002"/>
    <x v="16"/>
    <s v="CA-23-10-31"/>
    <s v="Eagle Sénégal"/>
    <s v="AVAAZ"/>
  </r>
  <r>
    <d v="2023-10-18T00:00:00"/>
    <s v="Achat de woyofal "/>
    <x v="4"/>
    <x v="2"/>
    <n v="100000"/>
    <n v="169.0385593857815"/>
    <n v="591.58100000000002"/>
    <x v="7"/>
    <s v="CA-23-10-32"/>
    <s v="Eagle Sénégal"/>
    <s v="AVAAZ"/>
  </r>
  <r>
    <d v="2023-10-19T00:00:00"/>
    <s v="Panier repas 03 jours du 19 au 21 octobre 2023, Youssou"/>
    <x v="6"/>
    <x v="4"/>
    <n v="15000"/>
    <n v="25.355783907867224"/>
    <n v="591.58100000000002"/>
    <x v="5"/>
    <s v="CA-23-10-33"/>
    <s v="Eagle Sénégal"/>
    <s v="AVAAZ"/>
  </r>
  <r>
    <d v="2023-10-19T00:00:00"/>
    <s v="Panier repas 03 jours du 19 au 21 octobre 2023, Bassirou"/>
    <x v="6"/>
    <x v="0"/>
    <n v="15000"/>
    <n v="25.355783907867224"/>
    <n v="591.58100000000002"/>
    <x v="0"/>
    <s v="CA-23-10-34"/>
    <s v="Eagle Sénégal"/>
    <s v="AVAAZ"/>
  </r>
  <r>
    <d v="2023-10-19T00:00:00"/>
    <s v="Panier repas 03 jours du 19 au 21 octobre 2023, Amadou Macky"/>
    <x v="6"/>
    <x v="4"/>
    <n v="15000"/>
    <n v="25.355783907867224"/>
    <n v="591.58100000000002"/>
    <x v="6"/>
    <s v="CA-23-10-35"/>
    <s v="Eagle Sénégal"/>
    <s v="AVAAZ"/>
  </r>
  <r>
    <d v="2023-10-19T00:00:00"/>
    <s v="Team building formation (achat de café, sucre, boisson, tâche ect…)"/>
    <x v="2"/>
    <x v="3"/>
    <n v="55540"/>
    <n v="93.884015882863039"/>
    <n v="591.58100000000002"/>
    <x v="5"/>
    <s v="CA-23-10-36"/>
    <s v="Eagle Sénégal"/>
    <s v="AVAAZ"/>
  </r>
  <r>
    <d v="2023-10-19T00:00:00"/>
    <s v="Achat de lamp néon"/>
    <x v="1"/>
    <x v="2"/>
    <n v="800"/>
    <n v="1.352308475086252"/>
    <n v="591.58100000000002"/>
    <x v="10"/>
    <s v="CA-23-10-37"/>
    <s v="Eagle Sénégal"/>
    <s v="AVAAZ"/>
  </r>
  <r>
    <d v="2023-10-19T00:00:00"/>
    <s v="Team building recrutement  assistant coordination"/>
    <x v="2"/>
    <x v="0"/>
    <n v="6000"/>
    <n v="10.142313563146889"/>
    <n v="591.58100000000002"/>
    <x v="3"/>
    <s v="CA-23-10-38"/>
    <s v="Eagle Sénégal"/>
    <s v="AVAAZ"/>
  </r>
  <r>
    <d v="2023-10-19T00:00:00"/>
    <s v="Acha t de livre aquatique"/>
    <x v="9"/>
    <x v="2"/>
    <n v="9500"/>
    <n v="16.058663141649241"/>
    <n v="591.58100000000002"/>
    <x v="11"/>
    <s v="CA-23-10-39"/>
    <s v="Eagle Sénégal"/>
    <s v="AVAAZ"/>
  </r>
  <r>
    <d v="2023-10-19T00:00:00"/>
    <s v="Achat de billet d'avion de Cécile Dakar-Lyon"/>
    <x v="10"/>
    <x v="0"/>
    <n v="183670"/>
    <n v="310.47312202386485"/>
    <n v="591.58100000000002"/>
    <x v="13"/>
    <s v="BQ-23-10-09"/>
    <s v="Eagle Sénégal"/>
    <s v="AVAAZ"/>
  </r>
  <r>
    <d v="2023-10-20T00:00:00"/>
    <s v="Frais sur d'achat de billet d'avion en ligne Dakar Lyon"/>
    <x v="11"/>
    <x v="2"/>
    <n v="3510"/>
    <n v="5.93325343444093"/>
    <n v="591.58100000000002"/>
    <x v="13"/>
    <s v="BQ-23-10-10"/>
    <s v="Eagle Sénégal"/>
    <s v="AVAAZ"/>
  </r>
  <r>
    <d v="2023-10-20T00:00:00"/>
    <s v="Achat de lamp Led"/>
    <x v="1"/>
    <x v="2"/>
    <n v="1700"/>
    <n v="2.8736555095582852"/>
    <n v="591.58100000000002"/>
    <x v="7"/>
    <s v="CA-23-10-40"/>
    <s v="Eagle Sénégal"/>
    <s v="AVAAZ"/>
  </r>
  <r>
    <d v="2023-10-20T00:00:00"/>
    <s v="Frais de déplacement de lélectricien"/>
    <x v="8"/>
    <x v="2"/>
    <n v="5000"/>
    <n v="8.4519279692890734"/>
    <n v="591.58100000000002"/>
    <x v="7"/>
    <s v="CA-23-10-41"/>
    <s v="Eagle Sénégal"/>
    <s v="AVAAZ"/>
  </r>
  <r>
    <d v="2023-10-21T00:00:00"/>
    <s v="Panier repas 04 jours du 21 au 24 Octobre 2023, E30"/>
    <x v="6"/>
    <x v="1"/>
    <n v="8000"/>
    <n v="13.52308475086252"/>
    <n v="591.58100000000002"/>
    <x v="10"/>
    <s v="CA-23-10-42"/>
    <s v="Eagle Sénégal"/>
    <s v="AVAAZ"/>
  </r>
  <r>
    <d v="2023-10-21T00:00:00"/>
    <s v="Panier repas 04 jours du 21 au 24 Octobre 2023, IG3"/>
    <x v="6"/>
    <x v="1"/>
    <n v="8000"/>
    <n v="13.52308475086252"/>
    <n v="591.58100000000002"/>
    <x v="11"/>
    <s v="CA-23-10-43"/>
    <s v="Eagle Sénégal"/>
    <s v="AVAAZ"/>
  </r>
  <r>
    <d v="2023-10-21T00:00:00"/>
    <s v="Panier repas 04 jours du 21 au 24 Octobre 2023, IG5"/>
    <x v="6"/>
    <x v="1"/>
    <n v="8000"/>
    <n v="13.52308475086252"/>
    <n v="591.58100000000002"/>
    <x v="2"/>
    <s v="CA-23-10-44"/>
    <s v="Eagle Sénégal"/>
    <s v="AVAAZ"/>
  </r>
  <r>
    <d v="2023-10-21T00:00:00"/>
    <s v="Panier repas une journée à Dakar, IG4"/>
    <x v="6"/>
    <x v="1"/>
    <n v="2000"/>
    <n v="3.3807711877156299"/>
    <n v="591.58100000000002"/>
    <x v="12"/>
    <s v="CA-23-10-45"/>
    <s v="Eagle Sénégal"/>
    <s v="AVAAZ"/>
  </r>
  <r>
    <d v="2023-10-21T00:00:00"/>
    <s v="Hébergement 02 nuitées du 19 au 21 Octobre 2023, hôtel Oasis, Youssou"/>
    <x v="6"/>
    <x v="4"/>
    <n v="70000"/>
    <n v="118.32699157004704"/>
    <n v="591.58100000000002"/>
    <x v="5"/>
    <s v="CA-23-10-46"/>
    <s v="Eagle Sénégal"/>
    <s v="AVAAZ"/>
  </r>
  <r>
    <d v="2023-10-21T00:00:00"/>
    <s v="Achat de crédit pour la coordinatrice appel international"/>
    <x v="0"/>
    <x v="2"/>
    <n v="30000"/>
    <n v="50.711567815734448"/>
    <n v="591.58100000000002"/>
    <x v="7"/>
    <s v="CA-23-10-47"/>
    <s v="Eagle Sénégal"/>
    <s v="AVAAZ"/>
  </r>
  <r>
    <d v="2023-10-21T00:00:00"/>
    <s v="Achat de crédit orange pour appel international"/>
    <x v="0"/>
    <x v="0"/>
    <n v="10000"/>
    <n v="16.903855938578147"/>
    <n v="591.58100000000002"/>
    <x v="15"/>
    <s v="CA-23-10-48"/>
    <s v="Eagle Sénégal"/>
    <s v="AVAAZ"/>
  </r>
  <r>
    <d v="2023-10-21T00:00:00"/>
    <s v="Hébergement de 06 nuitées hôtel SAS B&amp;B Hô, Cécile"/>
    <x v="6"/>
    <x v="0"/>
    <n v="314009"/>
    <n v="530.79628994169855"/>
    <n v="591.58100000000002"/>
    <x v="13"/>
    <s v="BQ-23-10-11"/>
    <s v="Eagle Sénégal"/>
    <s v="AVAAZ"/>
  </r>
  <r>
    <d v="2023-10-21T00:00:00"/>
    <s v="Achat de billet d'avion de Cécile Strasbourg- Dakar"/>
    <x v="10"/>
    <x v="0"/>
    <n v="403000"/>
    <n v="681.22539432469944"/>
    <n v="591.58100000000002"/>
    <x v="13"/>
    <s v="BQ-23-10-12"/>
    <s v="Eagle Sénégal"/>
    <s v="AVAAZ"/>
  </r>
  <r>
    <d v="2023-10-22T00:00:00"/>
    <s v="Achat de billet de train"/>
    <x v="3"/>
    <x v="0"/>
    <n v="51952"/>
    <n v="87.818912372101195"/>
    <n v="591.58100000000002"/>
    <x v="13"/>
    <s v="BQ-23-10-13"/>
    <s v="Eagle Sénégal"/>
    <s v="AVAAZ"/>
  </r>
  <r>
    <d v="2023-10-22T00:00:00"/>
    <s v="Achat de 07  lacrymos"/>
    <x v="1"/>
    <x v="2"/>
    <n v="66580"/>
    <n v="112.54587283905332"/>
    <n v="591.58100000000002"/>
    <x v="13"/>
    <s v="BQ-23-10-14"/>
    <s v="Eagle Sénégal"/>
    <s v="AVAAZ"/>
  </r>
  <r>
    <d v="2023-10-23T00:00:00"/>
    <s v="Frais sur achat d'achat de billet d'avion en ligne Strasbourg-Dakar"/>
    <x v="11"/>
    <x v="2"/>
    <n v="3510"/>
    <n v="5.93325343444093"/>
    <n v="591.58100000000002"/>
    <x v="13"/>
    <s v="BQ-23-10-15"/>
    <s v="Eagle Sénégal"/>
    <s v="AVAAZ"/>
  </r>
  <r>
    <d v="2023-10-23T00:00:00"/>
    <s v="Frais sur achat de lacrymos"/>
    <x v="11"/>
    <x v="2"/>
    <n v="3510"/>
    <n v="5.93325343444093"/>
    <n v="591.58100000000002"/>
    <x v="13"/>
    <s v="BQ-23-10-16"/>
    <s v="Eagle Sénégal"/>
    <s v="AVAAZ"/>
  </r>
  <r>
    <d v="2023-10-23T00:00:00"/>
    <s v="Frais sur achat de billet de train"/>
    <x v="11"/>
    <x v="2"/>
    <n v="7073"/>
    <n v="11.956097305356325"/>
    <n v="591.58100000000002"/>
    <x v="13"/>
    <s v="BQ-23-10-17"/>
    <s v="Eagle Sénégal"/>
    <s v="AVAAZ"/>
  </r>
  <r>
    <d v="2023-10-23T00:00:00"/>
    <s v="Frais de paiement en ligne d'hébergement"/>
    <x v="11"/>
    <x v="2"/>
    <n v="5511"/>
    <n v="9.3157150077504181"/>
    <n v="591.58100000000002"/>
    <x v="13"/>
    <s v="BQ-23-10-18"/>
    <s v="Eagle Sénégal"/>
    <s v="AVAAZ"/>
  </r>
  <r>
    <d v="2023-10-23T00:00:00"/>
    <s v="Achat Seddo de la semaine du 23 au 27 Octobre 2023, Mouhamed"/>
    <x v="0"/>
    <x v="4"/>
    <n v="4000"/>
    <n v="6.7615423754312598"/>
    <n v="591.58100000000002"/>
    <x v="3"/>
    <s v="CA-23-10-48"/>
    <s v="Eagle Sénégal"/>
    <s v="AVAAZ"/>
  </r>
  <r>
    <d v="2023-10-23T00:00:00"/>
    <s v="Achat Seddo de la semaine du  23 au 27 Octobre 2023, Oumar"/>
    <x v="0"/>
    <x v="4"/>
    <n v="4000"/>
    <n v="6.7615423754312598"/>
    <n v="591.58100000000002"/>
    <x v="4"/>
    <s v="CA-23-10-48"/>
    <s v="Eagle Sénégal"/>
    <s v="AVAAZ"/>
  </r>
  <r>
    <d v="2023-10-23T00:00:00"/>
    <s v="Achat Seddo de la semaine du 23 au 27 Octobre 2023, Youssoupha"/>
    <x v="0"/>
    <x v="4"/>
    <n v="4000"/>
    <n v="6.7615423754312598"/>
    <n v="591.58100000000002"/>
    <x v="5"/>
    <s v="CA-23-10-48"/>
    <s v="Eagle Sénégal"/>
    <s v="AVAAZ"/>
  </r>
  <r>
    <d v="2023-10-23T00:00:00"/>
    <s v="Achat Seddo de la semaine du  23 au 27 Octobre 2023, Amadou Macky"/>
    <x v="0"/>
    <x v="4"/>
    <n v="4000"/>
    <n v="6.7615423754312598"/>
    <n v="591.58100000000002"/>
    <x v="6"/>
    <s v="CA-23-10-48"/>
    <s v="Eagle Sénégal"/>
    <s v="AVAAZ"/>
  </r>
  <r>
    <d v="2023-10-23T00:00:00"/>
    <s v="Achat Seddo de la semaine du  23 au 27 Octobre 2023, Souaibou"/>
    <x v="0"/>
    <x v="2"/>
    <n v="4000"/>
    <n v="6.7615423754312598"/>
    <n v="591.58100000000002"/>
    <x v="7"/>
    <s v="CA-23-10-48"/>
    <s v="Eagle Sénégal"/>
    <s v="AVAAZ"/>
  </r>
  <r>
    <d v="2023-10-23T00:00:00"/>
    <s v="Achat Seddo de la semaine du  23 au 27 Octobre 2023, Moussé"/>
    <x v="0"/>
    <x v="5"/>
    <n v="4000"/>
    <n v="6.7615423754312598"/>
    <n v="591.58100000000002"/>
    <x v="8"/>
    <s v="CA-23-10-48"/>
    <s v="Eagle Sénégal"/>
    <s v="AVAAZ"/>
  </r>
  <r>
    <d v="2023-10-23T00:00:00"/>
    <s v="Achat Seddo de la semaine du 23 au 27 Octobre 2023, E27"/>
    <x v="0"/>
    <x v="1"/>
    <n v="4000"/>
    <n v="6.7615423754312598"/>
    <n v="591.58100000000002"/>
    <x v="9"/>
    <s v="CA-23-10-48"/>
    <s v="Eagle Sénégal"/>
    <s v="AVAAZ"/>
  </r>
  <r>
    <d v="2023-10-23T00:00:00"/>
    <s v="Achat Seddo de la semaine du 23 au 27 Octobre 2023, E30"/>
    <x v="0"/>
    <x v="1"/>
    <n v="4000"/>
    <n v="6.7615423754312598"/>
    <n v="591.58100000000002"/>
    <x v="10"/>
    <s v="CA-23-10-48"/>
    <s v="Eagle Sénégal"/>
    <s v="AVAAZ"/>
  </r>
  <r>
    <d v="2023-10-23T00:00:00"/>
    <s v="Achat Seddo de la semaine du 23 au 27 Octobre 2023, IG3"/>
    <x v="0"/>
    <x v="1"/>
    <n v="4000"/>
    <n v="6.7615423754312598"/>
    <n v="591.58100000000002"/>
    <x v="11"/>
    <s v="CA-23-10-48"/>
    <s v="Eagle Sénégal"/>
    <s v="AVAAZ"/>
  </r>
  <r>
    <d v="2023-10-23T00:00:00"/>
    <s v="Achat Seddo de la semaine du 23 au 27Octobre 2023, IG4"/>
    <x v="0"/>
    <x v="1"/>
    <n v="4000"/>
    <n v="6.7615423754312598"/>
    <n v="591.58100000000002"/>
    <x v="12"/>
    <s v="CA-23-10-48"/>
    <s v="Eagle Sénégal"/>
    <s v="AVAAZ"/>
  </r>
  <r>
    <d v="2023-10-23T00:00:00"/>
    <s v="Achat Seddo de la semaine du  23 au 27 Octobre 2023, IG5"/>
    <x v="0"/>
    <x v="1"/>
    <n v="4000"/>
    <n v="6.7615423754312598"/>
    <n v="591.58100000000002"/>
    <x v="2"/>
    <s v="CA-23-10-48"/>
    <s v="Eagle Sénégal"/>
    <s v="AVAAZ"/>
  </r>
  <r>
    <d v="2023-10-25T00:00:00"/>
    <s v="Achat de crédit mensuel"/>
    <x v="0"/>
    <x v="0"/>
    <n v="15000"/>
    <n v="25.355783907867224"/>
    <n v="591.58100000000002"/>
    <x v="0"/>
    <s v="CA-23-10-49"/>
    <s v="Eagle Sénégal"/>
    <s v="AVAAZ"/>
  </r>
  <r>
    <d v="2023-10-25T00:00:00"/>
    <s v="Team building anniversaire de Youssou achat de gâteau, et boisson"/>
    <x v="2"/>
    <x v="3"/>
    <n v="24520"/>
    <n v="41.448254761393621"/>
    <n v="591.58100000000002"/>
    <x v="8"/>
    <s v="CA-23-10-50"/>
    <s v="Eagle Sénégal"/>
    <s v="AVAAZ"/>
  </r>
  <r>
    <d v="2023-10-26T00:00:00"/>
    <s v="Achat de crédit mensuel"/>
    <x v="0"/>
    <x v="1"/>
    <n v="15000"/>
    <n v="25.355783907867224"/>
    <n v="591.58100000000002"/>
    <x v="1"/>
    <s v="CA-23-10-51"/>
    <s v="Eagle Sénégal"/>
    <s v="AVAAZ"/>
  </r>
  <r>
    <d v="2023-10-26T00:00:00"/>
    <s v="Paiement d'indemnité de stage plus prime du mois d'Octobre 2023"/>
    <x v="2"/>
    <x v="1"/>
    <n v="110000"/>
    <n v="185.94241532435964"/>
    <n v="591.58100000000002"/>
    <x v="12"/>
    <s v="CA-23-10-52"/>
    <s v="Eagle Sénégal"/>
    <s v="AVAAZ"/>
  </r>
  <r>
    <d v="2023-10-26T00:00:00"/>
    <s v="Panier repas 03 jours du 26 au 28  octobre 2023, IG4"/>
    <x v="6"/>
    <x v="1"/>
    <n v="15000"/>
    <n v="25.355783907867224"/>
    <n v="591.58100000000002"/>
    <x v="12"/>
    <s v="CA-23-10-53"/>
    <s v="Eagle Sénégal"/>
    <s v="AVAAZ"/>
  </r>
  <r>
    <d v="2023-10-26T00:00:00"/>
    <s v="Frais de barrage Sénégal et Guinée"/>
    <x v="3"/>
    <x v="1"/>
    <n v="15000"/>
    <n v="25.355783907867224"/>
    <n v="591.58100000000002"/>
    <x v="12"/>
    <s v="CA-23-10-54"/>
    <s v="Eagle Sénégal"/>
    <s v="AVAAZ"/>
  </r>
  <r>
    <d v="2023-10-27T00:00:00"/>
    <s v="Trust building (achat credit)"/>
    <x v="7"/>
    <x v="1"/>
    <n v="5000"/>
    <n v="8.4519279692890734"/>
    <n v="591.58100000000002"/>
    <x v="1"/>
    <s v="CA-23-10-55"/>
    <s v="Eagle Sénégal"/>
    <s v="AVAAZ"/>
  </r>
  <r>
    <d v="2023-10-27T00:00:00"/>
    <s v="Panier repas de la journée du 27 octobre 2023"/>
    <x v="6"/>
    <x v="1"/>
    <n v="5000"/>
    <n v="8.4519279692890734"/>
    <n v="591.58100000000002"/>
    <x v="1"/>
    <s v="CA-23-10-56"/>
    <s v="Eagle Sénégal"/>
    <s v="AVAAZ"/>
  </r>
  <r>
    <d v="2023-10-27T00:00:00"/>
    <s v="Achat de woyofal "/>
    <x v="4"/>
    <x v="2"/>
    <n v="100000"/>
    <n v="169.0385593857815"/>
    <n v="591.58100000000002"/>
    <x v="7"/>
    <s v="CA-23-10-57"/>
    <s v="Eagle Sénégal"/>
    <s v="AVAAZ"/>
  </r>
  <r>
    <d v="2023-10-27T00:00:00"/>
    <s v="Achat de ligne téléphonique pour appel candidat depuis la Guinée"/>
    <x v="0"/>
    <x v="5"/>
    <n v="9000"/>
    <n v="15.213470344720333"/>
    <n v="591.58100000000002"/>
    <x v="8"/>
    <s v="CA-23-10-58"/>
    <s v="Eagle Sénégal"/>
    <s v="AVAAZ"/>
  </r>
  <r>
    <d v="2023-10-27T00:00:00"/>
    <s v="Achat de gasoil pour les déplacements de la coordinatrice investigation"/>
    <x v="3"/>
    <x v="0"/>
    <n v="10000"/>
    <n v="16.903855938578147"/>
    <n v="591.58100000000002"/>
    <x v="15"/>
    <s v="CA-23-10-59"/>
    <s v="Eagle Sénégal"/>
    <s v="AVAAZ"/>
  </r>
  <r>
    <d v="2023-10-27T00:00:00"/>
    <s v="Trust building (achat de jouet pour couverture)"/>
    <x v="7"/>
    <x v="1"/>
    <n v="8500"/>
    <n v="14.368277547791426"/>
    <n v="591.58100000000002"/>
    <x v="15"/>
    <s v="CA-23-10-60"/>
    <s v="Eagle Sénégal"/>
    <s v="AVAAZ"/>
  </r>
  <r>
    <d v="2023-10-27T00:00:00"/>
    <s v="Achat de clef allaine "/>
    <x v="1"/>
    <x v="2"/>
    <n v="3000"/>
    <n v="5.0711567815734444"/>
    <n v="591.58100000000002"/>
    <x v="15"/>
    <s v="CA-23-10-61"/>
    <s v="Eagle Sénégal"/>
    <s v="AVAAZ"/>
  </r>
  <r>
    <d v="2023-10-27T00:00:00"/>
    <s v="Abonnement IBE"/>
    <x v="11"/>
    <x v="2"/>
    <n v="11700"/>
    <n v="19.777511448136433"/>
    <n v="591.58100000000002"/>
    <x v="13"/>
    <s v="BQ-23-10-22"/>
    <s v="Eagle Sénégal"/>
    <s v="AVAAZ"/>
  </r>
  <r>
    <d v="2023-10-30T00:00:00"/>
    <s v="Achat Seddo de la semaine du 30 Octobre au 03 Novembre 2023, Mouhamed"/>
    <x v="0"/>
    <x v="4"/>
    <n v="4000"/>
    <n v="6.7615423754312598"/>
    <n v="591.58100000000002"/>
    <x v="3"/>
    <s v="CA-23-10-62"/>
    <s v="Eagle Sénégal"/>
    <s v="AVAAZ"/>
  </r>
  <r>
    <d v="2023-10-30T00:00:00"/>
    <s v="Achat Seddo de la semaine du  30 Octobre au 03 Novembre 2023, Oumar"/>
    <x v="0"/>
    <x v="4"/>
    <n v="4000"/>
    <n v="6.7615423754312598"/>
    <n v="591.58100000000002"/>
    <x v="4"/>
    <s v="CA-23-10-62"/>
    <s v="Eagle Sénégal"/>
    <s v="AVAAZ"/>
  </r>
  <r>
    <d v="2023-10-30T00:00:00"/>
    <s v="Achat Seddo de la semaine du 30 Octobre au 03 Novembre 2023, Youssoupha"/>
    <x v="0"/>
    <x v="4"/>
    <n v="4000"/>
    <n v="6.7615423754312598"/>
    <n v="591.58100000000002"/>
    <x v="5"/>
    <s v="CA-23-10-62"/>
    <s v="Eagle Sénégal"/>
    <s v="AVAAZ"/>
  </r>
  <r>
    <d v="2023-10-30T00:00:00"/>
    <s v="Achat Seddo de la semaine du  30 Octobre au 03 Novembre 2023, Amadou Macky"/>
    <x v="0"/>
    <x v="4"/>
    <n v="4000"/>
    <n v="6.7615423754312598"/>
    <n v="591.58100000000002"/>
    <x v="6"/>
    <s v="CA-23-10-62"/>
    <s v="Eagle Sénégal"/>
    <s v="AVAAZ"/>
  </r>
  <r>
    <d v="2023-10-30T00:00:00"/>
    <s v="Achat Seddo de la semaine du 30 Octobre au 03 Novembre 2023, Souaibou"/>
    <x v="0"/>
    <x v="2"/>
    <n v="4000"/>
    <n v="6.7615423754312598"/>
    <n v="591.58100000000002"/>
    <x v="7"/>
    <s v="CA-23-10-62"/>
    <s v="Eagle Sénégal"/>
    <s v="AVAAZ"/>
  </r>
  <r>
    <d v="2023-10-30T00:00:00"/>
    <s v="Achat Seddo de la semaine du  30 Octobre au 03 Novembre 2023, Moussé"/>
    <x v="0"/>
    <x v="5"/>
    <n v="4000"/>
    <n v="6.7615423754312598"/>
    <n v="591.58100000000002"/>
    <x v="8"/>
    <s v="CA-23-10-62"/>
    <s v="Eagle Sénégal"/>
    <s v="AVAAZ"/>
  </r>
  <r>
    <d v="2023-10-30T00:00:00"/>
    <s v="Achat Seddo de la semaine du 30 Octobre au 03 Novembre 2023, E27"/>
    <x v="0"/>
    <x v="1"/>
    <n v="4000"/>
    <n v="6.7615423754312598"/>
    <n v="591.58100000000002"/>
    <x v="9"/>
    <s v="CA-23-10-62"/>
    <s v="Eagle Sénégal"/>
    <s v="AVAAZ"/>
  </r>
  <r>
    <d v="2023-10-30T00:00:00"/>
    <s v="Achat Seddo de la semaine du30 Octobre au 03 Novembre 2023, E30"/>
    <x v="0"/>
    <x v="1"/>
    <n v="4000"/>
    <n v="6.7615423754312598"/>
    <n v="591.58100000000002"/>
    <x v="10"/>
    <s v="CA-23-10-62"/>
    <s v="Eagle Sénégal"/>
    <s v="AVAAZ"/>
  </r>
  <r>
    <d v="2023-10-30T00:00:00"/>
    <s v="Achat Seddo de la semaine du 30 Octobre au 03 Novembre 2023, IG3"/>
    <x v="0"/>
    <x v="1"/>
    <n v="4000"/>
    <n v="6.7615423754312598"/>
    <n v="591.58100000000002"/>
    <x v="11"/>
    <s v="CA-23-10-62"/>
    <s v="Eagle Sénégal"/>
    <s v="AVAAZ"/>
  </r>
  <r>
    <d v="2023-10-30T00:00:00"/>
    <s v="Achat Seddo de la semaine du  30 Octobre au 03 Novembre 2023, IG5"/>
    <x v="0"/>
    <x v="1"/>
    <n v="4000"/>
    <n v="6.7615423754312598"/>
    <n v="591.58100000000002"/>
    <x v="2"/>
    <s v="CA-23-10-62"/>
    <s v="Eagle Sénégal"/>
    <s v="AVAAZ"/>
  </r>
  <r>
    <d v="2023-10-30T00:00:00"/>
    <s v="Achat de crédit orange pour appel international"/>
    <x v="0"/>
    <x v="0"/>
    <n v="5000"/>
    <n v="8.4519279692890734"/>
    <n v="591.58100000000002"/>
    <x v="15"/>
    <s v="CA-23-10-63"/>
    <s v="Eagle Sénégal"/>
    <s v="AVAAZ"/>
  </r>
  <r>
    <d v="2023-10-31T00:00:00"/>
    <s v="Panier repas de 04 jours à Dakar du 31 au 04 Novembre 2023, IG3"/>
    <x v="6"/>
    <x v="1"/>
    <n v="8000"/>
    <n v="13.52308475086252"/>
    <n v="591.58100000000002"/>
    <x v="11"/>
    <s v="CA-23-10-64"/>
    <s v="Eagle Sénégal"/>
    <s v="AVAAZ"/>
  </r>
  <r>
    <d v="2023-10-31T00:00:00"/>
    <s v="Panier repas de 04 jours à Dakar du 31 au 04 Novembre, IG5"/>
    <x v="6"/>
    <x v="1"/>
    <n v="8000"/>
    <n v="13.52308475086252"/>
    <n v="591.58100000000002"/>
    <x v="2"/>
    <s v="CA-23-10-65"/>
    <s v="Eagle Sénégal"/>
    <s v="AVAAZ"/>
  </r>
  <r>
    <d v="2023-10-31T00:00:00"/>
    <s v="Panier repas de 04 jours à Dakar du 31 au 04 Novembre 2023, E30"/>
    <x v="6"/>
    <x v="1"/>
    <n v="8000"/>
    <n v="13.52308475086252"/>
    <n v="591.58100000000002"/>
    <x v="10"/>
    <s v="CA-23-10-66"/>
    <s v="Eagle Sénégal"/>
    <s v="AVAAZ"/>
  </r>
  <r>
    <d v="2023-10-31T00:00:00"/>
    <s v="Frais de transfert de reliquat de budget à IG3, IG4 et E30"/>
    <x v="12"/>
    <x v="2"/>
    <n v="288"/>
    <n v="0.48683105103105068"/>
    <n v="591.58100000000002"/>
    <x v="0"/>
    <s v="CA-23-10-66"/>
    <s v="Eagle Sénégal"/>
    <s v="AVAAZ"/>
  </r>
  <r>
    <d v="2023-10-31T00:00:00"/>
    <s v="Transport mensuel du mois d'octobre 2023, Cécile"/>
    <x v="3"/>
    <x v="0"/>
    <n v="59000"/>
    <n v="99.732750037611083"/>
    <n v="591.58100000000002"/>
    <x v="15"/>
    <s v="CA-23-10-67"/>
    <s v="Eagle Sénégal"/>
    <s v="AVAAZ"/>
  </r>
  <r>
    <d v="2023-10-31T00:00:00"/>
    <s v="Transport mensuel du mois d'octobre 2023, Bassirou"/>
    <x v="3"/>
    <x v="0"/>
    <n v="58300"/>
    <n v="98.549480121910605"/>
    <n v="591.58100000000002"/>
    <x v="0"/>
    <s v="CA-23-10-68"/>
    <s v="Eagle Sénégal"/>
    <s v="AVAAZ"/>
  </r>
  <r>
    <d v="2023-10-31T00:00:00"/>
    <s v="Transport mensuel du mois d'octobre 2023, Souaibou"/>
    <x v="3"/>
    <x v="2"/>
    <n v="42500"/>
    <n v="71.841387738957138"/>
    <n v="591.58100000000002"/>
    <x v="7"/>
    <s v="CA-23-10-69"/>
    <s v="Eagle Sénégal"/>
    <s v="AVAAZ"/>
  </r>
  <r>
    <d v="2023-10-31T00:00:00"/>
    <s v="Transport mensuel du mois d'octobre 2023, Mouhamed"/>
    <x v="3"/>
    <x v="4"/>
    <n v="95900"/>
    <n v="162.10797845096445"/>
    <n v="591.58100000000002"/>
    <x v="3"/>
    <s v="CA-23-10-70"/>
    <s v="Eagle Sénégal"/>
    <s v="AVAAZ"/>
  </r>
  <r>
    <d v="2023-10-31T00:00:00"/>
    <s v="Transport mensuel du mois d'octobre 2023, Youssou"/>
    <x v="3"/>
    <x v="4"/>
    <n v="85600"/>
    <n v="144.69700683422894"/>
    <n v="591.58100000000002"/>
    <x v="5"/>
    <s v="CA-23-10-71"/>
    <s v="Eagle Sénégal"/>
    <s v="AVAAZ"/>
  </r>
  <r>
    <d v="2023-10-31T00:00:00"/>
    <s v="Transport mensuel du mois d'octobre 2023, Oumar"/>
    <x v="3"/>
    <x v="4"/>
    <n v="55000"/>
    <n v="92.971207662179822"/>
    <n v="591.58100000000002"/>
    <x v="4"/>
    <s v="CA-23-10-72"/>
    <s v="Eagle Sénégal"/>
    <s v="AVAAZ"/>
  </r>
  <r>
    <d v="2023-10-31T00:00:00"/>
    <s v="Transport mensuel du mois d'octobre 2023, Amadou Macky"/>
    <x v="3"/>
    <x v="4"/>
    <n v="75900"/>
    <n v="128.30026657380816"/>
    <n v="591.58100000000002"/>
    <x v="6"/>
    <s v="CA-23-10-73"/>
    <s v="Eagle Sénégal"/>
    <s v="AVAAZ"/>
  </r>
  <r>
    <d v="2023-10-31T00:00:00"/>
    <s v="Transport mensuel du mois d'octobre 2023, Moussé"/>
    <x v="3"/>
    <x v="5"/>
    <n v="51000"/>
    <n v="86.20966528674856"/>
    <n v="591.58100000000002"/>
    <x v="8"/>
    <s v="CA-23-10-74"/>
    <s v="Eagle Sénégal"/>
    <s v="AVAAZ"/>
  </r>
  <r>
    <d v="2023-10-31T00:00:00"/>
    <s v="Transport mensuel du mois d'octobre 2023, E12"/>
    <x v="3"/>
    <x v="1"/>
    <n v="56000"/>
    <n v="94.661593256037634"/>
    <n v="591.58100000000002"/>
    <x v="1"/>
    <s v="CA-23-10-75"/>
    <s v="Eagle Sénégal"/>
    <s v="AVAAZ"/>
  </r>
  <r>
    <d v="2023-10-31T00:00:00"/>
    <s v="Transport mensuel du mois d'octobre 2023, E27"/>
    <x v="3"/>
    <x v="1"/>
    <n v="54500"/>
    <n v="92.126014865250909"/>
    <n v="591.58100000000002"/>
    <x v="9"/>
    <s v="CA-23-10-76"/>
    <s v="Eagle Sénégal"/>
    <s v="AVAAZ"/>
  </r>
  <r>
    <d v="2023-10-31T00:00:00"/>
    <s v="Transport mensuel du mois d'octobre 2023, E30"/>
    <x v="3"/>
    <x v="1"/>
    <n v="93500"/>
    <n v="158.0510530257057"/>
    <n v="591.58100000000002"/>
    <x v="10"/>
    <s v="CA-23-10-77"/>
    <s v="Eagle Sénégal"/>
    <s v="AVAAZ"/>
  </r>
  <r>
    <d v="2023-10-31T00:00:00"/>
    <s v="Transport mensuel du mois d'octobre 2023, IG3"/>
    <x v="3"/>
    <x v="1"/>
    <n v="37100"/>
    <n v="62.713305532124934"/>
    <n v="591.58100000000002"/>
    <x v="11"/>
    <s v="CA-23-10-78"/>
    <s v="Eagle Sénégal"/>
    <s v="AVAAZ"/>
  </r>
  <r>
    <d v="2023-10-31T00:00:00"/>
    <s v="Transport mensuel du mois d'octobre 2023, IG4"/>
    <x v="3"/>
    <x v="1"/>
    <n v="74800"/>
    <n v="126.44084242056455"/>
    <n v="591.58100000000002"/>
    <x v="12"/>
    <s v="CA-23-10-79"/>
    <s v="Eagle Sénégal"/>
    <s v="AVAAZ"/>
  </r>
  <r>
    <d v="2023-10-31T00:00:00"/>
    <s v="Transport mensuel du mois d'octobre 2023, IG5"/>
    <x v="3"/>
    <x v="1"/>
    <n v="69850"/>
    <n v="118.07343373096836"/>
    <n v="591.58100000000002"/>
    <x v="2"/>
    <s v="CA-23-10-80"/>
    <s v="Eagle Sénégal"/>
    <s v="AVAAZ"/>
  </r>
  <r>
    <d v="2023-10-31T00:00:00"/>
    <s v="Transport mensuel du mois d'octobre 2023, Khaly"/>
    <x v="3"/>
    <x v="2"/>
    <n v="43500"/>
    <n v="73.53177333281495"/>
    <n v="591.58100000000002"/>
    <x v="14"/>
    <s v="CA-23-10-81"/>
    <s v="Eagle Sénégal"/>
    <s v="AVAAZ"/>
  </r>
  <r>
    <d v="2023-10-31T00:00:00"/>
    <s v="Transport mensuel du mois d'octobre 2023, Yacine"/>
    <x v="3"/>
    <x v="2"/>
    <n v="43500"/>
    <n v="73.53177333281495"/>
    <n v="591.58100000000002"/>
    <x v="16"/>
    <s v="CA-23-10-82"/>
    <s v="Eagle Sénégal"/>
    <s v="AVAAZ"/>
  </r>
  <r>
    <d v="2023-10-31T00:00:00"/>
    <s v="Agios du mois d'octobre 2023"/>
    <x v="11"/>
    <x v="2"/>
    <n v="20475"/>
    <n v="34.610645034238757"/>
    <n v="591.58100000000002"/>
    <x v="13"/>
    <s v="BQ-23-10-25"/>
    <s v="Eagle Sénégal"/>
    <s v="AVAAZ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67E553-B0C7-4ACB-8A34-9C7FCAE76F84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O11" firstHeaderRow="1" firstDataRow="2" firstDataCol="1"/>
  <pivotFields count="11">
    <pivotField numFmtId="14" showAll="0"/>
    <pivotField showAll="0"/>
    <pivotField axis="axisCol" showAll="0">
      <items count="14">
        <item x="11"/>
        <item x="9"/>
        <item x="10"/>
        <item x="5"/>
        <item x="1"/>
        <item x="2"/>
        <item x="4"/>
        <item x="8"/>
        <item x="0"/>
        <item x="12"/>
        <item x="3"/>
        <item x="6"/>
        <item x="7"/>
        <item t="default"/>
      </items>
    </pivotField>
    <pivotField axis="axisRow" showAll="0">
      <items count="7">
        <item x="1"/>
        <item x="4"/>
        <item x="0"/>
        <item x="5"/>
        <item x="2"/>
        <item x="3"/>
        <item t="default"/>
      </items>
    </pivotField>
    <pivotField dataField="1" showAll="0"/>
    <pivotField numFmtId="164" showAll="0"/>
    <pivotField numFmtId="164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" fld="4" baseField="0" baseItem="0" numFmtId="164"/>
  </dataFields>
  <formats count="44"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2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3" type="button" dataOnly="0" labelOnly="1" outline="0" axis="axisRow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1">
          <reference field="2" count="0"/>
        </references>
      </pivotArea>
    </format>
    <format dxfId="34">
      <pivotArea dataOnly="0" labelOnly="1" grandCol="1" outline="0" fieldPosition="0"/>
    </format>
    <format dxfId="33">
      <pivotArea outline="0" collapsedLevelsAreSubtotals="1" fieldPosition="0"/>
    </format>
    <format dxfId="32">
      <pivotArea field="2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2" count="0"/>
        </references>
      </pivotArea>
    </format>
    <format dxfId="29">
      <pivotArea dataOnly="0" labelOnly="1" grandCol="1" outline="0" fieldPosition="0"/>
    </format>
    <format dxfId="28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27">
      <pivotArea field="2" type="button" dataOnly="0" labelOnly="1" outline="0" axis="axisCol" fieldPosition="0"/>
    </format>
    <format dxfId="26">
      <pivotArea dataOnly="0" labelOnly="1" fieldPosition="0">
        <references count="1">
          <reference field="2" count="1">
            <x v="0"/>
          </reference>
        </references>
      </pivotArea>
    </format>
    <format dxfId="25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24">
      <pivotArea type="topRight" dataOnly="0" labelOnly="1" outline="0" offset="B1" fieldPosition="0"/>
    </format>
    <format dxfId="23">
      <pivotArea dataOnly="0" labelOnly="1" fieldPosition="0">
        <references count="1">
          <reference field="2" count="1">
            <x v="2"/>
          </reference>
        </references>
      </pivotArea>
    </format>
    <format dxfId="22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21">
      <pivotArea type="topRight" dataOnly="0" labelOnly="1" outline="0" offset="D1" fieldPosition="0"/>
    </format>
    <format dxfId="20">
      <pivotArea dataOnly="0" labelOnly="1" fieldPosition="0">
        <references count="1">
          <reference field="2" count="1">
            <x v="4"/>
          </reference>
        </references>
      </pivotArea>
    </format>
    <format dxfId="19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18">
      <pivotArea type="topRight" dataOnly="0" labelOnly="1" outline="0" offset="F1" fieldPosition="0"/>
    </format>
    <format dxfId="17">
      <pivotArea dataOnly="0" labelOnly="1" fieldPosition="0">
        <references count="1">
          <reference field="2" count="1">
            <x v="6"/>
          </reference>
        </references>
      </pivotArea>
    </format>
    <format dxfId="16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15">
      <pivotArea type="topRight" dataOnly="0" labelOnly="1" outline="0" offset="H1" fieldPosition="0"/>
    </format>
    <format dxfId="14">
      <pivotArea dataOnly="0" labelOnly="1" fieldPosition="0">
        <references count="1">
          <reference field="2" count="1">
            <x v="8"/>
          </reference>
        </references>
      </pivotArea>
    </format>
    <format dxfId="13">
      <pivotArea outline="0" collapsedLevelsAreSubtotals="1" fieldPosition="0">
        <references count="1">
          <reference field="2" count="1" selected="0">
            <x v="10"/>
          </reference>
        </references>
      </pivotArea>
    </format>
    <format dxfId="12">
      <pivotArea type="topRight" dataOnly="0" labelOnly="1" outline="0" offset="J1" fieldPosition="0"/>
    </format>
    <format dxfId="11">
      <pivotArea dataOnly="0" labelOnly="1" fieldPosition="0">
        <references count="1">
          <reference field="2" count="1">
            <x v="10"/>
          </reference>
        </references>
      </pivotArea>
    </format>
    <format dxfId="10">
      <pivotArea outline="0" collapsedLevelsAreSubtotals="1" fieldPosition="0">
        <references count="1">
          <reference field="2" count="1" selected="0">
            <x v="12"/>
          </reference>
        </references>
      </pivotArea>
    </format>
    <format dxfId="9">
      <pivotArea type="topRight" dataOnly="0" labelOnly="1" outline="0" offset="L1" fieldPosition="0"/>
    </format>
    <format dxfId="8">
      <pivotArea dataOnly="0" labelOnly="1" fieldPosition="0">
        <references count="1">
          <reference field="2" count="1">
            <x v="12"/>
          </reference>
        </references>
      </pivotArea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03F9-5C42-48A1-A676-06FB0395761C}">
  <dimension ref="A2:O11"/>
  <sheetViews>
    <sheetView workbookViewId="0">
      <selection activeCell="D23" sqref="D23"/>
    </sheetView>
  </sheetViews>
  <sheetFormatPr baseColWidth="10" defaultRowHeight="15" x14ac:dyDescent="0.25"/>
  <cols>
    <col min="1" max="1" width="27.140625" bestFit="1" customWidth="1"/>
    <col min="2" max="2" width="13" style="1" customWidth="1"/>
    <col min="3" max="3" width="12.42578125" style="1" bestFit="1" customWidth="1"/>
    <col min="4" max="4" width="10.28515625" style="1" bestFit="1" customWidth="1"/>
    <col min="5" max="5" width="9.28515625" style="1" bestFit="1" customWidth="1"/>
    <col min="6" max="6" width="15.42578125" style="1" bestFit="1" customWidth="1"/>
    <col min="7" max="7" width="10.28515625" style="1" bestFit="1" customWidth="1"/>
    <col min="8" max="8" width="14.85546875" style="1" bestFit="1" customWidth="1"/>
    <col min="9" max="9" width="8.42578125" style="1" bestFit="1" customWidth="1"/>
    <col min="10" max="10" width="10.7109375" style="1" bestFit="1" customWidth="1"/>
    <col min="11" max="11" width="13.7109375" style="1" bestFit="1" customWidth="1"/>
    <col min="12" max="12" width="11.7109375" style="1" bestFit="1" customWidth="1"/>
    <col min="13" max="13" width="17.7109375" style="1" bestFit="1" customWidth="1"/>
    <col min="14" max="14" width="13.28515625" style="1" bestFit="1" customWidth="1"/>
    <col min="15" max="15" width="12.7109375" style="1" bestFit="1" customWidth="1"/>
  </cols>
  <sheetData>
    <row r="2" spans="1:15" ht="15.75" thickBot="1" x14ac:dyDescent="0.3"/>
    <row r="3" spans="1:15" x14ac:dyDescent="0.25">
      <c r="A3" s="45" t="s">
        <v>50</v>
      </c>
      <c r="B3" s="54" t="s">
        <v>51</v>
      </c>
      <c r="C3" s="50"/>
      <c r="D3" s="57"/>
      <c r="E3" s="50"/>
      <c r="F3" s="57"/>
      <c r="G3" s="50"/>
      <c r="H3" s="57"/>
      <c r="I3" s="50"/>
      <c r="J3" s="57"/>
      <c r="K3" s="50"/>
      <c r="L3" s="57"/>
      <c r="M3" s="50"/>
      <c r="N3" s="57"/>
      <c r="O3" s="51"/>
    </row>
    <row r="4" spans="1:15" ht="15.75" thickBot="1" x14ac:dyDescent="0.3">
      <c r="A4" s="62" t="s">
        <v>48</v>
      </c>
      <c r="B4" s="55" t="s">
        <v>45</v>
      </c>
      <c r="C4" s="52" t="s">
        <v>42</v>
      </c>
      <c r="D4" s="55" t="s">
        <v>46</v>
      </c>
      <c r="E4" s="52" t="s">
        <v>44</v>
      </c>
      <c r="F4" s="55" t="s">
        <v>38</v>
      </c>
      <c r="G4" s="52" t="s">
        <v>41</v>
      </c>
      <c r="H4" s="55" t="s">
        <v>36</v>
      </c>
      <c r="I4" s="52" t="s">
        <v>39</v>
      </c>
      <c r="J4" s="55" t="s">
        <v>35</v>
      </c>
      <c r="K4" s="52" t="s">
        <v>47</v>
      </c>
      <c r="L4" s="55" t="s">
        <v>28</v>
      </c>
      <c r="M4" s="52" t="s">
        <v>40</v>
      </c>
      <c r="N4" s="55" t="s">
        <v>26</v>
      </c>
      <c r="O4" s="53" t="s">
        <v>49</v>
      </c>
    </row>
    <row r="5" spans="1:15" x14ac:dyDescent="0.25">
      <c r="A5" s="47" t="s">
        <v>27</v>
      </c>
      <c r="B5" s="59"/>
      <c r="C5" s="60"/>
      <c r="D5" s="59"/>
      <c r="E5" s="60"/>
      <c r="F5" s="59"/>
      <c r="G5" s="60">
        <v>235128</v>
      </c>
      <c r="H5" s="59"/>
      <c r="I5" s="60"/>
      <c r="J5" s="59">
        <v>126000</v>
      </c>
      <c r="K5" s="60"/>
      <c r="L5" s="59">
        <v>416250</v>
      </c>
      <c r="M5" s="60">
        <v>180000</v>
      </c>
      <c r="N5" s="59">
        <v>15500</v>
      </c>
      <c r="O5" s="61">
        <v>972878</v>
      </c>
    </row>
    <row r="6" spans="1:15" x14ac:dyDescent="0.25">
      <c r="A6" s="48" t="s">
        <v>22</v>
      </c>
      <c r="B6" s="2"/>
      <c r="C6" s="56"/>
      <c r="D6" s="2"/>
      <c r="E6" s="56"/>
      <c r="F6" s="2"/>
      <c r="G6" s="56">
        <v>95857</v>
      </c>
      <c r="H6" s="2"/>
      <c r="I6" s="56"/>
      <c r="J6" s="2">
        <v>80000</v>
      </c>
      <c r="K6" s="56"/>
      <c r="L6" s="2">
        <v>313400</v>
      </c>
      <c r="M6" s="56">
        <v>130000</v>
      </c>
      <c r="N6" s="2"/>
      <c r="O6" s="58">
        <v>619257</v>
      </c>
    </row>
    <row r="7" spans="1:15" x14ac:dyDescent="0.25">
      <c r="A7" s="48" t="s">
        <v>24</v>
      </c>
      <c r="B7" s="2"/>
      <c r="C7" s="56"/>
      <c r="D7" s="2">
        <v>586670</v>
      </c>
      <c r="E7" s="56"/>
      <c r="F7" s="2"/>
      <c r="G7" s="56">
        <v>175053</v>
      </c>
      <c r="H7" s="2"/>
      <c r="I7" s="56"/>
      <c r="J7" s="2">
        <v>45000</v>
      </c>
      <c r="K7" s="56"/>
      <c r="L7" s="2">
        <v>259252</v>
      </c>
      <c r="M7" s="56">
        <v>344009</v>
      </c>
      <c r="N7" s="2"/>
      <c r="O7" s="58">
        <v>1409984</v>
      </c>
    </row>
    <row r="8" spans="1:15" x14ac:dyDescent="0.25">
      <c r="A8" s="48" t="s">
        <v>25</v>
      </c>
      <c r="B8" s="2"/>
      <c r="C8" s="56"/>
      <c r="D8" s="2"/>
      <c r="E8" s="56"/>
      <c r="F8" s="2"/>
      <c r="G8" s="56"/>
      <c r="H8" s="2"/>
      <c r="I8" s="56"/>
      <c r="J8" s="2">
        <v>29000</v>
      </c>
      <c r="K8" s="56"/>
      <c r="L8" s="2">
        <v>51000</v>
      </c>
      <c r="M8" s="56"/>
      <c r="N8" s="2"/>
      <c r="O8" s="58">
        <v>80000</v>
      </c>
    </row>
    <row r="9" spans="1:15" x14ac:dyDescent="0.25">
      <c r="A9" s="48" t="s">
        <v>37</v>
      </c>
      <c r="B9" s="2">
        <v>55289</v>
      </c>
      <c r="C9" s="56">
        <v>9500</v>
      </c>
      <c r="D9" s="2"/>
      <c r="E9" s="56">
        <v>48800</v>
      </c>
      <c r="F9" s="2">
        <v>419393</v>
      </c>
      <c r="G9" s="56">
        <v>254786</v>
      </c>
      <c r="H9" s="2">
        <v>2850000</v>
      </c>
      <c r="I9" s="56">
        <v>7500</v>
      </c>
      <c r="J9" s="2">
        <v>50000</v>
      </c>
      <c r="K9" s="56">
        <v>288</v>
      </c>
      <c r="L9" s="2">
        <v>144500</v>
      </c>
      <c r="M9" s="56"/>
      <c r="N9" s="2"/>
      <c r="O9" s="58">
        <v>3840056</v>
      </c>
    </row>
    <row r="10" spans="1:15" ht="15.75" thickBot="1" x14ac:dyDescent="0.3">
      <c r="A10" s="49" t="s">
        <v>43</v>
      </c>
      <c r="B10" s="63"/>
      <c r="C10" s="64"/>
      <c r="D10" s="63"/>
      <c r="E10" s="64"/>
      <c r="F10" s="63"/>
      <c r="G10" s="64">
        <v>238296</v>
      </c>
      <c r="H10" s="63"/>
      <c r="I10" s="64"/>
      <c r="J10" s="63"/>
      <c r="K10" s="64"/>
      <c r="L10" s="63"/>
      <c r="M10" s="64"/>
      <c r="N10" s="63"/>
      <c r="O10" s="65">
        <v>238296</v>
      </c>
    </row>
    <row r="11" spans="1:15" ht="15.75" thickBot="1" x14ac:dyDescent="0.3">
      <c r="A11" s="46" t="s">
        <v>49</v>
      </c>
      <c r="B11" s="3">
        <v>55289</v>
      </c>
      <c r="C11" s="4">
        <v>9500</v>
      </c>
      <c r="D11" s="3">
        <v>586670</v>
      </c>
      <c r="E11" s="4">
        <v>48800</v>
      </c>
      <c r="F11" s="3">
        <v>419393</v>
      </c>
      <c r="G11" s="4">
        <v>999120</v>
      </c>
      <c r="H11" s="3">
        <v>2850000</v>
      </c>
      <c r="I11" s="4">
        <v>7500</v>
      </c>
      <c r="J11" s="3">
        <v>330000</v>
      </c>
      <c r="K11" s="4">
        <v>288</v>
      </c>
      <c r="L11" s="3">
        <v>1184402</v>
      </c>
      <c r="M11" s="4">
        <v>654009</v>
      </c>
      <c r="N11" s="3">
        <v>15500</v>
      </c>
      <c r="O11" s="66">
        <v>7160471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1BE0-01FF-4505-99DC-08D7476F9A2B}">
  <dimension ref="A1:H232"/>
  <sheetViews>
    <sheetView workbookViewId="0">
      <selection activeCell="A2" sqref="A2:G156"/>
    </sheetView>
  </sheetViews>
  <sheetFormatPr baseColWidth="10" defaultColWidth="10.85546875" defaultRowHeight="12.75" x14ac:dyDescent="0.2"/>
  <cols>
    <col min="1" max="1" width="11.28515625" style="20" customWidth="1"/>
    <col min="2" max="2" width="44.5703125" style="8" customWidth="1"/>
    <col min="3" max="3" width="18.85546875" style="8" customWidth="1"/>
    <col min="4" max="4" width="15.42578125" style="8" customWidth="1"/>
    <col min="5" max="5" width="14" style="22" customWidth="1"/>
    <col min="6" max="6" width="10.5703125" style="8" customWidth="1"/>
    <col min="7" max="7" width="11.42578125" style="8" customWidth="1"/>
    <col min="8" max="8" width="11.7109375" style="23" bestFit="1" customWidth="1"/>
    <col min="9" max="16384" width="10.85546875" style="8"/>
  </cols>
  <sheetData>
    <row r="1" spans="1:8" ht="13.5" thickBot="1" x14ac:dyDescent="0.25">
      <c r="A1" s="5" t="s">
        <v>0</v>
      </c>
      <c r="B1" s="6" t="s">
        <v>1</v>
      </c>
      <c r="C1" s="7" t="s">
        <v>21</v>
      </c>
      <c r="D1" s="6" t="s">
        <v>2</v>
      </c>
      <c r="E1" s="42" t="s">
        <v>3</v>
      </c>
      <c r="F1" s="6" t="s">
        <v>33</v>
      </c>
      <c r="G1" s="7" t="s">
        <v>34</v>
      </c>
      <c r="H1" s="8"/>
    </row>
    <row r="2" spans="1:8" x14ac:dyDescent="0.2">
      <c r="A2" s="38">
        <v>45201</v>
      </c>
      <c r="B2" s="17" t="s">
        <v>57</v>
      </c>
      <c r="C2" s="11" t="s">
        <v>35</v>
      </c>
      <c r="D2" s="39" t="s">
        <v>24</v>
      </c>
      <c r="E2" s="11">
        <v>15000</v>
      </c>
      <c r="F2" s="40">
        <f>E2/G2</f>
        <v>24.671498990935689</v>
      </c>
      <c r="G2" s="41">
        <v>607.98900000000003</v>
      </c>
      <c r="H2" s="8"/>
    </row>
    <row r="3" spans="1:8" x14ac:dyDescent="0.2">
      <c r="A3" s="9">
        <v>45201</v>
      </c>
      <c r="B3" s="10" t="s">
        <v>57</v>
      </c>
      <c r="C3" s="13" t="s">
        <v>35</v>
      </c>
      <c r="D3" s="31" t="s">
        <v>27</v>
      </c>
      <c r="E3" s="13">
        <v>15000</v>
      </c>
      <c r="F3" s="36">
        <f t="shared" ref="F3:F66" si="0">E3/G3</f>
        <v>24.671498990935689</v>
      </c>
      <c r="G3" s="41">
        <v>607.98900000000003</v>
      </c>
      <c r="H3" s="8"/>
    </row>
    <row r="4" spans="1:8" x14ac:dyDescent="0.2">
      <c r="A4" s="9">
        <v>45201</v>
      </c>
      <c r="B4" s="12" t="s">
        <v>4</v>
      </c>
      <c r="C4" s="13" t="s">
        <v>38</v>
      </c>
      <c r="D4" s="31" t="s">
        <v>37</v>
      </c>
      <c r="E4" s="13">
        <v>18000</v>
      </c>
      <c r="F4" s="36">
        <f t="shared" si="0"/>
        <v>29.605798789122829</v>
      </c>
      <c r="G4" s="41">
        <v>607.98900000000003</v>
      </c>
      <c r="H4" s="8"/>
    </row>
    <row r="5" spans="1:8" x14ac:dyDescent="0.2">
      <c r="A5" s="9">
        <v>45201</v>
      </c>
      <c r="B5" s="14" t="s">
        <v>438</v>
      </c>
      <c r="C5" s="13" t="s">
        <v>41</v>
      </c>
      <c r="D5" s="31" t="s">
        <v>43</v>
      </c>
      <c r="E5" s="13">
        <v>51223</v>
      </c>
      <c r="F5" s="36">
        <f t="shared" si="0"/>
        <v>84.249879520846591</v>
      </c>
      <c r="G5" s="41">
        <v>607.98900000000003</v>
      </c>
      <c r="H5" s="8"/>
    </row>
    <row r="6" spans="1:8" x14ac:dyDescent="0.2">
      <c r="A6" s="9">
        <v>45201</v>
      </c>
      <c r="B6" s="12" t="s">
        <v>361</v>
      </c>
      <c r="C6" s="13" t="s">
        <v>35</v>
      </c>
      <c r="D6" s="31" t="s">
        <v>22</v>
      </c>
      <c r="E6" s="13">
        <v>4000</v>
      </c>
      <c r="F6" s="36">
        <f t="shared" si="0"/>
        <v>6.5790663975828503</v>
      </c>
      <c r="G6" s="41">
        <v>607.98900000000003</v>
      </c>
      <c r="H6" s="8"/>
    </row>
    <row r="7" spans="1:8" x14ac:dyDescent="0.2">
      <c r="A7" s="9">
        <v>45201</v>
      </c>
      <c r="B7" s="12" t="s">
        <v>361</v>
      </c>
      <c r="C7" s="13" t="s">
        <v>35</v>
      </c>
      <c r="D7" s="31" t="s">
        <v>22</v>
      </c>
      <c r="E7" s="13">
        <v>4000</v>
      </c>
      <c r="F7" s="36">
        <f t="shared" si="0"/>
        <v>6.5790663975828503</v>
      </c>
      <c r="G7" s="41">
        <v>607.98900000000003</v>
      </c>
      <c r="H7" s="8"/>
    </row>
    <row r="8" spans="1:8" x14ac:dyDescent="0.2">
      <c r="A8" s="9">
        <v>45201</v>
      </c>
      <c r="B8" s="12" t="s">
        <v>361</v>
      </c>
      <c r="C8" s="13" t="s">
        <v>35</v>
      </c>
      <c r="D8" s="31" t="s">
        <v>22</v>
      </c>
      <c r="E8" s="13">
        <v>4000</v>
      </c>
      <c r="F8" s="36">
        <f t="shared" si="0"/>
        <v>6.5790663975828503</v>
      </c>
      <c r="G8" s="41">
        <v>607.98900000000003</v>
      </c>
      <c r="H8" s="8"/>
    </row>
    <row r="9" spans="1:8" x14ac:dyDescent="0.2">
      <c r="A9" s="9">
        <v>45201</v>
      </c>
      <c r="B9" s="12" t="s">
        <v>361</v>
      </c>
      <c r="C9" s="13" t="s">
        <v>35</v>
      </c>
      <c r="D9" s="31" t="s">
        <v>22</v>
      </c>
      <c r="E9" s="13">
        <v>4000</v>
      </c>
      <c r="F9" s="36">
        <f t="shared" si="0"/>
        <v>6.5790663975828503</v>
      </c>
      <c r="G9" s="41">
        <v>607.98900000000003</v>
      </c>
      <c r="H9" s="8"/>
    </row>
    <row r="10" spans="1:8" x14ac:dyDescent="0.2">
      <c r="A10" s="9">
        <v>45201</v>
      </c>
      <c r="B10" s="12" t="s">
        <v>361</v>
      </c>
      <c r="C10" s="13" t="s">
        <v>35</v>
      </c>
      <c r="D10" s="31" t="s">
        <v>37</v>
      </c>
      <c r="E10" s="13">
        <v>4000</v>
      </c>
      <c r="F10" s="36">
        <f t="shared" si="0"/>
        <v>6.5790663975828503</v>
      </c>
      <c r="G10" s="41">
        <v>607.98900000000003</v>
      </c>
      <c r="H10" s="8"/>
    </row>
    <row r="11" spans="1:8" x14ac:dyDescent="0.2">
      <c r="A11" s="9">
        <v>45201</v>
      </c>
      <c r="B11" s="12" t="s">
        <v>361</v>
      </c>
      <c r="C11" s="13" t="s">
        <v>35</v>
      </c>
      <c r="D11" s="31" t="s">
        <v>25</v>
      </c>
      <c r="E11" s="13">
        <v>4000</v>
      </c>
      <c r="F11" s="36">
        <f t="shared" si="0"/>
        <v>6.5790663975828503</v>
      </c>
      <c r="G11" s="41">
        <v>607.98900000000003</v>
      </c>
      <c r="H11" s="8"/>
    </row>
    <row r="12" spans="1:8" x14ac:dyDescent="0.2">
      <c r="A12" s="9">
        <v>45201</v>
      </c>
      <c r="B12" s="12" t="s">
        <v>361</v>
      </c>
      <c r="C12" s="13" t="s">
        <v>35</v>
      </c>
      <c r="D12" s="31" t="s">
        <v>27</v>
      </c>
      <c r="E12" s="13">
        <v>4000</v>
      </c>
      <c r="F12" s="36">
        <f t="shared" si="0"/>
        <v>6.5790663975828503</v>
      </c>
      <c r="G12" s="41">
        <v>607.98900000000003</v>
      </c>
      <c r="H12" s="8"/>
    </row>
    <row r="13" spans="1:8" x14ac:dyDescent="0.2">
      <c r="A13" s="9">
        <v>45201</v>
      </c>
      <c r="B13" s="12" t="s">
        <v>361</v>
      </c>
      <c r="C13" s="13" t="s">
        <v>35</v>
      </c>
      <c r="D13" s="31" t="s">
        <v>27</v>
      </c>
      <c r="E13" s="13">
        <v>4000</v>
      </c>
      <c r="F13" s="36">
        <f t="shared" si="0"/>
        <v>6.5790663975828503</v>
      </c>
      <c r="G13" s="41">
        <v>607.98900000000003</v>
      </c>
      <c r="H13" s="8"/>
    </row>
    <row r="14" spans="1:8" x14ac:dyDescent="0.2">
      <c r="A14" s="9">
        <v>45201</v>
      </c>
      <c r="B14" s="12" t="s">
        <v>361</v>
      </c>
      <c r="C14" s="13" t="s">
        <v>35</v>
      </c>
      <c r="D14" s="31" t="s">
        <v>27</v>
      </c>
      <c r="E14" s="13">
        <v>4000</v>
      </c>
      <c r="F14" s="36">
        <f t="shared" si="0"/>
        <v>6.5790663975828503</v>
      </c>
      <c r="G14" s="41">
        <v>607.98900000000003</v>
      </c>
      <c r="H14" s="8"/>
    </row>
    <row r="15" spans="1:8" x14ac:dyDescent="0.2">
      <c r="A15" s="9">
        <v>45201</v>
      </c>
      <c r="B15" s="12" t="s">
        <v>361</v>
      </c>
      <c r="C15" s="13" t="s">
        <v>35</v>
      </c>
      <c r="D15" s="31" t="s">
        <v>27</v>
      </c>
      <c r="E15" s="13">
        <v>4000</v>
      </c>
      <c r="F15" s="36">
        <f t="shared" si="0"/>
        <v>6.5790663975828503</v>
      </c>
      <c r="G15" s="41">
        <v>607.98900000000003</v>
      </c>
      <c r="H15" s="8"/>
    </row>
    <row r="16" spans="1:8" x14ac:dyDescent="0.2">
      <c r="A16" s="9">
        <v>45201</v>
      </c>
      <c r="B16" s="12" t="s">
        <v>361</v>
      </c>
      <c r="C16" s="13" t="s">
        <v>35</v>
      </c>
      <c r="D16" s="31" t="s">
        <v>27</v>
      </c>
      <c r="E16" s="13">
        <v>4000</v>
      </c>
      <c r="F16" s="36">
        <f t="shared" si="0"/>
        <v>6.5790663975828503</v>
      </c>
      <c r="G16" s="41">
        <v>607.98900000000003</v>
      </c>
      <c r="H16" s="8"/>
    </row>
    <row r="17" spans="1:8" x14ac:dyDescent="0.2">
      <c r="A17" s="29">
        <v>45201</v>
      </c>
      <c r="B17" s="14" t="s">
        <v>395</v>
      </c>
      <c r="C17" s="13" t="s">
        <v>41</v>
      </c>
      <c r="D17" s="31" t="s">
        <v>37</v>
      </c>
      <c r="E17" s="32">
        <v>80000</v>
      </c>
      <c r="F17" s="36">
        <f t="shared" si="0"/>
        <v>131.58132795165702</v>
      </c>
      <c r="G17" s="41">
        <v>607.98900000000003</v>
      </c>
      <c r="H17" s="8"/>
    </row>
    <row r="18" spans="1:8" x14ac:dyDescent="0.2">
      <c r="A18" s="29">
        <v>45201</v>
      </c>
      <c r="B18" s="14" t="s">
        <v>5</v>
      </c>
      <c r="C18" s="13" t="s">
        <v>38</v>
      </c>
      <c r="D18" s="31" t="s">
        <v>37</v>
      </c>
      <c r="E18" s="32">
        <v>221873</v>
      </c>
      <c r="F18" s="36">
        <f t="shared" si="0"/>
        <v>364.92929970772497</v>
      </c>
      <c r="G18" s="41">
        <v>607.98900000000003</v>
      </c>
      <c r="H18" s="8"/>
    </row>
    <row r="19" spans="1:8" ht="38.25" x14ac:dyDescent="0.2">
      <c r="A19" s="9">
        <v>45203</v>
      </c>
      <c r="B19" s="15" t="s">
        <v>6</v>
      </c>
      <c r="C19" s="13" t="s">
        <v>38</v>
      </c>
      <c r="D19" s="31" t="s">
        <v>37</v>
      </c>
      <c r="E19" s="25">
        <v>21500</v>
      </c>
      <c r="F19" s="36">
        <f t="shared" si="0"/>
        <v>35.362481887007824</v>
      </c>
      <c r="G19" s="41">
        <v>607.98900000000003</v>
      </c>
      <c r="H19" s="8"/>
    </row>
    <row r="20" spans="1:8" x14ac:dyDescent="0.2">
      <c r="A20" s="9">
        <v>45203</v>
      </c>
      <c r="B20" s="12" t="s">
        <v>63</v>
      </c>
      <c r="C20" s="13" t="s">
        <v>28</v>
      </c>
      <c r="D20" s="31" t="s">
        <v>24</v>
      </c>
      <c r="E20" s="25">
        <v>20000</v>
      </c>
      <c r="F20" s="36">
        <f t="shared" si="0"/>
        <v>32.895331987914254</v>
      </c>
      <c r="G20" s="41">
        <v>607.98900000000003</v>
      </c>
      <c r="H20" s="8"/>
    </row>
    <row r="21" spans="1:8" x14ac:dyDescent="0.2">
      <c r="A21" s="29">
        <v>45204</v>
      </c>
      <c r="B21" s="14" t="s">
        <v>7</v>
      </c>
      <c r="C21" s="13" t="s">
        <v>36</v>
      </c>
      <c r="D21" s="31" t="s">
        <v>37</v>
      </c>
      <c r="E21" s="32">
        <v>2550000</v>
      </c>
      <c r="F21" s="36">
        <f t="shared" si="0"/>
        <v>4194.1548284590672</v>
      </c>
      <c r="G21" s="41">
        <v>607.98900000000003</v>
      </c>
      <c r="H21" s="8"/>
    </row>
    <row r="22" spans="1:8" x14ac:dyDescent="0.2">
      <c r="A22" s="9">
        <v>45205</v>
      </c>
      <c r="B22" s="14" t="s">
        <v>439</v>
      </c>
      <c r="C22" s="13" t="s">
        <v>41</v>
      </c>
      <c r="D22" s="31" t="s">
        <v>43</v>
      </c>
      <c r="E22" s="13">
        <v>31013</v>
      </c>
      <c r="F22" s="36">
        <f t="shared" si="0"/>
        <v>51.009146547059238</v>
      </c>
      <c r="G22" s="41">
        <v>607.98900000000003</v>
      </c>
      <c r="H22" s="8"/>
    </row>
    <row r="23" spans="1:8" x14ac:dyDescent="0.2">
      <c r="A23" s="9">
        <v>45205</v>
      </c>
      <c r="B23" s="10" t="s">
        <v>440</v>
      </c>
      <c r="C23" s="13" t="s">
        <v>41</v>
      </c>
      <c r="D23" s="31" t="s">
        <v>43</v>
      </c>
      <c r="E23" s="13">
        <v>23600</v>
      </c>
      <c r="F23" s="36">
        <f t="shared" si="0"/>
        <v>38.816491745738816</v>
      </c>
      <c r="G23" s="41">
        <v>607.98900000000003</v>
      </c>
      <c r="H23" s="8"/>
    </row>
    <row r="24" spans="1:8" x14ac:dyDescent="0.2">
      <c r="A24" s="9">
        <v>45208</v>
      </c>
      <c r="B24" s="12" t="s">
        <v>8</v>
      </c>
      <c r="C24" s="13" t="s">
        <v>36</v>
      </c>
      <c r="D24" s="31" t="s">
        <v>37</v>
      </c>
      <c r="E24" s="24">
        <v>100000</v>
      </c>
      <c r="F24" s="36">
        <f t="shared" si="0"/>
        <v>164.47665993957128</v>
      </c>
      <c r="G24" s="41">
        <v>607.98900000000003</v>
      </c>
      <c r="H24" s="8"/>
    </row>
    <row r="25" spans="1:8" x14ac:dyDescent="0.2">
      <c r="A25" s="9">
        <v>45208</v>
      </c>
      <c r="B25" s="10" t="s">
        <v>441</v>
      </c>
      <c r="C25" s="13" t="s">
        <v>44</v>
      </c>
      <c r="D25" s="31" t="s">
        <v>37</v>
      </c>
      <c r="E25" s="25">
        <v>48800</v>
      </c>
      <c r="F25" s="36">
        <f t="shared" si="0"/>
        <v>80.264610050510782</v>
      </c>
      <c r="G25" s="41">
        <v>607.98900000000003</v>
      </c>
      <c r="H25" s="8"/>
    </row>
    <row r="26" spans="1:8" x14ac:dyDescent="0.2">
      <c r="A26" s="9">
        <v>45208</v>
      </c>
      <c r="B26" s="12" t="s">
        <v>361</v>
      </c>
      <c r="C26" s="13" t="s">
        <v>35</v>
      </c>
      <c r="D26" s="31" t="s">
        <v>22</v>
      </c>
      <c r="E26" s="13">
        <v>4000</v>
      </c>
      <c r="F26" s="36">
        <f t="shared" si="0"/>
        <v>6.5790663975828503</v>
      </c>
      <c r="G26" s="41">
        <v>607.98900000000003</v>
      </c>
      <c r="H26" s="8"/>
    </row>
    <row r="27" spans="1:8" x14ac:dyDescent="0.2">
      <c r="A27" s="9">
        <v>45208</v>
      </c>
      <c r="B27" s="12" t="s">
        <v>361</v>
      </c>
      <c r="C27" s="13" t="s">
        <v>35</v>
      </c>
      <c r="D27" s="31" t="s">
        <v>22</v>
      </c>
      <c r="E27" s="13">
        <v>4000</v>
      </c>
      <c r="F27" s="36">
        <f t="shared" si="0"/>
        <v>6.5790663975828503</v>
      </c>
      <c r="G27" s="41">
        <v>607.98900000000003</v>
      </c>
      <c r="H27" s="8"/>
    </row>
    <row r="28" spans="1:8" x14ac:dyDescent="0.2">
      <c r="A28" s="9">
        <v>45208</v>
      </c>
      <c r="B28" s="12" t="s">
        <v>361</v>
      </c>
      <c r="C28" s="13" t="s">
        <v>35</v>
      </c>
      <c r="D28" s="31" t="s">
        <v>22</v>
      </c>
      <c r="E28" s="13">
        <v>4000</v>
      </c>
      <c r="F28" s="36">
        <f t="shared" si="0"/>
        <v>6.5790663975828503</v>
      </c>
      <c r="G28" s="41">
        <v>607.98900000000003</v>
      </c>
      <c r="H28" s="8"/>
    </row>
    <row r="29" spans="1:8" x14ac:dyDescent="0.2">
      <c r="A29" s="9">
        <v>45208</v>
      </c>
      <c r="B29" s="12" t="s">
        <v>361</v>
      </c>
      <c r="C29" s="13" t="s">
        <v>35</v>
      </c>
      <c r="D29" s="31" t="s">
        <v>22</v>
      </c>
      <c r="E29" s="13">
        <v>4000</v>
      </c>
      <c r="F29" s="36">
        <f t="shared" si="0"/>
        <v>6.5790663975828503</v>
      </c>
      <c r="G29" s="41">
        <v>607.98900000000003</v>
      </c>
      <c r="H29" s="8"/>
    </row>
    <row r="30" spans="1:8" x14ac:dyDescent="0.2">
      <c r="A30" s="9">
        <v>45208</v>
      </c>
      <c r="B30" s="12" t="s">
        <v>361</v>
      </c>
      <c r="C30" s="13" t="s">
        <v>35</v>
      </c>
      <c r="D30" s="31" t="s">
        <v>37</v>
      </c>
      <c r="E30" s="13">
        <v>4000</v>
      </c>
      <c r="F30" s="36">
        <f t="shared" si="0"/>
        <v>6.5790663975828503</v>
      </c>
      <c r="G30" s="41">
        <v>607.98900000000003</v>
      </c>
      <c r="H30" s="8"/>
    </row>
    <row r="31" spans="1:8" x14ac:dyDescent="0.2">
      <c r="A31" s="9">
        <v>45208</v>
      </c>
      <c r="B31" s="12" t="s">
        <v>361</v>
      </c>
      <c r="C31" s="13" t="s">
        <v>35</v>
      </c>
      <c r="D31" s="31" t="s">
        <v>25</v>
      </c>
      <c r="E31" s="13">
        <v>4000</v>
      </c>
      <c r="F31" s="36">
        <f t="shared" si="0"/>
        <v>6.5790663975828503</v>
      </c>
      <c r="G31" s="41">
        <v>607.98900000000003</v>
      </c>
      <c r="H31" s="8"/>
    </row>
    <row r="32" spans="1:8" x14ac:dyDescent="0.2">
      <c r="A32" s="9">
        <v>45208</v>
      </c>
      <c r="B32" s="12" t="s">
        <v>361</v>
      </c>
      <c r="C32" s="13" t="s">
        <v>35</v>
      </c>
      <c r="D32" s="31" t="s">
        <v>27</v>
      </c>
      <c r="E32" s="13">
        <v>4000</v>
      </c>
      <c r="F32" s="36">
        <f t="shared" si="0"/>
        <v>6.5790663975828503</v>
      </c>
      <c r="G32" s="41">
        <v>607.98900000000003</v>
      </c>
      <c r="H32" s="8"/>
    </row>
    <row r="33" spans="1:8" x14ac:dyDescent="0.2">
      <c r="A33" s="9">
        <v>45208</v>
      </c>
      <c r="B33" s="12" t="s">
        <v>361</v>
      </c>
      <c r="C33" s="13" t="s">
        <v>35</v>
      </c>
      <c r="D33" s="31" t="s">
        <v>27</v>
      </c>
      <c r="E33" s="13">
        <v>4000</v>
      </c>
      <c r="F33" s="36">
        <f t="shared" si="0"/>
        <v>6.5790663975828503</v>
      </c>
      <c r="G33" s="41">
        <v>607.98900000000003</v>
      </c>
      <c r="H33" s="8"/>
    </row>
    <row r="34" spans="1:8" x14ac:dyDescent="0.2">
      <c r="A34" s="9">
        <v>45208</v>
      </c>
      <c r="B34" s="12" t="s">
        <v>361</v>
      </c>
      <c r="C34" s="13" t="s">
        <v>35</v>
      </c>
      <c r="D34" s="31" t="s">
        <v>27</v>
      </c>
      <c r="E34" s="13">
        <v>4000</v>
      </c>
      <c r="F34" s="36">
        <f t="shared" si="0"/>
        <v>6.5790663975828503</v>
      </c>
      <c r="G34" s="41">
        <v>607.98900000000003</v>
      </c>
      <c r="H34" s="8"/>
    </row>
    <row r="35" spans="1:8" x14ac:dyDescent="0.2">
      <c r="A35" s="9">
        <v>45208</v>
      </c>
      <c r="B35" s="12" t="s">
        <v>361</v>
      </c>
      <c r="C35" s="13" t="s">
        <v>35</v>
      </c>
      <c r="D35" s="31" t="s">
        <v>27</v>
      </c>
      <c r="E35" s="13">
        <v>4000</v>
      </c>
      <c r="F35" s="36">
        <f t="shared" si="0"/>
        <v>6.5790663975828503</v>
      </c>
      <c r="G35" s="41">
        <v>607.98900000000003</v>
      </c>
      <c r="H35" s="8"/>
    </row>
    <row r="36" spans="1:8" x14ac:dyDescent="0.2">
      <c r="A36" s="9">
        <v>45208</v>
      </c>
      <c r="B36" s="12" t="s">
        <v>361</v>
      </c>
      <c r="C36" s="13" t="s">
        <v>35</v>
      </c>
      <c r="D36" s="31" t="s">
        <v>27</v>
      </c>
      <c r="E36" s="13">
        <v>4000</v>
      </c>
      <c r="F36" s="36">
        <f t="shared" si="0"/>
        <v>6.5790663975828503</v>
      </c>
      <c r="G36" s="41">
        <v>607.98900000000003</v>
      </c>
      <c r="H36" s="8"/>
    </row>
    <row r="37" spans="1:8" x14ac:dyDescent="0.2">
      <c r="A37" s="9">
        <v>45208</v>
      </c>
      <c r="B37" s="10" t="s">
        <v>442</v>
      </c>
      <c r="C37" s="13" t="s">
        <v>28</v>
      </c>
      <c r="D37" s="31" t="s">
        <v>24</v>
      </c>
      <c r="E37" s="25">
        <v>30000</v>
      </c>
      <c r="F37" s="36">
        <f t="shared" si="0"/>
        <v>49.342997981871378</v>
      </c>
      <c r="G37" s="41">
        <v>607.98900000000003</v>
      </c>
      <c r="H37" s="8"/>
    </row>
    <row r="38" spans="1:8" x14ac:dyDescent="0.2">
      <c r="A38" s="9">
        <v>45209</v>
      </c>
      <c r="B38" s="10" t="s">
        <v>52</v>
      </c>
      <c r="C38" s="13" t="s">
        <v>28</v>
      </c>
      <c r="D38" s="31" t="s">
        <v>22</v>
      </c>
      <c r="E38" s="25">
        <v>1000</v>
      </c>
      <c r="F38" s="36">
        <f t="shared" si="0"/>
        <v>1.6447665993957126</v>
      </c>
      <c r="G38" s="41">
        <v>607.98900000000003</v>
      </c>
      <c r="H38" s="8"/>
    </row>
    <row r="39" spans="1:8" x14ac:dyDescent="0.2">
      <c r="A39" s="9">
        <v>45209</v>
      </c>
      <c r="B39" s="10" t="s">
        <v>113</v>
      </c>
      <c r="C39" s="13" t="s">
        <v>40</v>
      </c>
      <c r="D39" s="31" t="s">
        <v>22</v>
      </c>
      <c r="E39" s="25">
        <v>15000</v>
      </c>
      <c r="F39" s="36">
        <f t="shared" si="0"/>
        <v>24.671498990935689</v>
      </c>
      <c r="G39" s="41">
        <v>607.98900000000003</v>
      </c>
      <c r="H39" s="8"/>
    </row>
    <row r="40" spans="1:8" x14ac:dyDescent="0.2">
      <c r="A40" s="9">
        <v>45209</v>
      </c>
      <c r="B40" s="10" t="s">
        <v>113</v>
      </c>
      <c r="C40" s="13" t="s">
        <v>40</v>
      </c>
      <c r="D40" s="31" t="s">
        <v>24</v>
      </c>
      <c r="E40" s="25">
        <v>15000</v>
      </c>
      <c r="F40" s="36">
        <f t="shared" si="0"/>
        <v>24.671498990935689</v>
      </c>
      <c r="G40" s="41">
        <v>607.98900000000003</v>
      </c>
      <c r="H40" s="8"/>
    </row>
    <row r="41" spans="1:8" x14ac:dyDescent="0.2">
      <c r="A41" s="9">
        <v>45209</v>
      </c>
      <c r="B41" s="10" t="s">
        <v>113</v>
      </c>
      <c r="C41" s="13" t="s">
        <v>40</v>
      </c>
      <c r="D41" s="31" t="s">
        <v>22</v>
      </c>
      <c r="E41" s="25">
        <v>15000</v>
      </c>
      <c r="F41" s="36">
        <f t="shared" si="0"/>
        <v>24.671498990935689</v>
      </c>
      <c r="G41" s="41">
        <v>607.98900000000003</v>
      </c>
      <c r="H41" s="8"/>
    </row>
    <row r="42" spans="1:8" x14ac:dyDescent="0.2">
      <c r="A42" s="9">
        <v>45209</v>
      </c>
      <c r="B42" s="10" t="s">
        <v>16</v>
      </c>
      <c r="C42" s="13" t="s">
        <v>41</v>
      </c>
      <c r="D42" s="31" t="s">
        <v>43</v>
      </c>
      <c r="E42" s="25">
        <v>52400</v>
      </c>
      <c r="F42" s="36">
        <f t="shared" si="0"/>
        <v>86.185769808335337</v>
      </c>
      <c r="G42" s="41">
        <v>607.98900000000003</v>
      </c>
      <c r="H42" s="8"/>
    </row>
    <row r="43" spans="1:8" x14ac:dyDescent="0.2">
      <c r="A43" s="9">
        <v>45210</v>
      </c>
      <c r="B43" s="10" t="s">
        <v>63</v>
      </c>
      <c r="C43" s="13" t="s">
        <v>28</v>
      </c>
      <c r="D43" s="31" t="s">
        <v>24</v>
      </c>
      <c r="E43" s="25">
        <v>30000</v>
      </c>
      <c r="F43" s="36">
        <f t="shared" si="0"/>
        <v>49.342997981871378</v>
      </c>
      <c r="G43" s="41">
        <v>607.98900000000003</v>
      </c>
      <c r="H43" s="8"/>
    </row>
    <row r="44" spans="1:8" x14ac:dyDescent="0.2">
      <c r="A44" s="9">
        <v>45211</v>
      </c>
      <c r="B44" s="10" t="s">
        <v>113</v>
      </c>
      <c r="C44" s="13" t="s">
        <v>40</v>
      </c>
      <c r="D44" s="31" t="s">
        <v>27</v>
      </c>
      <c r="E44" s="25">
        <v>10000</v>
      </c>
      <c r="F44" s="36">
        <f t="shared" si="0"/>
        <v>16.447665993957127</v>
      </c>
      <c r="G44" s="41">
        <v>607.98900000000003</v>
      </c>
      <c r="H44" s="8"/>
    </row>
    <row r="45" spans="1:8" x14ac:dyDescent="0.2">
      <c r="A45" s="9">
        <v>45211</v>
      </c>
      <c r="B45" s="10" t="s">
        <v>113</v>
      </c>
      <c r="C45" s="13" t="s">
        <v>40</v>
      </c>
      <c r="D45" s="31" t="s">
        <v>27</v>
      </c>
      <c r="E45" s="25">
        <v>5000</v>
      </c>
      <c r="F45" s="36">
        <f t="shared" si="0"/>
        <v>8.2238329969785635</v>
      </c>
      <c r="G45" s="41">
        <v>607.98900000000003</v>
      </c>
      <c r="H45" s="8"/>
    </row>
    <row r="46" spans="1:8" x14ac:dyDescent="0.2">
      <c r="A46" s="9">
        <v>45211</v>
      </c>
      <c r="B46" s="10" t="s">
        <v>17</v>
      </c>
      <c r="C46" s="13" t="s">
        <v>26</v>
      </c>
      <c r="D46" s="31" t="s">
        <v>27</v>
      </c>
      <c r="E46" s="25">
        <v>2000</v>
      </c>
      <c r="F46" s="36">
        <f t="shared" si="0"/>
        <v>3.2895331987914251</v>
      </c>
      <c r="G46" s="41">
        <v>607.98900000000003</v>
      </c>
      <c r="H46" s="8"/>
    </row>
    <row r="47" spans="1:8" x14ac:dyDescent="0.2">
      <c r="A47" s="9">
        <v>45211</v>
      </c>
      <c r="B47" s="10" t="s">
        <v>113</v>
      </c>
      <c r="C47" s="13" t="s">
        <v>40</v>
      </c>
      <c r="D47" s="31" t="s">
        <v>27</v>
      </c>
      <c r="E47" s="25">
        <v>25000</v>
      </c>
      <c r="F47" s="36">
        <f t="shared" si="0"/>
        <v>41.119164984892819</v>
      </c>
      <c r="G47" s="41">
        <v>607.98900000000003</v>
      </c>
      <c r="H47" s="8"/>
    </row>
    <row r="48" spans="1:8" x14ac:dyDescent="0.2">
      <c r="A48" s="9">
        <v>45211</v>
      </c>
      <c r="B48" s="10" t="s">
        <v>443</v>
      </c>
      <c r="C48" s="13" t="s">
        <v>40</v>
      </c>
      <c r="D48" s="31" t="s">
        <v>27</v>
      </c>
      <c r="E48" s="25">
        <v>70000</v>
      </c>
      <c r="F48" s="36">
        <f t="shared" si="0"/>
        <v>115.13366195769989</v>
      </c>
      <c r="G48" s="41">
        <v>607.98900000000003</v>
      </c>
      <c r="H48" s="8"/>
    </row>
    <row r="49" spans="1:8" x14ac:dyDescent="0.2">
      <c r="A49" s="9">
        <v>45211</v>
      </c>
      <c r="B49" s="10" t="s">
        <v>444</v>
      </c>
      <c r="C49" s="13" t="s">
        <v>28</v>
      </c>
      <c r="D49" s="31" t="s">
        <v>37</v>
      </c>
      <c r="E49" s="25">
        <v>15000</v>
      </c>
      <c r="F49" s="36">
        <f t="shared" si="0"/>
        <v>24.671498990935689</v>
      </c>
      <c r="G49" s="41">
        <v>607.98900000000003</v>
      </c>
      <c r="H49" s="8"/>
    </row>
    <row r="50" spans="1:8" x14ac:dyDescent="0.2">
      <c r="A50" s="26">
        <v>45211</v>
      </c>
      <c r="B50" s="28" t="s">
        <v>445</v>
      </c>
      <c r="C50" s="13" t="s">
        <v>39</v>
      </c>
      <c r="D50" s="31" t="s">
        <v>37</v>
      </c>
      <c r="E50" s="33">
        <v>2000</v>
      </c>
      <c r="F50" s="36">
        <f t="shared" si="0"/>
        <v>3.2895331987914251</v>
      </c>
      <c r="G50" s="41">
        <v>607.98900000000003</v>
      </c>
      <c r="H50" s="8"/>
    </row>
    <row r="51" spans="1:8" x14ac:dyDescent="0.2">
      <c r="A51" s="29">
        <v>45212</v>
      </c>
      <c r="B51" s="14" t="s">
        <v>393</v>
      </c>
      <c r="C51" s="13" t="s">
        <v>41</v>
      </c>
      <c r="D51" s="31" t="s">
        <v>24</v>
      </c>
      <c r="E51" s="32">
        <v>169053</v>
      </c>
      <c r="F51" s="36">
        <f t="shared" si="0"/>
        <v>278.05272792764339</v>
      </c>
      <c r="G51" s="41">
        <v>607.98900000000003</v>
      </c>
      <c r="H51" s="8"/>
    </row>
    <row r="52" spans="1:8" x14ac:dyDescent="0.2">
      <c r="A52" s="29">
        <v>45212</v>
      </c>
      <c r="B52" s="14" t="s">
        <v>393</v>
      </c>
      <c r="C52" s="13" t="s">
        <v>41</v>
      </c>
      <c r="D52" s="31" t="s">
        <v>27</v>
      </c>
      <c r="E52" s="33">
        <v>125128</v>
      </c>
      <c r="F52" s="36">
        <f t="shared" si="0"/>
        <v>205.80635504918672</v>
      </c>
      <c r="G52" s="41">
        <v>607.98900000000003</v>
      </c>
      <c r="H52" s="8"/>
    </row>
    <row r="53" spans="1:8" x14ac:dyDescent="0.2">
      <c r="A53" s="29">
        <v>45212</v>
      </c>
      <c r="B53" s="14" t="s">
        <v>393</v>
      </c>
      <c r="C53" s="13" t="s">
        <v>41</v>
      </c>
      <c r="D53" s="31" t="s">
        <v>37</v>
      </c>
      <c r="E53" s="33">
        <v>155655</v>
      </c>
      <c r="F53" s="36">
        <f t="shared" si="0"/>
        <v>256.01614502893966</v>
      </c>
      <c r="G53" s="41">
        <v>607.98900000000003</v>
      </c>
      <c r="H53" s="8"/>
    </row>
    <row r="54" spans="1:8" x14ac:dyDescent="0.2">
      <c r="A54" s="29">
        <v>45212</v>
      </c>
      <c r="B54" s="14" t="s">
        <v>393</v>
      </c>
      <c r="C54" s="13" t="s">
        <v>41</v>
      </c>
      <c r="D54" s="31" t="s">
        <v>22</v>
      </c>
      <c r="E54" s="33">
        <v>95857</v>
      </c>
      <c r="F54" s="36">
        <f t="shared" si="0"/>
        <v>157.66239191827484</v>
      </c>
      <c r="G54" s="41">
        <v>607.98900000000003</v>
      </c>
      <c r="H54" s="8"/>
    </row>
    <row r="55" spans="1:8" x14ac:dyDescent="0.2">
      <c r="A55" s="29">
        <v>45212</v>
      </c>
      <c r="B55" s="14" t="s">
        <v>394</v>
      </c>
      <c r="C55" s="13" t="s">
        <v>41</v>
      </c>
      <c r="D55" s="31" t="s">
        <v>37</v>
      </c>
      <c r="E55" s="33">
        <v>3158</v>
      </c>
      <c r="F55" s="36">
        <f t="shared" si="0"/>
        <v>5.1941729208916607</v>
      </c>
      <c r="G55" s="41">
        <v>607.98900000000003</v>
      </c>
      <c r="H55" s="8"/>
    </row>
    <row r="56" spans="1:8" x14ac:dyDescent="0.2">
      <c r="A56" s="29">
        <v>45212</v>
      </c>
      <c r="B56" s="14" t="s">
        <v>394</v>
      </c>
      <c r="C56" s="13" t="s">
        <v>41</v>
      </c>
      <c r="D56" s="31" t="s">
        <v>37</v>
      </c>
      <c r="E56" s="33">
        <v>2105</v>
      </c>
      <c r="F56" s="36">
        <f t="shared" si="0"/>
        <v>3.4622336917279752</v>
      </c>
      <c r="G56" s="41">
        <v>607.98900000000003</v>
      </c>
      <c r="H56" s="8"/>
    </row>
    <row r="57" spans="1:8" x14ac:dyDescent="0.2">
      <c r="A57" s="29">
        <v>45212</v>
      </c>
      <c r="B57" s="14" t="s">
        <v>394</v>
      </c>
      <c r="C57" s="13" t="s">
        <v>41</v>
      </c>
      <c r="D57" s="31" t="s">
        <v>37</v>
      </c>
      <c r="E57" s="33">
        <v>1368</v>
      </c>
      <c r="F57" s="36">
        <f t="shared" si="0"/>
        <v>2.2500407079733349</v>
      </c>
      <c r="G57" s="41">
        <v>607.98900000000003</v>
      </c>
      <c r="H57" s="8"/>
    </row>
    <row r="58" spans="1:8" x14ac:dyDescent="0.2">
      <c r="A58" s="9">
        <v>45215</v>
      </c>
      <c r="B58" s="10" t="s">
        <v>446</v>
      </c>
      <c r="C58" s="13" t="s">
        <v>38</v>
      </c>
      <c r="D58" s="31" t="s">
        <v>37</v>
      </c>
      <c r="E58" s="25">
        <v>77790</v>
      </c>
      <c r="F58" s="36">
        <f t="shared" si="0"/>
        <v>127.94639376699249</v>
      </c>
      <c r="G58" s="41">
        <v>607.98900000000003</v>
      </c>
      <c r="H58" s="8"/>
    </row>
    <row r="59" spans="1:8" x14ac:dyDescent="0.2">
      <c r="A59" s="9">
        <v>45215</v>
      </c>
      <c r="B59" s="12" t="s">
        <v>361</v>
      </c>
      <c r="C59" s="13" t="s">
        <v>35</v>
      </c>
      <c r="D59" s="31" t="s">
        <v>22</v>
      </c>
      <c r="E59" s="13">
        <v>4000</v>
      </c>
      <c r="F59" s="36">
        <f t="shared" si="0"/>
        <v>6.5790663975828503</v>
      </c>
      <c r="G59" s="41">
        <v>607.98900000000003</v>
      </c>
      <c r="H59" s="8"/>
    </row>
    <row r="60" spans="1:8" x14ac:dyDescent="0.2">
      <c r="A60" s="9">
        <v>45215</v>
      </c>
      <c r="B60" s="12" t="s">
        <v>361</v>
      </c>
      <c r="C60" s="13" t="s">
        <v>35</v>
      </c>
      <c r="D60" s="31" t="s">
        <v>22</v>
      </c>
      <c r="E60" s="13">
        <v>4000</v>
      </c>
      <c r="F60" s="36">
        <f t="shared" si="0"/>
        <v>6.5790663975828503</v>
      </c>
      <c r="G60" s="41">
        <v>607.98900000000003</v>
      </c>
      <c r="H60" s="8"/>
    </row>
    <row r="61" spans="1:8" x14ac:dyDescent="0.2">
      <c r="A61" s="9">
        <v>45215</v>
      </c>
      <c r="B61" s="12" t="s">
        <v>361</v>
      </c>
      <c r="C61" s="13" t="s">
        <v>35</v>
      </c>
      <c r="D61" s="31" t="s">
        <v>22</v>
      </c>
      <c r="E61" s="13">
        <v>4000</v>
      </c>
      <c r="F61" s="36">
        <f t="shared" si="0"/>
        <v>6.5790663975828503</v>
      </c>
      <c r="G61" s="41">
        <v>607.98900000000003</v>
      </c>
      <c r="H61" s="8"/>
    </row>
    <row r="62" spans="1:8" x14ac:dyDescent="0.2">
      <c r="A62" s="9">
        <v>45215</v>
      </c>
      <c r="B62" s="12" t="s">
        <v>361</v>
      </c>
      <c r="C62" s="13" t="s">
        <v>35</v>
      </c>
      <c r="D62" s="31" t="s">
        <v>22</v>
      </c>
      <c r="E62" s="13">
        <v>4000</v>
      </c>
      <c r="F62" s="36">
        <f t="shared" si="0"/>
        <v>6.5790663975828503</v>
      </c>
      <c r="G62" s="41">
        <v>607.98900000000003</v>
      </c>
      <c r="H62" s="8"/>
    </row>
    <row r="63" spans="1:8" x14ac:dyDescent="0.2">
      <c r="A63" s="9">
        <v>45215</v>
      </c>
      <c r="B63" s="12" t="s">
        <v>361</v>
      </c>
      <c r="C63" s="13" t="s">
        <v>35</v>
      </c>
      <c r="D63" s="31" t="s">
        <v>37</v>
      </c>
      <c r="E63" s="13">
        <v>4000</v>
      </c>
      <c r="F63" s="36">
        <f t="shared" si="0"/>
        <v>6.5790663975828503</v>
      </c>
      <c r="G63" s="41">
        <v>607.98900000000003</v>
      </c>
      <c r="H63" s="8"/>
    </row>
    <row r="64" spans="1:8" x14ac:dyDescent="0.2">
      <c r="A64" s="9">
        <v>45215</v>
      </c>
      <c r="B64" s="12" t="s">
        <v>361</v>
      </c>
      <c r="C64" s="13" t="s">
        <v>35</v>
      </c>
      <c r="D64" s="31" t="s">
        <v>25</v>
      </c>
      <c r="E64" s="13">
        <v>4000</v>
      </c>
      <c r="F64" s="36">
        <f t="shared" si="0"/>
        <v>6.5790663975828503</v>
      </c>
      <c r="G64" s="41">
        <v>607.98900000000003</v>
      </c>
      <c r="H64" s="8"/>
    </row>
    <row r="65" spans="1:8" x14ac:dyDescent="0.2">
      <c r="A65" s="9">
        <v>45215</v>
      </c>
      <c r="B65" s="12" t="s">
        <v>361</v>
      </c>
      <c r="C65" s="13" t="s">
        <v>35</v>
      </c>
      <c r="D65" s="31" t="s">
        <v>27</v>
      </c>
      <c r="E65" s="13">
        <v>4000</v>
      </c>
      <c r="F65" s="36">
        <f t="shared" si="0"/>
        <v>6.5790663975828503</v>
      </c>
      <c r="G65" s="41">
        <v>607.98900000000003</v>
      </c>
      <c r="H65" s="8"/>
    </row>
    <row r="66" spans="1:8" x14ac:dyDescent="0.2">
      <c r="A66" s="9">
        <v>45215</v>
      </c>
      <c r="B66" s="12" t="s">
        <v>361</v>
      </c>
      <c r="C66" s="13" t="s">
        <v>35</v>
      </c>
      <c r="D66" s="31" t="s">
        <v>27</v>
      </c>
      <c r="E66" s="13">
        <v>4000</v>
      </c>
      <c r="F66" s="36">
        <f t="shared" si="0"/>
        <v>6.5790663975828503</v>
      </c>
      <c r="G66" s="41">
        <v>607.98900000000003</v>
      </c>
      <c r="H66" s="8"/>
    </row>
    <row r="67" spans="1:8" x14ac:dyDescent="0.2">
      <c r="A67" s="9">
        <v>45215</v>
      </c>
      <c r="B67" s="12" t="s">
        <v>361</v>
      </c>
      <c r="C67" s="13" t="s">
        <v>35</v>
      </c>
      <c r="D67" s="31" t="s">
        <v>27</v>
      </c>
      <c r="E67" s="13">
        <v>4000</v>
      </c>
      <c r="F67" s="36">
        <f t="shared" ref="F67:F129" si="1">E67/G67</f>
        <v>6.5790663975828503</v>
      </c>
      <c r="G67" s="41">
        <v>607.98900000000003</v>
      </c>
      <c r="H67" s="8"/>
    </row>
    <row r="68" spans="1:8" x14ac:dyDescent="0.2">
      <c r="A68" s="9">
        <v>45215</v>
      </c>
      <c r="B68" s="12" t="s">
        <v>361</v>
      </c>
      <c r="C68" s="13" t="s">
        <v>35</v>
      </c>
      <c r="D68" s="31" t="s">
        <v>27</v>
      </c>
      <c r="E68" s="13">
        <v>4000</v>
      </c>
      <c r="F68" s="36">
        <f t="shared" si="1"/>
        <v>6.5790663975828503</v>
      </c>
      <c r="G68" s="41">
        <v>607.98900000000003</v>
      </c>
      <c r="H68" s="8"/>
    </row>
    <row r="69" spans="1:8" x14ac:dyDescent="0.2">
      <c r="A69" s="9">
        <v>45215</v>
      </c>
      <c r="B69" s="12" t="s">
        <v>361</v>
      </c>
      <c r="C69" s="13" t="s">
        <v>35</v>
      </c>
      <c r="D69" s="31" t="s">
        <v>27</v>
      </c>
      <c r="E69" s="13">
        <v>4000</v>
      </c>
      <c r="F69" s="36">
        <f t="shared" si="1"/>
        <v>6.5790663975828503</v>
      </c>
      <c r="G69" s="41">
        <v>607.98900000000003</v>
      </c>
      <c r="H69" s="8"/>
    </row>
    <row r="70" spans="1:8" x14ac:dyDescent="0.2">
      <c r="A70" s="9">
        <v>45215</v>
      </c>
      <c r="B70" s="10" t="s">
        <v>447</v>
      </c>
      <c r="C70" s="13" t="s">
        <v>28</v>
      </c>
      <c r="D70" s="31" t="s">
        <v>27</v>
      </c>
      <c r="E70" s="25">
        <v>15500</v>
      </c>
      <c r="F70" s="36">
        <f t="shared" si="1"/>
        <v>25.493882290633547</v>
      </c>
      <c r="G70" s="41">
        <v>607.98900000000003</v>
      </c>
      <c r="H70" s="8"/>
    </row>
    <row r="71" spans="1:8" x14ac:dyDescent="0.2">
      <c r="A71" s="29">
        <v>45216</v>
      </c>
      <c r="B71" s="14" t="s">
        <v>55</v>
      </c>
      <c r="C71" s="13" t="s">
        <v>41</v>
      </c>
      <c r="D71" s="31" t="s">
        <v>37</v>
      </c>
      <c r="E71" s="32">
        <v>12500</v>
      </c>
      <c r="F71" s="36">
        <f t="shared" si="1"/>
        <v>20.55958249244641</v>
      </c>
      <c r="G71" s="41">
        <v>607.98900000000003</v>
      </c>
      <c r="H71" s="8"/>
    </row>
    <row r="72" spans="1:8" x14ac:dyDescent="0.2">
      <c r="A72" s="9">
        <v>45217</v>
      </c>
      <c r="B72" s="10" t="s">
        <v>15</v>
      </c>
      <c r="C72" s="13" t="s">
        <v>38</v>
      </c>
      <c r="D72" s="31" t="s">
        <v>37</v>
      </c>
      <c r="E72" s="25">
        <v>8150</v>
      </c>
      <c r="F72" s="36">
        <f t="shared" si="1"/>
        <v>13.404847785075058</v>
      </c>
      <c r="G72" s="41">
        <v>607.98900000000003</v>
      </c>
      <c r="H72" s="8"/>
    </row>
    <row r="73" spans="1:8" x14ac:dyDescent="0.2">
      <c r="A73" s="9">
        <v>45217</v>
      </c>
      <c r="B73" s="10" t="s">
        <v>9</v>
      </c>
      <c r="C73" s="13" t="s">
        <v>39</v>
      </c>
      <c r="D73" s="31" t="s">
        <v>37</v>
      </c>
      <c r="E73" s="25">
        <v>500</v>
      </c>
      <c r="F73" s="36">
        <f t="shared" si="1"/>
        <v>0.82238329969785628</v>
      </c>
      <c r="G73" s="41">
        <v>607.98900000000003</v>
      </c>
      <c r="H73" s="8"/>
    </row>
    <row r="74" spans="1:8" x14ac:dyDescent="0.2">
      <c r="A74" s="9">
        <v>45217</v>
      </c>
      <c r="B74" s="10" t="s">
        <v>8</v>
      </c>
      <c r="C74" s="13" t="s">
        <v>36</v>
      </c>
      <c r="D74" s="31" t="s">
        <v>37</v>
      </c>
      <c r="E74" s="25">
        <v>100000</v>
      </c>
      <c r="F74" s="36">
        <f t="shared" si="1"/>
        <v>164.47665993957128</v>
      </c>
      <c r="G74" s="41">
        <v>607.98900000000003</v>
      </c>
      <c r="H74" s="8"/>
    </row>
    <row r="75" spans="1:8" x14ac:dyDescent="0.2">
      <c r="A75" s="9">
        <v>45218</v>
      </c>
      <c r="B75" s="10" t="s">
        <v>113</v>
      </c>
      <c r="C75" s="13" t="s">
        <v>40</v>
      </c>
      <c r="D75" s="31" t="s">
        <v>22</v>
      </c>
      <c r="E75" s="25">
        <v>15000</v>
      </c>
      <c r="F75" s="36">
        <f t="shared" si="1"/>
        <v>24.671498990935689</v>
      </c>
      <c r="G75" s="41">
        <v>607.98900000000003</v>
      </c>
      <c r="H75" s="8"/>
    </row>
    <row r="76" spans="1:8" x14ac:dyDescent="0.2">
      <c r="A76" s="9">
        <v>45218</v>
      </c>
      <c r="B76" s="10" t="s">
        <v>113</v>
      </c>
      <c r="C76" s="13" t="s">
        <v>40</v>
      </c>
      <c r="D76" s="31" t="s">
        <v>24</v>
      </c>
      <c r="E76" s="25">
        <v>15000</v>
      </c>
      <c r="F76" s="36">
        <f t="shared" si="1"/>
        <v>24.671498990935689</v>
      </c>
      <c r="G76" s="41">
        <v>607.98900000000003</v>
      </c>
      <c r="H76" s="8"/>
    </row>
    <row r="77" spans="1:8" x14ac:dyDescent="0.2">
      <c r="A77" s="9">
        <v>45218</v>
      </c>
      <c r="B77" s="10" t="s">
        <v>113</v>
      </c>
      <c r="C77" s="13" t="s">
        <v>40</v>
      </c>
      <c r="D77" s="31" t="s">
        <v>22</v>
      </c>
      <c r="E77" s="25">
        <v>15000</v>
      </c>
      <c r="F77" s="36">
        <f t="shared" si="1"/>
        <v>24.671498990935689</v>
      </c>
      <c r="G77" s="41">
        <v>607.98900000000003</v>
      </c>
      <c r="H77" s="8"/>
    </row>
    <row r="78" spans="1:8" x14ac:dyDescent="0.2">
      <c r="A78" s="9">
        <v>45218</v>
      </c>
      <c r="B78" s="10" t="s">
        <v>16</v>
      </c>
      <c r="C78" s="13" t="s">
        <v>41</v>
      </c>
      <c r="D78" s="31" t="s">
        <v>43</v>
      </c>
      <c r="E78" s="25">
        <v>55540</v>
      </c>
      <c r="F78" s="36">
        <f t="shared" si="1"/>
        <v>91.350336930437877</v>
      </c>
      <c r="G78" s="41">
        <v>607.98900000000003</v>
      </c>
      <c r="H78" s="8"/>
    </row>
    <row r="79" spans="1:8" x14ac:dyDescent="0.2">
      <c r="A79" s="9">
        <v>45218</v>
      </c>
      <c r="B79" s="10" t="s">
        <v>10</v>
      </c>
      <c r="C79" s="13" t="s">
        <v>38</v>
      </c>
      <c r="D79" s="31" t="s">
        <v>37</v>
      </c>
      <c r="E79" s="25">
        <v>800</v>
      </c>
      <c r="F79" s="36">
        <f t="shared" si="1"/>
        <v>1.3158132795165702</v>
      </c>
      <c r="G79" s="41">
        <v>607.98900000000003</v>
      </c>
      <c r="H79" s="8"/>
    </row>
    <row r="80" spans="1:8" x14ac:dyDescent="0.2">
      <c r="A80" s="9">
        <v>45218</v>
      </c>
      <c r="B80" s="12" t="s">
        <v>11</v>
      </c>
      <c r="C80" s="13" t="s">
        <v>41</v>
      </c>
      <c r="D80" s="31" t="s">
        <v>24</v>
      </c>
      <c r="E80" s="25">
        <v>6000</v>
      </c>
      <c r="F80" s="36">
        <f t="shared" si="1"/>
        <v>9.8685995963742759</v>
      </c>
      <c r="G80" s="41">
        <v>607.98900000000003</v>
      </c>
      <c r="H80" s="8"/>
    </row>
    <row r="81" spans="1:8" x14ac:dyDescent="0.2">
      <c r="A81" s="9">
        <v>45218</v>
      </c>
      <c r="B81" s="12" t="s">
        <v>53</v>
      </c>
      <c r="C81" s="13" t="s">
        <v>42</v>
      </c>
      <c r="D81" s="31" t="s">
        <v>37</v>
      </c>
      <c r="E81" s="25">
        <v>9500</v>
      </c>
      <c r="F81" s="36">
        <f t="shared" si="1"/>
        <v>15.625282694259271</v>
      </c>
      <c r="G81" s="41">
        <v>607.98900000000003</v>
      </c>
      <c r="H81" s="8"/>
    </row>
    <row r="82" spans="1:8" x14ac:dyDescent="0.2">
      <c r="A82" s="29">
        <v>45218</v>
      </c>
      <c r="B82" s="14" t="s">
        <v>162</v>
      </c>
      <c r="C82" s="13" t="s">
        <v>46</v>
      </c>
      <c r="D82" s="31" t="s">
        <v>24</v>
      </c>
      <c r="E82" s="32">
        <v>183670</v>
      </c>
      <c r="F82" s="36">
        <f t="shared" si="1"/>
        <v>302.09428131101055</v>
      </c>
      <c r="G82" s="41">
        <v>607.98900000000003</v>
      </c>
      <c r="H82" s="8"/>
    </row>
    <row r="83" spans="1:8" x14ac:dyDescent="0.2">
      <c r="A83" s="29">
        <v>45219</v>
      </c>
      <c r="B83" s="14" t="s">
        <v>448</v>
      </c>
      <c r="C83" s="13" t="s">
        <v>45</v>
      </c>
      <c r="D83" s="31" t="s">
        <v>37</v>
      </c>
      <c r="E83" s="32">
        <v>3510</v>
      </c>
      <c r="F83" s="36">
        <f t="shared" si="1"/>
        <v>5.7731307638789513</v>
      </c>
      <c r="G83" s="41">
        <v>607.98900000000003</v>
      </c>
      <c r="H83" s="8"/>
    </row>
    <row r="84" spans="1:8" x14ac:dyDescent="0.2">
      <c r="A84" s="9">
        <v>45219</v>
      </c>
      <c r="B84" s="12" t="s">
        <v>12</v>
      </c>
      <c r="C84" s="13" t="s">
        <v>38</v>
      </c>
      <c r="D84" s="31" t="s">
        <v>37</v>
      </c>
      <c r="E84" s="25">
        <v>1700</v>
      </c>
      <c r="F84" s="36">
        <f t="shared" si="1"/>
        <v>2.7961032189727115</v>
      </c>
      <c r="G84" s="41">
        <v>607.98900000000003</v>
      </c>
      <c r="H84" s="8"/>
    </row>
    <row r="85" spans="1:8" x14ac:dyDescent="0.2">
      <c r="A85" s="9">
        <v>45219</v>
      </c>
      <c r="B85" s="12" t="s">
        <v>29</v>
      </c>
      <c r="C85" s="13" t="s">
        <v>39</v>
      </c>
      <c r="D85" s="31" t="s">
        <v>37</v>
      </c>
      <c r="E85" s="25">
        <v>5000</v>
      </c>
      <c r="F85" s="36">
        <f t="shared" si="1"/>
        <v>8.2238329969785635</v>
      </c>
      <c r="G85" s="41">
        <v>607.98900000000003</v>
      </c>
      <c r="H85" s="8"/>
    </row>
    <row r="86" spans="1:8" x14ac:dyDescent="0.2">
      <c r="A86" s="9">
        <v>45220</v>
      </c>
      <c r="B86" s="27" t="s">
        <v>113</v>
      </c>
      <c r="C86" s="13" t="s">
        <v>40</v>
      </c>
      <c r="D86" s="31" t="s">
        <v>27</v>
      </c>
      <c r="E86" s="25">
        <v>8000</v>
      </c>
      <c r="F86" s="36">
        <f t="shared" si="1"/>
        <v>13.158132795165701</v>
      </c>
      <c r="G86" s="41">
        <v>607.98900000000003</v>
      </c>
      <c r="H86" s="8"/>
    </row>
    <row r="87" spans="1:8" x14ac:dyDescent="0.2">
      <c r="A87" s="9">
        <v>45220</v>
      </c>
      <c r="B87" s="27" t="s">
        <v>113</v>
      </c>
      <c r="C87" s="13" t="s">
        <v>40</v>
      </c>
      <c r="D87" s="31" t="s">
        <v>27</v>
      </c>
      <c r="E87" s="25">
        <v>8000</v>
      </c>
      <c r="F87" s="36">
        <f t="shared" si="1"/>
        <v>13.158132795165701</v>
      </c>
      <c r="G87" s="41">
        <v>607.98900000000003</v>
      </c>
      <c r="H87" s="8"/>
    </row>
    <row r="88" spans="1:8" x14ac:dyDescent="0.2">
      <c r="A88" s="9">
        <v>45220</v>
      </c>
      <c r="B88" s="27" t="s">
        <v>113</v>
      </c>
      <c r="C88" s="13" t="s">
        <v>40</v>
      </c>
      <c r="D88" s="31" t="s">
        <v>27</v>
      </c>
      <c r="E88" s="25">
        <v>8000</v>
      </c>
      <c r="F88" s="36">
        <f t="shared" si="1"/>
        <v>13.158132795165701</v>
      </c>
      <c r="G88" s="41">
        <v>607.98900000000003</v>
      </c>
      <c r="H88" s="8"/>
    </row>
    <row r="89" spans="1:8" x14ac:dyDescent="0.2">
      <c r="A89" s="9">
        <v>45220</v>
      </c>
      <c r="B89" s="27" t="s">
        <v>113</v>
      </c>
      <c r="C89" s="13" t="s">
        <v>40</v>
      </c>
      <c r="D89" s="31" t="s">
        <v>27</v>
      </c>
      <c r="E89" s="25">
        <v>2000</v>
      </c>
      <c r="F89" s="36">
        <f t="shared" si="1"/>
        <v>3.2895331987914251</v>
      </c>
      <c r="G89" s="41">
        <v>607.98900000000003</v>
      </c>
      <c r="H89" s="8"/>
    </row>
    <row r="90" spans="1:8" x14ac:dyDescent="0.2">
      <c r="A90" s="9">
        <v>45220</v>
      </c>
      <c r="B90" s="12" t="s">
        <v>443</v>
      </c>
      <c r="C90" s="13" t="s">
        <v>40</v>
      </c>
      <c r="D90" s="31" t="s">
        <v>22</v>
      </c>
      <c r="E90" s="25">
        <v>70000</v>
      </c>
      <c r="F90" s="36">
        <f t="shared" si="1"/>
        <v>115.13366195769989</v>
      </c>
      <c r="G90" s="41">
        <v>607.98900000000003</v>
      </c>
      <c r="H90" s="8"/>
    </row>
    <row r="91" spans="1:8" x14ac:dyDescent="0.2">
      <c r="A91" s="9">
        <v>45220</v>
      </c>
      <c r="B91" s="12" t="s">
        <v>67</v>
      </c>
      <c r="C91" s="13" t="s">
        <v>35</v>
      </c>
      <c r="D91" s="31" t="s">
        <v>37</v>
      </c>
      <c r="E91" s="25">
        <v>30000</v>
      </c>
      <c r="F91" s="36">
        <f t="shared" si="1"/>
        <v>49.342997981871378</v>
      </c>
      <c r="G91" s="41">
        <v>607.98900000000003</v>
      </c>
      <c r="H91" s="8"/>
    </row>
    <row r="92" spans="1:8" x14ac:dyDescent="0.2">
      <c r="A92" s="9">
        <v>45220</v>
      </c>
      <c r="B92" s="28" t="s">
        <v>67</v>
      </c>
      <c r="C92" s="13" t="s">
        <v>35</v>
      </c>
      <c r="D92" s="31" t="s">
        <v>24</v>
      </c>
      <c r="E92" s="25">
        <v>10000</v>
      </c>
      <c r="F92" s="36">
        <f t="shared" si="1"/>
        <v>16.447665993957127</v>
      </c>
      <c r="G92" s="41">
        <v>607.98900000000003</v>
      </c>
      <c r="H92" s="8"/>
    </row>
    <row r="93" spans="1:8" x14ac:dyDescent="0.2">
      <c r="A93" s="29">
        <v>45220</v>
      </c>
      <c r="B93" s="14" t="s">
        <v>449</v>
      </c>
      <c r="C93" s="13" t="s">
        <v>40</v>
      </c>
      <c r="D93" s="31" t="s">
        <v>24</v>
      </c>
      <c r="E93" s="32">
        <v>314009</v>
      </c>
      <c r="F93" s="36">
        <f t="shared" si="1"/>
        <v>516.47151510964829</v>
      </c>
      <c r="G93" s="41">
        <v>607.98900000000003</v>
      </c>
      <c r="H93" s="8"/>
    </row>
    <row r="94" spans="1:8" x14ac:dyDescent="0.2">
      <c r="A94" s="29">
        <v>45220</v>
      </c>
      <c r="B94" s="14" t="s">
        <v>162</v>
      </c>
      <c r="C94" s="13" t="s">
        <v>46</v>
      </c>
      <c r="D94" s="31" t="s">
        <v>24</v>
      </c>
      <c r="E94" s="32">
        <v>403000</v>
      </c>
      <c r="F94" s="36">
        <f t="shared" si="1"/>
        <v>662.84093955647222</v>
      </c>
      <c r="G94" s="41">
        <v>607.98900000000003</v>
      </c>
      <c r="H94" s="8"/>
    </row>
    <row r="95" spans="1:8" x14ac:dyDescent="0.2">
      <c r="A95" s="29">
        <v>45221</v>
      </c>
      <c r="B95" s="14" t="s">
        <v>13</v>
      </c>
      <c r="C95" s="13" t="s">
        <v>28</v>
      </c>
      <c r="D95" s="31" t="s">
        <v>24</v>
      </c>
      <c r="E95" s="32">
        <v>51952</v>
      </c>
      <c r="F95" s="36">
        <f t="shared" si="1"/>
        <v>85.448914371806069</v>
      </c>
      <c r="G95" s="41">
        <v>607.98900000000003</v>
      </c>
      <c r="H95" s="8"/>
    </row>
    <row r="96" spans="1:8" x14ac:dyDescent="0.2">
      <c r="A96" s="29">
        <v>45221</v>
      </c>
      <c r="B96" s="14" t="s">
        <v>14</v>
      </c>
      <c r="C96" s="13" t="s">
        <v>38</v>
      </c>
      <c r="D96" s="31" t="s">
        <v>37</v>
      </c>
      <c r="E96" s="32">
        <v>66580</v>
      </c>
      <c r="F96" s="36">
        <f t="shared" si="1"/>
        <v>109.50856018776655</v>
      </c>
      <c r="G96" s="41">
        <v>607.98900000000003</v>
      </c>
      <c r="H96" s="8"/>
    </row>
    <row r="97" spans="1:8" x14ac:dyDescent="0.2">
      <c r="A97" s="29">
        <v>45222</v>
      </c>
      <c r="B97" s="14" t="s">
        <v>450</v>
      </c>
      <c r="C97" s="13" t="s">
        <v>45</v>
      </c>
      <c r="D97" s="31" t="s">
        <v>37</v>
      </c>
      <c r="E97" s="32">
        <v>3510</v>
      </c>
      <c r="F97" s="36">
        <f t="shared" si="1"/>
        <v>5.7731307638789513</v>
      </c>
      <c r="G97" s="41">
        <v>607.98900000000003</v>
      </c>
      <c r="H97" s="8"/>
    </row>
    <row r="98" spans="1:8" x14ac:dyDescent="0.2">
      <c r="A98" s="29">
        <v>45222</v>
      </c>
      <c r="B98" s="14" t="s">
        <v>18</v>
      </c>
      <c r="C98" s="13" t="s">
        <v>45</v>
      </c>
      <c r="D98" s="31" t="s">
        <v>37</v>
      </c>
      <c r="E98" s="32">
        <v>3510</v>
      </c>
      <c r="F98" s="36">
        <f t="shared" si="1"/>
        <v>5.7731307638789513</v>
      </c>
      <c r="G98" s="41">
        <v>607.98900000000003</v>
      </c>
      <c r="H98" s="8"/>
    </row>
    <row r="99" spans="1:8" x14ac:dyDescent="0.2">
      <c r="A99" s="29">
        <v>45222</v>
      </c>
      <c r="B99" s="14" t="s">
        <v>20</v>
      </c>
      <c r="C99" s="13" t="s">
        <v>45</v>
      </c>
      <c r="D99" s="31" t="s">
        <v>37</v>
      </c>
      <c r="E99" s="32">
        <v>7073</v>
      </c>
      <c r="F99" s="36">
        <f t="shared" si="1"/>
        <v>11.633434157525876</v>
      </c>
      <c r="G99" s="41">
        <v>607.98900000000003</v>
      </c>
      <c r="H99" s="8"/>
    </row>
    <row r="100" spans="1:8" x14ac:dyDescent="0.2">
      <c r="A100" s="29">
        <v>45222</v>
      </c>
      <c r="B100" s="14" t="s">
        <v>19</v>
      </c>
      <c r="C100" s="13" t="s">
        <v>45</v>
      </c>
      <c r="D100" s="31" t="s">
        <v>37</v>
      </c>
      <c r="E100" s="32">
        <v>5511</v>
      </c>
      <c r="F100" s="36">
        <f t="shared" si="1"/>
        <v>9.0643087292697722</v>
      </c>
      <c r="G100" s="41">
        <v>607.98900000000003</v>
      </c>
      <c r="H100" s="8"/>
    </row>
    <row r="101" spans="1:8" x14ac:dyDescent="0.2">
      <c r="A101" s="9">
        <v>45222</v>
      </c>
      <c r="B101" s="12" t="s">
        <v>361</v>
      </c>
      <c r="C101" s="13" t="s">
        <v>35</v>
      </c>
      <c r="D101" s="31" t="s">
        <v>22</v>
      </c>
      <c r="E101" s="13">
        <v>4000</v>
      </c>
      <c r="F101" s="36">
        <f t="shared" si="1"/>
        <v>6.5790663975828503</v>
      </c>
      <c r="G101" s="41">
        <v>607.98900000000003</v>
      </c>
      <c r="H101" s="8"/>
    </row>
    <row r="102" spans="1:8" x14ac:dyDescent="0.2">
      <c r="A102" s="9">
        <v>45222</v>
      </c>
      <c r="B102" s="12" t="s">
        <v>361</v>
      </c>
      <c r="C102" s="13" t="s">
        <v>35</v>
      </c>
      <c r="D102" s="31" t="s">
        <v>22</v>
      </c>
      <c r="E102" s="13">
        <v>4000</v>
      </c>
      <c r="F102" s="36">
        <f t="shared" si="1"/>
        <v>6.5790663975828503</v>
      </c>
      <c r="G102" s="41">
        <v>607.98900000000003</v>
      </c>
      <c r="H102" s="16"/>
    </row>
    <row r="103" spans="1:8" x14ac:dyDescent="0.2">
      <c r="A103" s="9">
        <v>45222</v>
      </c>
      <c r="B103" s="12" t="s">
        <v>361</v>
      </c>
      <c r="C103" s="13" t="s">
        <v>35</v>
      </c>
      <c r="D103" s="31" t="s">
        <v>22</v>
      </c>
      <c r="E103" s="13">
        <v>4000</v>
      </c>
      <c r="F103" s="36">
        <f t="shared" si="1"/>
        <v>6.5790663975828503</v>
      </c>
      <c r="G103" s="41">
        <v>607.98900000000003</v>
      </c>
      <c r="H103" s="16"/>
    </row>
    <row r="104" spans="1:8" x14ac:dyDescent="0.2">
      <c r="A104" s="9">
        <v>45222</v>
      </c>
      <c r="B104" s="12" t="s">
        <v>361</v>
      </c>
      <c r="C104" s="13" t="s">
        <v>35</v>
      </c>
      <c r="D104" s="31" t="s">
        <v>22</v>
      </c>
      <c r="E104" s="13">
        <v>4000</v>
      </c>
      <c r="F104" s="36">
        <f t="shared" si="1"/>
        <v>6.5790663975828503</v>
      </c>
      <c r="G104" s="41">
        <v>607.98900000000003</v>
      </c>
      <c r="H104" s="16"/>
    </row>
    <row r="105" spans="1:8" x14ac:dyDescent="0.2">
      <c r="A105" s="9">
        <v>45222</v>
      </c>
      <c r="B105" s="12" t="s">
        <v>361</v>
      </c>
      <c r="C105" s="13" t="s">
        <v>35</v>
      </c>
      <c r="D105" s="31" t="s">
        <v>37</v>
      </c>
      <c r="E105" s="13">
        <v>4000</v>
      </c>
      <c r="F105" s="36">
        <f t="shared" si="1"/>
        <v>6.5790663975828503</v>
      </c>
      <c r="G105" s="41">
        <v>607.98900000000003</v>
      </c>
      <c r="H105" s="8"/>
    </row>
    <row r="106" spans="1:8" x14ac:dyDescent="0.2">
      <c r="A106" s="9">
        <v>45222</v>
      </c>
      <c r="B106" s="12" t="s">
        <v>361</v>
      </c>
      <c r="C106" s="13" t="s">
        <v>35</v>
      </c>
      <c r="D106" s="31" t="s">
        <v>25</v>
      </c>
      <c r="E106" s="13">
        <v>4000</v>
      </c>
      <c r="F106" s="36">
        <f t="shared" si="1"/>
        <v>6.5790663975828503</v>
      </c>
      <c r="G106" s="41">
        <v>607.98900000000003</v>
      </c>
      <c r="H106" s="8"/>
    </row>
    <row r="107" spans="1:8" x14ac:dyDescent="0.2">
      <c r="A107" s="9">
        <v>45222</v>
      </c>
      <c r="B107" s="12" t="s">
        <v>361</v>
      </c>
      <c r="C107" s="13" t="s">
        <v>35</v>
      </c>
      <c r="D107" s="31" t="s">
        <v>27</v>
      </c>
      <c r="E107" s="13">
        <v>4000</v>
      </c>
      <c r="F107" s="36">
        <f t="shared" si="1"/>
        <v>6.5790663975828503</v>
      </c>
      <c r="G107" s="41">
        <v>607.98900000000003</v>
      </c>
      <c r="H107" s="8"/>
    </row>
    <row r="108" spans="1:8" x14ac:dyDescent="0.2">
      <c r="A108" s="9">
        <v>45222</v>
      </c>
      <c r="B108" s="12" t="s">
        <v>361</v>
      </c>
      <c r="C108" s="13" t="s">
        <v>35</v>
      </c>
      <c r="D108" s="31" t="s">
        <v>27</v>
      </c>
      <c r="E108" s="13">
        <v>4000</v>
      </c>
      <c r="F108" s="36">
        <f t="shared" si="1"/>
        <v>6.5790663975828503</v>
      </c>
      <c r="G108" s="41">
        <v>607.98900000000003</v>
      </c>
      <c r="H108" s="8"/>
    </row>
    <row r="109" spans="1:8" x14ac:dyDescent="0.2">
      <c r="A109" s="9">
        <v>45222</v>
      </c>
      <c r="B109" s="12" t="s">
        <v>361</v>
      </c>
      <c r="C109" s="13" t="s">
        <v>35</v>
      </c>
      <c r="D109" s="31" t="s">
        <v>27</v>
      </c>
      <c r="E109" s="13">
        <v>4000</v>
      </c>
      <c r="F109" s="36">
        <f t="shared" si="1"/>
        <v>6.5790663975828503</v>
      </c>
      <c r="G109" s="41">
        <v>607.98900000000003</v>
      </c>
      <c r="H109" s="8"/>
    </row>
    <row r="110" spans="1:8" x14ac:dyDescent="0.2">
      <c r="A110" s="9">
        <v>45222</v>
      </c>
      <c r="B110" s="12" t="s">
        <v>361</v>
      </c>
      <c r="C110" s="13" t="s">
        <v>35</v>
      </c>
      <c r="D110" s="31" t="s">
        <v>27</v>
      </c>
      <c r="E110" s="13">
        <v>4000</v>
      </c>
      <c r="F110" s="36">
        <f t="shared" si="1"/>
        <v>6.5790663975828503</v>
      </c>
      <c r="G110" s="41">
        <v>607.98900000000003</v>
      </c>
      <c r="H110" s="8"/>
    </row>
    <row r="111" spans="1:8" x14ac:dyDescent="0.2">
      <c r="A111" s="9">
        <v>45222</v>
      </c>
      <c r="B111" s="12" t="s">
        <v>361</v>
      </c>
      <c r="C111" s="13" t="s">
        <v>35</v>
      </c>
      <c r="D111" s="31" t="s">
        <v>27</v>
      </c>
      <c r="E111" s="13">
        <v>4000</v>
      </c>
      <c r="F111" s="36">
        <f t="shared" si="1"/>
        <v>6.5790663975828503</v>
      </c>
      <c r="G111" s="41">
        <v>607.98900000000003</v>
      </c>
      <c r="H111" s="8"/>
    </row>
    <row r="112" spans="1:8" x14ac:dyDescent="0.2">
      <c r="A112" s="9">
        <v>45224</v>
      </c>
      <c r="B112" s="12" t="s">
        <v>67</v>
      </c>
      <c r="C112" s="13" t="s">
        <v>35</v>
      </c>
      <c r="D112" s="31" t="s">
        <v>24</v>
      </c>
      <c r="E112" s="13">
        <v>15000</v>
      </c>
      <c r="F112" s="36">
        <f t="shared" si="1"/>
        <v>24.671498990935689</v>
      </c>
      <c r="G112" s="41">
        <v>607.98900000000003</v>
      </c>
      <c r="H112" s="8"/>
    </row>
    <row r="113" spans="1:8" x14ac:dyDescent="0.2">
      <c r="A113" s="9">
        <v>45224</v>
      </c>
      <c r="B113" s="12" t="s">
        <v>451</v>
      </c>
      <c r="C113" s="13" t="s">
        <v>41</v>
      </c>
      <c r="D113" s="31" t="s">
        <v>43</v>
      </c>
      <c r="E113" s="13">
        <v>24520</v>
      </c>
      <c r="F113" s="36">
        <f t="shared" si="1"/>
        <v>40.329677017182874</v>
      </c>
      <c r="G113" s="41">
        <v>607.98900000000003</v>
      </c>
      <c r="H113" s="8"/>
    </row>
    <row r="114" spans="1:8" x14ac:dyDescent="0.2">
      <c r="A114" s="9">
        <v>45225</v>
      </c>
      <c r="B114" s="12" t="s">
        <v>67</v>
      </c>
      <c r="C114" s="13" t="s">
        <v>35</v>
      </c>
      <c r="D114" s="31" t="s">
        <v>27</v>
      </c>
      <c r="E114" s="13">
        <v>15000</v>
      </c>
      <c r="F114" s="36">
        <f t="shared" si="1"/>
        <v>24.671498990935689</v>
      </c>
      <c r="G114" s="41">
        <v>607.98900000000003</v>
      </c>
      <c r="H114" s="8"/>
    </row>
    <row r="115" spans="1:8" x14ac:dyDescent="0.2">
      <c r="A115" s="9">
        <v>45225</v>
      </c>
      <c r="B115" s="12" t="s">
        <v>113</v>
      </c>
      <c r="C115" s="13" t="s">
        <v>40</v>
      </c>
      <c r="D115" s="31" t="s">
        <v>27</v>
      </c>
      <c r="E115" s="13">
        <v>15000</v>
      </c>
      <c r="F115" s="36">
        <f t="shared" si="1"/>
        <v>24.671498990935689</v>
      </c>
      <c r="G115" s="41">
        <v>607.98900000000003</v>
      </c>
      <c r="H115" s="8"/>
    </row>
    <row r="116" spans="1:8" x14ac:dyDescent="0.2">
      <c r="A116" s="9">
        <v>45225</v>
      </c>
      <c r="B116" s="12" t="s">
        <v>452</v>
      </c>
      <c r="C116" s="13" t="s">
        <v>28</v>
      </c>
      <c r="D116" s="31" t="s">
        <v>27</v>
      </c>
      <c r="E116" s="13">
        <v>15000</v>
      </c>
      <c r="F116" s="36">
        <f t="shared" si="1"/>
        <v>24.671498990935689</v>
      </c>
      <c r="G116" s="41">
        <v>607.98900000000003</v>
      </c>
      <c r="H116" s="8"/>
    </row>
    <row r="117" spans="1:8" x14ac:dyDescent="0.2">
      <c r="A117" s="9">
        <v>45226</v>
      </c>
      <c r="B117" s="12" t="s">
        <v>30</v>
      </c>
      <c r="C117" s="13" t="s">
        <v>26</v>
      </c>
      <c r="D117" s="31" t="s">
        <v>27</v>
      </c>
      <c r="E117" s="13">
        <v>5000</v>
      </c>
      <c r="F117" s="36">
        <f t="shared" si="1"/>
        <v>8.2238329969785635</v>
      </c>
      <c r="G117" s="41">
        <v>607.98900000000003</v>
      </c>
      <c r="H117" s="8"/>
    </row>
    <row r="118" spans="1:8" x14ac:dyDescent="0.2">
      <c r="A118" s="9">
        <v>45226</v>
      </c>
      <c r="B118" s="12" t="s">
        <v>113</v>
      </c>
      <c r="C118" s="13" t="s">
        <v>40</v>
      </c>
      <c r="D118" s="31" t="s">
        <v>27</v>
      </c>
      <c r="E118" s="13">
        <v>5000</v>
      </c>
      <c r="F118" s="36">
        <f t="shared" si="1"/>
        <v>8.2238329969785635</v>
      </c>
      <c r="G118" s="41">
        <v>607.98900000000003</v>
      </c>
      <c r="H118" s="8"/>
    </row>
    <row r="119" spans="1:8" x14ac:dyDescent="0.2">
      <c r="A119" s="9">
        <v>45226</v>
      </c>
      <c r="B119" s="12" t="s">
        <v>8</v>
      </c>
      <c r="C119" s="13" t="s">
        <v>36</v>
      </c>
      <c r="D119" s="31" t="s">
        <v>37</v>
      </c>
      <c r="E119" s="13">
        <v>100000</v>
      </c>
      <c r="F119" s="36">
        <f t="shared" si="1"/>
        <v>164.47665993957128</v>
      </c>
      <c r="G119" s="41">
        <v>607.98900000000003</v>
      </c>
      <c r="H119" s="8"/>
    </row>
    <row r="120" spans="1:8" x14ac:dyDescent="0.2">
      <c r="A120" s="9">
        <v>45226</v>
      </c>
      <c r="B120" s="12" t="s">
        <v>453</v>
      </c>
      <c r="C120" s="13" t="s">
        <v>35</v>
      </c>
      <c r="D120" s="31" t="s">
        <v>25</v>
      </c>
      <c r="E120" s="13">
        <v>9000</v>
      </c>
      <c r="F120" s="36">
        <f t="shared" si="1"/>
        <v>14.802899394561415</v>
      </c>
      <c r="G120" s="41">
        <v>607.98900000000003</v>
      </c>
      <c r="H120" s="8"/>
    </row>
    <row r="121" spans="1:8" x14ac:dyDescent="0.2">
      <c r="A121" s="9">
        <v>45226</v>
      </c>
      <c r="B121" s="12" t="s">
        <v>63</v>
      </c>
      <c r="C121" s="13" t="s">
        <v>28</v>
      </c>
      <c r="D121" s="31" t="s">
        <v>24</v>
      </c>
      <c r="E121" s="13">
        <v>10000</v>
      </c>
      <c r="F121" s="36">
        <f t="shared" si="1"/>
        <v>16.447665993957127</v>
      </c>
      <c r="G121" s="41">
        <v>607.98900000000003</v>
      </c>
      <c r="H121" s="8"/>
    </row>
    <row r="122" spans="1:8" x14ac:dyDescent="0.2">
      <c r="A122" s="9">
        <v>45226</v>
      </c>
      <c r="B122" s="12" t="s">
        <v>454</v>
      </c>
      <c r="C122" s="13" t="s">
        <v>26</v>
      </c>
      <c r="D122" s="31" t="s">
        <v>27</v>
      </c>
      <c r="E122" s="13">
        <v>8500</v>
      </c>
      <c r="F122" s="36">
        <f t="shared" si="1"/>
        <v>13.980516094863559</v>
      </c>
      <c r="G122" s="41">
        <v>607.98900000000003</v>
      </c>
      <c r="H122" s="8"/>
    </row>
    <row r="123" spans="1:8" x14ac:dyDescent="0.2">
      <c r="A123" s="9">
        <v>45226</v>
      </c>
      <c r="B123" s="12" t="s">
        <v>54</v>
      </c>
      <c r="C123" s="13" t="s">
        <v>38</v>
      </c>
      <c r="D123" s="31" t="s">
        <v>37</v>
      </c>
      <c r="E123" s="13">
        <v>3000</v>
      </c>
      <c r="F123" s="36">
        <f t="shared" si="1"/>
        <v>4.9342997981871379</v>
      </c>
      <c r="G123" s="41">
        <v>607.98900000000003</v>
      </c>
      <c r="H123" s="8"/>
    </row>
    <row r="124" spans="1:8" x14ac:dyDescent="0.2">
      <c r="A124" s="29">
        <v>45226</v>
      </c>
      <c r="B124" s="14" t="s">
        <v>31</v>
      </c>
      <c r="C124" s="13" t="s">
        <v>45</v>
      </c>
      <c r="D124" s="31" t="s">
        <v>37</v>
      </c>
      <c r="E124" s="34">
        <v>11700</v>
      </c>
      <c r="F124" s="36">
        <f t="shared" si="1"/>
        <v>19.243769212929838</v>
      </c>
      <c r="G124" s="41">
        <v>607.98900000000003</v>
      </c>
      <c r="H124" s="8"/>
    </row>
    <row r="125" spans="1:8" x14ac:dyDescent="0.2">
      <c r="A125" s="9">
        <v>45229</v>
      </c>
      <c r="B125" s="12" t="s">
        <v>361</v>
      </c>
      <c r="C125" s="13" t="s">
        <v>35</v>
      </c>
      <c r="D125" s="31" t="s">
        <v>22</v>
      </c>
      <c r="E125" s="25">
        <v>4000</v>
      </c>
      <c r="F125" s="36">
        <f t="shared" si="1"/>
        <v>6.5790663975828503</v>
      </c>
      <c r="G125" s="41">
        <v>607.98900000000003</v>
      </c>
      <c r="H125" s="8"/>
    </row>
    <row r="126" spans="1:8" x14ac:dyDescent="0.2">
      <c r="A126" s="9">
        <v>45229</v>
      </c>
      <c r="B126" s="12" t="s">
        <v>361</v>
      </c>
      <c r="C126" s="13" t="s">
        <v>35</v>
      </c>
      <c r="D126" s="31" t="s">
        <v>22</v>
      </c>
      <c r="E126" s="25">
        <v>4000</v>
      </c>
      <c r="F126" s="36">
        <f t="shared" si="1"/>
        <v>6.5790663975828503</v>
      </c>
      <c r="G126" s="41">
        <v>607.98900000000003</v>
      </c>
      <c r="H126" s="8"/>
    </row>
    <row r="127" spans="1:8" x14ac:dyDescent="0.2">
      <c r="A127" s="9">
        <v>45229</v>
      </c>
      <c r="B127" s="12" t="s">
        <v>361</v>
      </c>
      <c r="C127" s="13" t="s">
        <v>35</v>
      </c>
      <c r="D127" s="31" t="s">
        <v>22</v>
      </c>
      <c r="E127" s="25">
        <v>4000</v>
      </c>
      <c r="F127" s="36">
        <f t="shared" si="1"/>
        <v>6.5790663975828503</v>
      </c>
      <c r="G127" s="41">
        <v>607.98900000000003</v>
      </c>
      <c r="H127" s="8"/>
    </row>
    <row r="128" spans="1:8" x14ac:dyDescent="0.2">
      <c r="A128" s="9">
        <v>45229</v>
      </c>
      <c r="B128" s="12" t="s">
        <v>361</v>
      </c>
      <c r="C128" s="13" t="s">
        <v>35</v>
      </c>
      <c r="D128" s="31" t="s">
        <v>22</v>
      </c>
      <c r="E128" s="25">
        <v>4000</v>
      </c>
      <c r="F128" s="36">
        <f t="shared" si="1"/>
        <v>6.5790663975828503</v>
      </c>
      <c r="G128" s="41">
        <v>607.98900000000003</v>
      </c>
      <c r="H128" s="8"/>
    </row>
    <row r="129" spans="1:8" x14ac:dyDescent="0.2">
      <c r="A129" s="9">
        <v>45229</v>
      </c>
      <c r="B129" s="12" t="s">
        <v>361</v>
      </c>
      <c r="C129" s="13" t="s">
        <v>35</v>
      </c>
      <c r="D129" s="31" t="s">
        <v>37</v>
      </c>
      <c r="E129" s="25">
        <v>4000</v>
      </c>
      <c r="F129" s="36">
        <f t="shared" si="1"/>
        <v>6.5790663975828503</v>
      </c>
      <c r="G129" s="41">
        <v>607.98900000000003</v>
      </c>
      <c r="H129" s="8"/>
    </row>
    <row r="130" spans="1:8" x14ac:dyDescent="0.2">
      <c r="A130" s="9">
        <v>45229</v>
      </c>
      <c r="B130" s="12" t="s">
        <v>361</v>
      </c>
      <c r="C130" s="13" t="s">
        <v>35</v>
      </c>
      <c r="D130" s="31" t="s">
        <v>25</v>
      </c>
      <c r="E130" s="25">
        <v>4000</v>
      </c>
      <c r="F130" s="36">
        <f t="shared" ref="F130:F156" si="2">E130/G130</f>
        <v>6.5790663975828503</v>
      </c>
      <c r="G130" s="41">
        <v>607.98900000000003</v>
      </c>
      <c r="H130" s="8"/>
    </row>
    <row r="131" spans="1:8" x14ac:dyDescent="0.2">
      <c r="A131" s="9">
        <v>45229</v>
      </c>
      <c r="B131" s="12" t="s">
        <v>361</v>
      </c>
      <c r="C131" s="13" t="s">
        <v>35</v>
      </c>
      <c r="D131" s="31" t="s">
        <v>27</v>
      </c>
      <c r="E131" s="25">
        <v>4000</v>
      </c>
      <c r="F131" s="36">
        <f t="shared" si="2"/>
        <v>6.5790663975828503</v>
      </c>
      <c r="G131" s="41">
        <v>607.98900000000003</v>
      </c>
      <c r="H131" s="8"/>
    </row>
    <row r="132" spans="1:8" x14ac:dyDescent="0.2">
      <c r="A132" s="9">
        <v>45229</v>
      </c>
      <c r="B132" s="12" t="s">
        <v>361</v>
      </c>
      <c r="C132" s="13" t="s">
        <v>35</v>
      </c>
      <c r="D132" s="31" t="s">
        <v>27</v>
      </c>
      <c r="E132" s="25">
        <v>4000</v>
      </c>
      <c r="F132" s="36">
        <f t="shared" si="2"/>
        <v>6.5790663975828503</v>
      </c>
      <c r="G132" s="41">
        <v>607.98900000000003</v>
      </c>
      <c r="H132" s="8"/>
    </row>
    <row r="133" spans="1:8" x14ac:dyDescent="0.2">
      <c r="A133" s="9">
        <v>45229</v>
      </c>
      <c r="B133" s="12" t="s">
        <v>361</v>
      </c>
      <c r="C133" s="13" t="s">
        <v>35</v>
      </c>
      <c r="D133" s="31" t="s">
        <v>27</v>
      </c>
      <c r="E133" s="25">
        <v>4000</v>
      </c>
      <c r="F133" s="36">
        <f t="shared" si="2"/>
        <v>6.5790663975828503</v>
      </c>
      <c r="G133" s="41">
        <v>607.98900000000003</v>
      </c>
      <c r="H133" s="8"/>
    </row>
    <row r="134" spans="1:8" x14ac:dyDescent="0.2">
      <c r="A134" s="9">
        <v>45229</v>
      </c>
      <c r="B134" s="12" t="s">
        <v>361</v>
      </c>
      <c r="C134" s="13" t="s">
        <v>35</v>
      </c>
      <c r="D134" s="31" t="s">
        <v>27</v>
      </c>
      <c r="E134" s="25">
        <v>4000</v>
      </c>
      <c r="F134" s="36">
        <f t="shared" si="2"/>
        <v>6.5790663975828503</v>
      </c>
      <c r="G134" s="41">
        <v>607.98900000000003</v>
      </c>
      <c r="H134" s="8"/>
    </row>
    <row r="135" spans="1:8" x14ac:dyDescent="0.2">
      <c r="A135" s="9">
        <v>45229</v>
      </c>
      <c r="B135" s="28" t="s">
        <v>67</v>
      </c>
      <c r="C135" s="13" t="s">
        <v>35</v>
      </c>
      <c r="D135" s="31" t="s">
        <v>24</v>
      </c>
      <c r="E135" s="13">
        <v>5000</v>
      </c>
      <c r="F135" s="36">
        <f t="shared" si="2"/>
        <v>8.2238329969785635</v>
      </c>
      <c r="G135" s="41">
        <v>607.98900000000003</v>
      </c>
      <c r="H135" s="8"/>
    </row>
    <row r="136" spans="1:8" x14ac:dyDescent="0.2">
      <c r="A136" s="9">
        <v>45230</v>
      </c>
      <c r="B136" s="12" t="s">
        <v>113</v>
      </c>
      <c r="C136" s="13" t="s">
        <v>40</v>
      </c>
      <c r="D136" s="31" t="s">
        <v>27</v>
      </c>
      <c r="E136" s="13">
        <v>8000</v>
      </c>
      <c r="F136" s="36">
        <f t="shared" si="2"/>
        <v>13.158132795165701</v>
      </c>
      <c r="G136" s="41">
        <v>607.98900000000003</v>
      </c>
      <c r="H136" s="8"/>
    </row>
    <row r="137" spans="1:8" x14ac:dyDescent="0.2">
      <c r="A137" s="9">
        <v>45230</v>
      </c>
      <c r="B137" s="12" t="s">
        <v>113</v>
      </c>
      <c r="C137" s="13" t="s">
        <v>40</v>
      </c>
      <c r="D137" s="31" t="s">
        <v>27</v>
      </c>
      <c r="E137" s="13">
        <v>8000</v>
      </c>
      <c r="F137" s="36">
        <f t="shared" si="2"/>
        <v>13.158132795165701</v>
      </c>
      <c r="G137" s="41">
        <v>607.98900000000003</v>
      </c>
      <c r="H137" s="8"/>
    </row>
    <row r="138" spans="1:8" x14ac:dyDescent="0.2">
      <c r="A138" s="9">
        <v>45230</v>
      </c>
      <c r="B138" s="12" t="s">
        <v>113</v>
      </c>
      <c r="C138" s="13" t="s">
        <v>40</v>
      </c>
      <c r="D138" s="31" t="s">
        <v>27</v>
      </c>
      <c r="E138" s="13">
        <v>8000</v>
      </c>
      <c r="F138" s="36">
        <f t="shared" si="2"/>
        <v>13.158132795165701</v>
      </c>
      <c r="G138" s="41">
        <v>607.98900000000003</v>
      </c>
      <c r="H138" s="8"/>
    </row>
    <row r="139" spans="1:8" x14ac:dyDescent="0.2">
      <c r="A139" s="9">
        <v>45230</v>
      </c>
      <c r="B139" s="10" t="s">
        <v>455</v>
      </c>
      <c r="C139" s="13" t="s">
        <v>47</v>
      </c>
      <c r="D139" s="31" t="s">
        <v>37</v>
      </c>
      <c r="E139" s="13">
        <v>288</v>
      </c>
      <c r="F139" s="36">
        <f t="shared" si="2"/>
        <v>0.47369278062596526</v>
      </c>
      <c r="G139" s="41">
        <v>607.98900000000003</v>
      </c>
      <c r="H139" s="8"/>
    </row>
    <row r="140" spans="1:8" x14ac:dyDescent="0.2">
      <c r="A140" s="9">
        <v>45230</v>
      </c>
      <c r="B140" s="10" t="s">
        <v>94</v>
      </c>
      <c r="C140" s="13" t="s">
        <v>28</v>
      </c>
      <c r="D140" s="31" t="s">
        <v>24</v>
      </c>
      <c r="E140" s="13">
        <v>59000</v>
      </c>
      <c r="F140" s="36">
        <f t="shared" si="2"/>
        <v>97.041229364347046</v>
      </c>
      <c r="G140" s="41">
        <v>607.98900000000003</v>
      </c>
      <c r="H140" s="8"/>
    </row>
    <row r="141" spans="1:8" x14ac:dyDescent="0.2">
      <c r="A141" s="9">
        <v>45230</v>
      </c>
      <c r="B141" s="10" t="s">
        <v>94</v>
      </c>
      <c r="C141" s="13" t="s">
        <v>28</v>
      </c>
      <c r="D141" s="31" t="s">
        <v>24</v>
      </c>
      <c r="E141" s="25">
        <v>58300</v>
      </c>
      <c r="F141" s="36">
        <f t="shared" si="2"/>
        <v>95.889892744770052</v>
      </c>
      <c r="G141" s="41">
        <v>607.98900000000003</v>
      </c>
      <c r="H141" s="8"/>
    </row>
    <row r="142" spans="1:8" x14ac:dyDescent="0.2">
      <c r="A142" s="9">
        <v>45230</v>
      </c>
      <c r="B142" s="10" t="s">
        <v>94</v>
      </c>
      <c r="C142" s="13" t="s">
        <v>28</v>
      </c>
      <c r="D142" s="31" t="s">
        <v>37</v>
      </c>
      <c r="E142" s="25">
        <v>42500</v>
      </c>
      <c r="F142" s="36">
        <f t="shared" si="2"/>
        <v>69.902580474317787</v>
      </c>
      <c r="G142" s="41">
        <v>607.98900000000003</v>
      </c>
      <c r="H142" s="8"/>
    </row>
    <row r="143" spans="1:8" x14ac:dyDescent="0.2">
      <c r="A143" s="9">
        <v>45230</v>
      </c>
      <c r="B143" s="10" t="s">
        <v>94</v>
      </c>
      <c r="C143" s="13" t="s">
        <v>28</v>
      </c>
      <c r="D143" s="31" t="s">
        <v>22</v>
      </c>
      <c r="E143" s="25">
        <v>95900</v>
      </c>
      <c r="F143" s="36">
        <f t="shared" si="2"/>
        <v>157.73311688204885</v>
      </c>
      <c r="G143" s="41">
        <v>607.98900000000003</v>
      </c>
      <c r="H143" s="8"/>
    </row>
    <row r="144" spans="1:8" x14ac:dyDescent="0.2">
      <c r="A144" s="9">
        <v>45230</v>
      </c>
      <c r="B144" s="10" t="s">
        <v>94</v>
      </c>
      <c r="C144" s="13" t="s">
        <v>28</v>
      </c>
      <c r="D144" s="31" t="s">
        <v>22</v>
      </c>
      <c r="E144" s="25">
        <v>85600</v>
      </c>
      <c r="F144" s="36">
        <f t="shared" si="2"/>
        <v>140.792020908273</v>
      </c>
      <c r="G144" s="41">
        <v>607.98900000000003</v>
      </c>
      <c r="H144" s="8"/>
    </row>
    <row r="145" spans="1:8" x14ac:dyDescent="0.2">
      <c r="A145" s="9">
        <v>45230</v>
      </c>
      <c r="B145" s="10" t="s">
        <v>94</v>
      </c>
      <c r="C145" s="13" t="s">
        <v>28</v>
      </c>
      <c r="D145" s="31" t="s">
        <v>22</v>
      </c>
      <c r="E145" s="25">
        <v>55000</v>
      </c>
      <c r="F145" s="36">
        <f t="shared" si="2"/>
        <v>90.462162966764197</v>
      </c>
      <c r="G145" s="41">
        <v>607.98900000000003</v>
      </c>
      <c r="H145" s="8"/>
    </row>
    <row r="146" spans="1:8" x14ac:dyDescent="0.2">
      <c r="A146" s="9">
        <v>45230</v>
      </c>
      <c r="B146" s="10" t="s">
        <v>94</v>
      </c>
      <c r="C146" s="13" t="s">
        <v>28</v>
      </c>
      <c r="D146" s="31" t="s">
        <v>22</v>
      </c>
      <c r="E146" s="25">
        <v>75900</v>
      </c>
      <c r="F146" s="36">
        <f t="shared" si="2"/>
        <v>124.83778489413459</v>
      </c>
      <c r="G146" s="41">
        <v>607.98900000000003</v>
      </c>
      <c r="H146" s="8"/>
    </row>
    <row r="147" spans="1:8" x14ac:dyDescent="0.2">
      <c r="A147" s="9">
        <v>45230</v>
      </c>
      <c r="B147" s="10" t="s">
        <v>94</v>
      </c>
      <c r="C147" s="13" t="s">
        <v>28</v>
      </c>
      <c r="D147" s="31" t="s">
        <v>25</v>
      </c>
      <c r="E147" s="25">
        <v>51000</v>
      </c>
      <c r="F147" s="36">
        <f t="shared" si="2"/>
        <v>83.883096569181347</v>
      </c>
      <c r="G147" s="41">
        <v>607.98900000000003</v>
      </c>
      <c r="H147" s="8"/>
    </row>
    <row r="148" spans="1:8" x14ac:dyDescent="0.2">
      <c r="A148" s="9">
        <v>45230</v>
      </c>
      <c r="B148" s="10" t="s">
        <v>94</v>
      </c>
      <c r="C148" s="13" t="s">
        <v>28</v>
      </c>
      <c r="D148" s="31" t="s">
        <v>27</v>
      </c>
      <c r="E148" s="25">
        <v>56000</v>
      </c>
      <c r="F148" s="36">
        <f t="shared" si="2"/>
        <v>92.106929566159906</v>
      </c>
      <c r="G148" s="41">
        <v>607.98900000000003</v>
      </c>
      <c r="H148" s="8"/>
    </row>
    <row r="149" spans="1:8" x14ac:dyDescent="0.2">
      <c r="A149" s="9">
        <v>45230</v>
      </c>
      <c r="B149" s="10" t="s">
        <v>94</v>
      </c>
      <c r="C149" s="13" t="s">
        <v>28</v>
      </c>
      <c r="D149" s="31" t="s">
        <v>27</v>
      </c>
      <c r="E149" s="25">
        <v>54500</v>
      </c>
      <c r="F149" s="36">
        <f t="shared" si="2"/>
        <v>89.639779667066335</v>
      </c>
      <c r="G149" s="41">
        <v>607.98900000000003</v>
      </c>
      <c r="H149" s="8"/>
    </row>
    <row r="150" spans="1:8" x14ac:dyDescent="0.2">
      <c r="A150" s="9">
        <v>45230</v>
      </c>
      <c r="B150" s="10" t="s">
        <v>94</v>
      </c>
      <c r="C150" s="13" t="s">
        <v>28</v>
      </c>
      <c r="D150" s="31" t="s">
        <v>27</v>
      </c>
      <c r="E150" s="25">
        <v>93500</v>
      </c>
      <c r="F150" s="36">
        <f t="shared" si="2"/>
        <v>153.78567704349913</v>
      </c>
      <c r="G150" s="41">
        <v>607.98900000000003</v>
      </c>
      <c r="H150" s="8"/>
    </row>
    <row r="151" spans="1:8" x14ac:dyDescent="0.2">
      <c r="A151" s="9">
        <v>45230</v>
      </c>
      <c r="B151" s="10" t="s">
        <v>94</v>
      </c>
      <c r="C151" s="13" t="s">
        <v>28</v>
      </c>
      <c r="D151" s="31" t="s">
        <v>27</v>
      </c>
      <c r="E151" s="25">
        <v>37100</v>
      </c>
      <c r="F151" s="36">
        <f t="shared" si="2"/>
        <v>61.020840837580941</v>
      </c>
      <c r="G151" s="41">
        <v>607.98900000000003</v>
      </c>
      <c r="H151" s="8"/>
    </row>
    <row r="152" spans="1:8" x14ac:dyDescent="0.2">
      <c r="A152" s="9">
        <v>45230</v>
      </c>
      <c r="B152" s="10" t="s">
        <v>94</v>
      </c>
      <c r="C152" s="13" t="s">
        <v>28</v>
      </c>
      <c r="D152" s="31" t="s">
        <v>27</v>
      </c>
      <c r="E152" s="25">
        <v>74800</v>
      </c>
      <c r="F152" s="36">
        <f t="shared" si="2"/>
        <v>123.02854163479931</v>
      </c>
      <c r="G152" s="41">
        <v>607.98900000000003</v>
      </c>
      <c r="H152" s="8"/>
    </row>
    <row r="153" spans="1:8" x14ac:dyDescent="0.2">
      <c r="A153" s="9">
        <v>45230</v>
      </c>
      <c r="B153" s="10" t="s">
        <v>94</v>
      </c>
      <c r="C153" s="13" t="s">
        <v>28</v>
      </c>
      <c r="D153" s="31" t="s">
        <v>27</v>
      </c>
      <c r="E153" s="25">
        <v>69850</v>
      </c>
      <c r="F153" s="36">
        <f t="shared" si="2"/>
        <v>114.88694696779054</v>
      </c>
      <c r="G153" s="41">
        <v>607.98900000000003</v>
      </c>
      <c r="H153" s="8"/>
    </row>
    <row r="154" spans="1:8" x14ac:dyDescent="0.2">
      <c r="A154" s="9">
        <v>45230</v>
      </c>
      <c r="B154" s="10" t="s">
        <v>94</v>
      </c>
      <c r="C154" s="13" t="s">
        <v>28</v>
      </c>
      <c r="D154" s="31" t="s">
        <v>37</v>
      </c>
      <c r="E154" s="25">
        <v>43500</v>
      </c>
      <c r="F154" s="36">
        <f t="shared" si="2"/>
        <v>71.547347073713496</v>
      </c>
      <c r="G154" s="41">
        <v>607.98900000000003</v>
      </c>
      <c r="H154" s="8"/>
    </row>
    <row r="155" spans="1:8" x14ac:dyDescent="0.2">
      <c r="A155" s="9">
        <v>45230</v>
      </c>
      <c r="B155" s="10" t="s">
        <v>94</v>
      </c>
      <c r="C155" s="13" t="s">
        <v>28</v>
      </c>
      <c r="D155" s="31" t="s">
        <v>37</v>
      </c>
      <c r="E155" s="25">
        <v>43500</v>
      </c>
      <c r="F155" s="36">
        <f t="shared" si="2"/>
        <v>71.547347073713496</v>
      </c>
      <c r="G155" s="41">
        <v>607.98900000000003</v>
      </c>
      <c r="H155" s="8"/>
    </row>
    <row r="156" spans="1:8" ht="13.5" thickBot="1" x14ac:dyDescent="0.25">
      <c r="A156" s="30">
        <v>45230</v>
      </c>
      <c r="B156" s="18" t="s">
        <v>32</v>
      </c>
      <c r="C156" s="19" t="s">
        <v>45</v>
      </c>
      <c r="D156" s="43" t="s">
        <v>37</v>
      </c>
      <c r="E156" s="35">
        <v>20475</v>
      </c>
      <c r="F156" s="44">
        <f t="shared" si="2"/>
        <v>33.676596122627217</v>
      </c>
      <c r="G156" s="304">
        <v>607.98900000000003</v>
      </c>
      <c r="H156" s="8"/>
    </row>
    <row r="157" spans="1:8" x14ac:dyDescent="0.2">
      <c r="E157" s="21"/>
      <c r="H157" s="8"/>
    </row>
    <row r="158" spans="1:8" x14ac:dyDescent="0.2">
      <c r="E158" s="21"/>
      <c r="H158" s="8"/>
    </row>
    <row r="159" spans="1:8" x14ac:dyDescent="0.2">
      <c r="E159" s="21"/>
      <c r="H159" s="8"/>
    </row>
    <row r="160" spans="1:8" x14ac:dyDescent="0.2">
      <c r="E160" s="21"/>
      <c r="H160" s="8"/>
    </row>
    <row r="161" spans="5:8" x14ac:dyDescent="0.2">
      <c r="E161" s="21"/>
      <c r="H161" s="8"/>
    </row>
    <row r="162" spans="5:8" x14ac:dyDescent="0.2">
      <c r="E162" s="21"/>
      <c r="H162" s="8"/>
    </row>
    <row r="163" spans="5:8" x14ac:dyDescent="0.2">
      <c r="E163" s="21"/>
      <c r="H163" s="8"/>
    </row>
    <row r="164" spans="5:8" x14ac:dyDescent="0.2">
      <c r="E164" s="21"/>
      <c r="H164" s="8"/>
    </row>
    <row r="165" spans="5:8" x14ac:dyDescent="0.2">
      <c r="E165" s="21"/>
      <c r="H165" s="8"/>
    </row>
    <row r="166" spans="5:8" x14ac:dyDescent="0.2">
      <c r="E166" s="21"/>
      <c r="H166" s="8"/>
    </row>
    <row r="167" spans="5:8" x14ac:dyDescent="0.2">
      <c r="E167" s="21"/>
      <c r="H167" s="8"/>
    </row>
    <row r="168" spans="5:8" x14ac:dyDescent="0.2">
      <c r="E168" s="21"/>
      <c r="H168" s="8"/>
    </row>
    <row r="169" spans="5:8" x14ac:dyDescent="0.2">
      <c r="E169" s="21"/>
      <c r="H169" s="8"/>
    </row>
    <row r="170" spans="5:8" x14ac:dyDescent="0.2">
      <c r="E170" s="21"/>
      <c r="H170" s="8"/>
    </row>
    <row r="171" spans="5:8" x14ac:dyDescent="0.2">
      <c r="E171" s="21"/>
      <c r="H171" s="8"/>
    </row>
    <row r="172" spans="5:8" x14ac:dyDescent="0.2">
      <c r="E172" s="21"/>
      <c r="H172" s="8"/>
    </row>
    <row r="173" spans="5:8" x14ac:dyDescent="0.2">
      <c r="E173" s="21"/>
      <c r="H173" s="8"/>
    </row>
    <row r="174" spans="5:8" x14ac:dyDescent="0.2">
      <c r="E174" s="21"/>
      <c r="H174" s="8"/>
    </row>
    <row r="175" spans="5:8" x14ac:dyDescent="0.2">
      <c r="E175" s="21"/>
      <c r="H175" s="8"/>
    </row>
    <row r="176" spans="5:8" x14ac:dyDescent="0.2">
      <c r="E176" s="21"/>
      <c r="H176" s="8"/>
    </row>
    <row r="177" spans="5:8" x14ac:dyDescent="0.2">
      <c r="E177" s="21"/>
      <c r="H177" s="8"/>
    </row>
    <row r="178" spans="5:8" x14ac:dyDescent="0.2">
      <c r="E178" s="21"/>
      <c r="H178" s="8"/>
    </row>
    <row r="179" spans="5:8" x14ac:dyDescent="0.2">
      <c r="E179" s="21"/>
      <c r="H179" s="8"/>
    </row>
    <row r="180" spans="5:8" x14ac:dyDescent="0.2">
      <c r="E180" s="21"/>
      <c r="H180" s="8"/>
    </row>
    <row r="181" spans="5:8" x14ac:dyDescent="0.2">
      <c r="E181" s="21"/>
      <c r="H181" s="8"/>
    </row>
    <row r="182" spans="5:8" x14ac:dyDescent="0.2">
      <c r="E182" s="21"/>
      <c r="H182" s="8"/>
    </row>
    <row r="183" spans="5:8" x14ac:dyDescent="0.2">
      <c r="E183" s="21"/>
      <c r="H183" s="8"/>
    </row>
    <row r="184" spans="5:8" x14ac:dyDescent="0.2">
      <c r="E184" s="21"/>
      <c r="H184" s="8"/>
    </row>
    <row r="185" spans="5:8" x14ac:dyDescent="0.2">
      <c r="E185" s="21"/>
      <c r="H185" s="8"/>
    </row>
    <row r="186" spans="5:8" x14ac:dyDescent="0.2">
      <c r="E186" s="21"/>
      <c r="H186" s="8"/>
    </row>
    <row r="187" spans="5:8" x14ac:dyDescent="0.2">
      <c r="E187" s="21"/>
      <c r="H187" s="8"/>
    </row>
    <row r="188" spans="5:8" x14ac:dyDescent="0.2">
      <c r="E188" s="21"/>
      <c r="H188" s="8"/>
    </row>
    <row r="189" spans="5:8" x14ac:dyDescent="0.2">
      <c r="E189" s="21"/>
      <c r="H189" s="8"/>
    </row>
    <row r="190" spans="5:8" x14ac:dyDescent="0.2">
      <c r="E190" s="21"/>
      <c r="H190" s="8"/>
    </row>
    <row r="191" spans="5:8" x14ac:dyDescent="0.2">
      <c r="E191" s="21"/>
      <c r="H191" s="8"/>
    </row>
    <row r="192" spans="5:8" x14ac:dyDescent="0.2">
      <c r="E192" s="21"/>
      <c r="H192" s="8"/>
    </row>
    <row r="193" spans="5:8" x14ac:dyDescent="0.2">
      <c r="E193" s="21"/>
      <c r="H193" s="8"/>
    </row>
    <row r="194" spans="5:8" x14ac:dyDescent="0.2">
      <c r="E194" s="21"/>
      <c r="H194" s="8"/>
    </row>
    <row r="195" spans="5:8" x14ac:dyDescent="0.2">
      <c r="E195" s="21"/>
      <c r="H195" s="8"/>
    </row>
    <row r="196" spans="5:8" x14ac:dyDescent="0.2">
      <c r="E196" s="21"/>
      <c r="H196" s="8"/>
    </row>
    <row r="197" spans="5:8" x14ac:dyDescent="0.2">
      <c r="E197" s="21"/>
      <c r="H197" s="8"/>
    </row>
    <row r="198" spans="5:8" x14ac:dyDescent="0.2">
      <c r="E198" s="21"/>
      <c r="H198" s="8"/>
    </row>
    <row r="199" spans="5:8" x14ac:dyDescent="0.2">
      <c r="E199" s="21"/>
      <c r="H199" s="8"/>
    </row>
    <row r="200" spans="5:8" x14ac:dyDescent="0.2">
      <c r="E200" s="21"/>
      <c r="H200" s="8"/>
    </row>
    <row r="201" spans="5:8" x14ac:dyDescent="0.2">
      <c r="E201" s="21"/>
      <c r="H201" s="8"/>
    </row>
    <row r="202" spans="5:8" x14ac:dyDescent="0.2">
      <c r="E202" s="21"/>
      <c r="H202" s="8"/>
    </row>
    <row r="203" spans="5:8" x14ac:dyDescent="0.2">
      <c r="E203" s="21"/>
      <c r="H203" s="8"/>
    </row>
    <row r="204" spans="5:8" x14ac:dyDescent="0.2">
      <c r="E204" s="21"/>
      <c r="H204" s="8"/>
    </row>
    <row r="205" spans="5:8" x14ac:dyDescent="0.2">
      <c r="E205" s="21"/>
      <c r="H205" s="8"/>
    </row>
    <row r="206" spans="5:8" x14ac:dyDescent="0.2">
      <c r="E206" s="21"/>
      <c r="H206" s="8"/>
    </row>
    <row r="207" spans="5:8" x14ac:dyDescent="0.2">
      <c r="E207" s="21"/>
      <c r="H207" s="8"/>
    </row>
    <row r="208" spans="5:8" x14ac:dyDescent="0.2">
      <c r="E208" s="21"/>
      <c r="H208" s="8"/>
    </row>
    <row r="209" spans="5:8" x14ac:dyDescent="0.2">
      <c r="E209" s="21"/>
      <c r="H209" s="8"/>
    </row>
    <row r="210" spans="5:8" x14ac:dyDescent="0.2">
      <c r="E210" s="21"/>
      <c r="H210" s="8"/>
    </row>
    <row r="211" spans="5:8" x14ac:dyDescent="0.2">
      <c r="E211" s="21"/>
      <c r="H211" s="8"/>
    </row>
    <row r="212" spans="5:8" x14ac:dyDescent="0.2">
      <c r="E212" s="21"/>
      <c r="H212" s="8"/>
    </row>
    <row r="213" spans="5:8" x14ac:dyDescent="0.2">
      <c r="E213" s="21"/>
      <c r="H213" s="8"/>
    </row>
    <row r="214" spans="5:8" x14ac:dyDescent="0.2">
      <c r="E214" s="21"/>
      <c r="H214" s="8"/>
    </row>
    <row r="215" spans="5:8" x14ac:dyDescent="0.2">
      <c r="E215" s="21"/>
      <c r="H215" s="8"/>
    </row>
    <row r="217" spans="5:8" x14ac:dyDescent="0.2">
      <c r="F217" s="16"/>
    </row>
    <row r="226" spans="5:6" x14ac:dyDescent="0.2">
      <c r="F226" s="16"/>
    </row>
    <row r="230" spans="5:6" x14ac:dyDescent="0.2">
      <c r="E230" s="68"/>
    </row>
    <row r="232" spans="5:6" x14ac:dyDescent="0.2">
      <c r="E232" s="68"/>
    </row>
  </sheetData>
  <autoFilter ref="A1:G226" xr:uid="{A3CF1BE0-01FF-4505-99DC-08D7476F9A2B}"/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31E0-375E-4BF7-9F86-19D3F79A54F6}">
  <dimension ref="A1:G1103"/>
  <sheetViews>
    <sheetView tabSelected="1" topLeftCell="A1082" workbookViewId="0">
      <selection activeCell="B991" sqref="B991:B992"/>
    </sheetView>
  </sheetViews>
  <sheetFormatPr baseColWidth="10" defaultColWidth="10.85546875" defaultRowHeight="12.75" x14ac:dyDescent="0.2"/>
  <cols>
    <col min="1" max="1" width="11.7109375" style="23" customWidth="1"/>
    <col min="2" max="2" width="81" style="23" customWidth="1"/>
    <col min="3" max="3" width="19.28515625" style="23" customWidth="1"/>
    <col min="4" max="4" width="12.7109375" style="23" customWidth="1"/>
    <col min="5" max="5" width="13.85546875" style="21" customWidth="1"/>
    <col min="6" max="6" width="12.7109375" style="23" customWidth="1"/>
    <col min="7" max="7" width="11" style="23" bestFit="1" customWidth="1"/>
    <col min="8" max="8" width="11.7109375" style="23" bestFit="1" customWidth="1"/>
    <col min="9" max="16384" width="10.85546875" style="23"/>
  </cols>
  <sheetData>
    <row r="1" spans="1:7" ht="13.5" thickBot="1" x14ac:dyDescent="0.25">
      <c r="A1" s="5" t="s">
        <v>0</v>
      </c>
      <c r="B1" s="69" t="s">
        <v>1</v>
      </c>
      <c r="C1" s="70" t="s">
        <v>21</v>
      </c>
      <c r="D1" s="69" t="s">
        <v>2</v>
      </c>
      <c r="E1" s="7" t="s">
        <v>3</v>
      </c>
      <c r="F1" s="69" t="s">
        <v>33</v>
      </c>
      <c r="G1" s="70" t="s">
        <v>34</v>
      </c>
    </row>
    <row r="2" spans="1:7" x14ac:dyDescent="0.2">
      <c r="A2" s="71">
        <v>44927</v>
      </c>
      <c r="B2" s="72" t="s">
        <v>56</v>
      </c>
      <c r="C2" s="73" t="s">
        <v>41</v>
      </c>
      <c r="D2" s="74" t="s">
        <v>24</v>
      </c>
      <c r="E2" s="75">
        <v>1315600</v>
      </c>
      <c r="F2" s="76">
        <f>E2/G2</f>
        <v>2178.2959256541044</v>
      </c>
      <c r="G2" s="77">
        <v>603.95834400000001</v>
      </c>
    </row>
    <row r="3" spans="1:7" s="8" customFormat="1" x14ac:dyDescent="0.2">
      <c r="A3" s="9">
        <v>44928</v>
      </c>
      <c r="B3" s="10" t="s">
        <v>57</v>
      </c>
      <c r="C3" s="78" t="s">
        <v>35</v>
      </c>
      <c r="D3" s="10" t="s">
        <v>22</v>
      </c>
      <c r="E3" s="13">
        <v>4000</v>
      </c>
      <c r="F3" s="76">
        <f>E3/G3</f>
        <v>6.4967154279700408</v>
      </c>
      <c r="G3" s="77">
        <v>615.69573800000001</v>
      </c>
    </row>
    <row r="4" spans="1:7" s="8" customFormat="1" x14ac:dyDescent="0.2">
      <c r="A4" s="9">
        <v>44928</v>
      </c>
      <c r="B4" s="10" t="s">
        <v>57</v>
      </c>
      <c r="C4" s="78" t="s">
        <v>35</v>
      </c>
      <c r="D4" s="10" t="s">
        <v>22</v>
      </c>
      <c r="E4" s="13">
        <v>4000</v>
      </c>
      <c r="F4" s="79">
        <f t="shared" ref="F4:F89" si="0">E4/G4</f>
        <v>6.4967154279700408</v>
      </c>
      <c r="G4" s="77">
        <v>615.69573800000001</v>
      </c>
    </row>
    <row r="5" spans="1:7" s="8" customFormat="1" x14ac:dyDescent="0.2">
      <c r="A5" s="9">
        <v>44928</v>
      </c>
      <c r="B5" s="10" t="s">
        <v>57</v>
      </c>
      <c r="C5" s="78" t="s">
        <v>35</v>
      </c>
      <c r="D5" s="10" t="s">
        <v>22</v>
      </c>
      <c r="E5" s="13">
        <v>4000</v>
      </c>
      <c r="F5" s="79">
        <f t="shared" si="0"/>
        <v>6.4967154279700408</v>
      </c>
      <c r="G5" s="77">
        <v>615.69573800000001</v>
      </c>
    </row>
    <row r="6" spans="1:7" s="8" customFormat="1" x14ac:dyDescent="0.2">
      <c r="A6" s="9">
        <v>44928</v>
      </c>
      <c r="B6" s="10" t="s">
        <v>57</v>
      </c>
      <c r="C6" s="78" t="s">
        <v>35</v>
      </c>
      <c r="D6" s="10" t="s">
        <v>22</v>
      </c>
      <c r="E6" s="13">
        <v>4000</v>
      </c>
      <c r="F6" s="79">
        <f t="shared" si="0"/>
        <v>6.4967154279700408</v>
      </c>
      <c r="G6" s="77">
        <v>615.69573800000001</v>
      </c>
    </row>
    <row r="7" spans="1:7" s="8" customFormat="1" x14ac:dyDescent="0.2">
      <c r="A7" s="9">
        <v>44928</v>
      </c>
      <c r="B7" s="10" t="s">
        <v>57</v>
      </c>
      <c r="C7" s="78" t="s">
        <v>35</v>
      </c>
      <c r="D7" s="10" t="s">
        <v>27</v>
      </c>
      <c r="E7" s="13">
        <v>15000</v>
      </c>
      <c r="F7" s="79">
        <f t="shared" si="0"/>
        <v>24.362682854887652</v>
      </c>
      <c r="G7" s="77">
        <v>615.69573800000001</v>
      </c>
    </row>
    <row r="8" spans="1:7" s="8" customFormat="1" x14ac:dyDescent="0.2">
      <c r="A8" s="9">
        <v>44929</v>
      </c>
      <c r="B8" s="10" t="s">
        <v>58</v>
      </c>
      <c r="C8" s="78" t="s">
        <v>39</v>
      </c>
      <c r="D8" s="10" t="s">
        <v>37</v>
      </c>
      <c r="E8" s="13">
        <v>8000</v>
      </c>
      <c r="F8" s="79">
        <f t="shared" si="0"/>
        <v>12.993430855940082</v>
      </c>
      <c r="G8" s="77">
        <v>615.69573800000001</v>
      </c>
    </row>
    <row r="9" spans="1:7" s="8" customFormat="1" x14ac:dyDescent="0.2">
      <c r="A9" s="80">
        <v>44935</v>
      </c>
      <c r="B9" s="81" t="s">
        <v>59</v>
      </c>
      <c r="C9" s="78" t="s">
        <v>35</v>
      </c>
      <c r="D9" s="10" t="s">
        <v>37</v>
      </c>
      <c r="E9" s="82">
        <v>4000</v>
      </c>
      <c r="F9" s="79">
        <f t="shared" si="0"/>
        <v>6.4967154279700408</v>
      </c>
      <c r="G9" s="77">
        <v>615.69573800000001</v>
      </c>
    </row>
    <row r="10" spans="1:7" s="8" customFormat="1" x14ac:dyDescent="0.2">
      <c r="A10" s="80">
        <v>44935</v>
      </c>
      <c r="B10" s="81" t="s">
        <v>59</v>
      </c>
      <c r="C10" s="78" t="s">
        <v>35</v>
      </c>
      <c r="D10" s="10" t="s">
        <v>22</v>
      </c>
      <c r="E10" s="24">
        <v>4000</v>
      </c>
      <c r="F10" s="79">
        <f t="shared" si="0"/>
        <v>6.4967154279700408</v>
      </c>
      <c r="G10" s="77">
        <v>615.69573800000001</v>
      </c>
    </row>
    <row r="11" spans="1:7" s="8" customFormat="1" x14ac:dyDescent="0.2">
      <c r="A11" s="80">
        <v>44935</v>
      </c>
      <c r="B11" s="81" t="s">
        <v>59</v>
      </c>
      <c r="C11" s="78" t="s">
        <v>35</v>
      </c>
      <c r="D11" s="10" t="s">
        <v>22</v>
      </c>
      <c r="E11" s="24">
        <v>4000</v>
      </c>
      <c r="F11" s="79">
        <f t="shared" si="0"/>
        <v>6.4967154279700408</v>
      </c>
      <c r="G11" s="77">
        <v>615.69573800000001</v>
      </c>
    </row>
    <row r="12" spans="1:7" s="8" customFormat="1" x14ac:dyDescent="0.2">
      <c r="A12" s="80">
        <v>44935</v>
      </c>
      <c r="B12" s="81" t="s">
        <v>59</v>
      </c>
      <c r="C12" s="78" t="s">
        <v>35</v>
      </c>
      <c r="D12" s="10" t="s">
        <v>22</v>
      </c>
      <c r="E12" s="24">
        <v>4000</v>
      </c>
      <c r="F12" s="79">
        <f t="shared" si="0"/>
        <v>6.4967154279700408</v>
      </c>
      <c r="G12" s="77">
        <v>615.69573800000001</v>
      </c>
    </row>
    <row r="13" spans="1:7" s="8" customFormat="1" x14ac:dyDescent="0.2">
      <c r="A13" s="80">
        <v>44935</v>
      </c>
      <c r="B13" s="81" t="s">
        <v>59</v>
      </c>
      <c r="C13" s="78" t="s">
        <v>35</v>
      </c>
      <c r="D13" s="10" t="s">
        <v>22</v>
      </c>
      <c r="E13" s="24">
        <v>4000</v>
      </c>
      <c r="F13" s="79">
        <f t="shared" si="0"/>
        <v>6.4967154279700408</v>
      </c>
      <c r="G13" s="77">
        <v>615.69573800000001</v>
      </c>
    </row>
    <row r="14" spans="1:7" s="8" customFormat="1" x14ac:dyDescent="0.2">
      <c r="A14" s="80">
        <v>44935</v>
      </c>
      <c r="B14" s="81" t="s">
        <v>59</v>
      </c>
      <c r="C14" s="78" t="s">
        <v>35</v>
      </c>
      <c r="D14" s="10" t="s">
        <v>25</v>
      </c>
      <c r="E14" s="24">
        <v>4000</v>
      </c>
      <c r="F14" s="79">
        <f t="shared" si="0"/>
        <v>6.4967154279700408</v>
      </c>
      <c r="G14" s="77">
        <v>615.69573800000001</v>
      </c>
    </row>
    <row r="15" spans="1:7" s="8" customFormat="1" x14ac:dyDescent="0.2">
      <c r="A15" s="80">
        <v>44935</v>
      </c>
      <c r="B15" s="81" t="s">
        <v>59</v>
      </c>
      <c r="C15" s="78" t="s">
        <v>35</v>
      </c>
      <c r="D15" s="10" t="s">
        <v>27</v>
      </c>
      <c r="E15" s="24">
        <v>4000</v>
      </c>
      <c r="F15" s="79">
        <f t="shared" si="0"/>
        <v>6.4967154279700408</v>
      </c>
      <c r="G15" s="77">
        <v>615.69573800000001</v>
      </c>
    </row>
    <row r="16" spans="1:7" s="8" customFormat="1" x14ac:dyDescent="0.2">
      <c r="A16" s="80">
        <v>44935</v>
      </c>
      <c r="B16" s="81" t="s">
        <v>59</v>
      </c>
      <c r="C16" s="78" t="s">
        <v>35</v>
      </c>
      <c r="D16" s="10" t="s">
        <v>27</v>
      </c>
      <c r="E16" s="24">
        <v>4000</v>
      </c>
      <c r="F16" s="79">
        <f t="shared" si="0"/>
        <v>6.4967154279700408</v>
      </c>
      <c r="G16" s="77">
        <v>615.69573800000001</v>
      </c>
    </row>
    <row r="17" spans="1:7" s="8" customFormat="1" x14ac:dyDescent="0.2">
      <c r="A17" s="80">
        <v>44935</v>
      </c>
      <c r="B17" s="81" t="s">
        <v>59</v>
      </c>
      <c r="C17" s="78" t="s">
        <v>35</v>
      </c>
      <c r="D17" s="10" t="s">
        <v>27</v>
      </c>
      <c r="E17" s="24">
        <v>4000</v>
      </c>
      <c r="F17" s="79">
        <f t="shared" si="0"/>
        <v>6.4967154279700408</v>
      </c>
      <c r="G17" s="77">
        <v>615.69573800000001</v>
      </c>
    </row>
    <row r="18" spans="1:7" s="8" customFormat="1" x14ac:dyDescent="0.2">
      <c r="A18" s="83">
        <v>44935</v>
      </c>
      <c r="B18" s="12" t="s">
        <v>60</v>
      </c>
      <c r="C18" s="78" t="s">
        <v>44</v>
      </c>
      <c r="D18" s="10" t="s">
        <v>37</v>
      </c>
      <c r="E18" s="25">
        <v>48700</v>
      </c>
      <c r="F18" s="79">
        <f t="shared" si="0"/>
        <v>79.097510335535247</v>
      </c>
      <c r="G18" s="77">
        <v>615.69573800000001</v>
      </c>
    </row>
    <row r="19" spans="1:7" s="8" customFormat="1" x14ac:dyDescent="0.2">
      <c r="A19" s="83">
        <v>44570</v>
      </c>
      <c r="B19" s="12" t="s">
        <v>61</v>
      </c>
      <c r="C19" s="78" t="s">
        <v>39</v>
      </c>
      <c r="D19" s="10" t="s">
        <v>37</v>
      </c>
      <c r="E19" s="25">
        <v>34250</v>
      </c>
      <c r="F19" s="79">
        <f t="shared" si="0"/>
        <v>55.628125851993474</v>
      </c>
      <c r="G19" s="77">
        <v>615.69573800000001</v>
      </c>
    </row>
    <row r="20" spans="1:7" s="8" customFormat="1" x14ac:dyDescent="0.2">
      <c r="A20" s="83">
        <v>44936</v>
      </c>
      <c r="B20" s="12" t="s">
        <v>62</v>
      </c>
      <c r="C20" s="78" t="s">
        <v>28</v>
      </c>
      <c r="D20" s="10" t="s">
        <v>37</v>
      </c>
      <c r="E20" s="25">
        <v>10000</v>
      </c>
      <c r="F20" s="79">
        <f t="shared" si="0"/>
        <v>16.241788569925102</v>
      </c>
      <c r="G20" s="77">
        <v>615.69573800000001</v>
      </c>
    </row>
    <row r="21" spans="1:7" s="8" customFormat="1" x14ac:dyDescent="0.2">
      <c r="A21" s="83">
        <v>44936</v>
      </c>
      <c r="B21" s="12" t="s">
        <v>63</v>
      </c>
      <c r="C21" s="78" t="s">
        <v>28</v>
      </c>
      <c r="D21" s="84" t="s">
        <v>24</v>
      </c>
      <c r="E21" s="25">
        <v>20000</v>
      </c>
      <c r="F21" s="79">
        <f t="shared" si="0"/>
        <v>32.483577139850205</v>
      </c>
      <c r="G21" s="77">
        <v>615.69573800000001</v>
      </c>
    </row>
    <row r="22" spans="1:7" s="8" customFormat="1" x14ac:dyDescent="0.2">
      <c r="A22" s="83">
        <v>44937</v>
      </c>
      <c r="B22" s="12" t="s">
        <v>64</v>
      </c>
      <c r="C22" s="78" t="s">
        <v>65</v>
      </c>
      <c r="D22" s="84" t="s">
        <v>37</v>
      </c>
      <c r="E22" s="25">
        <v>240</v>
      </c>
      <c r="F22" s="79">
        <f t="shared" si="0"/>
        <v>0.38980292567820246</v>
      </c>
      <c r="G22" s="77">
        <v>615.69573800000001</v>
      </c>
    </row>
    <row r="23" spans="1:7" s="8" customFormat="1" x14ac:dyDescent="0.2">
      <c r="A23" s="83">
        <v>44937</v>
      </c>
      <c r="B23" s="12" t="s">
        <v>66</v>
      </c>
      <c r="C23" s="78" t="s">
        <v>65</v>
      </c>
      <c r="D23" s="84" t="s">
        <v>37</v>
      </c>
      <c r="E23" s="25">
        <v>110</v>
      </c>
      <c r="F23" s="79">
        <f t="shared" si="0"/>
        <v>0.17865967426917612</v>
      </c>
      <c r="G23" s="77">
        <v>615.69573800000001</v>
      </c>
    </row>
    <row r="24" spans="1:7" s="8" customFormat="1" x14ac:dyDescent="0.2">
      <c r="A24" s="83">
        <v>44937</v>
      </c>
      <c r="B24" s="12" t="s">
        <v>67</v>
      </c>
      <c r="C24" s="78" t="s">
        <v>35</v>
      </c>
      <c r="D24" s="84" t="s">
        <v>27</v>
      </c>
      <c r="E24" s="25">
        <v>2000</v>
      </c>
      <c r="F24" s="79">
        <f t="shared" si="0"/>
        <v>3.2483577139850204</v>
      </c>
      <c r="G24" s="77">
        <v>615.69573800000001</v>
      </c>
    </row>
    <row r="25" spans="1:7" s="8" customFormat="1" x14ac:dyDescent="0.2">
      <c r="A25" s="85">
        <v>44937</v>
      </c>
      <c r="B25" s="86" t="s">
        <v>68</v>
      </c>
      <c r="C25" s="78" t="s">
        <v>40</v>
      </c>
      <c r="D25" s="84" t="s">
        <v>27</v>
      </c>
      <c r="E25" s="78">
        <v>75000</v>
      </c>
      <c r="F25" s="79">
        <f t="shared" si="0"/>
        <v>121.81341427443826</v>
      </c>
      <c r="G25" s="77">
        <v>615.69573800000001</v>
      </c>
    </row>
    <row r="26" spans="1:7" s="8" customFormat="1" x14ac:dyDescent="0.2">
      <c r="A26" s="71">
        <v>44938</v>
      </c>
      <c r="B26" s="87" t="s">
        <v>69</v>
      </c>
      <c r="C26" s="78" t="s">
        <v>41</v>
      </c>
      <c r="D26" s="84" t="s">
        <v>24</v>
      </c>
      <c r="E26" s="67">
        <v>1053549</v>
      </c>
      <c r="F26" s="79">
        <f t="shared" si="0"/>
        <v>1744.4067301436273</v>
      </c>
      <c r="G26" s="77">
        <v>603.95834400000001</v>
      </c>
    </row>
    <row r="27" spans="1:7" s="8" customFormat="1" x14ac:dyDescent="0.2">
      <c r="A27" s="71">
        <v>44938</v>
      </c>
      <c r="B27" s="87" t="s">
        <v>70</v>
      </c>
      <c r="C27" s="78" t="s">
        <v>45</v>
      </c>
      <c r="D27" s="84" t="s">
        <v>37</v>
      </c>
      <c r="E27" s="67">
        <v>9245</v>
      </c>
      <c r="F27" s="79">
        <f t="shared" si="0"/>
        <v>15.307347090811945</v>
      </c>
      <c r="G27" s="77">
        <v>603.95834400000001</v>
      </c>
    </row>
    <row r="28" spans="1:7" s="8" customFormat="1" x14ac:dyDescent="0.2">
      <c r="A28" s="85">
        <v>44938</v>
      </c>
      <c r="B28" s="86" t="s">
        <v>71</v>
      </c>
      <c r="C28" s="78" t="s">
        <v>72</v>
      </c>
      <c r="D28" s="84" t="s">
        <v>22</v>
      </c>
      <c r="E28" s="78">
        <v>2400</v>
      </c>
      <c r="F28" s="79">
        <f t="shared" si="0"/>
        <v>3.8980292567820243</v>
      </c>
      <c r="G28" s="77">
        <v>615.69573800000001</v>
      </c>
    </row>
    <row r="29" spans="1:7" s="8" customFormat="1" x14ac:dyDescent="0.2">
      <c r="A29" s="85">
        <v>44938</v>
      </c>
      <c r="B29" s="86" t="s">
        <v>73</v>
      </c>
      <c r="C29" s="78" t="s">
        <v>40</v>
      </c>
      <c r="D29" s="84" t="s">
        <v>22</v>
      </c>
      <c r="E29" s="78">
        <v>20000</v>
      </c>
      <c r="F29" s="79">
        <f t="shared" si="0"/>
        <v>32.483577139850205</v>
      </c>
      <c r="G29" s="77">
        <v>615.69573800000001</v>
      </c>
    </row>
    <row r="30" spans="1:7" s="8" customFormat="1" x14ac:dyDescent="0.2">
      <c r="A30" s="88">
        <v>44938</v>
      </c>
      <c r="B30" s="86" t="s">
        <v>73</v>
      </c>
      <c r="C30" s="78" t="s">
        <v>40</v>
      </c>
      <c r="D30" s="84" t="s">
        <v>22</v>
      </c>
      <c r="E30" s="89">
        <v>20000</v>
      </c>
      <c r="F30" s="79">
        <f t="shared" si="0"/>
        <v>32.483577139850205</v>
      </c>
      <c r="G30" s="77">
        <v>615.69573800000001</v>
      </c>
    </row>
    <row r="31" spans="1:7" s="8" customFormat="1" x14ac:dyDescent="0.2">
      <c r="A31" s="88">
        <v>44938</v>
      </c>
      <c r="B31" s="90" t="s">
        <v>74</v>
      </c>
      <c r="C31" s="78" t="s">
        <v>28</v>
      </c>
      <c r="D31" s="84" t="s">
        <v>22</v>
      </c>
      <c r="E31" s="89">
        <v>32750</v>
      </c>
      <c r="F31" s="79">
        <f t="shared" si="0"/>
        <v>53.191857566504709</v>
      </c>
      <c r="G31" s="77">
        <v>615.69573800000001</v>
      </c>
    </row>
    <row r="32" spans="1:7" s="8" customFormat="1" x14ac:dyDescent="0.2">
      <c r="A32" s="85">
        <v>44938</v>
      </c>
      <c r="B32" s="86" t="s">
        <v>75</v>
      </c>
      <c r="C32" s="78" t="s">
        <v>72</v>
      </c>
      <c r="D32" s="84" t="s">
        <v>22</v>
      </c>
      <c r="E32" s="78">
        <v>2000</v>
      </c>
      <c r="F32" s="79">
        <f t="shared" si="0"/>
        <v>3.2483577139850204</v>
      </c>
      <c r="G32" s="77">
        <v>615.69573800000001</v>
      </c>
    </row>
    <row r="33" spans="1:7" s="8" customFormat="1" x14ac:dyDescent="0.2">
      <c r="A33" s="83">
        <v>44939</v>
      </c>
      <c r="B33" s="91" t="s">
        <v>76</v>
      </c>
      <c r="C33" s="78" t="s">
        <v>39</v>
      </c>
      <c r="D33" s="84" t="s">
        <v>37</v>
      </c>
      <c r="E33" s="25">
        <v>25000</v>
      </c>
      <c r="F33" s="79">
        <f t="shared" si="0"/>
        <v>40.604471424812751</v>
      </c>
      <c r="G33" s="77">
        <v>615.69573800000001</v>
      </c>
    </row>
    <row r="34" spans="1:7" s="8" customFormat="1" x14ac:dyDescent="0.2">
      <c r="A34" s="85">
        <v>44939</v>
      </c>
      <c r="B34" s="86" t="s">
        <v>77</v>
      </c>
      <c r="C34" s="78" t="s">
        <v>72</v>
      </c>
      <c r="D34" s="84" t="s">
        <v>22</v>
      </c>
      <c r="E34" s="78">
        <v>2400</v>
      </c>
      <c r="F34" s="79">
        <f t="shared" si="0"/>
        <v>3.8980292567820243</v>
      </c>
      <c r="G34" s="77">
        <v>615.69573800000001</v>
      </c>
    </row>
    <row r="35" spans="1:7" s="8" customFormat="1" x14ac:dyDescent="0.2">
      <c r="A35" s="85">
        <v>44939</v>
      </c>
      <c r="B35" s="86" t="s">
        <v>78</v>
      </c>
      <c r="C35" s="78" t="s">
        <v>79</v>
      </c>
      <c r="D35" s="84" t="s">
        <v>80</v>
      </c>
      <c r="E35" s="78">
        <v>90000</v>
      </c>
      <c r="F35" s="79">
        <f t="shared" si="0"/>
        <v>146.17609712932591</v>
      </c>
      <c r="G35" s="77">
        <v>615.69573800000001</v>
      </c>
    </row>
    <row r="36" spans="1:7" s="8" customFormat="1" x14ac:dyDescent="0.2">
      <c r="A36" s="85">
        <v>44940</v>
      </c>
      <c r="B36" s="86" t="s">
        <v>81</v>
      </c>
      <c r="C36" s="78" t="s">
        <v>39</v>
      </c>
      <c r="D36" s="84" t="s">
        <v>37</v>
      </c>
      <c r="E36" s="78">
        <v>2000</v>
      </c>
      <c r="F36" s="79">
        <f t="shared" si="0"/>
        <v>3.2483577139850204</v>
      </c>
      <c r="G36" s="77">
        <v>615.69573800000001</v>
      </c>
    </row>
    <row r="37" spans="1:7" s="8" customFormat="1" x14ac:dyDescent="0.2">
      <c r="A37" s="83">
        <v>44942</v>
      </c>
      <c r="B37" s="81" t="s">
        <v>57</v>
      </c>
      <c r="C37" s="78" t="s">
        <v>35</v>
      </c>
      <c r="D37" s="84" t="s">
        <v>37</v>
      </c>
      <c r="E37" s="25">
        <v>4000</v>
      </c>
      <c r="F37" s="79">
        <f t="shared" si="0"/>
        <v>6.4967154279700408</v>
      </c>
      <c r="G37" s="77">
        <v>615.69573800000001</v>
      </c>
    </row>
    <row r="38" spans="1:7" s="8" customFormat="1" x14ac:dyDescent="0.2">
      <c r="A38" s="83">
        <v>44942</v>
      </c>
      <c r="B38" s="81" t="s">
        <v>57</v>
      </c>
      <c r="C38" s="78" t="s">
        <v>35</v>
      </c>
      <c r="D38" s="84" t="s">
        <v>22</v>
      </c>
      <c r="E38" s="25">
        <v>4000</v>
      </c>
      <c r="F38" s="79">
        <f t="shared" si="0"/>
        <v>6.4967154279700408</v>
      </c>
      <c r="G38" s="77">
        <v>615.69573800000001</v>
      </c>
    </row>
    <row r="39" spans="1:7" s="8" customFormat="1" x14ac:dyDescent="0.2">
      <c r="A39" s="83">
        <v>44942</v>
      </c>
      <c r="B39" s="81" t="s">
        <v>57</v>
      </c>
      <c r="C39" s="78" t="s">
        <v>35</v>
      </c>
      <c r="D39" s="84" t="s">
        <v>22</v>
      </c>
      <c r="E39" s="25">
        <v>4000</v>
      </c>
      <c r="F39" s="79">
        <f t="shared" si="0"/>
        <v>6.4967154279700408</v>
      </c>
      <c r="G39" s="77">
        <v>615.69573800000001</v>
      </c>
    </row>
    <row r="40" spans="1:7" s="8" customFormat="1" x14ac:dyDescent="0.2">
      <c r="A40" s="83">
        <v>44942</v>
      </c>
      <c r="B40" s="81" t="s">
        <v>57</v>
      </c>
      <c r="C40" s="78" t="s">
        <v>35</v>
      </c>
      <c r="D40" s="84" t="s">
        <v>22</v>
      </c>
      <c r="E40" s="25">
        <v>4000</v>
      </c>
      <c r="F40" s="79">
        <f t="shared" si="0"/>
        <v>6.4967154279700408</v>
      </c>
      <c r="G40" s="77">
        <v>615.69573800000001</v>
      </c>
    </row>
    <row r="41" spans="1:7" s="8" customFormat="1" x14ac:dyDescent="0.2">
      <c r="A41" s="83">
        <v>44942</v>
      </c>
      <c r="B41" s="81" t="s">
        <v>57</v>
      </c>
      <c r="C41" s="78" t="s">
        <v>35</v>
      </c>
      <c r="D41" s="84" t="s">
        <v>22</v>
      </c>
      <c r="E41" s="25">
        <v>4000</v>
      </c>
      <c r="F41" s="79">
        <f t="shared" si="0"/>
        <v>6.4967154279700408</v>
      </c>
      <c r="G41" s="77">
        <v>615.69573800000001</v>
      </c>
    </row>
    <row r="42" spans="1:7" s="8" customFormat="1" x14ac:dyDescent="0.2">
      <c r="A42" s="83">
        <v>44942</v>
      </c>
      <c r="B42" s="81" t="s">
        <v>57</v>
      </c>
      <c r="C42" s="78" t="s">
        <v>35</v>
      </c>
      <c r="D42" s="84" t="s">
        <v>25</v>
      </c>
      <c r="E42" s="25">
        <v>4000</v>
      </c>
      <c r="F42" s="79">
        <f t="shared" si="0"/>
        <v>6.4967154279700408</v>
      </c>
      <c r="G42" s="77">
        <v>615.69573800000001</v>
      </c>
    </row>
    <row r="43" spans="1:7" s="8" customFormat="1" x14ac:dyDescent="0.2">
      <c r="A43" s="83">
        <v>44942</v>
      </c>
      <c r="B43" s="81" t="s">
        <v>57</v>
      </c>
      <c r="C43" s="78" t="s">
        <v>35</v>
      </c>
      <c r="D43" s="84" t="s">
        <v>27</v>
      </c>
      <c r="E43" s="25">
        <v>4000</v>
      </c>
      <c r="F43" s="79">
        <f t="shared" si="0"/>
        <v>6.4967154279700408</v>
      </c>
      <c r="G43" s="77">
        <v>615.69573800000001</v>
      </c>
    </row>
    <row r="44" spans="1:7" s="8" customFormat="1" x14ac:dyDescent="0.2">
      <c r="A44" s="83">
        <v>44942</v>
      </c>
      <c r="B44" s="81" t="s">
        <v>57</v>
      </c>
      <c r="C44" s="78" t="s">
        <v>35</v>
      </c>
      <c r="D44" s="84" t="s">
        <v>27</v>
      </c>
      <c r="E44" s="25">
        <v>4000</v>
      </c>
      <c r="F44" s="79">
        <f t="shared" si="0"/>
        <v>6.4967154279700408</v>
      </c>
      <c r="G44" s="77">
        <v>615.69573800000001</v>
      </c>
    </row>
    <row r="45" spans="1:7" s="8" customFormat="1" x14ac:dyDescent="0.2">
      <c r="A45" s="83">
        <v>44942</v>
      </c>
      <c r="B45" s="81" t="s">
        <v>57</v>
      </c>
      <c r="C45" s="78" t="s">
        <v>35</v>
      </c>
      <c r="D45" s="84" t="s">
        <v>27</v>
      </c>
      <c r="E45" s="25">
        <v>4000</v>
      </c>
      <c r="F45" s="79">
        <f t="shared" si="0"/>
        <v>6.4967154279700408</v>
      </c>
      <c r="G45" s="77">
        <v>615.69573800000001</v>
      </c>
    </row>
    <row r="46" spans="1:7" s="8" customFormat="1" x14ac:dyDescent="0.2">
      <c r="A46" s="83">
        <v>44945</v>
      </c>
      <c r="B46" s="27" t="s">
        <v>82</v>
      </c>
      <c r="C46" s="78" t="s">
        <v>36</v>
      </c>
      <c r="D46" s="84" t="s">
        <v>37</v>
      </c>
      <c r="E46" s="25">
        <v>100000</v>
      </c>
      <c r="F46" s="79">
        <f t="shared" si="0"/>
        <v>162.417885699251</v>
      </c>
      <c r="G46" s="77">
        <v>615.69573800000001</v>
      </c>
    </row>
    <row r="47" spans="1:7" s="8" customFormat="1" x14ac:dyDescent="0.2">
      <c r="A47" s="83">
        <v>44949</v>
      </c>
      <c r="B47" s="81" t="s">
        <v>59</v>
      </c>
      <c r="C47" s="78" t="s">
        <v>35</v>
      </c>
      <c r="D47" s="84" t="s">
        <v>37</v>
      </c>
      <c r="E47" s="25">
        <v>4000</v>
      </c>
      <c r="F47" s="79">
        <f t="shared" si="0"/>
        <v>6.4967154279700408</v>
      </c>
      <c r="G47" s="77">
        <v>615.69573800000001</v>
      </c>
    </row>
    <row r="48" spans="1:7" s="8" customFormat="1" x14ac:dyDescent="0.2">
      <c r="A48" s="83">
        <v>44949</v>
      </c>
      <c r="B48" s="81" t="s">
        <v>59</v>
      </c>
      <c r="C48" s="78" t="s">
        <v>35</v>
      </c>
      <c r="D48" s="84" t="s">
        <v>22</v>
      </c>
      <c r="E48" s="25">
        <v>4000</v>
      </c>
      <c r="F48" s="79">
        <f t="shared" si="0"/>
        <v>6.4967154279700408</v>
      </c>
      <c r="G48" s="77">
        <v>615.69573800000001</v>
      </c>
    </row>
    <row r="49" spans="1:7" s="8" customFormat="1" x14ac:dyDescent="0.2">
      <c r="A49" s="83">
        <v>44949</v>
      </c>
      <c r="B49" s="81" t="s">
        <v>59</v>
      </c>
      <c r="C49" s="78" t="s">
        <v>35</v>
      </c>
      <c r="D49" s="84" t="s">
        <v>22</v>
      </c>
      <c r="E49" s="25">
        <v>4000</v>
      </c>
      <c r="F49" s="79">
        <f t="shared" si="0"/>
        <v>6.4967154279700408</v>
      </c>
      <c r="G49" s="77">
        <v>615.69573800000001</v>
      </c>
    </row>
    <row r="50" spans="1:7" s="8" customFormat="1" x14ac:dyDescent="0.2">
      <c r="A50" s="83">
        <v>44949</v>
      </c>
      <c r="B50" s="81" t="s">
        <v>59</v>
      </c>
      <c r="C50" s="78" t="s">
        <v>35</v>
      </c>
      <c r="D50" s="84" t="s">
        <v>22</v>
      </c>
      <c r="E50" s="25">
        <v>4000</v>
      </c>
      <c r="F50" s="79">
        <f t="shared" si="0"/>
        <v>6.4967154279700408</v>
      </c>
      <c r="G50" s="77">
        <v>615.69573800000001</v>
      </c>
    </row>
    <row r="51" spans="1:7" s="8" customFormat="1" x14ac:dyDescent="0.2">
      <c r="A51" s="83">
        <v>44949</v>
      </c>
      <c r="B51" s="81" t="s">
        <v>59</v>
      </c>
      <c r="C51" s="78" t="s">
        <v>35</v>
      </c>
      <c r="D51" s="84" t="s">
        <v>22</v>
      </c>
      <c r="E51" s="25">
        <v>4000</v>
      </c>
      <c r="F51" s="79">
        <f t="shared" si="0"/>
        <v>6.4967154279700408</v>
      </c>
      <c r="G51" s="77">
        <v>615.69573800000001</v>
      </c>
    </row>
    <row r="52" spans="1:7" s="8" customFormat="1" x14ac:dyDescent="0.2">
      <c r="A52" s="83">
        <v>44949</v>
      </c>
      <c r="B52" s="81" t="s">
        <v>59</v>
      </c>
      <c r="C52" s="78" t="s">
        <v>35</v>
      </c>
      <c r="D52" s="84" t="s">
        <v>25</v>
      </c>
      <c r="E52" s="25">
        <v>4000</v>
      </c>
      <c r="F52" s="79">
        <f t="shared" si="0"/>
        <v>6.4967154279700408</v>
      </c>
      <c r="G52" s="77">
        <v>615.69573800000001</v>
      </c>
    </row>
    <row r="53" spans="1:7" s="8" customFormat="1" x14ac:dyDescent="0.2">
      <c r="A53" s="83">
        <v>44949</v>
      </c>
      <c r="B53" s="81" t="s">
        <v>59</v>
      </c>
      <c r="C53" s="78" t="s">
        <v>35</v>
      </c>
      <c r="D53" s="84" t="s">
        <v>27</v>
      </c>
      <c r="E53" s="25">
        <v>4000</v>
      </c>
      <c r="F53" s="79">
        <f t="shared" si="0"/>
        <v>6.4967154279700408</v>
      </c>
      <c r="G53" s="77">
        <v>615.69573800000001</v>
      </c>
    </row>
    <row r="54" spans="1:7" s="8" customFormat="1" x14ac:dyDescent="0.2">
      <c r="A54" s="83">
        <v>44949</v>
      </c>
      <c r="B54" s="81" t="s">
        <v>59</v>
      </c>
      <c r="C54" s="78" t="s">
        <v>35</v>
      </c>
      <c r="D54" s="84" t="s">
        <v>27</v>
      </c>
      <c r="E54" s="25">
        <v>4000</v>
      </c>
      <c r="F54" s="79">
        <f t="shared" si="0"/>
        <v>6.4967154279700408</v>
      </c>
      <c r="G54" s="77">
        <v>615.69573800000001</v>
      </c>
    </row>
    <row r="55" spans="1:7" s="8" customFormat="1" x14ac:dyDescent="0.2">
      <c r="A55" s="83">
        <v>44949</v>
      </c>
      <c r="B55" s="81" t="s">
        <v>59</v>
      </c>
      <c r="C55" s="78" t="s">
        <v>35</v>
      </c>
      <c r="D55" s="84" t="s">
        <v>27</v>
      </c>
      <c r="E55" s="25">
        <v>4000</v>
      </c>
      <c r="F55" s="79">
        <f t="shared" si="0"/>
        <v>6.4967154279700408</v>
      </c>
      <c r="G55" s="77">
        <v>615.69573800000001</v>
      </c>
    </row>
    <row r="56" spans="1:7" s="8" customFormat="1" x14ac:dyDescent="0.2">
      <c r="A56" s="83">
        <v>44949</v>
      </c>
      <c r="B56" s="37" t="s">
        <v>59</v>
      </c>
      <c r="C56" s="78" t="s">
        <v>35</v>
      </c>
      <c r="D56" s="10" t="s">
        <v>27</v>
      </c>
      <c r="E56" s="92">
        <v>15000</v>
      </c>
      <c r="F56" s="79">
        <f t="shared" si="0"/>
        <v>24.362682854887652</v>
      </c>
      <c r="G56" s="77">
        <v>615.69573800000001</v>
      </c>
    </row>
    <row r="57" spans="1:7" s="8" customFormat="1" x14ac:dyDescent="0.2">
      <c r="A57" s="83">
        <v>44949</v>
      </c>
      <c r="B57" s="37" t="s">
        <v>59</v>
      </c>
      <c r="C57" s="78" t="s">
        <v>35</v>
      </c>
      <c r="D57" s="10" t="s">
        <v>24</v>
      </c>
      <c r="E57" s="92">
        <v>15000</v>
      </c>
      <c r="F57" s="79">
        <f t="shared" si="0"/>
        <v>24.362682854887652</v>
      </c>
      <c r="G57" s="77">
        <v>615.69573800000001</v>
      </c>
    </row>
    <row r="58" spans="1:7" s="8" customFormat="1" x14ac:dyDescent="0.2">
      <c r="A58" s="83">
        <v>44950</v>
      </c>
      <c r="B58" s="37" t="s">
        <v>83</v>
      </c>
      <c r="C58" s="93" t="s">
        <v>39</v>
      </c>
      <c r="D58" s="10" t="s">
        <v>37</v>
      </c>
      <c r="E58" s="92">
        <v>4000</v>
      </c>
      <c r="F58" s="79">
        <f t="shared" si="0"/>
        <v>6.4967154279700408</v>
      </c>
      <c r="G58" s="77">
        <v>615.69573800000001</v>
      </c>
    </row>
    <row r="59" spans="1:7" s="8" customFormat="1" x14ac:dyDescent="0.2">
      <c r="A59" s="83">
        <v>44950</v>
      </c>
      <c r="B59" s="37" t="s">
        <v>84</v>
      </c>
      <c r="C59" s="93" t="s">
        <v>39</v>
      </c>
      <c r="D59" s="10" t="s">
        <v>37</v>
      </c>
      <c r="E59" s="92">
        <v>16600</v>
      </c>
      <c r="F59" s="79">
        <f t="shared" si="0"/>
        <v>26.961369026075669</v>
      </c>
      <c r="G59" s="77">
        <v>615.69573800000001</v>
      </c>
    </row>
    <row r="60" spans="1:7" s="8" customFormat="1" x14ac:dyDescent="0.2">
      <c r="A60" s="83">
        <v>44952</v>
      </c>
      <c r="B60" s="37" t="s">
        <v>85</v>
      </c>
      <c r="C60" s="93" t="s">
        <v>39</v>
      </c>
      <c r="D60" s="10" t="s">
        <v>37</v>
      </c>
      <c r="E60" s="92">
        <v>20000</v>
      </c>
      <c r="F60" s="79">
        <f>E60/G60</f>
        <v>32.483577139850205</v>
      </c>
      <c r="G60" s="77">
        <v>615.69573800000001</v>
      </c>
    </row>
    <row r="61" spans="1:7" s="8" customFormat="1" x14ac:dyDescent="0.2">
      <c r="A61" s="83">
        <v>44952</v>
      </c>
      <c r="B61" s="94" t="s">
        <v>86</v>
      </c>
      <c r="C61" s="93" t="s">
        <v>38</v>
      </c>
      <c r="D61" s="10" t="s">
        <v>37</v>
      </c>
      <c r="E61" s="92">
        <v>7500</v>
      </c>
      <c r="F61" s="79">
        <f t="shared" ref="F61:F68" si="1">E61/G61</f>
        <v>12.181341427443826</v>
      </c>
      <c r="G61" s="77">
        <v>615.69573800000001</v>
      </c>
    </row>
    <row r="62" spans="1:7" s="8" customFormat="1" x14ac:dyDescent="0.2">
      <c r="A62" s="83">
        <v>44952</v>
      </c>
      <c r="B62" s="37" t="s">
        <v>87</v>
      </c>
      <c r="C62" s="93" t="s">
        <v>38</v>
      </c>
      <c r="D62" s="10" t="s">
        <v>37</v>
      </c>
      <c r="E62" s="92">
        <v>7000</v>
      </c>
      <c r="F62" s="79">
        <f t="shared" si="1"/>
        <v>11.36925199894757</v>
      </c>
      <c r="G62" s="77">
        <v>615.69573800000001</v>
      </c>
    </row>
    <row r="63" spans="1:7" s="8" customFormat="1" x14ac:dyDescent="0.2">
      <c r="A63" s="83">
        <v>44952</v>
      </c>
      <c r="B63" s="94" t="s">
        <v>88</v>
      </c>
      <c r="C63" s="93" t="s">
        <v>38</v>
      </c>
      <c r="D63" s="10" t="s">
        <v>37</v>
      </c>
      <c r="E63" s="92">
        <v>5000</v>
      </c>
      <c r="F63" s="79">
        <f t="shared" si="1"/>
        <v>8.1208942849625512</v>
      </c>
      <c r="G63" s="77">
        <v>615.69573800000001</v>
      </c>
    </row>
    <row r="64" spans="1:7" s="8" customFormat="1" x14ac:dyDescent="0.2">
      <c r="A64" s="83">
        <v>44953</v>
      </c>
      <c r="B64" s="37" t="s">
        <v>63</v>
      </c>
      <c r="C64" s="93" t="s">
        <v>28</v>
      </c>
      <c r="D64" s="10" t="s">
        <v>24</v>
      </c>
      <c r="E64" s="92">
        <v>10000</v>
      </c>
      <c r="F64" s="79">
        <f t="shared" si="1"/>
        <v>16.241788569925102</v>
      </c>
      <c r="G64" s="77">
        <v>615.69573800000001</v>
      </c>
    </row>
    <row r="65" spans="1:7" s="8" customFormat="1" x14ac:dyDescent="0.2">
      <c r="A65" s="71">
        <v>44953</v>
      </c>
      <c r="B65" s="87" t="s">
        <v>89</v>
      </c>
      <c r="C65" s="93" t="s">
        <v>45</v>
      </c>
      <c r="D65" s="10" t="s">
        <v>37</v>
      </c>
      <c r="E65" s="67">
        <v>11700</v>
      </c>
      <c r="F65" s="79">
        <f t="shared" si="1"/>
        <v>19.372196967279585</v>
      </c>
      <c r="G65" s="77">
        <v>603.95834400000001</v>
      </c>
    </row>
    <row r="66" spans="1:7" s="8" customFormat="1" x14ac:dyDescent="0.2">
      <c r="A66" s="83">
        <v>44955</v>
      </c>
      <c r="B66" s="37" t="s">
        <v>90</v>
      </c>
      <c r="C66" s="93" t="s">
        <v>39</v>
      </c>
      <c r="D66" s="10" t="s">
        <v>37</v>
      </c>
      <c r="E66" s="92">
        <v>47700</v>
      </c>
      <c r="F66" s="79">
        <f t="shared" si="1"/>
        <v>77.473331478542732</v>
      </c>
      <c r="G66" s="77">
        <v>615.69573800000001</v>
      </c>
    </row>
    <row r="67" spans="1:7" s="8" customFormat="1" x14ac:dyDescent="0.2">
      <c r="A67" s="83">
        <v>44956</v>
      </c>
      <c r="B67" s="37" t="s">
        <v>57</v>
      </c>
      <c r="C67" s="93" t="s">
        <v>35</v>
      </c>
      <c r="D67" s="10" t="s">
        <v>37</v>
      </c>
      <c r="E67" s="92">
        <v>4000</v>
      </c>
      <c r="F67" s="79">
        <f t="shared" si="1"/>
        <v>6.4967154279700408</v>
      </c>
      <c r="G67" s="77">
        <v>615.69573800000001</v>
      </c>
    </row>
    <row r="68" spans="1:7" s="8" customFormat="1" x14ac:dyDescent="0.2">
      <c r="A68" s="83">
        <v>44956</v>
      </c>
      <c r="B68" s="37" t="s">
        <v>57</v>
      </c>
      <c r="C68" s="93" t="s">
        <v>35</v>
      </c>
      <c r="D68" s="10" t="s">
        <v>22</v>
      </c>
      <c r="E68" s="92">
        <v>4000</v>
      </c>
      <c r="F68" s="79">
        <f t="shared" si="1"/>
        <v>6.4967154279700408</v>
      </c>
      <c r="G68" s="77">
        <v>615.69573800000001</v>
      </c>
    </row>
    <row r="69" spans="1:7" s="8" customFormat="1" x14ac:dyDescent="0.2">
      <c r="A69" s="83">
        <v>44956</v>
      </c>
      <c r="B69" s="37" t="s">
        <v>57</v>
      </c>
      <c r="C69" s="93" t="s">
        <v>35</v>
      </c>
      <c r="D69" s="10" t="s">
        <v>22</v>
      </c>
      <c r="E69" s="92">
        <v>4000</v>
      </c>
      <c r="F69" s="79">
        <f t="shared" si="0"/>
        <v>6.4967154279700408</v>
      </c>
      <c r="G69" s="77">
        <v>615.69573800000001</v>
      </c>
    </row>
    <row r="70" spans="1:7" s="8" customFormat="1" x14ac:dyDescent="0.2">
      <c r="A70" s="83">
        <v>44956</v>
      </c>
      <c r="B70" s="37" t="s">
        <v>57</v>
      </c>
      <c r="C70" s="93" t="s">
        <v>35</v>
      </c>
      <c r="D70" s="10" t="s">
        <v>22</v>
      </c>
      <c r="E70" s="92">
        <v>4000</v>
      </c>
      <c r="F70" s="79">
        <f t="shared" si="0"/>
        <v>6.4967154279700408</v>
      </c>
      <c r="G70" s="77">
        <v>615.69573800000001</v>
      </c>
    </row>
    <row r="71" spans="1:7" s="8" customFormat="1" x14ac:dyDescent="0.2">
      <c r="A71" s="83">
        <v>44956</v>
      </c>
      <c r="B71" s="37" t="s">
        <v>57</v>
      </c>
      <c r="C71" s="93" t="s">
        <v>35</v>
      </c>
      <c r="D71" s="10" t="s">
        <v>22</v>
      </c>
      <c r="E71" s="92">
        <v>4000</v>
      </c>
      <c r="F71" s="79">
        <f t="shared" si="0"/>
        <v>6.4967154279700408</v>
      </c>
      <c r="G71" s="77">
        <v>615.69573800000001</v>
      </c>
    </row>
    <row r="72" spans="1:7" s="8" customFormat="1" x14ac:dyDescent="0.2">
      <c r="A72" s="83">
        <v>44956</v>
      </c>
      <c r="B72" s="37" t="s">
        <v>57</v>
      </c>
      <c r="C72" s="93" t="s">
        <v>35</v>
      </c>
      <c r="D72" s="10" t="s">
        <v>25</v>
      </c>
      <c r="E72" s="92">
        <v>4000</v>
      </c>
      <c r="F72" s="79">
        <f t="shared" si="0"/>
        <v>6.4967154279700408</v>
      </c>
      <c r="G72" s="77">
        <v>615.69573800000001</v>
      </c>
    </row>
    <row r="73" spans="1:7" s="8" customFormat="1" x14ac:dyDescent="0.2">
      <c r="A73" s="83">
        <v>44956</v>
      </c>
      <c r="B73" s="37" t="s">
        <v>57</v>
      </c>
      <c r="C73" s="93" t="s">
        <v>35</v>
      </c>
      <c r="D73" s="10" t="s">
        <v>27</v>
      </c>
      <c r="E73" s="92">
        <v>4000</v>
      </c>
      <c r="F73" s="79">
        <f t="shared" si="0"/>
        <v>6.4967154279700408</v>
      </c>
      <c r="G73" s="77">
        <v>615.69573800000001</v>
      </c>
    </row>
    <row r="74" spans="1:7" s="8" customFormat="1" x14ac:dyDescent="0.2">
      <c r="A74" s="83">
        <v>44956</v>
      </c>
      <c r="B74" s="37" t="s">
        <v>57</v>
      </c>
      <c r="C74" s="93" t="s">
        <v>35</v>
      </c>
      <c r="D74" s="10" t="s">
        <v>27</v>
      </c>
      <c r="E74" s="92">
        <v>4000</v>
      </c>
      <c r="F74" s="79">
        <f t="shared" si="0"/>
        <v>6.4967154279700408</v>
      </c>
      <c r="G74" s="77">
        <v>615.69573800000001</v>
      </c>
    </row>
    <row r="75" spans="1:7" s="8" customFormat="1" x14ac:dyDescent="0.2">
      <c r="A75" s="83">
        <v>44956</v>
      </c>
      <c r="B75" s="37" t="s">
        <v>57</v>
      </c>
      <c r="C75" s="93" t="s">
        <v>35</v>
      </c>
      <c r="D75" s="10" t="s">
        <v>27</v>
      </c>
      <c r="E75" s="92">
        <v>4000</v>
      </c>
      <c r="F75" s="79">
        <f t="shared" si="0"/>
        <v>6.4967154279700408</v>
      </c>
      <c r="G75" s="77">
        <v>615.69573800000001</v>
      </c>
    </row>
    <row r="76" spans="1:7" s="8" customFormat="1" x14ac:dyDescent="0.2">
      <c r="A76" s="71">
        <v>44957</v>
      </c>
      <c r="B76" s="87" t="s">
        <v>91</v>
      </c>
      <c r="C76" s="93" t="s">
        <v>45</v>
      </c>
      <c r="D76" s="10" t="s">
        <v>37</v>
      </c>
      <c r="E76" s="67">
        <v>20475</v>
      </c>
      <c r="F76" s="79">
        <f t="shared" si="0"/>
        <v>33.901344692739272</v>
      </c>
      <c r="G76" s="77">
        <v>603.95834400000001</v>
      </c>
    </row>
    <row r="77" spans="1:7" s="8" customFormat="1" x14ac:dyDescent="0.2">
      <c r="A77" s="83">
        <v>44957</v>
      </c>
      <c r="B77" s="95" t="s">
        <v>92</v>
      </c>
      <c r="C77" s="93" t="s">
        <v>38</v>
      </c>
      <c r="D77" s="10" t="s">
        <v>37</v>
      </c>
      <c r="E77" s="25">
        <v>25000</v>
      </c>
      <c r="F77" s="79">
        <f t="shared" si="0"/>
        <v>40.604471424812751</v>
      </c>
      <c r="G77" s="77">
        <v>615.69573800000001</v>
      </c>
    </row>
    <row r="78" spans="1:7" s="8" customFormat="1" x14ac:dyDescent="0.2">
      <c r="A78" s="83">
        <v>44957</v>
      </c>
      <c r="B78" s="95" t="s">
        <v>93</v>
      </c>
      <c r="C78" s="93" t="s">
        <v>39</v>
      </c>
      <c r="D78" s="10" t="s">
        <v>37</v>
      </c>
      <c r="E78" s="92">
        <v>10000</v>
      </c>
      <c r="F78" s="79">
        <f t="shared" si="0"/>
        <v>16.241788569925102</v>
      </c>
      <c r="G78" s="77">
        <v>615.69573800000001</v>
      </c>
    </row>
    <row r="79" spans="1:7" s="8" customFormat="1" x14ac:dyDescent="0.2">
      <c r="A79" s="83">
        <v>44957</v>
      </c>
      <c r="B79" s="12" t="s">
        <v>94</v>
      </c>
      <c r="C79" s="93" t="s">
        <v>28</v>
      </c>
      <c r="D79" s="10" t="s">
        <v>22</v>
      </c>
      <c r="E79" s="25">
        <v>24000</v>
      </c>
      <c r="F79" s="79">
        <f t="shared" si="0"/>
        <v>38.980292567820243</v>
      </c>
      <c r="G79" s="77">
        <v>615.69573800000001</v>
      </c>
    </row>
    <row r="80" spans="1:7" s="8" customFormat="1" x14ac:dyDescent="0.2">
      <c r="A80" s="83">
        <v>44957</v>
      </c>
      <c r="B80" s="12" t="s">
        <v>94</v>
      </c>
      <c r="C80" s="93" t="s">
        <v>28</v>
      </c>
      <c r="D80" s="10" t="s">
        <v>22</v>
      </c>
      <c r="E80" s="92">
        <v>74700</v>
      </c>
      <c r="F80" s="79">
        <f t="shared" si="0"/>
        <v>121.32616061734051</v>
      </c>
      <c r="G80" s="77">
        <v>615.69573800000001</v>
      </c>
    </row>
    <row r="81" spans="1:7" s="8" customFormat="1" x14ac:dyDescent="0.2">
      <c r="A81" s="83">
        <v>44957</v>
      </c>
      <c r="B81" s="12" t="s">
        <v>94</v>
      </c>
      <c r="C81" s="93" t="s">
        <v>28</v>
      </c>
      <c r="D81" s="10" t="s">
        <v>22</v>
      </c>
      <c r="E81" s="25">
        <v>2000</v>
      </c>
      <c r="F81" s="79">
        <f t="shared" si="0"/>
        <v>3.2483577139850204</v>
      </c>
      <c r="G81" s="77">
        <v>615.69573800000001</v>
      </c>
    </row>
    <row r="82" spans="1:7" s="8" customFormat="1" x14ac:dyDescent="0.2">
      <c r="A82" s="83">
        <v>44957</v>
      </c>
      <c r="B82" s="12" t="s">
        <v>94</v>
      </c>
      <c r="C82" s="93" t="s">
        <v>28</v>
      </c>
      <c r="D82" s="10" t="s">
        <v>22</v>
      </c>
      <c r="E82" s="25">
        <v>10000</v>
      </c>
      <c r="F82" s="79">
        <f t="shared" si="0"/>
        <v>16.241788569925102</v>
      </c>
      <c r="G82" s="77">
        <v>615.69573800000001</v>
      </c>
    </row>
    <row r="83" spans="1:7" s="8" customFormat="1" x14ac:dyDescent="0.2">
      <c r="A83" s="83">
        <v>44957</v>
      </c>
      <c r="B83" s="12" t="s">
        <v>94</v>
      </c>
      <c r="C83" s="93" t="s">
        <v>28</v>
      </c>
      <c r="D83" s="10" t="s">
        <v>22</v>
      </c>
      <c r="E83" s="25">
        <v>4000</v>
      </c>
      <c r="F83" s="79">
        <f t="shared" si="0"/>
        <v>6.4967154279700408</v>
      </c>
      <c r="G83" s="77">
        <v>615.69573800000001</v>
      </c>
    </row>
    <row r="84" spans="1:7" s="8" customFormat="1" x14ac:dyDescent="0.2">
      <c r="A84" s="83">
        <v>44957</v>
      </c>
      <c r="B84" s="12" t="s">
        <v>94</v>
      </c>
      <c r="C84" s="93" t="s">
        <v>28</v>
      </c>
      <c r="D84" s="10" t="s">
        <v>37</v>
      </c>
      <c r="E84" s="25">
        <v>88500</v>
      </c>
      <c r="F84" s="79">
        <f t="shared" si="0"/>
        <v>143.73982884383716</v>
      </c>
      <c r="G84" s="77">
        <v>615.69573800000001</v>
      </c>
    </row>
    <row r="85" spans="1:7" s="8" customFormat="1" x14ac:dyDescent="0.2">
      <c r="A85" s="83">
        <v>44957</v>
      </c>
      <c r="B85" s="12" t="s">
        <v>94</v>
      </c>
      <c r="C85" s="93" t="s">
        <v>28</v>
      </c>
      <c r="D85" s="10" t="s">
        <v>25</v>
      </c>
      <c r="E85" s="25">
        <v>2000</v>
      </c>
      <c r="F85" s="79">
        <f t="shared" si="0"/>
        <v>3.2483577139850204</v>
      </c>
      <c r="G85" s="77">
        <v>615.69573800000001</v>
      </c>
    </row>
    <row r="86" spans="1:7" s="8" customFormat="1" x14ac:dyDescent="0.2">
      <c r="A86" s="83">
        <v>44957</v>
      </c>
      <c r="B86" s="12" t="s">
        <v>94</v>
      </c>
      <c r="C86" s="93" t="s">
        <v>28</v>
      </c>
      <c r="D86" s="10" t="s">
        <v>27</v>
      </c>
      <c r="E86" s="25">
        <v>12000</v>
      </c>
      <c r="F86" s="79">
        <f t="shared" si="0"/>
        <v>19.490146283910121</v>
      </c>
      <c r="G86" s="77">
        <v>615.69573800000001</v>
      </c>
    </row>
    <row r="87" spans="1:7" s="8" customFormat="1" x14ac:dyDescent="0.2">
      <c r="A87" s="83">
        <v>44957</v>
      </c>
      <c r="B87" s="12" t="s">
        <v>94</v>
      </c>
      <c r="C87" s="93" t="s">
        <v>28</v>
      </c>
      <c r="D87" s="10" t="s">
        <v>27</v>
      </c>
      <c r="E87" s="25">
        <v>2000</v>
      </c>
      <c r="F87" s="79">
        <f t="shared" si="0"/>
        <v>3.2483577139850204</v>
      </c>
      <c r="G87" s="77">
        <v>615.69573800000001</v>
      </c>
    </row>
    <row r="88" spans="1:7" s="8" customFormat="1" x14ac:dyDescent="0.2">
      <c r="A88" s="83">
        <v>44957</v>
      </c>
      <c r="B88" s="12" t="s">
        <v>94</v>
      </c>
      <c r="C88" s="93" t="s">
        <v>28</v>
      </c>
      <c r="D88" s="10" t="s">
        <v>27</v>
      </c>
      <c r="E88" s="25">
        <v>10000</v>
      </c>
      <c r="F88" s="79">
        <f t="shared" si="0"/>
        <v>16.241788569925102</v>
      </c>
      <c r="G88" s="77">
        <v>615.69573800000001</v>
      </c>
    </row>
    <row r="89" spans="1:7" s="8" customFormat="1" ht="13.5" thickBot="1" x14ac:dyDescent="0.25">
      <c r="A89" s="96">
        <v>44957</v>
      </c>
      <c r="B89" s="97" t="s">
        <v>94</v>
      </c>
      <c r="C89" s="98" t="s">
        <v>28</v>
      </c>
      <c r="D89" s="99" t="s">
        <v>27</v>
      </c>
      <c r="E89" s="100">
        <v>12000</v>
      </c>
      <c r="F89" s="101">
        <f t="shared" si="0"/>
        <v>19.490146283910121</v>
      </c>
      <c r="G89" s="102">
        <v>615.69573800000001</v>
      </c>
    </row>
    <row r="90" spans="1:7" s="8" customFormat="1" x14ac:dyDescent="0.2">
      <c r="A90" s="103">
        <v>44958</v>
      </c>
      <c r="B90" s="104" t="s">
        <v>95</v>
      </c>
      <c r="C90" s="105" t="s">
        <v>35</v>
      </c>
      <c r="D90" s="106" t="s">
        <v>24</v>
      </c>
      <c r="E90" s="107">
        <v>20000</v>
      </c>
      <c r="F90" s="108">
        <f>E90/G90</f>
        <v>33.775714982278089</v>
      </c>
      <c r="G90" s="109">
        <v>592.14142500000003</v>
      </c>
    </row>
    <row r="91" spans="1:7" s="8" customFormat="1" x14ac:dyDescent="0.2">
      <c r="A91" s="9">
        <v>44958</v>
      </c>
      <c r="B91" s="10" t="s">
        <v>63</v>
      </c>
      <c r="C91" s="78" t="s">
        <v>28</v>
      </c>
      <c r="D91" s="84" t="s">
        <v>24</v>
      </c>
      <c r="E91" s="13">
        <v>15000</v>
      </c>
      <c r="F91" s="79">
        <f>E91/G91</f>
        <v>25.33178623670857</v>
      </c>
      <c r="G91" s="110">
        <v>592.14142500000003</v>
      </c>
    </row>
    <row r="92" spans="1:7" s="8" customFormat="1" x14ac:dyDescent="0.2">
      <c r="A92" s="29">
        <v>44958</v>
      </c>
      <c r="B92" s="14" t="s">
        <v>96</v>
      </c>
      <c r="C92" s="78" t="s">
        <v>36</v>
      </c>
      <c r="D92" s="10" t="s">
        <v>37</v>
      </c>
      <c r="E92" s="32">
        <v>1700000</v>
      </c>
      <c r="F92" s="79">
        <f t="shared" ref="F92:F153" si="2">E92/G92</f>
        <v>2870.935773493638</v>
      </c>
      <c r="G92" s="110">
        <v>592.14142500000003</v>
      </c>
    </row>
    <row r="93" spans="1:7" s="8" customFormat="1" x14ac:dyDescent="0.2">
      <c r="A93" s="29">
        <v>44959</v>
      </c>
      <c r="B93" s="111" t="s">
        <v>97</v>
      </c>
      <c r="C93" s="78" t="s">
        <v>41</v>
      </c>
      <c r="D93" s="84" t="s">
        <v>24</v>
      </c>
      <c r="E93" s="34">
        <v>155623</v>
      </c>
      <c r="F93" s="79">
        <f t="shared" si="2"/>
        <v>262.81390463435315</v>
      </c>
      <c r="G93" s="110">
        <v>592.14142500000003</v>
      </c>
    </row>
    <row r="94" spans="1:7" s="8" customFormat="1" x14ac:dyDescent="0.2">
      <c r="A94" s="29">
        <v>44959</v>
      </c>
      <c r="B94" s="111" t="s">
        <v>97</v>
      </c>
      <c r="C94" s="78" t="s">
        <v>41</v>
      </c>
      <c r="D94" s="10" t="s">
        <v>27</v>
      </c>
      <c r="E94" s="112">
        <v>139773</v>
      </c>
      <c r="F94" s="79">
        <f t="shared" si="2"/>
        <v>236.04665051089779</v>
      </c>
      <c r="G94" s="110">
        <v>592.14142500000003</v>
      </c>
    </row>
    <row r="95" spans="1:7" s="8" customFormat="1" x14ac:dyDescent="0.2">
      <c r="A95" s="29">
        <v>44959</v>
      </c>
      <c r="B95" s="111" t="s">
        <v>97</v>
      </c>
      <c r="C95" s="78" t="s">
        <v>41</v>
      </c>
      <c r="D95" s="10" t="s">
        <v>22</v>
      </c>
      <c r="E95" s="34">
        <v>84860</v>
      </c>
      <c r="F95" s="79">
        <f t="shared" si="2"/>
        <v>143.31035866980594</v>
      </c>
      <c r="G95" s="110">
        <v>592.14142500000003</v>
      </c>
    </row>
    <row r="96" spans="1:7" s="8" customFormat="1" x14ac:dyDescent="0.2">
      <c r="A96" s="29">
        <v>44959</v>
      </c>
      <c r="B96" s="111" t="s">
        <v>97</v>
      </c>
      <c r="C96" s="78" t="s">
        <v>41</v>
      </c>
      <c r="D96" s="10" t="s">
        <v>37</v>
      </c>
      <c r="E96" s="34">
        <v>129623</v>
      </c>
      <c r="F96" s="79">
        <f t="shared" si="2"/>
        <v>218.90547515739166</v>
      </c>
      <c r="G96" s="110">
        <v>592.14142500000003</v>
      </c>
    </row>
    <row r="97" spans="1:7" s="8" customFormat="1" x14ac:dyDescent="0.2">
      <c r="A97" s="29">
        <v>44959</v>
      </c>
      <c r="B97" s="111" t="s">
        <v>97</v>
      </c>
      <c r="C97" s="78" t="s">
        <v>41</v>
      </c>
      <c r="D97" s="10" t="s">
        <v>22</v>
      </c>
      <c r="E97" s="34">
        <v>57260</v>
      </c>
      <c r="F97" s="79">
        <f t="shared" si="2"/>
        <v>96.699871994262182</v>
      </c>
      <c r="G97" s="110">
        <v>592.14142500000003</v>
      </c>
    </row>
    <row r="98" spans="1:7" s="8" customFormat="1" x14ac:dyDescent="0.2">
      <c r="A98" s="29">
        <v>44959</v>
      </c>
      <c r="B98" s="111" t="s">
        <v>98</v>
      </c>
      <c r="C98" s="78" t="s">
        <v>41</v>
      </c>
      <c r="D98" s="10" t="s">
        <v>37</v>
      </c>
      <c r="E98" s="34">
        <v>3158</v>
      </c>
      <c r="F98" s="79">
        <f t="shared" si="2"/>
        <v>5.3331853957017108</v>
      </c>
      <c r="G98" s="110">
        <v>592.14142500000003</v>
      </c>
    </row>
    <row r="99" spans="1:7" s="8" customFormat="1" x14ac:dyDescent="0.2">
      <c r="A99" s="29">
        <v>44959</v>
      </c>
      <c r="B99" s="111" t="s">
        <v>98</v>
      </c>
      <c r="C99" s="78" t="s">
        <v>41</v>
      </c>
      <c r="D99" s="10" t="s">
        <v>37</v>
      </c>
      <c r="E99" s="34">
        <v>2105</v>
      </c>
      <c r="F99" s="79">
        <f t="shared" si="2"/>
        <v>3.5548940018847692</v>
      </c>
      <c r="G99" s="110">
        <v>592.14142500000003</v>
      </c>
    </row>
    <row r="100" spans="1:7" s="8" customFormat="1" x14ac:dyDescent="0.2">
      <c r="A100" s="29">
        <v>44959</v>
      </c>
      <c r="B100" s="111" t="s">
        <v>98</v>
      </c>
      <c r="C100" s="78" t="s">
        <v>41</v>
      </c>
      <c r="D100" s="10" t="s">
        <v>27</v>
      </c>
      <c r="E100" s="112">
        <v>7895</v>
      </c>
      <c r="F100" s="79">
        <f t="shared" si="2"/>
        <v>13.332963489254277</v>
      </c>
      <c r="G100" s="110">
        <v>592.14142500000003</v>
      </c>
    </row>
    <row r="101" spans="1:7" s="8" customFormat="1" x14ac:dyDescent="0.2">
      <c r="A101" s="29">
        <v>44959</v>
      </c>
      <c r="B101" s="111" t="s">
        <v>98</v>
      </c>
      <c r="C101" s="78" t="s">
        <v>41</v>
      </c>
      <c r="D101" s="10" t="s">
        <v>27</v>
      </c>
      <c r="E101" s="112">
        <v>5263</v>
      </c>
      <c r="F101" s="79">
        <f t="shared" si="2"/>
        <v>8.8880793975864805</v>
      </c>
      <c r="G101" s="110">
        <v>592.14142500000003</v>
      </c>
    </row>
    <row r="102" spans="1:7" s="8" customFormat="1" x14ac:dyDescent="0.2">
      <c r="A102" s="29">
        <v>44959</v>
      </c>
      <c r="B102" s="111" t="s">
        <v>99</v>
      </c>
      <c r="C102" s="78" t="s">
        <v>41</v>
      </c>
      <c r="D102" s="10" t="s">
        <v>37</v>
      </c>
      <c r="E102" s="34">
        <v>265511</v>
      </c>
      <c r="F102" s="79">
        <f t="shared" si="2"/>
        <v>448.3911930329819</v>
      </c>
      <c r="G102" s="110">
        <v>592.14142500000003</v>
      </c>
    </row>
    <row r="103" spans="1:7" s="8" customFormat="1" x14ac:dyDescent="0.2">
      <c r="A103" s="29">
        <v>44959</v>
      </c>
      <c r="B103" s="111" t="s">
        <v>100</v>
      </c>
      <c r="C103" s="78" t="s">
        <v>36</v>
      </c>
      <c r="D103" s="10" t="s">
        <v>37</v>
      </c>
      <c r="E103" s="112">
        <v>150322</v>
      </c>
      <c r="F103" s="79">
        <f t="shared" si="2"/>
        <v>233.45696665876011</v>
      </c>
      <c r="G103" s="110">
        <v>643.89597000000003</v>
      </c>
    </row>
    <row r="104" spans="1:7" s="8" customFormat="1" x14ac:dyDescent="0.2">
      <c r="A104" s="9">
        <v>44959</v>
      </c>
      <c r="B104" s="10" t="s">
        <v>101</v>
      </c>
      <c r="C104" s="78" t="s">
        <v>39</v>
      </c>
      <c r="D104" s="10" t="s">
        <v>37</v>
      </c>
      <c r="E104" s="13">
        <v>10000</v>
      </c>
      <c r="F104" s="79">
        <f t="shared" si="2"/>
        <v>15.53045905847182</v>
      </c>
      <c r="G104" s="110">
        <v>643.89597000000003</v>
      </c>
    </row>
    <row r="105" spans="1:7" s="8" customFormat="1" x14ac:dyDescent="0.2">
      <c r="A105" s="9">
        <v>44959</v>
      </c>
      <c r="B105" s="10" t="s">
        <v>102</v>
      </c>
      <c r="C105" s="78" t="s">
        <v>36</v>
      </c>
      <c r="D105" s="10" t="s">
        <v>37</v>
      </c>
      <c r="E105" s="13">
        <v>7000</v>
      </c>
      <c r="F105" s="79">
        <f t="shared" si="2"/>
        <v>10.871321340930274</v>
      </c>
      <c r="G105" s="110">
        <v>643.89597000000003</v>
      </c>
    </row>
    <row r="106" spans="1:7" s="8" customFormat="1" x14ac:dyDescent="0.2">
      <c r="A106" s="9">
        <v>44959</v>
      </c>
      <c r="B106" s="10" t="s">
        <v>103</v>
      </c>
      <c r="C106" s="78" t="s">
        <v>65</v>
      </c>
      <c r="D106" s="84" t="s">
        <v>37</v>
      </c>
      <c r="E106" s="13">
        <v>70</v>
      </c>
      <c r="F106" s="79">
        <f t="shared" si="2"/>
        <v>0.10871321340930275</v>
      </c>
      <c r="G106" s="110">
        <v>643.89597000000003</v>
      </c>
    </row>
    <row r="107" spans="1:7" s="8" customFormat="1" x14ac:dyDescent="0.2">
      <c r="A107" s="9">
        <v>44959</v>
      </c>
      <c r="B107" s="10" t="s">
        <v>104</v>
      </c>
      <c r="C107" s="78" t="s">
        <v>39</v>
      </c>
      <c r="D107" s="10" t="s">
        <v>37</v>
      </c>
      <c r="E107" s="13">
        <v>10000</v>
      </c>
      <c r="F107" s="79">
        <f t="shared" si="2"/>
        <v>15.53045905847182</v>
      </c>
      <c r="G107" s="110">
        <v>643.89597000000003</v>
      </c>
    </row>
    <row r="108" spans="1:7" s="8" customFormat="1" x14ac:dyDescent="0.2">
      <c r="A108" s="9">
        <v>44959</v>
      </c>
      <c r="B108" s="10" t="s">
        <v>105</v>
      </c>
      <c r="C108" s="78" t="s">
        <v>39</v>
      </c>
      <c r="D108" s="10" t="s">
        <v>37</v>
      </c>
      <c r="E108" s="13">
        <v>5000</v>
      </c>
      <c r="F108" s="79">
        <f t="shared" si="2"/>
        <v>7.7652295292359099</v>
      </c>
      <c r="G108" s="110">
        <v>643.89597000000003</v>
      </c>
    </row>
    <row r="109" spans="1:7" s="8" customFormat="1" x14ac:dyDescent="0.2">
      <c r="A109" s="9">
        <v>44960</v>
      </c>
      <c r="B109" s="113" t="s">
        <v>106</v>
      </c>
      <c r="C109" s="78" t="s">
        <v>39</v>
      </c>
      <c r="D109" s="10" t="s">
        <v>37</v>
      </c>
      <c r="E109" s="13">
        <v>9650</v>
      </c>
      <c r="F109" s="79">
        <f t="shared" si="2"/>
        <v>14.986892991425307</v>
      </c>
      <c r="G109" s="110">
        <v>643.89597000000003</v>
      </c>
    </row>
    <row r="110" spans="1:7" s="8" customFormat="1" x14ac:dyDescent="0.2">
      <c r="A110" s="9">
        <v>44960</v>
      </c>
      <c r="B110" s="10" t="s">
        <v>107</v>
      </c>
      <c r="C110" s="78" t="s">
        <v>39</v>
      </c>
      <c r="D110" s="10" t="s">
        <v>37</v>
      </c>
      <c r="E110" s="13">
        <v>10000</v>
      </c>
      <c r="F110" s="79">
        <f t="shared" si="2"/>
        <v>15.53045905847182</v>
      </c>
      <c r="G110" s="110">
        <v>643.89597000000003</v>
      </c>
    </row>
    <row r="111" spans="1:7" s="8" customFormat="1" x14ac:dyDescent="0.2">
      <c r="A111" s="9">
        <v>44963</v>
      </c>
      <c r="B111" s="10" t="s">
        <v>108</v>
      </c>
      <c r="C111" s="78" t="s">
        <v>35</v>
      </c>
      <c r="D111" s="10" t="s">
        <v>22</v>
      </c>
      <c r="E111" s="13">
        <v>4000</v>
      </c>
      <c r="F111" s="79">
        <f t="shared" si="2"/>
        <v>6.2121836233887278</v>
      </c>
      <c r="G111" s="110">
        <v>643.89597000000003</v>
      </c>
    </row>
    <row r="112" spans="1:7" s="8" customFormat="1" x14ac:dyDescent="0.2">
      <c r="A112" s="9">
        <v>44963</v>
      </c>
      <c r="B112" s="10" t="s">
        <v>109</v>
      </c>
      <c r="C112" s="78" t="s">
        <v>35</v>
      </c>
      <c r="D112" s="10" t="s">
        <v>22</v>
      </c>
      <c r="E112" s="13">
        <v>4000</v>
      </c>
      <c r="F112" s="79">
        <f t="shared" si="2"/>
        <v>6.2121836233887278</v>
      </c>
      <c r="G112" s="110">
        <v>643.89597000000003</v>
      </c>
    </row>
    <row r="113" spans="1:7" s="8" customFormat="1" x14ac:dyDescent="0.2">
      <c r="A113" s="9">
        <v>44963</v>
      </c>
      <c r="B113" s="10" t="s">
        <v>108</v>
      </c>
      <c r="C113" s="78" t="s">
        <v>35</v>
      </c>
      <c r="D113" s="10" t="s">
        <v>22</v>
      </c>
      <c r="E113" s="13">
        <v>4000</v>
      </c>
      <c r="F113" s="79">
        <f t="shared" si="2"/>
        <v>6.2121836233887278</v>
      </c>
      <c r="G113" s="110">
        <v>643.89597000000003</v>
      </c>
    </row>
    <row r="114" spans="1:7" s="8" customFormat="1" x14ac:dyDescent="0.2">
      <c r="A114" s="9">
        <v>44963</v>
      </c>
      <c r="B114" s="10" t="s">
        <v>109</v>
      </c>
      <c r="C114" s="78" t="s">
        <v>35</v>
      </c>
      <c r="D114" s="10" t="s">
        <v>22</v>
      </c>
      <c r="E114" s="13">
        <v>4000</v>
      </c>
      <c r="F114" s="79">
        <f t="shared" si="2"/>
        <v>6.2121836233887278</v>
      </c>
      <c r="G114" s="110">
        <v>643.89597000000003</v>
      </c>
    </row>
    <row r="115" spans="1:7" s="8" customFormat="1" x14ac:dyDescent="0.2">
      <c r="A115" s="9">
        <v>44963</v>
      </c>
      <c r="B115" s="10" t="s">
        <v>109</v>
      </c>
      <c r="C115" s="78" t="s">
        <v>35</v>
      </c>
      <c r="D115" s="10" t="s">
        <v>25</v>
      </c>
      <c r="E115" s="13">
        <v>4000</v>
      </c>
      <c r="F115" s="79">
        <f t="shared" si="2"/>
        <v>6.2121836233887278</v>
      </c>
      <c r="G115" s="110">
        <v>643.89597000000003</v>
      </c>
    </row>
    <row r="116" spans="1:7" s="8" customFormat="1" x14ac:dyDescent="0.2">
      <c r="A116" s="9">
        <v>44963</v>
      </c>
      <c r="B116" s="10" t="s">
        <v>109</v>
      </c>
      <c r="C116" s="78" t="s">
        <v>35</v>
      </c>
      <c r="D116" s="84" t="s">
        <v>37</v>
      </c>
      <c r="E116" s="13">
        <v>4000</v>
      </c>
      <c r="F116" s="79">
        <f t="shared" si="2"/>
        <v>6.2121836233887278</v>
      </c>
      <c r="G116" s="110">
        <v>643.89597000000003</v>
      </c>
    </row>
    <row r="117" spans="1:7" s="8" customFormat="1" x14ac:dyDescent="0.2">
      <c r="A117" s="9">
        <v>44963</v>
      </c>
      <c r="B117" s="10" t="s">
        <v>109</v>
      </c>
      <c r="C117" s="78" t="s">
        <v>35</v>
      </c>
      <c r="D117" s="84" t="s">
        <v>27</v>
      </c>
      <c r="E117" s="13">
        <v>4000</v>
      </c>
      <c r="F117" s="79">
        <f t="shared" si="2"/>
        <v>6.7551429964556187</v>
      </c>
      <c r="G117" s="110">
        <v>592.14142500000003</v>
      </c>
    </row>
    <row r="118" spans="1:7" s="8" customFormat="1" x14ac:dyDescent="0.2">
      <c r="A118" s="9">
        <v>44963</v>
      </c>
      <c r="B118" s="10" t="s">
        <v>109</v>
      </c>
      <c r="C118" s="78" t="s">
        <v>35</v>
      </c>
      <c r="D118" s="84" t="s">
        <v>27</v>
      </c>
      <c r="E118" s="13">
        <v>4000</v>
      </c>
      <c r="F118" s="79">
        <f t="shared" si="2"/>
        <v>6.7551429964556187</v>
      </c>
      <c r="G118" s="110">
        <v>592.14142500000003</v>
      </c>
    </row>
    <row r="119" spans="1:7" s="8" customFormat="1" x14ac:dyDescent="0.2">
      <c r="A119" s="9">
        <v>44963</v>
      </c>
      <c r="B119" s="10" t="s">
        <v>108</v>
      </c>
      <c r="C119" s="78" t="s">
        <v>35</v>
      </c>
      <c r="D119" s="84" t="s">
        <v>27</v>
      </c>
      <c r="E119" s="13">
        <v>4000</v>
      </c>
      <c r="F119" s="79">
        <f t="shared" si="2"/>
        <v>6.7551429964556187</v>
      </c>
      <c r="G119" s="110">
        <v>592.14142500000003</v>
      </c>
    </row>
    <row r="120" spans="1:7" s="8" customFormat="1" x14ac:dyDescent="0.2">
      <c r="A120" s="9">
        <v>44963</v>
      </c>
      <c r="B120" s="10" t="s">
        <v>110</v>
      </c>
      <c r="C120" s="78" t="s">
        <v>39</v>
      </c>
      <c r="D120" s="10" t="s">
        <v>37</v>
      </c>
      <c r="E120" s="25">
        <v>10000</v>
      </c>
      <c r="F120" s="79">
        <f t="shared" si="2"/>
        <v>15.53045905847182</v>
      </c>
      <c r="G120" s="110">
        <v>643.89597000000003</v>
      </c>
    </row>
    <row r="121" spans="1:7" s="8" customFormat="1" x14ac:dyDescent="0.2">
      <c r="A121" s="114">
        <v>44965</v>
      </c>
      <c r="B121" s="12" t="s">
        <v>111</v>
      </c>
      <c r="C121" s="78" t="s">
        <v>36</v>
      </c>
      <c r="D121" s="10" t="s">
        <v>37</v>
      </c>
      <c r="E121" s="25">
        <v>1500</v>
      </c>
      <c r="F121" s="79">
        <f t="shared" si="2"/>
        <v>2.3295688587707732</v>
      </c>
      <c r="G121" s="110">
        <v>643.89597000000003</v>
      </c>
    </row>
    <row r="122" spans="1:7" s="8" customFormat="1" x14ac:dyDescent="0.2">
      <c r="A122" s="114">
        <v>44965</v>
      </c>
      <c r="B122" s="10" t="s">
        <v>112</v>
      </c>
      <c r="C122" s="78" t="s">
        <v>39</v>
      </c>
      <c r="D122" s="10" t="s">
        <v>37</v>
      </c>
      <c r="E122" s="25">
        <v>10000</v>
      </c>
      <c r="F122" s="79">
        <f t="shared" si="2"/>
        <v>15.53045905847182</v>
      </c>
      <c r="G122" s="110">
        <v>643.89597000000003</v>
      </c>
    </row>
    <row r="123" spans="1:7" s="8" customFormat="1" x14ac:dyDescent="0.2">
      <c r="A123" s="114">
        <v>44970</v>
      </c>
      <c r="B123" s="15" t="s">
        <v>60</v>
      </c>
      <c r="C123" s="78" t="s">
        <v>44</v>
      </c>
      <c r="D123" s="84" t="s">
        <v>37</v>
      </c>
      <c r="E123" s="25">
        <v>48700</v>
      </c>
      <c r="F123" s="79">
        <f t="shared" si="2"/>
        <v>75.633335614757769</v>
      </c>
      <c r="G123" s="110">
        <v>643.89597000000003</v>
      </c>
    </row>
    <row r="124" spans="1:7" s="8" customFormat="1" x14ac:dyDescent="0.2">
      <c r="A124" s="114">
        <v>44970</v>
      </c>
      <c r="B124" s="12" t="s">
        <v>108</v>
      </c>
      <c r="C124" s="78" t="s">
        <v>35</v>
      </c>
      <c r="D124" s="84" t="s">
        <v>22</v>
      </c>
      <c r="E124" s="25">
        <v>4000</v>
      </c>
      <c r="F124" s="79">
        <f t="shared" si="2"/>
        <v>6.2121836233887278</v>
      </c>
      <c r="G124" s="110">
        <v>643.89597000000003</v>
      </c>
    </row>
    <row r="125" spans="1:7" s="8" customFormat="1" x14ac:dyDescent="0.2">
      <c r="A125" s="114">
        <v>44970</v>
      </c>
      <c r="B125" s="12" t="s">
        <v>108</v>
      </c>
      <c r="C125" s="78" t="s">
        <v>35</v>
      </c>
      <c r="D125" s="84" t="s">
        <v>22</v>
      </c>
      <c r="E125" s="25">
        <v>4000</v>
      </c>
      <c r="F125" s="79">
        <f t="shared" si="2"/>
        <v>6.2121836233887278</v>
      </c>
      <c r="G125" s="110">
        <v>643.89597000000003</v>
      </c>
    </row>
    <row r="126" spans="1:7" s="8" customFormat="1" x14ac:dyDescent="0.2">
      <c r="A126" s="114">
        <v>44970</v>
      </c>
      <c r="B126" s="12" t="s">
        <v>108</v>
      </c>
      <c r="C126" s="78" t="s">
        <v>35</v>
      </c>
      <c r="D126" s="84" t="s">
        <v>22</v>
      </c>
      <c r="E126" s="25">
        <v>4000</v>
      </c>
      <c r="F126" s="79">
        <f t="shared" si="2"/>
        <v>6.2121836233887278</v>
      </c>
      <c r="G126" s="110">
        <v>643.89597000000003</v>
      </c>
    </row>
    <row r="127" spans="1:7" s="8" customFormat="1" x14ac:dyDescent="0.2">
      <c r="A127" s="114">
        <v>44970</v>
      </c>
      <c r="B127" s="12" t="s">
        <v>108</v>
      </c>
      <c r="C127" s="78" t="s">
        <v>35</v>
      </c>
      <c r="D127" s="84" t="s">
        <v>22</v>
      </c>
      <c r="E127" s="25">
        <v>4000</v>
      </c>
      <c r="F127" s="79">
        <f t="shared" si="2"/>
        <v>6.2121836233887278</v>
      </c>
      <c r="G127" s="110">
        <v>643.89597000000003</v>
      </c>
    </row>
    <row r="128" spans="1:7" s="8" customFormat="1" x14ac:dyDescent="0.2">
      <c r="A128" s="114">
        <v>44970</v>
      </c>
      <c r="B128" s="12" t="s">
        <v>108</v>
      </c>
      <c r="C128" s="78" t="s">
        <v>35</v>
      </c>
      <c r="D128" s="84" t="s">
        <v>37</v>
      </c>
      <c r="E128" s="25">
        <v>4000</v>
      </c>
      <c r="F128" s="79">
        <f t="shared" si="2"/>
        <v>6.2121836233887278</v>
      </c>
      <c r="G128" s="110">
        <v>643.89597000000003</v>
      </c>
    </row>
    <row r="129" spans="1:7" s="8" customFormat="1" x14ac:dyDescent="0.2">
      <c r="A129" s="114">
        <v>44970</v>
      </c>
      <c r="B129" s="12" t="s">
        <v>108</v>
      </c>
      <c r="C129" s="78" t="s">
        <v>35</v>
      </c>
      <c r="D129" s="84" t="s">
        <v>25</v>
      </c>
      <c r="E129" s="25">
        <v>4000</v>
      </c>
      <c r="F129" s="79">
        <f t="shared" si="2"/>
        <v>6.2121836233887278</v>
      </c>
      <c r="G129" s="110">
        <v>643.89597000000003</v>
      </c>
    </row>
    <row r="130" spans="1:7" s="8" customFormat="1" x14ac:dyDescent="0.2">
      <c r="A130" s="114">
        <v>44970</v>
      </c>
      <c r="B130" s="12" t="s">
        <v>108</v>
      </c>
      <c r="C130" s="78" t="s">
        <v>35</v>
      </c>
      <c r="D130" s="84" t="s">
        <v>27</v>
      </c>
      <c r="E130" s="25">
        <v>4000</v>
      </c>
      <c r="F130" s="79">
        <f t="shared" si="2"/>
        <v>6.7551429964556187</v>
      </c>
      <c r="G130" s="110">
        <v>592.14142500000003</v>
      </c>
    </row>
    <row r="131" spans="1:7" s="8" customFormat="1" x14ac:dyDescent="0.2">
      <c r="A131" s="114">
        <v>44970</v>
      </c>
      <c r="B131" s="12" t="s">
        <v>108</v>
      </c>
      <c r="C131" s="78" t="s">
        <v>35</v>
      </c>
      <c r="D131" s="84" t="s">
        <v>27</v>
      </c>
      <c r="E131" s="25">
        <v>4000</v>
      </c>
      <c r="F131" s="79">
        <f t="shared" si="2"/>
        <v>6.7551429964556187</v>
      </c>
      <c r="G131" s="110">
        <v>592.14142500000003</v>
      </c>
    </row>
    <row r="132" spans="1:7" s="8" customFormat="1" x14ac:dyDescent="0.2">
      <c r="A132" s="114">
        <v>44970</v>
      </c>
      <c r="B132" s="12" t="s">
        <v>108</v>
      </c>
      <c r="C132" s="78" t="s">
        <v>35</v>
      </c>
      <c r="D132" s="84" t="s">
        <v>27</v>
      </c>
      <c r="E132" s="25">
        <v>4000</v>
      </c>
      <c r="F132" s="79">
        <f t="shared" si="2"/>
        <v>6.7551429964556187</v>
      </c>
      <c r="G132" s="110">
        <v>592.14142500000003</v>
      </c>
    </row>
    <row r="133" spans="1:7" s="8" customFormat="1" x14ac:dyDescent="0.2">
      <c r="A133" s="114">
        <v>44971</v>
      </c>
      <c r="B133" s="12" t="s">
        <v>103</v>
      </c>
      <c r="C133" s="78" t="s">
        <v>65</v>
      </c>
      <c r="D133" s="84" t="s">
        <v>37</v>
      </c>
      <c r="E133" s="25">
        <v>1010</v>
      </c>
      <c r="F133" s="79">
        <f t="shared" si="2"/>
        <v>1.5685763649056539</v>
      </c>
      <c r="G133" s="110">
        <v>643.89597000000003</v>
      </c>
    </row>
    <row r="134" spans="1:7" s="8" customFormat="1" x14ac:dyDescent="0.2">
      <c r="A134" s="114">
        <v>44971</v>
      </c>
      <c r="B134" s="12" t="s">
        <v>113</v>
      </c>
      <c r="C134" s="78" t="s">
        <v>40</v>
      </c>
      <c r="D134" s="84" t="s">
        <v>27</v>
      </c>
      <c r="E134" s="25">
        <v>70000</v>
      </c>
      <c r="F134" s="79">
        <f t="shared" si="2"/>
        <v>108.71321340930274</v>
      </c>
      <c r="G134" s="110">
        <v>643.89597000000003</v>
      </c>
    </row>
    <row r="135" spans="1:7" s="8" customFormat="1" x14ac:dyDescent="0.2">
      <c r="A135" s="85">
        <v>44975</v>
      </c>
      <c r="B135" s="115" t="s">
        <v>114</v>
      </c>
      <c r="C135" s="78" t="s">
        <v>41</v>
      </c>
      <c r="D135" s="84" t="s">
        <v>115</v>
      </c>
      <c r="E135" s="13">
        <v>32244</v>
      </c>
      <c r="F135" s="79">
        <f t="shared" si="2"/>
        <v>50.076412188136537</v>
      </c>
      <c r="G135" s="110">
        <v>643.89597000000003</v>
      </c>
    </row>
    <row r="136" spans="1:7" s="8" customFormat="1" x14ac:dyDescent="0.2">
      <c r="A136" s="9">
        <v>44976</v>
      </c>
      <c r="B136" s="10" t="s">
        <v>116</v>
      </c>
      <c r="C136" s="78" t="s">
        <v>28</v>
      </c>
      <c r="D136" s="84" t="s">
        <v>80</v>
      </c>
      <c r="E136" s="116">
        <v>140000</v>
      </c>
      <c r="F136" s="79">
        <f t="shared" si="2"/>
        <v>217.42642681860548</v>
      </c>
      <c r="G136" s="110">
        <v>643.89597000000003</v>
      </c>
    </row>
    <row r="137" spans="1:7" s="8" customFormat="1" x14ac:dyDescent="0.2">
      <c r="A137" s="9">
        <v>44976</v>
      </c>
      <c r="B137" s="10" t="s">
        <v>117</v>
      </c>
      <c r="C137" s="78" t="s">
        <v>28</v>
      </c>
      <c r="D137" s="84" t="s">
        <v>80</v>
      </c>
      <c r="E137" s="116">
        <v>56000</v>
      </c>
      <c r="F137" s="79">
        <f t="shared" si="2"/>
        <v>86.970570727442194</v>
      </c>
      <c r="G137" s="110">
        <v>643.89597000000003</v>
      </c>
    </row>
    <row r="138" spans="1:7" s="8" customFormat="1" x14ac:dyDescent="0.2">
      <c r="A138" s="9">
        <v>44976</v>
      </c>
      <c r="B138" s="10" t="s">
        <v>118</v>
      </c>
      <c r="C138" s="78" t="s">
        <v>28</v>
      </c>
      <c r="D138" s="84" t="s">
        <v>80</v>
      </c>
      <c r="E138" s="116">
        <v>90000</v>
      </c>
      <c r="F138" s="79">
        <f t="shared" si="2"/>
        <v>139.77413152624638</v>
      </c>
      <c r="G138" s="110">
        <v>643.89597000000003</v>
      </c>
    </row>
    <row r="139" spans="1:7" s="8" customFormat="1" x14ac:dyDescent="0.2">
      <c r="A139" s="9">
        <v>44976</v>
      </c>
      <c r="B139" s="10" t="s">
        <v>119</v>
      </c>
      <c r="C139" s="78" t="s">
        <v>28</v>
      </c>
      <c r="D139" s="84" t="s">
        <v>80</v>
      </c>
      <c r="E139" s="116">
        <v>3500</v>
      </c>
      <c r="F139" s="79">
        <f t="shared" si="2"/>
        <v>5.4356606704651371</v>
      </c>
      <c r="G139" s="110">
        <v>643.89597000000003</v>
      </c>
    </row>
    <row r="140" spans="1:7" s="8" customFormat="1" x14ac:dyDescent="0.2">
      <c r="A140" s="9">
        <v>44976</v>
      </c>
      <c r="B140" s="10" t="s">
        <v>113</v>
      </c>
      <c r="C140" s="78" t="s">
        <v>40</v>
      </c>
      <c r="D140" s="84" t="s">
        <v>80</v>
      </c>
      <c r="E140" s="116">
        <v>20000</v>
      </c>
      <c r="F140" s="79">
        <f t="shared" si="2"/>
        <v>31.06091811694364</v>
      </c>
      <c r="G140" s="110">
        <v>643.89597000000003</v>
      </c>
    </row>
    <row r="141" spans="1:7" s="8" customFormat="1" x14ac:dyDescent="0.2">
      <c r="A141" s="9">
        <v>44976</v>
      </c>
      <c r="B141" s="10" t="s">
        <v>113</v>
      </c>
      <c r="C141" s="78" t="s">
        <v>40</v>
      </c>
      <c r="D141" s="84" t="s">
        <v>80</v>
      </c>
      <c r="E141" s="116">
        <v>30000</v>
      </c>
      <c r="F141" s="79">
        <f t="shared" si="2"/>
        <v>46.59137717541546</v>
      </c>
      <c r="G141" s="110">
        <v>643.89597000000003</v>
      </c>
    </row>
    <row r="142" spans="1:7" s="8" customFormat="1" x14ac:dyDescent="0.2">
      <c r="A142" s="9">
        <v>44976</v>
      </c>
      <c r="B142" s="10" t="s">
        <v>113</v>
      </c>
      <c r="C142" s="78" t="s">
        <v>40</v>
      </c>
      <c r="D142" s="84" t="s">
        <v>80</v>
      </c>
      <c r="E142" s="116">
        <v>20000</v>
      </c>
      <c r="F142" s="79">
        <f t="shared" si="2"/>
        <v>31.06091811694364</v>
      </c>
      <c r="G142" s="110">
        <v>643.89597000000003</v>
      </c>
    </row>
    <row r="143" spans="1:7" s="8" customFormat="1" x14ac:dyDescent="0.2">
      <c r="A143" s="9">
        <v>44976</v>
      </c>
      <c r="B143" s="10" t="s">
        <v>113</v>
      </c>
      <c r="C143" s="78" t="s">
        <v>40</v>
      </c>
      <c r="D143" s="84" t="s">
        <v>80</v>
      </c>
      <c r="E143" s="116">
        <v>20000</v>
      </c>
      <c r="F143" s="79">
        <f t="shared" si="2"/>
        <v>31.06091811694364</v>
      </c>
      <c r="G143" s="110">
        <v>643.89597000000003</v>
      </c>
    </row>
    <row r="144" spans="1:7" s="8" customFormat="1" x14ac:dyDescent="0.2">
      <c r="A144" s="9">
        <v>44976</v>
      </c>
      <c r="B144" s="10" t="s">
        <v>120</v>
      </c>
      <c r="C144" s="78" t="s">
        <v>35</v>
      </c>
      <c r="D144" s="84" t="s">
        <v>80</v>
      </c>
      <c r="E144" s="116">
        <v>10000</v>
      </c>
      <c r="F144" s="79">
        <f t="shared" si="2"/>
        <v>15.53045905847182</v>
      </c>
      <c r="G144" s="110">
        <v>643.89597000000003</v>
      </c>
    </row>
    <row r="145" spans="1:7" s="8" customFormat="1" x14ac:dyDescent="0.2">
      <c r="A145" s="9">
        <v>44976</v>
      </c>
      <c r="B145" s="10" t="s">
        <v>121</v>
      </c>
      <c r="C145" s="78" t="s">
        <v>28</v>
      </c>
      <c r="D145" s="84" t="s">
        <v>80</v>
      </c>
      <c r="E145" s="116">
        <v>5000</v>
      </c>
      <c r="F145" s="79">
        <f t="shared" si="2"/>
        <v>7.7652295292359099</v>
      </c>
      <c r="G145" s="110">
        <v>643.89597000000003</v>
      </c>
    </row>
    <row r="146" spans="1:7" s="8" customFormat="1" x14ac:dyDescent="0.2">
      <c r="A146" s="9">
        <v>44977</v>
      </c>
      <c r="B146" s="10" t="s">
        <v>113</v>
      </c>
      <c r="C146" s="78" t="s">
        <v>40</v>
      </c>
      <c r="D146" s="84" t="s">
        <v>80</v>
      </c>
      <c r="E146" s="116">
        <v>20000</v>
      </c>
      <c r="F146" s="79">
        <f t="shared" si="2"/>
        <v>31.06091811694364</v>
      </c>
      <c r="G146" s="110">
        <v>643.89597000000003</v>
      </c>
    </row>
    <row r="147" spans="1:7" s="8" customFormat="1" x14ac:dyDescent="0.2">
      <c r="A147" s="85">
        <v>44977</v>
      </c>
      <c r="B147" s="12" t="s">
        <v>108</v>
      </c>
      <c r="C147" s="78" t="s">
        <v>35</v>
      </c>
      <c r="D147" s="84" t="s">
        <v>22</v>
      </c>
      <c r="E147" s="13">
        <v>4000</v>
      </c>
      <c r="F147" s="79">
        <f t="shared" si="2"/>
        <v>6.2121836233887278</v>
      </c>
      <c r="G147" s="110">
        <v>643.89597000000003</v>
      </c>
    </row>
    <row r="148" spans="1:7" s="8" customFormat="1" x14ac:dyDescent="0.2">
      <c r="A148" s="85">
        <v>44977</v>
      </c>
      <c r="B148" s="12" t="s">
        <v>108</v>
      </c>
      <c r="C148" s="78" t="s">
        <v>35</v>
      </c>
      <c r="D148" s="84" t="s">
        <v>22</v>
      </c>
      <c r="E148" s="13">
        <v>4000</v>
      </c>
      <c r="F148" s="79">
        <f t="shared" si="2"/>
        <v>6.2121836233887278</v>
      </c>
      <c r="G148" s="110">
        <v>643.89597000000003</v>
      </c>
    </row>
    <row r="149" spans="1:7" s="8" customFormat="1" x14ac:dyDescent="0.2">
      <c r="A149" s="85">
        <v>44977</v>
      </c>
      <c r="B149" s="12" t="s">
        <v>109</v>
      </c>
      <c r="C149" s="78" t="s">
        <v>35</v>
      </c>
      <c r="D149" s="84" t="s">
        <v>22</v>
      </c>
      <c r="E149" s="13">
        <v>4000</v>
      </c>
      <c r="F149" s="79">
        <f t="shared" si="2"/>
        <v>6.2121836233887278</v>
      </c>
      <c r="G149" s="110">
        <v>643.89597000000003</v>
      </c>
    </row>
    <row r="150" spans="1:7" s="8" customFormat="1" x14ac:dyDescent="0.2">
      <c r="A150" s="85">
        <v>44977</v>
      </c>
      <c r="B150" s="12" t="s">
        <v>108</v>
      </c>
      <c r="C150" s="78" t="s">
        <v>35</v>
      </c>
      <c r="D150" s="10" t="s">
        <v>22</v>
      </c>
      <c r="E150" s="13">
        <v>4000</v>
      </c>
      <c r="F150" s="79">
        <f t="shared" si="2"/>
        <v>6.2121836233887278</v>
      </c>
      <c r="G150" s="110">
        <v>643.89597000000003</v>
      </c>
    </row>
    <row r="151" spans="1:7" s="8" customFormat="1" x14ac:dyDescent="0.2">
      <c r="A151" s="85">
        <v>44977</v>
      </c>
      <c r="B151" s="12" t="s">
        <v>108</v>
      </c>
      <c r="C151" s="78" t="s">
        <v>35</v>
      </c>
      <c r="D151" s="10" t="s">
        <v>37</v>
      </c>
      <c r="E151" s="13">
        <v>4000</v>
      </c>
      <c r="F151" s="79">
        <f t="shared" si="2"/>
        <v>6.2121836233887278</v>
      </c>
      <c r="G151" s="110">
        <v>643.89597000000003</v>
      </c>
    </row>
    <row r="152" spans="1:7" s="8" customFormat="1" x14ac:dyDescent="0.2">
      <c r="A152" s="85">
        <v>44977</v>
      </c>
      <c r="B152" s="12" t="s">
        <v>108</v>
      </c>
      <c r="C152" s="78" t="s">
        <v>35</v>
      </c>
      <c r="D152" s="10" t="s">
        <v>25</v>
      </c>
      <c r="E152" s="13">
        <v>4000</v>
      </c>
      <c r="F152" s="79">
        <f t="shared" si="2"/>
        <v>6.2121836233887278</v>
      </c>
      <c r="G152" s="110">
        <v>643.89597000000003</v>
      </c>
    </row>
    <row r="153" spans="1:7" s="8" customFormat="1" x14ac:dyDescent="0.2">
      <c r="A153" s="85">
        <v>44977</v>
      </c>
      <c r="B153" s="12" t="s">
        <v>108</v>
      </c>
      <c r="C153" s="78" t="s">
        <v>35</v>
      </c>
      <c r="D153" s="10" t="s">
        <v>27</v>
      </c>
      <c r="E153" s="13">
        <v>4000</v>
      </c>
      <c r="F153" s="79">
        <f t="shared" si="2"/>
        <v>6.2121836233887278</v>
      </c>
      <c r="G153" s="110">
        <v>643.89597000000003</v>
      </c>
    </row>
    <row r="154" spans="1:7" s="8" customFormat="1" x14ac:dyDescent="0.2">
      <c r="A154" s="85">
        <v>44977</v>
      </c>
      <c r="B154" s="12" t="s">
        <v>109</v>
      </c>
      <c r="C154" s="78" t="s">
        <v>35</v>
      </c>
      <c r="D154" s="10" t="s">
        <v>27</v>
      </c>
      <c r="E154" s="13">
        <v>4000</v>
      </c>
      <c r="F154" s="79">
        <f>E154/G154</f>
        <v>6.2121836233887278</v>
      </c>
      <c r="G154" s="110">
        <v>643.89597000000003</v>
      </c>
    </row>
    <row r="155" spans="1:7" s="8" customFormat="1" x14ac:dyDescent="0.2">
      <c r="A155" s="85">
        <v>44977</v>
      </c>
      <c r="B155" s="12" t="s">
        <v>108</v>
      </c>
      <c r="C155" s="78" t="s">
        <v>35</v>
      </c>
      <c r="D155" s="10" t="s">
        <v>27</v>
      </c>
      <c r="E155" s="13">
        <v>4000</v>
      </c>
      <c r="F155" s="79">
        <f t="shared" ref="F155:F209" si="3">E155/G155</f>
        <v>6.2121836233887278</v>
      </c>
      <c r="G155" s="110">
        <v>643.89597000000003</v>
      </c>
    </row>
    <row r="156" spans="1:7" s="8" customFormat="1" x14ac:dyDescent="0.2">
      <c r="A156" s="114">
        <v>44977</v>
      </c>
      <c r="B156" s="12" t="s">
        <v>67</v>
      </c>
      <c r="C156" s="78" t="s">
        <v>35</v>
      </c>
      <c r="D156" s="10" t="s">
        <v>80</v>
      </c>
      <c r="E156" s="25">
        <v>2000</v>
      </c>
      <c r="F156" s="79">
        <f t="shared" si="3"/>
        <v>3.1060918116943639</v>
      </c>
      <c r="G156" s="110">
        <v>643.89597000000003</v>
      </c>
    </row>
    <row r="157" spans="1:7" s="8" customFormat="1" x14ac:dyDescent="0.2">
      <c r="A157" s="114">
        <v>44977</v>
      </c>
      <c r="B157" s="12" t="s">
        <v>122</v>
      </c>
      <c r="C157" s="117" t="s">
        <v>38</v>
      </c>
      <c r="D157" s="118" t="s">
        <v>37</v>
      </c>
      <c r="E157" s="25">
        <v>3600</v>
      </c>
      <c r="F157" s="79">
        <f t="shared" si="3"/>
        <v>5.5909652610498553</v>
      </c>
      <c r="G157" s="110">
        <v>643.89597000000003</v>
      </c>
    </row>
    <row r="158" spans="1:7" s="8" customFormat="1" x14ac:dyDescent="0.2">
      <c r="A158" s="114">
        <v>44977</v>
      </c>
      <c r="B158" s="12" t="s">
        <v>123</v>
      </c>
      <c r="C158" s="93" t="s">
        <v>36</v>
      </c>
      <c r="D158" s="10" t="s">
        <v>37</v>
      </c>
      <c r="E158" s="25">
        <v>50000</v>
      </c>
      <c r="F158" s="79">
        <f t="shared" si="3"/>
        <v>77.652295292359099</v>
      </c>
      <c r="G158" s="110">
        <v>643.89597000000003</v>
      </c>
    </row>
    <row r="159" spans="1:7" s="8" customFormat="1" x14ac:dyDescent="0.2">
      <c r="A159" s="114">
        <v>44977</v>
      </c>
      <c r="B159" s="91" t="s">
        <v>124</v>
      </c>
      <c r="C159" s="93" t="s">
        <v>26</v>
      </c>
      <c r="D159" s="10" t="s">
        <v>27</v>
      </c>
      <c r="E159" s="25">
        <v>30000</v>
      </c>
      <c r="F159" s="79">
        <f t="shared" si="3"/>
        <v>50.66357247341714</v>
      </c>
      <c r="G159" s="110">
        <v>592.14142500000003</v>
      </c>
    </row>
    <row r="160" spans="1:7" s="8" customFormat="1" x14ac:dyDescent="0.2">
      <c r="A160" s="9">
        <v>44977</v>
      </c>
      <c r="B160" s="10" t="s">
        <v>125</v>
      </c>
      <c r="C160" s="78" t="s">
        <v>40</v>
      </c>
      <c r="D160" s="10" t="s">
        <v>27</v>
      </c>
      <c r="E160" s="116">
        <v>140000</v>
      </c>
      <c r="F160" s="79">
        <f t="shared" si="3"/>
        <v>236.43000487594665</v>
      </c>
      <c r="G160" s="110">
        <v>592.14142500000003</v>
      </c>
    </row>
    <row r="161" spans="1:7" s="8" customFormat="1" x14ac:dyDescent="0.2">
      <c r="A161" s="9">
        <v>44978</v>
      </c>
      <c r="B161" s="10" t="s">
        <v>26</v>
      </c>
      <c r="C161" s="93" t="s">
        <v>26</v>
      </c>
      <c r="D161" s="10" t="s">
        <v>80</v>
      </c>
      <c r="E161" s="116">
        <v>4000</v>
      </c>
      <c r="F161" s="79">
        <f t="shared" si="3"/>
        <v>6.2121836233887278</v>
      </c>
      <c r="G161" s="110">
        <v>643.89597000000003</v>
      </c>
    </row>
    <row r="162" spans="1:7" s="8" customFormat="1" x14ac:dyDescent="0.2">
      <c r="A162" s="9">
        <v>44978</v>
      </c>
      <c r="B162" s="10" t="s">
        <v>126</v>
      </c>
      <c r="C162" s="93" t="s">
        <v>40</v>
      </c>
      <c r="D162" s="10" t="s">
        <v>80</v>
      </c>
      <c r="E162" s="116">
        <v>38000</v>
      </c>
      <c r="F162" s="79">
        <f t="shared" si="3"/>
        <v>59.015744422192917</v>
      </c>
      <c r="G162" s="110">
        <v>643.89597000000003</v>
      </c>
    </row>
    <row r="163" spans="1:7" s="8" customFormat="1" x14ac:dyDescent="0.2">
      <c r="A163" s="9">
        <v>44978</v>
      </c>
      <c r="B163" s="10" t="s">
        <v>74</v>
      </c>
      <c r="C163" s="93" t="s">
        <v>28</v>
      </c>
      <c r="D163" s="10" t="s">
        <v>80</v>
      </c>
      <c r="E163" s="116">
        <v>20000</v>
      </c>
      <c r="F163" s="79">
        <f t="shared" si="3"/>
        <v>31.06091811694364</v>
      </c>
      <c r="G163" s="110">
        <v>643.89597000000003</v>
      </c>
    </row>
    <row r="164" spans="1:7" s="8" customFormat="1" x14ac:dyDescent="0.2">
      <c r="A164" s="9">
        <v>44978</v>
      </c>
      <c r="B164" s="10" t="s">
        <v>127</v>
      </c>
      <c r="C164" s="93" t="s">
        <v>26</v>
      </c>
      <c r="D164" s="10" t="s">
        <v>80</v>
      </c>
      <c r="E164" s="116">
        <v>7000</v>
      </c>
      <c r="F164" s="79">
        <f t="shared" si="3"/>
        <v>10.871321340930274</v>
      </c>
      <c r="G164" s="110">
        <v>643.89597000000003</v>
      </c>
    </row>
    <row r="165" spans="1:7" s="8" customFormat="1" x14ac:dyDescent="0.2">
      <c r="A165" s="9">
        <v>44978</v>
      </c>
      <c r="B165" s="10" t="s">
        <v>127</v>
      </c>
      <c r="C165" s="93" t="s">
        <v>26</v>
      </c>
      <c r="D165" s="10" t="s">
        <v>80</v>
      </c>
      <c r="E165" s="116">
        <v>6500</v>
      </c>
      <c r="F165" s="79">
        <f t="shared" si="3"/>
        <v>10.094798388006684</v>
      </c>
      <c r="G165" s="110">
        <v>643.89597000000003</v>
      </c>
    </row>
    <row r="166" spans="1:7" s="8" customFormat="1" x14ac:dyDescent="0.2">
      <c r="A166" s="9">
        <v>44978</v>
      </c>
      <c r="B166" s="10" t="s">
        <v>128</v>
      </c>
      <c r="C166" s="93" t="s">
        <v>28</v>
      </c>
      <c r="D166" s="10" t="s">
        <v>80</v>
      </c>
      <c r="E166" s="116">
        <v>78500</v>
      </c>
      <c r="F166" s="79">
        <f t="shared" si="3"/>
        <v>121.91410360900379</v>
      </c>
      <c r="G166" s="110">
        <v>643.89597000000003</v>
      </c>
    </row>
    <row r="167" spans="1:7" s="8" customFormat="1" x14ac:dyDescent="0.2">
      <c r="A167" s="9">
        <v>44978</v>
      </c>
      <c r="B167" s="10" t="s">
        <v>129</v>
      </c>
      <c r="C167" s="93" t="s">
        <v>79</v>
      </c>
      <c r="D167" s="10" t="s">
        <v>80</v>
      </c>
      <c r="E167" s="116">
        <v>120000</v>
      </c>
      <c r="F167" s="79">
        <f t="shared" si="3"/>
        <v>186.36550870166184</v>
      </c>
      <c r="G167" s="110">
        <v>643.89597000000003</v>
      </c>
    </row>
    <row r="168" spans="1:7" s="8" customFormat="1" x14ac:dyDescent="0.2">
      <c r="A168" s="9">
        <v>44978</v>
      </c>
      <c r="B168" s="10" t="s">
        <v>130</v>
      </c>
      <c r="C168" s="93" t="s">
        <v>40</v>
      </c>
      <c r="D168" s="10" t="s">
        <v>80</v>
      </c>
      <c r="E168" s="116">
        <v>175000</v>
      </c>
      <c r="F168" s="79">
        <f t="shared" si="3"/>
        <v>271.78303352325685</v>
      </c>
      <c r="G168" s="110">
        <v>643.89597000000003</v>
      </c>
    </row>
    <row r="169" spans="1:7" s="8" customFormat="1" x14ac:dyDescent="0.2">
      <c r="A169" s="9">
        <v>44978</v>
      </c>
      <c r="B169" s="10" t="s">
        <v>129</v>
      </c>
      <c r="C169" s="93" t="s">
        <v>79</v>
      </c>
      <c r="D169" s="10" t="s">
        <v>80</v>
      </c>
      <c r="E169" s="116">
        <v>90000</v>
      </c>
      <c r="F169" s="79">
        <f t="shared" si="3"/>
        <v>139.77413152624638</v>
      </c>
      <c r="G169" s="110">
        <v>643.89597000000003</v>
      </c>
    </row>
    <row r="170" spans="1:7" s="8" customFormat="1" x14ac:dyDescent="0.2">
      <c r="A170" s="9">
        <v>44978</v>
      </c>
      <c r="B170" s="10" t="s">
        <v>131</v>
      </c>
      <c r="C170" s="93" t="s">
        <v>41</v>
      </c>
      <c r="D170" s="10" t="s">
        <v>115</v>
      </c>
      <c r="E170" s="116">
        <v>2344</v>
      </c>
      <c r="F170" s="79">
        <f t="shared" si="3"/>
        <v>3.6403396033057946</v>
      </c>
      <c r="G170" s="110">
        <v>643.89597000000003</v>
      </c>
    </row>
    <row r="171" spans="1:7" s="8" customFormat="1" x14ac:dyDescent="0.2">
      <c r="A171" s="9">
        <v>44978</v>
      </c>
      <c r="B171" s="10" t="s">
        <v>75</v>
      </c>
      <c r="C171" s="93" t="s">
        <v>72</v>
      </c>
      <c r="D171" s="10" t="s">
        <v>80</v>
      </c>
      <c r="E171" s="116">
        <v>2000</v>
      </c>
      <c r="F171" s="79">
        <f t="shared" si="3"/>
        <v>3.1060918116943639</v>
      </c>
      <c r="G171" s="110">
        <v>643.89597000000003</v>
      </c>
    </row>
    <row r="172" spans="1:7" s="8" customFormat="1" x14ac:dyDescent="0.2">
      <c r="A172" s="9">
        <v>44979</v>
      </c>
      <c r="B172" s="10" t="s">
        <v>132</v>
      </c>
      <c r="C172" s="93" t="s">
        <v>72</v>
      </c>
      <c r="D172" s="10" t="s">
        <v>80</v>
      </c>
      <c r="E172" s="116">
        <v>5000</v>
      </c>
      <c r="F172" s="79">
        <f t="shared" si="3"/>
        <v>7.7652295292359099</v>
      </c>
      <c r="G172" s="110">
        <v>643.89597000000003</v>
      </c>
    </row>
    <row r="173" spans="1:7" s="8" customFormat="1" x14ac:dyDescent="0.2">
      <c r="A173" s="9">
        <v>44979</v>
      </c>
      <c r="B173" s="10" t="s">
        <v>119</v>
      </c>
      <c r="C173" s="93" t="s">
        <v>28</v>
      </c>
      <c r="D173" s="10" t="s">
        <v>80</v>
      </c>
      <c r="E173" s="116">
        <v>1500</v>
      </c>
      <c r="F173" s="79">
        <f t="shared" si="3"/>
        <v>2.3295688587707732</v>
      </c>
      <c r="G173" s="110">
        <v>643.89597000000003</v>
      </c>
    </row>
    <row r="174" spans="1:7" s="8" customFormat="1" x14ac:dyDescent="0.2">
      <c r="A174" s="9">
        <v>44979</v>
      </c>
      <c r="B174" s="10" t="s">
        <v>133</v>
      </c>
      <c r="C174" s="93" t="s">
        <v>28</v>
      </c>
      <c r="D174" s="10" t="s">
        <v>80</v>
      </c>
      <c r="E174" s="116">
        <v>3000</v>
      </c>
      <c r="F174" s="79">
        <f t="shared" si="3"/>
        <v>4.6591377175415465</v>
      </c>
      <c r="G174" s="110">
        <v>643.89597000000003</v>
      </c>
    </row>
    <row r="175" spans="1:7" s="8" customFormat="1" x14ac:dyDescent="0.2">
      <c r="A175" s="9">
        <v>44980</v>
      </c>
      <c r="B175" s="10" t="s">
        <v>132</v>
      </c>
      <c r="C175" s="93" t="s">
        <v>72</v>
      </c>
      <c r="D175" s="10" t="s">
        <v>80</v>
      </c>
      <c r="E175" s="116">
        <v>2000</v>
      </c>
      <c r="F175" s="79">
        <f t="shared" si="3"/>
        <v>3.1060918116943639</v>
      </c>
      <c r="G175" s="110">
        <v>643.89597000000003</v>
      </c>
    </row>
    <row r="176" spans="1:7" s="8" customFormat="1" x14ac:dyDescent="0.2">
      <c r="A176" s="9">
        <v>44980</v>
      </c>
      <c r="B176" s="10" t="s">
        <v>121</v>
      </c>
      <c r="C176" s="93" t="s">
        <v>28</v>
      </c>
      <c r="D176" s="10" t="s">
        <v>80</v>
      </c>
      <c r="E176" s="116">
        <v>5000</v>
      </c>
      <c r="F176" s="79">
        <f t="shared" si="3"/>
        <v>7.7652295292359099</v>
      </c>
      <c r="G176" s="110">
        <v>643.89597000000003</v>
      </c>
    </row>
    <row r="177" spans="1:7" s="8" customFormat="1" x14ac:dyDescent="0.2">
      <c r="A177" s="114">
        <v>44984</v>
      </c>
      <c r="B177" s="27" t="s">
        <v>123</v>
      </c>
      <c r="C177" s="93" t="s">
        <v>36</v>
      </c>
      <c r="D177" s="10" t="s">
        <v>37</v>
      </c>
      <c r="E177" s="25">
        <v>50000</v>
      </c>
      <c r="F177" s="79">
        <f t="shared" si="3"/>
        <v>77.652295292359099</v>
      </c>
      <c r="G177" s="110">
        <v>643.89597000000003</v>
      </c>
    </row>
    <row r="178" spans="1:7" s="8" customFormat="1" x14ac:dyDescent="0.2">
      <c r="A178" s="114">
        <v>44984</v>
      </c>
      <c r="B178" s="12" t="s">
        <v>95</v>
      </c>
      <c r="C178" s="93" t="s">
        <v>35</v>
      </c>
      <c r="D178" s="84" t="s">
        <v>24</v>
      </c>
      <c r="E178" s="25">
        <v>20000</v>
      </c>
      <c r="F178" s="79">
        <f t="shared" si="3"/>
        <v>31.06091811694364</v>
      </c>
      <c r="G178" s="110">
        <v>643.89597000000003</v>
      </c>
    </row>
    <row r="179" spans="1:7" s="8" customFormat="1" x14ac:dyDescent="0.2">
      <c r="A179" s="114">
        <v>44984</v>
      </c>
      <c r="B179" s="12" t="s">
        <v>95</v>
      </c>
      <c r="C179" s="93" t="s">
        <v>35</v>
      </c>
      <c r="D179" s="84" t="s">
        <v>24</v>
      </c>
      <c r="E179" s="25">
        <v>15000</v>
      </c>
      <c r="F179" s="79">
        <f t="shared" si="3"/>
        <v>23.29568858770773</v>
      </c>
      <c r="G179" s="110">
        <v>643.89597000000003</v>
      </c>
    </row>
    <row r="180" spans="1:7" s="8" customFormat="1" x14ac:dyDescent="0.2">
      <c r="A180" s="114">
        <v>44984</v>
      </c>
      <c r="B180" s="12" t="s">
        <v>95</v>
      </c>
      <c r="C180" s="93" t="s">
        <v>35</v>
      </c>
      <c r="D180" s="10" t="s">
        <v>27</v>
      </c>
      <c r="E180" s="25">
        <v>15000</v>
      </c>
      <c r="F180" s="79">
        <f t="shared" si="3"/>
        <v>25.33178623670857</v>
      </c>
      <c r="G180" s="110">
        <v>592.14142500000003</v>
      </c>
    </row>
    <row r="181" spans="1:7" s="8" customFormat="1" x14ac:dyDescent="0.2">
      <c r="A181" s="114">
        <v>44984</v>
      </c>
      <c r="B181" s="12" t="s">
        <v>108</v>
      </c>
      <c r="C181" s="93" t="s">
        <v>35</v>
      </c>
      <c r="D181" s="10" t="s">
        <v>37</v>
      </c>
      <c r="E181" s="25">
        <v>4000</v>
      </c>
      <c r="F181" s="79">
        <f t="shared" si="3"/>
        <v>6.2121836233887278</v>
      </c>
      <c r="G181" s="110">
        <v>643.89597000000003</v>
      </c>
    </row>
    <row r="182" spans="1:7" s="8" customFormat="1" x14ac:dyDescent="0.2">
      <c r="A182" s="114">
        <v>44984</v>
      </c>
      <c r="B182" s="12" t="s">
        <v>108</v>
      </c>
      <c r="C182" s="93" t="s">
        <v>35</v>
      </c>
      <c r="D182" s="10" t="s">
        <v>22</v>
      </c>
      <c r="E182" s="25">
        <v>4000</v>
      </c>
      <c r="F182" s="79">
        <f t="shared" si="3"/>
        <v>6.2121836233887278</v>
      </c>
      <c r="G182" s="110">
        <v>643.89597000000003</v>
      </c>
    </row>
    <row r="183" spans="1:7" s="8" customFormat="1" x14ac:dyDescent="0.2">
      <c r="A183" s="114">
        <v>44984</v>
      </c>
      <c r="B183" s="12" t="s">
        <v>108</v>
      </c>
      <c r="C183" s="93" t="s">
        <v>35</v>
      </c>
      <c r="D183" s="10" t="s">
        <v>22</v>
      </c>
      <c r="E183" s="25">
        <v>4000</v>
      </c>
      <c r="F183" s="79">
        <f t="shared" si="3"/>
        <v>6.2121836233887278</v>
      </c>
      <c r="G183" s="110">
        <v>643.89597000000003</v>
      </c>
    </row>
    <row r="184" spans="1:7" s="8" customFormat="1" x14ac:dyDescent="0.2">
      <c r="A184" s="114">
        <v>44984</v>
      </c>
      <c r="B184" s="12" t="s">
        <v>108</v>
      </c>
      <c r="C184" s="93" t="s">
        <v>35</v>
      </c>
      <c r="D184" s="90" t="s">
        <v>22</v>
      </c>
      <c r="E184" s="25">
        <v>4000</v>
      </c>
      <c r="F184" s="79">
        <f t="shared" si="3"/>
        <v>6.2121836233887278</v>
      </c>
      <c r="G184" s="110">
        <v>643.89597000000003</v>
      </c>
    </row>
    <row r="185" spans="1:7" s="8" customFormat="1" x14ac:dyDescent="0.2">
      <c r="A185" s="114">
        <v>44984</v>
      </c>
      <c r="B185" s="12" t="s">
        <v>108</v>
      </c>
      <c r="C185" s="93" t="s">
        <v>35</v>
      </c>
      <c r="D185" s="90" t="s">
        <v>22</v>
      </c>
      <c r="E185" s="25">
        <v>4000</v>
      </c>
      <c r="F185" s="79">
        <f t="shared" si="3"/>
        <v>6.2121836233887278</v>
      </c>
      <c r="G185" s="110">
        <v>643.89597000000003</v>
      </c>
    </row>
    <row r="186" spans="1:7" s="8" customFormat="1" x14ac:dyDescent="0.2">
      <c r="A186" s="114">
        <v>44984</v>
      </c>
      <c r="B186" s="12" t="s">
        <v>108</v>
      </c>
      <c r="C186" s="93" t="s">
        <v>35</v>
      </c>
      <c r="D186" s="90" t="s">
        <v>25</v>
      </c>
      <c r="E186" s="25">
        <v>4000</v>
      </c>
      <c r="F186" s="79">
        <f t="shared" si="3"/>
        <v>6.2121836233887278</v>
      </c>
      <c r="G186" s="110">
        <v>643.89597000000003</v>
      </c>
    </row>
    <row r="187" spans="1:7" s="8" customFormat="1" x14ac:dyDescent="0.2">
      <c r="A187" s="114">
        <v>44984</v>
      </c>
      <c r="B187" s="12" t="s">
        <v>108</v>
      </c>
      <c r="C187" s="93" t="s">
        <v>35</v>
      </c>
      <c r="D187" s="90" t="s">
        <v>27</v>
      </c>
      <c r="E187" s="25">
        <v>4000</v>
      </c>
      <c r="F187" s="79">
        <f t="shared" si="3"/>
        <v>6.7551429964556187</v>
      </c>
      <c r="G187" s="110">
        <v>592.14142500000003</v>
      </c>
    </row>
    <row r="188" spans="1:7" s="8" customFormat="1" x14ac:dyDescent="0.2">
      <c r="A188" s="114">
        <v>44984</v>
      </c>
      <c r="B188" s="12" t="s">
        <v>108</v>
      </c>
      <c r="C188" s="93" t="s">
        <v>35</v>
      </c>
      <c r="D188" s="90" t="s">
        <v>27</v>
      </c>
      <c r="E188" s="25">
        <v>4000</v>
      </c>
      <c r="F188" s="79">
        <f t="shared" si="3"/>
        <v>6.7551429964556187</v>
      </c>
      <c r="G188" s="110">
        <v>592.14142500000003</v>
      </c>
    </row>
    <row r="189" spans="1:7" s="8" customFormat="1" x14ac:dyDescent="0.2">
      <c r="A189" s="114">
        <v>44984</v>
      </c>
      <c r="B189" s="12" t="s">
        <v>108</v>
      </c>
      <c r="C189" s="93" t="s">
        <v>35</v>
      </c>
      <c r="D189" s="90" t="s">
        <v>27</v>
      </c>
      <c r="E189" s="25">
        <v>4000</v>
      </c>
      <c r="F189" s="79">
        <f t="shared" si="3"/>
        <v>6.7551429964556187</v>
      </c>
      <c r="G189" s="110">
        <v>592.14142500000003</v>
      </c>
    </row>
    <row r="190" spans="1:7" s="8" customFormat="1" x14ac:dyDescent="0.2">
      <c r="A190" s="29">
        <v>44984</v>
      </c>
      <c r="B190" s="111" t="s">
        <v>134</v>
      </c>
      <c r="C190" s="78" t="s">
        <v>135</v>
      </c>
      <c r="D190" s="90" t="s">
        <v>37</v>
      </c>
      <c r="E190" s="34">
        <v>198164</v>
      </c>
      <c r="F190" s="79">
        <f t="shared" si="3"/>
        <v>334.65653918740782</v>
      </c>
      <c r="G190" s="110">
        <v>592.14142500000003</v>
      </c>
    </row>
    <row r="191" spans="1:7" s="8" customFormat="1" x14ac:dyDescent="0.2">
      <c r="A191" s="29">
        <v>44984</v>
      </c>
      <c r="B191" s="111" t="s">
        <v>136</v>
      </c>
      <c r="C191" s="119" t="s">
        <v>137</v>
      </c>
      <c r="D191" s="90" t="s">
        <v>37</v>
      </c>
      <c r="E191" s="34">
        <v>1739</v>
      </c>
      <c r="F191" s="79">
        <f t="shared" si="3"/>
        <v>2.9367984177090802</v>
      </c>
      <c r="G191" s="110">
        <v>592.14142500000003</v>
      </c>
    </row>
    <row r="192" spans="1:7" s="8" customFormat="1" x14ac:dyDescent="0.2">
      <c r="A192" s="29">
        <v>44985</v>
      </c>
      <c r="B192" s="111" t="s">
        <v>138</v>
      </c>
      <c r="C192" s="119" t="s">
        <v>137</v>
      </c>
      <c r="D192" s="90" t="s">
        <v>37</v>
      </c>
      <c r="E192" s="34">
        <v>21284</v>
      </c>
      <c r="F192" s="79">
        <f t="shared" si="3"/>
        <v>35.944115884140345</v>
      </c>
      <c r="G192" s="110">
        <v>592.14142500000003</v>
      </c>
    </row>
    <row r="193" spans="1:7" s="8" customFormat="1" x14ac:dyDescent="0.2">
      <c r="A193" s="29">
        <v>44985</v>
      </c>
      <c r="B193" s="111" t="s">
        <v>139</v>
      </c>
      <c r="C193" s="119" t="s">
        <v>137</v>
      </c>
      <c r="D193" s="90" t="s">
        <v>37</v>
      </c>
      <c r="E193" s="34">
        <v>11700</v>
      </c>
      <c r="F193" s="79">
        <f t="shared" si="3"/>
        <v>19.758793264632683</v>
      </c>
      <c r="G193" s="110">
        <v>592.14142500000003</v>
      </c>
    </row>
    <row r="194" spans="1:7" s="8" customFormat="1" x14ac:dyDescent="0.2">
      <c r="A194" s="29">
        <v>44985</v>
      </c>
      <c r="B194" s="111" t="s">
        <v>140</v>
      </c>
      <c r="C194" s="119" t="s">
        <v>137</v>
      </c>
      <c r="D194" s="90" t="s">
        <v>37</v>
      </c>
      <c r="E194" s="34">
        <v>20475</v>
      </c>
      <c r="F194" s="79">
        <f t="shared" si="3"/>
        <v>34.577888213107194</v>
      </c>
      <c r="G194" s="110">
        <v>592.14142500000003</v>
      </c>
    </row>
    <row r="195" spans="1:7" s="8" customFormat="1" x14ac:dyDescent="0.2">
      <c r="A195" s="114">
        <v>44985</v>
      </c>
      <c r="B195" s="37" t="s">
        <v>63</v>
      </c>
      <c r="C195" s="119" t="s">
        <v>28</v>
      </c>
      <c r="D195" s="84" t="s">
        <v>24</v>
      </c>
      <c r="E195" s="92">
        <v>25000</v>
      </c>
      <c r="F195" s="79">
        <f t="shared" si="3"/>
        <v>42.219643727847618</v>
      </c>
      <c r="G195" s="110">
        <v>592.14142500000003</v>
      </c>
    </row>
    <row r="196" spans="1:7" s="8" customFormat="1" x14ac:dyDescent="0.2">
      <c r="A196" s="114">
        <v>44985</v>
      </c>
      <c r="B196" s="37" t="s">
        <v>113</v>
      </c>
      <c r="C196" s="119" t="s">
        <v>40</v>
      </c>
      <c r="D196" s="84" t="s">
        <v>24</v>
      </c>
      <c r="E196" s="92">
        <v>5000</v>
      </c>
      <c r="F196" s="79">
        <f t="shared" si="3"/>
        <v>7.7652295292359099</v>
      </c>
      <c r="G196" s="110">
        <v>643.89597000000003</v>
      </c>
    </row>
    <row r="197" spans="1:7" s="8" customFormat="1" x14ac:dyDescent="0.2">
      <c r="A197" s="114">
        <v>44985</v>
      </c>
      <c r="B197" s="37" t="s">
        <v>113</v>
      </c>
      <c r="C197" s="119" t="s">
        <v>40</v>
      </c>
      <c r="D197" s="84" t="s">
        <v>24</v>
      </c>
      <c r="E197" s="92">
        <v>5000</v>
      </c>
      <c r="F197" s="79">
        <f t="shared" si="3"/>
        <v>7.7652295292359099</v>
      </c>
      <c r="G197" s="110">
        <v>643.89597000000003</v>
      </c>
    </row>
    <row r="198" spans="1:7" s="8" customFormat="1" x14ac:dyDescent="0.2">
      <c r="A198" s="114">
        <v>44985</v>
      </c>
      <c r="B198" s="37" t="s">
        <v>94</v>
      </c>
      <c r="C198" s="119" t="s">
        <v>28</v>
      </c>
      <c r="D198" s="84" t="s">
        <v>24</v>
      </c>
      <c r="E198" s="92">
        <v>9500</v>
      </c>
      <c r="F198" s="79">
        <f t="shared" si="3"/>
        <v>14.753936105548229</v>
      </c>
      <c r="G198" s="110">
        <v>643.89597000000003</v>
      </c>
    </row>
    <row r="199" spans="1:7" s="8" customFormat="1" x14ac:dyDescent="0.2">
      <c r="A199" s="114">
        <v>44985</v>
      </c>
      <c r="B199" s="37" t="s">
        <v>94</v>
      </c>
      <c r="C199" s="119" t="s">
        <v>28</v>
      </c>
      <c r="D199" s="84" t="s">
        <v>24</v>
      </c>
      <c r="E199" s="92">
        <v>34800</v>
      </c>
      <c r="F199" s="79">
        <f t="shared" si="3"/>
        <v>58.769744069163877</v>
      </c>
      <c r="G199" s="110">
        <v>592.14142500000003</v>
      </c>
    </row>
    <row r="200" spans="1:7" s="8" customFormat="1" x14ac:dyDescent="0.2">
      <c r="A200" s="114">
        <v>44985</v>
      </c>
      <c r="B200" s="37" t="s">
        <v>94</v>
      </c>
      <c r="C200" s="119" t="s">
        <v>28</v>
      </c>
      <c r="D200" s="90" t="s">
        <v>22</v>
      </c>
      <c r="E200" s="92">
        <v>38000</v>
      </c>
      <c r="F200" s="79">
        <f t="shared" si="3"/>
        <v>64.173858466328369</v>
      </c>
      <c r="G200" s="110">
        <v>592.14142500000003</v>
      </c>
    </row>
    <row r="201" spans="1:7" s="8" customFormat="1" x14ac:dyDescent="0.2">
      <c r="A201" s="114">
        <v>44985</v>
      </c>
      <c r="B201" s="37" t="s">
        <v>94</v>
      </c>
      <c r="C201" s="119" t="s">
        <v>28</v>
      </c>
      <c r="D201" s="90" t="s">
        <v>22</v>
      </c>
      <c r="E201" s="92">
        <v>47800</v>
      </c>
      <c r="F201" s="79">
        <f t="shared" si="3"/>
        <v>80.723958807644635</v>
      </c>
      <c r="G201" s="110">
        <v>592.14142500000003</v>
      </c>
    </row>
    <row r="202" spans="1:7" s="8" customFormat="1" x14ac:dyDescent="0.2">
      <c r="A202" s="114">
        <v>44985</v>
      </c>
      <c r="B202" s="37" t="s">
        <v>94</v>
      </c>
      <c r="C202" s="119" t="s">
        <v>28</v>
      </c>
      <c r="D202" s="90" t="s">
        <v>22</v>
      </c>
      <c r="E202" s="92">
        <v>9000</v>
      </c>
      <c r="F202" s="79">
        <f t="shared" si="3"/>
        <v>15.199071742025142</v>
      </c>
      <c r="G202" s="110">
        <v>592.14142500000003</v>
      </c>
    </row>
    <row r="203" spans="1:7" s="8" customFormat="1" x14ac:dyDescent="0.2">
      <c r="A203" s="114">
        <v>44985</v>
      </c>
      <c r="B203" s="37" t="s">
        <v>94</v>
      </c>
      <c r="C203" s="119" t="s">
        <v>28</v>
      </c>
      <c r="D203" s="90" t="s">
        <v>22</v>
      </c>
      <c r="E203" s="92">
        <v>23500</v>
      </c>
      <c r="F203" s="79">
        <f t="shared" si="3"/>
        <v>39.686465104176762</v>
      </c>
      <c r="G203" s="110">
        <v>592.14142500000003</v>
      </c>
    </row>
    <row r="204" spans="1:7" s="8" customFormat="1" x14ac:dyDescent="0.2">
      <c r="A204" s="114">
        <v>44985</v>
      </c>
      <c r="B204" s="37" t="s">
        <v>94</v>
      </c>
      <c r="C204" s="119" t="s">
        <v>28</v>
      </c>
      <c r="D204" s="90" t="s">
        <v>37</v>
      </c>
      <c r="E204" s="92">
        <v>23500</v>
      </c>
      <c r="F204" s="79">
        <f t="shared" si="3"/>
        <v>39.686465104176762</v>
      </c>
      <c r="G204" s="110">
        <v>592.14142500000003</v>
      </c>
    </row>
    <row r="205" spans="1:7" s="8" customFormat="1" x14ac:dyDescent="0.2">
      <c r="A205" s="114">
        <v>44985</v>
      </c>
      <c r="B205" s="37" t="s">
        <v>94</v>
      </c>
      <c r="C205" s="119" t="s">
        <v>28</v>
      </c>
      <c r="D205" s="90" t="s">
        <v>25</v>
      </c>
      <c r="E205" s="92">
        <v>28000</v>
      </c>
      <c r="F205" s="79">
        <f t="shared" si="3"/>
        <v>47.286000975189332</v>
      </c>
      <c r="G205" s="110">
        <v>592.14142500000003</v>
      </c>
    </row>
    <row r="206" spans="1:7" s="8" customFormat="1" x14ac:dyDescent="0.2">
      <c r="A206" s="114">
        <v>44985</v>
      </c>
      <c r="B206" s="37" t="s">
        <v>94</v>
      </c>
      <c r="C206" s="119" t="s">
        <v>28</v>
      </c>
      <c r="D206" s="90" t="s">
        <v>27</v>
      </c>
      <c r="E206" s="92">
        <v>65500</v>
      </c>
      <c r="F206" s="79">
        <f t="shared" si="3"/>
        <v>110.61546656696075</v>
      </c>
      <c r="G206" s="110">
        <v>592.14142500000003</v>
      </c>
    </row>
    <row r="207" spans="1:7" s="8" customFormat="1" x14ac:dyDescent="0.2">
      <c r="A207" s="114">
        <v>44985</v>
      </c>
      <c r="B207" s="37" t="s">
        <v>94</v>
      </c>
      <c r="C207" s="119" t="s">
        <v>28</v>
      </c>
      <c r="D207" s="90" t="s">
        <v>27</v>
      </c>
      <c r="E207" s="92">
        <v>32000</v>
      </c>
      <c r="F207" s="79">
        <f t="shared" si="3"/>
        <v>54.041143971644949</v>
      </c>
      <c r="G207" s="110">
        <v>592.14142500000003</v>
      </c>
    </row>
    <row r="208" spans="1:7" s="8" customFormat="1" x14ac:dyDescent="0.2">
      <c r="A208" s="114">
        <v>44985</v>
      </c>
      <c r="B208" s="37" t="s">
        <v>94</v>
      </c>
      <c r="C208" s="119" t="s">
        <v>28</v>
      </c>
      <c r="D208" s="90" t="s">
        <v>27</v>
      </c>
      <c r="E208" s="92">
        <v>4000</v>
      </c>
      <c r="F208" s="79">
        <f t="shared" si="3"/>
        <v>6.7551429964556187</v>
      </c>
      <c r="G208" s="110">
        <v>592.14142500000003</v>
      </c>
    </row>
    <row r="209" spans="1:7" s="8" customFormat="1" ht="13.5" thickBot="1" x14ac:dyDescent="0.25">
      <c r="A209" s="120">
        <v>44985</v>
      </c>
      <c r="B209" s="121" t="s">
        <v>94</v>
      </c>
      <c r="C209" s="122" t="s">
        <v>28</v>
      </c>
      <c r="D209" s="123" t="s">
        <v>27</v>
      </c>
      <c r="E209" s="124">
        <v>4000</v>
      </c>
      <c r="F209" s="125">
        <f t="shared" si="3"/>
        <v>6.7551429964556187</v>
      </c>
      <c r="G209" s="126">
        <v>592.14142500000003</v>
      </c>
    </row>
    <row r="210" spans="1:7" s="8" customFormat="1" x14ac:dyDescent="0.2">
      <c r="A210" s="127">
        <v>44987</v>
      </c>
      <c r="B210" s="128" t="s">
        <v>141</v>
      </c>
      <c r="C210" s="78" t="s">
        <v>65</v>
      </c>
      <c r="D210" s="10" t="s">
        <v>37</v>
      </c>
      <c r="E210" s="129">
        <v>1300</v>
      </c>
      <c r="F210" s="108">
        <f>E210/G210</f>
        <v>2.1955497975554468</v>
      </c>
      <c r="G210" s="109">
        <v>592.10681599999998</v>
      </c>
    </row>
    <row r="211" spans="1:7" s="8" customFormat="1" x14ac:dyDescent="0.2">
      <c r="A211" s="9">
        <v>44991</v>
      </c>
      <c r="B211" s="10" t="s">
        <v>108</v>
      </c>
      <c r="C211" s="78" t="s">
        <v>35</v>
      </c>
      <c r="D211" s="84" t="s">
        <v>22</v>
      </c>
      <c r="E211" s="13">
        <v>4000</v>
      </c>
      <c r="F211" s="79">
        <f>E211/G211</f>
        <v>6.7555378386321436</v>
      </c>
      <c r="G211" s="77">
        <v>592.10681599999998</v>
      </c>
    </row>
    <row r="212" spans="1:7" s="8" customFormat="1" x14ac:dyDescent="0.2">
      <c r="A212" s="9">
        <v>44991</v>
      </c>
      <c r="B212" s="10" t="s">
        <v>108</v>
      </c>
      <c r="C212" s="78" t="s">
        <v>35</v>
      </c>
      <c r="D212" s="10" t="s">
        <v>22</v>
      </c>
      <c r="E212" s="13">
        <v>4000</v>
      </c>
      <c r="F212" s="79">
        <f t="shared" ref="F212:F257" si="4">E212/G212</f>
        <v>6.7555378386321436</v>
      </c>
      <c r="G212" s="77">
        <v>592.10681599999998</v>
      </c>
    </row>
    <row r="213" spans="1:7" s="8" customFormat="1" x14ac:dyDescent="0.2">
      <c r="A213" s="9">
        <v>44991</v>
      </c>
      <c r="B213" s="10" t="s">
        <v>108</v>
      </c>
      <c r="C213" s="78" t="s">
        <v>35</v>
      </c>
      <c r="D213" s="84" t="s">
        <v>22</v>
      </c>
      <c r="E213" s="13">
        <v>4000</v>
      </c>
      <c r="F213" s="79">
        <f t="shared" si="4"/>
        <v>6.7555378386321436</v>
      </c>
      <c r="G213" s="77">
        <v>592.10681599999998</v>
      </c>
    </row>
    <row r="214" spans="1:7" s="8" customFormat="1" x14ac:dyDescent="0.2">
      <c r="A214" s="9">
        <v>44991</v>
      </c>
      <c r="B214" s="10" t="s">
        <v>108</v>
      </c>
      <c r="C214" s="78" t="s">
        <v>35</v>
      </c>
      <c r="D214" s="10" t="s">
        <v>22</v>
      </c>
      <c r="E214" s="13">
        <v>4000</v>
      </c>
      <c r="F214" s="79">
        <f t="shared" si="4"/>
        <v>6.7555378386321436</v>
      </c>
      <c r="G214" s="77">
        <v>592.10681599999998</v>
      </c>
    </row>
    <row r="215" spans="1:7" s="8" customFormat="1" x14ac:dyDescent="0.2">
      <c r="A215" s="9">
        <v>44991</v>
      </c>
      <c r="B215" s="10" t="s">
        <v>108</v>
      </c>
      <c r="C215" s="78" t="s">
        <v>35</v>
      </c>
      <c r="D215" s="10" t="s">
        <v>37</v>
      </c>
      <c r="E215" s="13">
        <v>4000</v>
      </c>
      <c r="F215" s="79">
        <f t="shared" si="4"/>
        <v>6.7555378386321436</v>
      </c>
      <c r="G215" s="77">
        <v>592.10681599999998</v>
      </c>
    </row>
    <row r="216" spans="1:7" s="8" customFormat="1" x14ac:dyDescent="0.2">
      <c r="A216" s="9">
        <v>44991</v>
      </c>
      <c r="B216" s="10" t="s">
        <v>108</v>
      </c>
      <c r="C216" s="78" t="s">
        <v>35</v>
      </c>
      <c r="D216" s="10" t="s">
        <v>25</v>
      </c>
      <c r="E216" s="13">
        <v>4000</v>
      </c>
      <c r="F216" s="79">
        <f t="shared" si="4"/>
        <v>6.7555378386321436</v>
      </c>
      <c r="G216" s="77">
        <v>592.10681599999998</v>
      </c>
    </row>
    <row r="217" spans="1:7" s="8" customFormat="1" x14ac:dyDescent="0.2">
      <c r="A217" s="9">
        <v>44991</v>
      </c>
      <c r="B217" s="10" t="s">
        <v>108</v>
      </c>
      <c r="C217" s="78" t="s">
        <v>35</v>
      </c>
      <c r="D217" s="10" t="s">
        <v>27</v>
      </c>
      <c r="E217" s="13">
        <v>4000</v>
      </c>
      <c r="F217" s="79">
        <f t="shared" si="4"/>
        <v>6.7555378386321436</v>
      </c>
      <c r="G217" s="77">
        <v>592.10681599999998</v>
      </c>
    </row>
    <row r="218" spans="1:7" s="8" customFormat="1" x14ac:dyDescent="0.2">
      <c r="A218" s="9">
        <v>44991</v>
      </c>
      <c r="B218" s="10" t="s">
        <v>108</v>
      </c>
      <c r="C218" s="78" t="s">
        <v>35</v>
      </c>
      <c r="D218" s="10" t="s">
        <v>27</v>
      </c>
      <c r="E218" s="13">
        <v>4000</v>
      </c>
      <c r="F218" s="79">
        <f t="shared" si="4"/>
        <v>6.7555378386321436</v>
      </c>
      <c r="G218" s="77">
        <v>592.10681599999998</v>
      </c>
    </row>
    <row r="219" spans="1:7" s="8" customFormat="1" x14ac:dyDescent="0.2">
      <c r="A219" s="9">
        <v>44991</v>
      </c>
      <c r="B219" s="10" t="s">
        <v>108</v>
      </c>
      <c r="C219" s="78" t="s">
        <v>35</v>
      </c>
      <c r="D219" s="10" t="s">
        <v>27</v>
      </c>
      <c r="E219" s="13">
        <v>4000</v>
      </c>
      <c r="F219" s="79">
        <f t="shared" si="4"/>
        <v>6.7555378386321436</v>
      </c>
      <c r="G219" s="77">
        <v>592.10681599999998</v>
      </c>
    </row>
    <row r="220" spans="1:7" s="8" customFormat="1" x14ac:dyDescent="0.2">
      <c r="A220" s="85">
        <v>44991</v>
      </c>
      <c r="B220" s="130" t="s">
        <v>113</v>
      </c>
      <c r="C220" s="78" t="s">
        <v>40</v>
      </c>
      <c r="D220" s="10" t="s">
        <v>22</v>
      </c>
      <c r="E220" s="131">
        <v>4000</v>
      </c>
      <c r="F220" s="79">
        <f t="shared" si="4"/>
        <v>6.7555378386321436</v>
      </c>
      <c r="G220" s="77">
        <v>592.10681599999998</v>
      </c>
    </row>
    <row r="221" spans="1:7" s="8" customFormat="1" x14ac:dyDescent="0.2">
      <c r="A221" s="83">
        <v>44993</v>
      </c>
      <c r="B221" s="12" t="s">
        <v>142</v>
      </c>
      <c r="C221" s="78" t="s">
        <v>38</v>
      </c>
      <c r="D221" s="10" t="s">
        <v>37</v>
      </c>
      <c r="E221" s="25">
        <v>1000</v>
      </c>
      <c r="F221" s="79">
        <f t="shared" si="4"/>
        <v>1.6888844596580359</v>
      </c>
      <c r="G221" s="77">
        <v>592.10681599999998</v>
      </c>
    </row>
    <row r="222" spans="1:7" s="8" customFormat="1" x14ac:dyDescent="0.2">
      <c r="A222" s="83">
        <v>44995</v>
      </c>
      <c r="B222" s="12" t="s">
        <v>60</v>
      </c>
      <c r="C222" s="78" t="s">
        <v>44</v>
      </c>
      <c r="D222" s="10" t="s">
        <v>37</v>
      </c>
      <c r="E222" s="25">
        <v>48800</v>
      </c>
      <c r="F222" s="79">
        <f t="shared" si="4"/>
        <v>82.417561631312154</v>
      </c>
      <c r="G222" s="77">
        <v>592.10681599999998</v>
      </c>
    </row>
    <row r="223" spans="1:7" s="8" customFormat="1" x14ac:dyDescent="0.2">
      <c r="A223" s="83">
        <v>44998</v>
      </c>
      <c r="B223" s="10" t="s">
        <v>108</v>
      </c>
      <c r="C223" s="78" t="s">
        <v>35</v>
      </c>
      <c r="D223" s="84" t="s">
        <v>22</v>
      </c>
      <c r="E223" s="25">
        <v>4000</v>
      </c>
      <c r="F223" s="79">
        <f t="shared" si="4"/>
        <v>6.7555378386321436</v>
      </c>
      <c r="G223" s="77">
        <v>592.10681599999998</v>
      </c>
    </row>
    <row r="224" spans="1:7" s="8" customFormat="1" x14ac:dyDescent="0.2">
      <c r="A224" s="83">
        <v>44998</v>
      </c>
      <c r="B224" s="10" t="s">
        <v>108</v>
      </c>
      <c r="C224" s="78" t="s">
        <v>35</v>
      </c>
      <c r="D224" s="10" t="s">
        <v>22</v>
      </c>
      <c r="E224" s="25">
        <v>4000</v>
      </c>
      <c r="F224" s="79">
        <f t="shared" si="4"/>
        <v>6.7555378386321436</v>
      </c>
      <c r="G224" s="77">
        <v>592.10681599999998</v>
      </c>
    </row>
    <row r="225" spans="1:7" s="8" customFormat="1" x14ac:dyDescent="0.2">
      <c r="A225" s="83">
        <v>44998</v>
      </c>
      <c r="B225" s="10" t="s">
        <v>108</v>
      </c>
      <c r="C225" s="78" t="s">
        <v>35</v>
      </c>
      <c r="D225" s="10" t="s">
        <v>22</v>
      </c>
      <c r="E225" s="25">
        <v>4000</v>
      </c>
      <c r="F225" s="79">
        <f t="shared" si="4"/>
        <v>6.7555378386321436</v>
      </c>
      <c r="G225" s="77">
        <v>592.10681599999998</v>
      </c>
    </row>
    <row r="226" spans="1:7" s="8" customFormat="1" x14ac:dyDescent="0.2">
      <c r="A226" s="83">
        <v>44998</v>
      </c>
      <c r="B226" s="10" t="s">
        <v>108</v>
      </c>
      <c r="C226" s="78" t="s">
        <v>35</v>
      </c>
      <c r="D226" s="10" t="s">
        <v>22</v>
      </c>
      <c r="E226" s="25">
        <v>4000</v>
      </c>
      <c r="F226" s="79">
        <f t="shared" si="4"/>
        <v>6.7555378386321436</v>
      </c>
      <c r="G226" s="77">
        <v>592.10681599999998</v>
      </c>
    </row>
    <row r="227" spans="1:7" s="8" customFormat="1" x14ac:dyDescent="0.2">
      <c r="A227" s="83">
        <v>44998</v>
      </c>
      <c r="B227" s="10" t="s">
        <v>108</v>
      </c>
      <c r="C227" s="78" t="s">
        <v>35</v>
      </c>
      <c r="D227" s="10" t="s">
        <v>37</v>
      </c>
      <c r="E227" s="25">
        <v>4000</v>
      </c>
      <c r="F227" s="79">
        <f t="shared" si="4"/>
        <v>6.7555378386321436</v>
      </c>
      <c r="G227" s="77">
        <v>592.10681599999998</v>
      </c>
    </row>
    <row r="228" spans="1:7" s="8" customFormat="1" x14ac:dyDescent="0.2">
      <c r="A228" s="83">
        <v>44998</v>
      </c>
      <c r="B228" s="10" t="s">
        <v>108</v>
      </c>
      <c r="C228" s="78" t="s">
        <v>35</v>
      </c>
      <c r="D228" s="10" t="s">
        <v>25</v>
      </c>
      <c r="E228" s="25">
        <v>4000</v>
      </c>
      <c r="F228" s="79">
        <f t="shared" si="4"/>
        <v>6.7555378386321436</v>
      </c>
      <c r="G228" s="77">
        <v>592.10681599999998</v>
      </c>
    </row>
    <row r="229" spans="1:7" s="8" customFormat="1" x14ac:dyDescent="0.2">
      <c r="A229" s="83">
        <v>44998</v>
      </c>
      <c r="B229" s="10" t="s">
        <v>109</v>
      </c>
      <c r="C229" s="78" t="s">
        <v>35</v>
      </c>
      <c r="D229" s="10" t="s">
        <v>27</v>
      </c>
      <c r="E229" s="25">
        <v>4000</v>
      </c>
      <c r="F229" s="79">
        <f t="shared" si="4"/>
        <v>6.7555378386321436</v>
      </c>
      <c r="G229" s="77">
        <v>592.10681599999998</v>
      </c>
    </row>
    <row r="230" spans="1:7" s="8" customFormat="1" x14ac:dyDescent="0.2">
      <c r="A230" s="83">
        <v>44998</v>
      </c>
      <c r="B230" s="10" t="s">
        <v>108</v>
      </c>
      <c r="C230" s="78" t="s">
        <v>35</v>
      </c>
      <c r="D230" s="10" t="s">
        <v>27</v>
      </c>
      <c r="E230" s="25">
        <v>4000</v>
      </c>
      <c r="F230" s="79">
        <f t="shared" si="4"/>
        <v>6.7555378386321436</v>
      </c>
      <c r="G230" s="77">
        <v>592.10681599999998</v>
      </c>
    </row>
    <row r="231" spans="1:7" s="8" customFormat="1" x14ac:dyDescent="0.2">
      <c r="A231" s="83">
        <v>44998</v>
      </c>
      <c r="B231" s="10" t="s">
        <v>108</v>
      </c>
      <c r="C231" s="78" t="s">
        <v>35</v>
      </c>
      <c r="D231" s="10" t="s">
        <v>27</v>
      </c>
      <c r="E231" s="25">
        <v>4000</v>
      </c>
      <c r="F231" s="79">
        <f t="shared" si="4"/>
        <v>6.7555378386321436</v>
      </c>
      <c r="G231" s="77">
        <v>592.10681599999998</v>
      </c>
    </row>
    <row r="232" spans="1:7" s="8" customFormat="1" x14ac:dyDescent="0.2">
      <c r="A232" s="88">
        <v>44999</v>
      </c>
      <c r="B232" s="90" t="s">
        <v>123</v>
      </c>
      <c r="C232" s="78" t="s">
        <v>36</v>
      </c>
      <c r="D232" s="10" t="s">
        <v>37</v>
      </c>
      <c r="E232" s="89">
        <v>50000</v>
      </c>
      <c r="F232" s="79">
        <f t="shared" si="4"/>
        <v>84.444222982901792</v>
      </c>
      <c r="G232" s="77">
        <v>592.10681599999998</v>
      </c>
    </row>
    <row r="233" spans="1:7" s="8" customFormat="1" x14ac:dyDescent="0.2">
      <c r="A233" s="88">
        <v>45001</v>
      </c>
      <c r="B233" s="90" t="s">
        <v>143</v>
      </c>
      <c r="C233" s="78" t="s">
        <v>28</v>
      </c>
      <c r="D233" s="10" t="s">
        <v>24</v>
      </c>
      <c r="E233" s="89">
        <v>10000</v>
      </c>
      <c r="F233" s="79">
        <f t="shared" si="4"/>
        <v>16.888844596580359</v>
      </c>
      <c r="G233" s="77">
        <v>592.10681599999998</v>
      </c>
    </row>
    <row r="234" spans="1:7" s="8" customFormat="1" x14ac:dyDescent="0.2">
      <c r="A234" s="85">
        <v>45005</v>
      </c>
      <c r="B234" s="10" t="s">
        <v>108</v>
      </c>
      <c r="C234" s="78" t="s">
        <v>35</v>
      </c>
      <c r="D234" s="10" t="s">
        <v>22</v>
      </c>
      <c r="E234" s="78">
        <v>2000</v>
      </c>
      <c r="F234" s="79">
        <f t="shared" si="4"/>
        <v>3.3777689193160718</v>
      </c>
      <c r="G234" s="77">
        <v>592.10681599999998</v>
      </c>
    </row>
    <row r="235" spans="1:7" s="8" customFormat="1" x14ac:dyDescent="0.2">
      <c r="A235" s="85">
        <v>45005</v>
      </c>
      <c r="B235" s="10" t="s">
        <v>108</v>
      </c>
      <c r="C235" s="78" t="s">
        <v>35</v>
      </c>
      <c r="D235" s="10" t="s">
        <v>22</v>
      </c>
      <c r="E235" s="78">
        <v>2000</v>
      </c>
      <c r="F235" s="79">
        <f t="shared" si="4"/>
        <v>3.3777689193160718</v>
      </c>
      <c r="G235" s="77">
        <v>592.10681599999998</v>
      </c>
    </row>
    <row r="236" spans="1:7" s="8" customFormat="1" x14ac:dyDescent="0.2">
      <c r="A236" s="85">
        <v>45005</v>
      </c>
      <c r="B236" s="10" t="s">
        <v>109</v>
      </c>
      <c r="C236" s="78" t="s">
        <v>35</v>
      </c>
      <c r="D236" s="84" t="s">
        <v>22</v>
      </c>
      <c r="E236" s="78">
        <v>2000</v>
      </c>
      <c r="F236" s="79">
        <f t="shared" si="4"/>
        <v>3.3777689193160718</v>
      </c>
      <c r="G236" s="77">
        <v>592.10681599999998</v>
      </c>
    </row>
    <row r="237" spans="1:7" s="8" customFormat="1" x14ac:dyDescent="0.2">
      <c r="A237" s="85">
        <v>45005</v>
      </c>
      <c r="B237" s="10" t="s">
        <v>108</v>
      </c>
      <c r="C237" s="78" t="s">
        <v>35</v>
      </c>
      <c r="D237" s="10" t="s">
        <v>22</v>
      </c>
      <c r="E237" s="78">
        <v>2000</v>
      </c>
      <c r="F237" s="79">
        <f t="shared" si="4"/>
        <v>3.3777689193160718</v>
      </c>
      <c r="G237" s="77">
        <v>592.10681599999998</v>
      </c>
    </row>
    <row r="238" spans="1:7" s="8" customFormat="1" x14ac:dyDescent="0.2">
      <c r="A238" s="85">
        <v>45005</v>
      </c>
      <c r="B238" s="10" t="s">
        <v>108</v>
      </c>
      <c r="C238" s="78" t="s">
        <v>35</v>
      </c>
      <c r="D238" s="10" t="s">
        <v>37</v>
      </c>
      <c r="E238" s="78">
        <v>2000</v>
      </c>
      <c r="F238" s="79">
        <f t="shared" si="4"/>
        <v>3.3777689193160718</v>
      </c>
      <c r="G238" s="77">
        <v>592.10681599999998</v>
      </c>
    </row>
    <row r="239" spans="1:7" s="8" customFormat="1" x14ac:dyDescent="0.2">
      <c r="A239" s="85">
        <v>45005</v>
      </c>
      <c r="B239" s="10" t="s">
        <v>108</v>
      </c>
      <c r="C239" s="78" t="s">
        <v>35</v>
      </c>
      <c r="D239" s="10" t="s">
        <v>25</v>
      </c>
      <c r="E239" s="78">
        <v>2000</v>
      </c>
      <c r="F239" s="79">
        <f t="shared" si="4"/>
        <v>3.3777689193160718</v>
      </c>
      <c r="G239" s="77">
        <v>592.10681599999998</v>
      </c>
    </row>
    <row r="240" spans="1:7" s="8" customFormat="1" x14ac:dyDescent="0.2">
      <c r="A240" s="85">
        <v>45005</v>
      </c>
      <c r="B240" s="10" t="s">
        <v>108</v>
      </c>
      <c r="C240" s="78" t="s">
        <v>35</v>
      </c>
      <c r="D240" s="10" t="s">
        <v>27</v>
      </c>
      <c r="E240" s="78">
        <v>2000</v>
      </c>
      <c r="F240" s="79">
        <f t="shared" si="4"/>
        <v>3.3777689193160718</v>
      </c>
      <c r="G240" s="77">
        <v>592.10681599999998</v>
      </c>
    </row>
    <row r="241" spans="1:7" s="8" customFormat="1" x14ac:dyDescent="0.2">
      <c r="A241" s="85">
        <v>45005</v>
      </c>
      <c r="B241" s="10" t="s">
        <v>108</v>
      </c>
      <c r="C241" s="78" t="s">
        <v>35</v>
      </c>
      <c r="D241" s="10" t="s">
        <v>27</v>
      </c>
      <c r="E241" s="78">
        <v>2000</v>
      </c>
      <c r="F241" s="79">
        <f t="shared" si="4"/>
        <v>3.3777689193160718</v>
      </c>
      <c r="G241" s="77">
        <v>592.10681599999998</v>
      </c>
    </row>
    <row r="242" spans="1:7" s="8" customFormat="1" x14ac:dyDescent="0.2">
      <c r="A242" s="85">
        <v>45005</v>
      </c>
      <c r="B242" s="10" t="s">
        <v>108</v>
      </c>
      <c r="C242" s="78" t="s">
        <v>35</v>
      </c>
      <c r="D242" s="10" t="s">
        <v>27</v>
      </c>
      <c r="E242" s="78">
        <v>2000</v>
      </c>
      <c r="F242" s="79">
        <f t="shared" si="4"/>
        <v>3.3777689193160718</v>
      </c>
      <c r="G242" s="77">
        <v>592.10681599999998</v>
      </c>
    </row>
    <row r="243" spans="1:7" s="8" customFormat="1" x14ac:dyDescent="0.2">
      <c r="A243" s="132">
        <v>45006</v>
      </c>
      <c r="B243" s="17" t="s">
        <v>144</v>
      </c>
      <c r="C243" s="78" t="s">
        <v>38</v>
      </c>
      <c r="D243" s="10" t="s">
        <v>37</v>
      </c>
      <c r="E243" s="78">
        <v>7000</v>
      </c>
      <c r="F243" s="79">
        <f t="shared" si="4"/>
        <v>11.822191217606251</v>
      </c>
      <c r="G243" s="77">
        <v>592.10681599999998</v>
      </c>
    </row>
    <row r="244" spans="1:7" s="8" customFormat="1" x14ac:dyDescent="0.2">
      <c r="A244" s="132">
        <v>45007</v>
      </c>
      <c r="B244" s="133" t="s">
        <v>145</v>
      </c>
      <c r="C244" s="78" t="s">
        <v>41</v>
      </c>
      <c r="D244" s="10" t="s">
        <v>43</v>
      </c>
      <c r="E244" s="78">
        <v>47120</v>
      </c>
      <c r="F244" s="79">
        <f t="shared" si="4"/>
        <v>79.580235739086646</v>
      </c>
      <c r="G244" s="77">
        <v>592.10681599999998</v>
      </c>
    </row>
    <row r="245" spans="1:7" s="8" customFormat="1" x14ac:dyDescent="0.2">
      <c r="A245" s="132">
        <v>45007</v>
      </c>
      <c r="B245" s="17" t="s">
        <v>143</v>
      </c>
      <c r="C245" s="78" t="s">
        <v>28</v>
      </c>
      <c r="D245" s="10" t="s">
        <v>24</v>
      </c>
      <c r="E245" s="78">
        <v>10000</v>
      </c>
      <c r="F245" s="79">
        <f t="shared" si="4"/>
        <v>16.888844596580359</v>
      </c>
      <c r="G245" s="77">
        <v>592.10681599999998</v>
      </c>
    </row>
    <row r="246" spans="1:7" s="8" customFormat="1" x14ac:dyDescent="0.2">
      <c r="A246" s="132">
        <v>45008</v>
      </c>
      <c r="B246" s="17" t="s">
        <v>146</v>
      </c>
      <c r="C246" s="78" t="s">
        <v>41</v>
      </c>
      <c r="D246" s="10" t="s">
        <v>43</v>
      </c>
      <c r="E246" s="78">
        <v>2868</v>
      </c>
      <c r="F246" s="79">
        <f t="shared" si="4"/>
        <v>4.8437206302992468</v>
      </c>
      <c r="G246" s="77">
        <v>592.10681599999998</v>
      </c>
    </row>
    <row r="247" spans="1:7" s="8" customFormat="1" x14ac:dyDescent="0.2">
      <c r="A247" s="71">
        <v>45013</v>
      </c>
      <c r="B247" s="72" t="s">
        <v>147</v>
      </c>
      <c r="C247" s="78" t="s">
        <v>45</v>
      </c>
      <c r="D247" s="10" t="s">
        <v>37</v>
      </c>
      <c r="E247" s="75">
        <v>11700</v>
      </c>
      <c r="F247" s="79">
        <f t="shared" si="4"/>
        <v>19.759948177999018</v>
      </c>
      <c r="G247" s="77">
        <v>592.10681599999998</v>
      </c>
    </row>
    <row r="248" spans="1:7" s="8" customFormat="1" x14ac:dyDescent="0.2">
      <c r="A248" s="71">
        <v>45016</v>
      </c>
      <c r="B248" s="72" t="s">
        <v>148</v>
      </c>
      <c r="C248" s="78" t="s">
        <v>45</v>
      </c>
      <c r="D248" s="10" t="s">
        <v>37</v>
      </c>
      <c r="E248" s="75">
        <v>20475</v>
      </c>
      <c r="F248" s="79">
        <f t="shared" si="4"/>
        <v>34.579909311498284</v>
      </c>
      <c r="G248" s="77">
        <v>592.10681599999998</v>
      </c>
    </row>
    <row r="249" spans="1:7" s="8" customFormat="1" x14ac:dyDescent="0.2">
      <c r="A249" s="83">
        <v>45016</v>
      </c>
      <c r="B249" s="81" t="s">
        <v>149</v>
      </c>
      <c r="C249" s="78" t="s">
        <v>35</v>
      </c>
      <c r="D249" s="84" t="s">
        <v>22</v>
      </c>
      <c r="E249" s="25">
        <v>1300</v>
      </c>
      <c r="F249" s="79">
        <f t="shared" si="4"/>
        <v>2.1955497975554468</v>
      </c>
      <c r="G249" s="77">
        <v>592.10681599999998</v>
      </c>
    </row>
    <row r="250" spans="1:7" s="8" customFormat="1" x14ac:dyDescent="0.2">
      <c r="A250" s="83">
        <v>45016</v>
      </c>
      <c r="B250" s="81" t="s">
        <v>113</v>
      </c>
      <c r="C250" s="78" t="s">
        <v>40</v>
      </c>
      <c r="D250" s="84" t="s">
        <v>22</v>
      </c>
      <c r="E250" s="25">
        <v>5000</v>
      </c>
      <c r="F250" s="79">
        <f t="shared" si="4"/>
        <v>8.4444222982901795</v>
      </c>
      <c r="G250" s="77">
        <v>592.10681599999998</v>
      </c>
    </row>
    <row r="251" spans="1:7" s="8" customFormat="1" x14ac:dyDescent="0.2">
      <c r="A251" s="114">
        <v>45016</v>
      </c>
      <c r="B251" s="12" t="s">
        <v>94</v>
      </c>
      <c r="C251" s="78" t="s">
        <v>28</v>
      </c>
      <c r="D251" s="84" t="s">
        <v>24</v>
      </c>
      <c r="E251" s="25">
        <v>8500</v>
      </c>
      <c r="F251" s="79">
        <f t="shared" si="4"/>
        <v>14.355517907093304</v>
      </c>
      <c r="G251" s="77">
        <v>592.10681599999998</v>
      </c>
    </row>
    <row r="252" spans="1:7" s="8" customFormat="1" x14ac:dyDescent="0.2">
      <c r="A252" s="114">
        <v>45016</v>
      </c>
      <c r="B252" s="12" t="s">
        <v>94</v>
      </c>
      <c r="C252" s="78" t="s">
        <v>28</v>
      </c>
      <c r="D252" s="84" t="s">
        <v>24</v>
      </c>
      <c r="E252" s="25">
        <v>7000</v>
      </c>
      <c r="F252" s="79">
        <f t="shared" si="4"/>
        <v>11.822191217606251</v>
      </c>
      <c r="G252" s="77">
        <v>592.10681599999998</v>
      </c>
    </row>
    <row r="253" spans="1:7" s="8" customFormat="1" x14ac:dyDescent="0.2">
      <c r="A253" s="114">
        <v>45016</v>
      </c>
      <c r="B253" s="12" t="s">
        <v>94</v>
      </c>
      <c r="C253" s="78" t="s">
        <v>28</v>
      </c>
      <c r="D253" s="10" t="s">
        <v>22</v>
      </c>
      <c r="E253" s="25">
        <v>64000</v>
      </c>
      <c r="F253" s="79">
        <f t="shared" si="4"/>
        <v>108.0886054181143</v>
      </c>
      <c r="G253" s="77">
        <v>592.10681599999998</v>
      </c>
    </row>
    <row r="254" spans="1:7" s="8" customFormat="1" x14ac:dyDescent="0.2">
      <c r="A254" s="114">
        <v>45016</v>
      </c>
      <c r="B254" s="12" t="s">
        <v>150</v>
      </c>
      <c r="C254" s="78" t="s">
        <v>28</v>
      </c>
      <c r="D254" s="10" t="s">
        <v>22</v>
      </c>
      <c r="E254" s="25">
        <v>27500</v>
      </c>
      <c r="F254" s="79">
        <f t="shared" si="4"/>
        <v>46.444322640595985</v>
      </c>
      <c r="G254" s="77">
        <v>592.10681599999998</v>
      </c>
    </row>
    <row r="255" spans="1:7" s="8" customFormat="1" x14ac:dyDescent="0.2">
      <c r="A255" s="114">
        <v>45016</v>
      </c>
      <c r="B255" s="12" t="s">
        <v>94</v>
      </c>
      <c r="C255" s="78" t="s">
        <v>28</v>
      </c>
      <c r="D255" s="10" t="s">
        <v>22</v>
      </c>
      <c r="E255" s="25">
        <v>1000</v>
      </c>
      <c r="F255" s="79">
        <f t="shared" si="4"/>
        <v>1.6888844596580359</v>
      </c>
      <c r="G255" s="77">
        <v>592.10681599999998</v>
      </c>
    </row>
    <row r="256" spans="1:7" s="8" customFormat="1" x14ac:dyDescent="0.2">
      <c r="A256" s="114">
        <v>45016</v>
      </c>
      <c r="B256" s="12" t="s">
        <v>94</v>
      </c>
      <c r="C256" s="78" t="s">
        <v>28</v>
      </c>
      <c r="D256" s="84" t="s">
        <v>27</v>
      </c>
      <c r="E256" s="25">
        <v>2000</v>
      </c>
      <c r="F256" s="79">
        <f t="shared" si="4"/>
        <v>3.3777689193160718</v>
      </c>
      <c r="G256" s="77">
        <v>592.10681599999998</v>
      </c>
    </row>
    <row r="257" spans="1:7" s="8" customFormat="1" ht="13.5" thickBot="1" x14ac:dyDescent="0.25">
      <c r="A257" s="120">
        <v>45016</v>
      </c>
      <c r="B257" s="134" t="s">
        <v>94</v>
      </c>
      <c r="C257" s="135" t="s">
        <v>28</v>
      </c>
      <c r="D257" s="136" t="s">
        <v>22</v>
      </c>
      <c r="E257" s="137">
        <v>3000</v>
      </c>
      <c r="F257" s="125">
        <f t="shared" si="4"/>
        <v>5.0666533789741077</v>
      </c>
      <c r="G257" s="138">
        <v>592.10681599999998</v>
      </c>
    </row>
    <row r="258" spans="1:7" s="8" customFormat="1" x14ac:dyDescent="0.2">
      <c r="A258" s="38">
        <v>45017</v>
      </c>
      <c r="B258" s="17" t="s">
        <v>8</v>
      </c>
      <c r="C258" s="139" t="s">
        <v>36</v>
      </c>
      <c r="D258" s="140" t="s">
        <v>37</v>
      </c>
      <c r="E258" s="141">
        <v>100000</v>
      </c>
      <c r="F258" s="76">
        <f>E258/G258</f>
        <v>168.32020338682267</v>
      </c>
      <c r="G258" s="77">
        <v>594.10574599999995</v>
      </c>
    </row>
    <row r="259" spans="1:7" s="8" customFormat="1" x14ac:dyDescent="0.2">
      <c r="A259" s="9">
        <v>45017</v>
      </c>
      <c r="B259" s="10" t="s">
        <v>151</v>
      </c>
      <c r="C259" s="142" t="s">
        <v>36</v>
      </c>
      <c r="D259" s="78" t="s">
        <v>37</v>
      </c>
      <c r="E259" s="143">
        <v>115942</v>
      </c>
      <c r="F259" s="79">
        <f>E259/G259</f>
        <v>195.15381021074992</v>
      </c>
      <c r="G259" s="110">
        <v>594.10574599999995</v>
      </c>
    </row>
    <row r="260" spans="1:7" s="8" customFormat="1" x14ac:dyDescent="0.2">
      <c r="A260" s="9">
        <v>45017</v>
      </c>
      <c r="B260" s="10" t="s">
        <v>152</v>
      </c>
      <c r="C260" s="142" t="s">
        <v>35</v>
      </c>
      <c r="D260" s="93" t="s">
        <v>24</v>
      </c>
      <c r="E260" s="143">
        <v>20000</v>
      </c>
      <c r="F260" s="79">
        <f t="shared" ref="F260:F408" si="5">E260/G260</f>
        <v>33.664040677364532</v>
      </c>
      <c r="G260" s="110">
        <v>594.10574599999995</v>
      </c>
    </row>
    <row r="261" spans="1:7" s="8" customFormat="1" x14ac:dyDescent="0.2">
      <c r="A261" s="144">
        <v>45017</v>
      </c>
      <c r="B261" s="145" t="s">
        <v>153</v>
      </c>
      <c r="C261" s="142" t="s">
        <v>36</v>
      </c>
      <c r="D261" s="78" t="s">
        <v>37</v>
      </c>
      <c r="E261" s="146">
        <v>3400000</v>
      </c>
      <c r="F261" s="79">
        <f t="shared" si="5"/>
        <v>5722.8869151519712</v>
      </c>
      <c r="G261" s="110">
        <v>594.10574599999995</v>
      </c>
    </row>
    <row r="262" spans="1:7" s="8" customFormat="1" x14ac:dyDescent="0.2">
      <c r="A262" s="144">
        <v>45019</v>
      </c>
      <c r="B262" s="145" t="s">
        <v>154</v>
      </c>
      <c r="C262" s="142" t="s">
        <v>41</v>
      </c>
      <c r="D262" s="78" t="s">
        <v>24</v>
      </c>
      <c r="E262" s="147">
        <v>135582</v>
      </c>
      <c r="F262" s="79">
        <f t="shared" si="5"/>
        <v>228.21189815592192</v>
      </c>
      <c r="G262" s="110">
        <v>594.10574599999995</v>
      </c>
    </row>
    <row r="263" spans="1:7" s="8" customFormat="1" x14ac:dyDescent="0.2">
      <c r="A263" s="144">
        <v>45019</v>
      </c>
      <c r="B263" s="145" t="s">
        <v>154</v>
      </c>
      <c r="C263" s="142" t="s">
        <v>41</v>
      </c>
      <c r="D263" s="78" t="s">
        <v>27</v>
      </c>
      <c r="E263" s="147">
        <v>74933</v>
      </c>
      <c r="F263" s="79">
        <f t="shared" si="5"/>
        <v>126.12737800384782</v>
      </c>
      <c r="G263" s="110">
        <v>594.10574599999995</v>
      </c>
    </row>
    <row r="264" spans="1:7" x14ac:dyDescent="0.2">
      <c r="A264" s="144">
        <v>45019</v>
      </c>
      <c r="B264" s="145" t="s">
        <v>154</v>
      </c>
      <c r="C264" s="142" t="s">
        <v>41</v>
      </c>
      <c r="D264" s="78" t="s">
        <v>22</v>
      </c>
      <c r="E264" s="147">
        <v>77475</v>
      </c>
      <c r="F264" s="79">
        <f t="shared" si="5"/>
        <v>130.40607757394085</v>
      </c>
      <c r="G264" s="110">
        <v>594.10574599999995</v>
      </c>
    </row>
    <row r="265" spans="1:7" x14ac:dyDescent="0.2">
      <c r="A265" s="144">
        <v>45019</v>
      </c>
      <c r="B265" s="145" t="s">
        <v>154</v>
      </c>
      <c r="C265" s="142" t="s">
        <v>41</v>
      </c>
      <c r="D265" s="78" t="s">
        <v>37</v>
      </c>
      <c r="E265" s="147">
        <v>106556</v>
      </c>
      <c r="F265" s="79">
        <f t="shared" si="5"/>
        <v>179.35527592086277</v>
      </c>
      <c r="G265" s="110">
        <v>594.10574599999995</v>
      </c>
    </row>
    <row r="266" spans="1:7" x14ac:dyDescent="0.2">
      <c r="A266" s="144">
        <v>45019</v>
      </c>
      <c r="B266" s="145" t="s">
        <v>154</v>
      </c>
      <c r="C266" s="142" t="s">
        <v>41</v>
      </c>
      <c r="D266" s="78" t="s">
        <v>22</v>
      </c>
      <c r="E266" s="147">
        <v>61486</v>
      </c>
      <c r="F266" s="79">
        <f t="shared" si="5"/>
        <v>103.49336025442179</v>
      </c>
      <c r="G266" s="110">
        <v>594.10574599999995</v>
      </c>
    </row>
    <row r="267" spans="1:7" x14ac:dyDescent="0.2">
      <c r="A267" s="144">
        <v>45019</v>
      </c>
      <c r="B267" s="145" t="s">
        <v>155</v>
      </c>
      <c r="C267" s="142" t="s">
        <v>41</v>
      </c>
      <c r="D267" s="78" t="s">
        <v>37</v>
      </c>
      <c r="E267" s="147">
        <v>3158</v>
      </c>
      <c r="F267" s="79">
        <f t="shared" si="5"/>
        <v>5.3155520229558597</v>
      </c>
      <c r="G267" s="110">
        <v>594.10574599999995</v>
      </c>
    </row>
    <row r="268" spans="1:7" x14ac:dyDescent="0.2">
      <c r="A268" s="144">
        <v>45019</v>
      </c>
      <c r="B268" s="145" t="s">
        <v>155</v>
      </c>
      <c r="C268" s="142" t="s">
        <v>41</v>
      </c>
      <c r="D268" s="78" t="s">
        <v>37</v>
      </c>
      <c r="E268" s="147">
        <v>2105</v>
      </c>
      <c r="F268" s="79">
        <f t="shared" si="5"/>
        <v>3.5431402812926174</v>
      </c>
      <c r="G268" s="110">
        <v>594.10574599999995</v>
      </c>
    </row>
    <row r="269" spans="1:7" x14ac:dyDescent="0.2">
      <c r="A269" s="144">
        <v>45019</v>
      </c>
      <c r="B269" s="145" t="s">
        <v>155</v>
      </c>
      <c r="C269" s="142" t="s">
        <v>41</v>
      </c>
      <c r="D269" s="78" t="s">
        <v>27</v>
      </c>
      <c r="E269" s="147">
        <v>7895</v>
      </c>
      <c r="F269" s="79">
        <f t="shared" si="5"/>
        <v>13.288880057389649</v>
      </c>
      <c r="G269" s="110">
        <v>594.10574599999995</v>
      </c>
    </row>
    <row r="270" spans="1:7" x14ac:dyDescent="0.2">
      <c r="A270" s="144">
        <v>45019</v>
      </c>
      <c r="B270" s="145" t="s">
        <v>155</v>
      </c>
      <c r="C270" s="142" t="s">
        <v>41</v>
      </c>
      <c r="D270" s="78" t="s">
        <v>27</v>
      </c>
      <c r="E270" s="147">
        <v>5263</v>
      </c>
      <c r="F270" s="79">
        <f t="shared" si="5"/>
        <v>8.8586923042484766</v>
      </c>
      <c r="G270" s="110">
        <v>594.10574599999995</v>
      </c>
    </row>
    <row r="271" spans="1:7" x14ac:dyDescent="0.2">
      <c r="A271" s="144">
        <v>45019</v>
      </c>
      <c r="B271" s="145" t="s">
        <v>154</v>
      </c>
      <c r="C271" s="142" t="s">
        <v>41</v>
      </c>
      <c r="D271" s="78" t="s">
        <v>24</v>
      </c>
      <c r="E271" s="147">
        <v>138998</v>
      </c>
      <c r="F271" s="79">
        <f t="shared" si="5"/>
        <v>233.96171630361576</v>
      </c>
      <c r="G271" s="110">
        <v>594.10574599999995</v>
      </c>
    </row>
    <row r="272" spans="1:7" x14ac:dyDescent="0.2">
      <c r="A272" s="144">
        <v>45019</v>
      </c>
      <c r="B272" s="145" t="s">
        <v>154</v>
      </c>
      <c r="C272" s="142" t="s">
        <v>41</v>
      </c>
      <c r="D272" s="78" t="s">
        <v>27</v>
      </c>
      <c r="E272" s="147">
        <v>104566</v>
      </c>
      <c r="F272" s="79">
        <f t="shared" si="5"/>
        <v>176.005703873465</v>
      </c>
      <c r="G272" s="110">
        <v>594.10574599999995</v>
      </c>
    </row>
    <row r="273" spans="1:7" x14ac:dyDescent="0.2">
      <c r="A273" s="144">
        <v>45019</v>
      </c>
      <c r="B273" s="145" t="s">
        <v>154</v>
      </c>
      <c r="C273" s="142" t="s">
        <v>41</v>
      </c>
      <c r="D273" s="78" t="s">
        <v>22</v>
      </c>
      <c r="E273" s="147">
        <v>102808</v>
      </c>
      <c r="F273" s="79">
        <f t="shared" si="5"/>
        <v>173.04663469792465</v>
      </c>
      <c r="G273" s="110">
        <v>594.10574599999995</v>
      </c>
    </row>
    <row r="274" spans="1:7" x14ac:dyDescent="0.2">
      <c r="A274" s="144">
        <v>45019</v>
      </c>
      <c r="B274" s="145" t="s">
        <v>154</v>
      </c>
      <c r="C274" s="142" t="s">
        <v>41</v>
      </c>
      <c r="D274" s="78" t="s">
        <v>37</v>
      </c>
      <c r="E274" s="147">
        <v>106616</v>
      </c>
      <c r="F274" s="79">
        <f t="shared" si="5"/>
        <v>179.45626804289486</v>
      </c>
      <c r="G274" s="110">
        <v>594.10574599999995</v>
      </c>
    </row>
    <row r="275" spans="1:7" x14ac:dyDescent="0.2">
      <c r="A275" s="144">
        <v>45019</v>
      </c>
      <c r="B275" s="145" t="s">
        <v>154</v>
      </c>
      <c r="C275" s="142" t="s">
        <v>41</v>
      </c>
      <c r="D275" s="78" t="s">
        <v>22</v>
      </c>
      <c r="E275" s="147">
        <v>64486</v>
      </c>
      <c r="F275" s="79">
        <f t="shared" si="5"/>
        <v>108.54296635602647</v>
      </c>
      <c r="G275" s="110">
        <v>594.10574599999995</v>
      </c>
    </row>
    <row r="276" spans="1:7" x14ac:dyDescent="0.2">
      <c r="A276" s="144">
        <v>45019</v>
      </c>
      <c r="B276" s="145" t="s">
        <v>155</v>
      </c>
      <c r="C276" s="142" t="s">
        <v>41</v>
      </c>
      <c r="D276" s="78" t="s">
        <v>37</v>
      </c>
      <c r="E276" s="147">
        <v>3158</v>
      </c>
      <c r="F276" s="79">
        <f t="shared" si="5"/>
        <v>5.3155520229558597</v>
      </c>
      <c r="G276" s="110">
        <v>594.10574599999995</v>
      </c>
    </row>
    <row r="277" spans="1:7" x14ac:dyDescent="0.2">
      <c r="A277" s="144">
        <v>45019</v>
      </c>
      <c r="B277" s="145" t="s">
        <v>155</v>
      </c>
      <c r="C277" s="142" t="s">
        <v>41</v>
      </c>
      <c r="D277" s="78" t="s">
        <v>37</v>
      </c>
      <c r="E277" s="147">
        <v>2105</v>
      </c>
      <c r="F277" s="79">
        <f t="shared" si="5"/>
        <v>3.5431402812926174</v>
      </c>
      <c r="G277" s="110">
        <v>594.10574599999995</v>
      </c>
    </row>
    <row r="278" spans="1:7" x14ac:dyDescent="0.2">
      <c r="A278" s="144">
        <v>45019</v>
      </c>
      <c r="B278" s="145" t="s">
        <v>155</v>
      </c>
      <c r="C278" s="142" t="s">
        <v>41</v>
      </c>
      <c r="D278" s="78" t="s">
        <v>27</v>
      </c>
      <c r="E278" s="147">
        <v>7895</v>
      </c>
      <c r="F278" s="79">
        <f t="shared" si="5"/>
        <v>13.288880057389649</v>
      </c>
      <c r="G278" s="110">
        <v>594.10574599999995</v>
      </c>
    </row>
    <row r="279" spans="1:7" x14ac:dyDescent="0.2">
      <c r="A279" s="144">
        <v>45019</v>
      </c>
      <c r="B279" s="145" t="s">
        <v>155</v>
      </c>
      <c r="C279" s="142" t="s">
        <v>41</v>
      </c>
      <c r="D279" s="78" t="s">
        <v>27</v>
      </c>
      <c r="E279" s="147">
        <v>5263</v>
      </c>
      <c r="F279" s="79">
        <f t="shared" si="5"/>
        <v>8.8586923042484766</v>
      </c>
      <c r="G279" s="110">
        <v>594.10574599999995</v>
      </c>
    </row>
    <row r="280" spans="1:7" x14ac:dyDescent="0.2">
      <c r="A280" s="144">
        <v>45019</v>
      </c>
      <c r="B280" s="145" t="s">
        <v>156</v>
      </c>
      <c r="C280" s="142" t="s">
        <v>39</v>
      </c>
      <c r="D280" s="78" t="s">
        <v>37</v>
      </c>
      <c r="E280" s="147">
        <v>88500</v>
      </c>
      <c r="F280" s="79">
        <f t="shared" si="5"/>
        <v>148.96337999733805</v>
      </c>
      <c r="G280" s="110">
        <v>594.10574599999995</v>
      </c>
    </row>
    <row r="281" spans="1:7" x14ac:dyDescent="0.2">
      <c r="A281" s="144">
        <v>45019</v>
      </c>
      <c r="B281" s="145" t="s">
        <v>157</v>
      </c>
      <c r="C281" s="142" t="s">
        <v>41</v>
      </c>
      <c r="D281" s="78" t="s">
        <v>37</v>
      </c>
      <c r="E281" s="147">
        <v>1242191</v>
      </c>
      <c r="F281" s="79">
        <f t="shared" si="5"/>
        <v>2090.8584176528066</v>
      </c>
      <c r="G281" s="110">
        <v>594.10574599999995</v>
      </c>
    </row>
    <row r="282" spans="1:7" x14ac:dyDescent="0.2">
      <c r="A282" s="144">
        <v>45019</v>
      </c>
      <c r="B282" s="145" t="s">
        <v>158</v>
      </c>
      <c r="C282" s="142" t="s">
        <v>41</v>
      </c>
      <c r="D282" s="78" t="s">
        <v>24</v>
      </c>
      <c r="E282" s="147">
        <v>1505000</v>
      </c>
      <c r="F282" s="79">
        <f t="shared" si="5"/>
        <v>2533.2190609716813</v>
      </c>
      <c r="G282" s="110">
        <v>594.10574599999995</v>
      </c>
    </row>
    <row r="283" spans="1:7" x14ac:dyDescent="0.2">
      <c r="A283" s="144">
        <v>45019</v>
      </c>
      <c r="B283" s="145" t="s">
        <v>159</v>
      </c>
      <c r="C283" s="142" t="s">
        <v>38</v>
      </c>
      <c r="D283" s="78" t="s">
        <v>37</v>
      </c>
      <c r="E283" s="147">
        <v>261003</v>
      </c>
      <c r="F283" s="79">
        <f t="shared" si="5"/>
        <v>439.32078044570875</v>
      </c>
      <c r="G283" s="110">
        <v>594.10574599999995</v>
      </c>
    </row>
    <row r="284" spans="1:7" x14ac:dyDescent="0.2">
      <c r="A284" s="144">
        <v>45019</v>
      </c>
      <c r="B284" s="145" t="s">
        <v>160</v>
      </c>
      <c r="C284" s="142" t="s">
        <v>36</v>
      </c>
      <c r="D284" s="78" t="s">
        <v>37</v>
      </c>
      <c r="E284" s="147">
        <v>84760</v>
      </c>
      <c r="F284" s="79">
        <f t="shared" si="5"/>
        <v>142.66820439067089</v>
      </c>
      <c r="G284" s="110">
        <v>594.10574599999995</v>
      </c>
    </row>
    <row r="285" spans="1:7" x14ac:dyDescent="0.2">
      <c r="A285" s="144">
        <v>45019</v>
      </c>
      <c r="B285" s="145" t="s">
        <v>161</v>
      </c>
      <c r="C285" s="142" t="s">
        <v>41</v>
      </c>
      <c r="D285" s="78" t="s">
        <v>37</v>
      </c>
      <c r="E285" s="147">
        <v>211255</v>
      </c>
      <c r="F285" s="79">
        <f t="shared" si="5"/>
        <v>355.58484566483224</v>
      </c>
      <c r="G285" s="110">
        <v>594.10574599999995</v>
      </c>
    </row>
    <row r="286" spans="1:7" x14ac:dyDescent="0.2">
      <c r="A286" s="144">
        <v>45019</v>
      </c>
      <c r="B286" s="145" t="s">
        <v>13</v>
      </c>
      <c r="C286" s="142" t="s">
        <v>28</v>
      </c>
      <c r="D286" s="78" t="s">
        <v>24</v>
      </c>
      <c r="E286" s="147">
        <v>77403</v>
      </c>
      <c r="F286" s="79">
        <f t="shared" si="5"/>
        <v>130.28488702750235</v>
      </c>
      <c r="G286" s="110">
        <v>594.10574599999995</v>
      </c>
    </row>
    <row r="287" spans="1:7" x14ac:dyDescent="0.2">
      <c r="A287" s="144">
        <v>45019</v>
      </c>
      <c r="B287" s="145" t="s">
        <v>162</v>
      </c>
      <c r="C287" s="142" t="s">
        <v>46</v>
      </c>
      <c r="D287" s="78" t="s">
        <v>24</v>
      </c>
      <c r="E287" s="147">
        <v>595500</v>
      </c>
      <c r="F287" s="79">
        <f t="shared" si="5"/>
        <v>1002.346811168529</v>
      </c>
      <c r="G287" s="110">
        <v>594.10574599999995</v>
      </c>
    </row>
    <row r="288" spans="1:7" x14ac:dyDescent="0.2">
      <c r="A288" s="144">
        <v>45019</v>
      </c>
      <c r="B288" s="145" t="s">
        <v>163</v>
      </c>
      <c r="C288" s="142" t="s">
        <v>38</v>
      </c>
      <c r="D288" s="78" t="s">
        <v>37</v>
      </c>
      <c r="E288" s="147">
        <v>117416</v>
      </c>
      <c r="F288" s="79">
        <f t="shared" si="5"/>
        <v>197.63485000867169</v>
      </c>
      <c r="G288" s="110">
        <v>594.10574599999995</v>
      </c>
    </row>
    <row r="289" spans="1:7" x14ac:dyDescent="0.2">
      <c r="A289" s="144">
        <v>45019</v>
      </c>
      <c r="B289" s="145" t="s">
        <v>164</v>
      </c>
      <c r="C289" s="142" t="s">
        <v>165</v>
      </c>
      <c r="D289" s="78" t="s">
        <v>37</v>
      </c>
      <c r="E289" s="147">
        <v>1031</v>
      </c>
      <c r="F289" s="79">
        <f t="shared" si="5"/>
        <v>1.7353812969181417</v>
      </c>
      <c r="G289" s="110">
        <v>594.10574599999995</v>
      </c>
    </row>
    <row r="290" spans="1:7" x14ac:dyDescent="0.2">
      <c r="A290" s="144">
        <v>45019</v>
      </c>
      <c r="B290" s="145" t="s">
        <v>166</v>
      </c>
      <c r="C290" s="142" t="s">
        <v>165</v>
      </c>
      <c r="D290" s="78" t="s">
        <v>37</v>
      </c>
      <c r="E290" s="147">
        <v>680</v>
      </c>
      <c r="F290" s="79">
        <f t="shared" si="5"/>
        <v>1.1445773830303942</v>
      </c>
      <c r="G290" s="110">
        <v>594.10574599999995</v>
      </c>
    </row>
    <row r="291" spans="1:7" x14ac:dyDescent="0.2">
      <c r="A291" s="9">
        <v>45019</v>
      </c>
      <c r="B291" s="10" t="s">
        <v>59</v>
      </c>
      <c r="C291" s="142" t="s">
        <v>35</v>
      </c>
      <c r="D291" s="93" t="s">
        <v>37</v>
      </c>
      <c r="E291" s="143">
        <v>4000</v>
      </c>
      <c r="F291" s="79">
        <f t="shared" si="5"/>
        <v>6.732808135472907</v>
      </c>
      <c r="G291" s="110">
        <v>594.10574599999995</v>
      </c>
    </row>
    <row r="292" spans="1:7" x14ac:dyDescent="0.2">
      <c r="A292" s="9">
        <v>45019</v>
      </c>
      <c r="B292" s="10" t="s">
        <v>59</v>
      </c>
      <c r="C292" s="142" t="s">
        <v>35</v>
      </c>
      <c r="D292" s="78" t="s">
        <v>22</v>
      </c>
      <c r="E292" s="143">
        <v>4000</v>
      </c>
      <c r="F292" s="79">
        <f t="shared" si="5"/>
        <v>6.732808135472907</v>
      </c>
      <c r="G292" s="110">
        <v>594.10574599999995</v>
      </c>
    </row>
    <row r="293" spans="1:7" x14ac:dyDescent="0.2">
      <c r="A293" s="9">
        <v>45019</v>
      </c>
      <c r="B293" s="10" t="s">
        <v>59</v>
      </c>
      <c r="C293" s="142" t="s">
        <v>35</v>
      </c>
      <c r="D293" s="78" t="s">
        <v>22</v>
      </c>
      <c r="E293" s="143">
        <v>4000</v>
      </c>
      <c r="F293" s="79">
        <f t="shared" si="5"/>
        <v>6.732808135472907</v>
      </c>
      <c r="G293" s="110">
        <v>594.10574599999995</v>
      </c>
    </row>
    <row r="294" spans="1:7" x14ac:dyDescent="0.2">
      <c r="A294" s="9">
        <v>45019</v>
      </c>
      <c r="B294" s="10" t="s">
        <v>59</v>
      </c>
      <c r="C294" s="142" t="s">
        <v>35</v>
      </c>
      <c r="D294" s="78" t="s">
        <v>22</v>
      </c>
      <c r="E294" s="143">
        <v>4000</v>
      </c>
      <c r="F294" s="79">
        <f t="shared" si="5"/>
        <v>6.732808135472907</v>
      </c>
      <c r="G294" s="110">
        <v>594.10574599999995</v>
      </c>
    </row>
    <row r="295" spans="1:7" x14ac:dyDescent="0.2">
      <c r="A295" s="9">
        <v>45019</v>
      </c>
      <c r="B295" s="10" t="s">
        <v>59</v>
      </c>
      <c r="C295" s="142" t="s">
        <v>35</v>
      </c>
      <c r="D295" s="78" t="s">
        <v>22</v>
      </c>
      <c r="E295" s="143">
        <v>4000</v>
      </c>
      <c r="F295" s="79">
        <f t="shared" si="5"/>
        <v>6.732808135472907</v>
      </c>
      <c r="G295" s="110">
        <v>594.10574599999995</v>
      </c>
    </row>
    <row r="296" spans="1:7" x14ac:dyDescent="0.2">
      <c r="A296" s="9">
        <v>45019</v>
      </c>
      <c r="B296" s="10" t="s">
        <v>59</v>
      </c>
      <c r="C296" s="142" t="s">
        <v>35</v>
      </c>
      <c r="D296" s="78" t="s">
        <v>25</v>
      </c>
      <c r="E296" s="143">
        <v>4000</v>
      </c>
      <c r="F296" s="79">
        <f t="shared" si="5"/>
        <v>6.732808135472907</v>
      </c>
      <c r="G296" s="110">
        <v>594.10574599999995</v>
      </c>
    </row>
    <row r="297" spans="1:7" x14ac:dyDescent="0.2">
      <c r="A297" s="9">
        <v>45019</v>
      </c>
      <c r="B297" s="10" t="s">
        <v>59</v>
      </c>
      <c r="C297" s="142" t="s">
        <v>35</v>
      </c>
      <c r="D297" s="78" t="s">
        <v>27</v>
      </c>
      <c r="E297" s="143">
        <v>4000</v>
      </c>
      <c r="F297" s="79">
        <f t="shared" si="5"/>
        <v>6.732808135472907</v>
      </c>
      <c r="G297" s="110">
        <v>594.10574599999995</v>
      </c>
    </row>
    <row r="298" spans="1:7" x14ac:dyDescent="0.2">
      <c r="A298" s="9">
        <v>45019</v>
      </c>
      <c r="B298" s="10" t="s">
        <v>59</v>
      </c>
      <c r="C298" s="142" t="s">
        <v>35</v>
      </c>
      <c r="D298" s="78" t="s">
        <v>27</v>
      </c>
      <c r="E298" s="143">
        <v>4000</v>
      </c>
      <c r="F298" s="79">
        <f t="shared" si="5"/>
        <v>6.732808135472907</v>
      </c>
      <c r="G298" s="110">
        <v>594.10574599999995</v>
      </c>
    </row>
    <row r="299" spans="1:7" x14ac:dyDescent="0.2">
      <c r="A299" s="9">
        <v>45019</v>
      </c>
      <c r="B299" s="10" t="s">
        <v>59</v>
      </c>
      <c r="C299" s="142" t="s">
        <v>35</v>
      </c>
      <c r="D299" s="78" t="s">
        <v>27</v>
      </c>
      <c r="E299" s="143">
        <v>4000</v>
      </c>
      <c r="F299" s="79">
        <f t="shared" si="5"/>
        <v>6.732808135472907</v>
      </c>
      <c r="G299" s="110">
        <v>594.10574599999995</v>
      </c>
    </row>
    <row r="300" spans="1:7" x14ac:dyDescent="0.2">
      <c r="A300" s="9">
        <v>45019</v>
      </c>
      <c r="B300" s="10" t="s">
        <v>59</v>
      </c>
      <c r="C300" s="142" t="s">
        <v>35</v>
      </c>
      <c r="D300" s="78" t="s">
        <v>24</v>
      </c>
      <c r="E300" s="148">
        <v>15000</v>
      </c>
      <c r="F300" s="79">
        <f t="shared" si="5"/>
        <v>25.248030508023401</v>
      </c>
      <c r="G300" s="110">
        <v>594.10574599999995</v>
      </c>
    </row>
    <row r="301" spans="1:7" x14ac:dyDescent="0.2">
      <c r="A301" s="9">
        <v>45019</v>
      </c>
      <c r="B301" s="10" t="s">
        <v>59</v>
      </c>
      <c r="C301" s="142" t="s">
        <v>35</v>
      </c>
      <c r="D301" s="93" t="s">
        <v>27</v>
      </c>
      <c r="E301" s="148">
        <v>15000</v>
      </c>
      <c r="F301" s="79">
        <f t="shared" si="5"/>
        <v>25.248030508023401</v>
      </c>
      <c r="G301" s="110">
        <v>594.10574599999995</v>
      </c>
    </row>
    <row r="302" spans="1:7" x14ac:dyDescent="0.2">
      <c r="A302" s="149">
        <v>45021</v>
      </c>
      <c r="B302" s="27" t="s">
        <v>167</v>
      </c>
      <c r="C302" s="142" t="s">
        <v>41</v>
      </c>
      <c r="D302" s="93" t="s">
        <v>115</v>
      </c>
      <c r="E302" s="148">
        <v>144000</v>
      </c>
      <c r="F302" s="79">
        <f t="shared" si="5"/>
        <v>242.38109287702466</v>
      </c>
      <c r="G302" s="110">
        <v>594.10574599999995</v>
      </c>
    </row>
    <row r="303" spans="1:7" x14ac:dyDescent="0.2">
      <c r="A303" s="149">
        <v>45021</v>
      </c>
      <c r="B303" s="27" t="s">
        <v>168</v>
      </c>
      <c r="C303" s="142" t="s">
        <v>169</v>
      </c>
      <c r="D303" s="93" t="s">
        <v>24</v>
      </c>
      <c r="E303" s="148">
        <v>70000</v>
      </c>
      <c r="F303" s="79">
        <f t="shared" si="5"/>
        <v>117.82414237077587</v>
      </c>
      <c r="G303" s="110">
        <v>594.10574599999995</v>
      </c>
    </row>
    <row r="304" spans="1:7" x14ac:dyDescent="0.2">
      <c r="A304" s="114">
        <v>45021</v>
      </c>
      <c r="B304" s="27" t="s">
        <v>170</v>
      </c>
      <c r="C304" s="142" t="s">
        <v>41</v>
      </c>
      <c r="D304" s="93" t="s">
        <v>115</v>
      </c>
      <c r="E304" s="150">
        <v>24990</v>
      </c>
      <c r="F304" s="79">
        <f t="shared" si="5"/>
        <v>42.063218826366985</v>
      </c>
      <c r="G304" s="110">
        <v>594.10574599999995</v>
      </c>
    </row>
    <row r="305" spans="1:7" x14ac:dyDescent="0.2">
      <c r="A305" s="114">
        <v>45021</v>
      </c>
      <c r="B305" s="27" t="s">
        <v>171</v>
      </c>
      <c r="C305" s="142" t="s">
        <v>38</v>
      </c>
      <c r="D305" s="78" t="s">
        <v>37</v>
      </c>
      <c r="E305" s="150">
        <v>20000</v>
      </c>
      <c r="F305" s="79">
        <f t="shared" si="5"/>
        <v>33.664040677364532</v>
      </c>
      <c r="G305" s="110">
        <v>594.10574599999995</v>
      </c>
    </row>
    <row r="306" spans="1:7" x14ac:dyDescent="0.2">
      <c r="A306" s="114">
        <v>45022</v>
      </c>
      <c r="B306" s="145" t="s">
        <v>172</v>
      </c>
      <c r="C306" s="142" t="s">
        <v>28</v>
      </c>
      <c r="D306" s="78" t="s">
        <v>24</v>
      </c>
      <c r="E306" s="150">
        <v>282200</v>
      </c>
      <c r="F306" s="79">
        <f t="shared" si="5"/>
        <v>474.99961395761358</v>
      </c>
      <c r="G306" s="110">
        <v>594.10574599999995</v>
      </c>
    </row>
    <row r="307" spans="1:7" x14ac:dyDescent="0.2">
      <c r="A307" s="151">
        <v>45023</v>
      </c>
      <c r="B307" s="152" t="s">
        <v>173</v>
      </c>
      <c r="C307" s="142" t="s">
        <v>28</v>
      </c>
      <c r="D307" s="93" t="s">
        <v>22</v>
      </c>
      <c r="E307" s="143">
        <v>20000</v>
      </c>
      <c r="F307" s="79">
        <f t="shared" si="5"/>
        <v>33.664040677364532</v>
      </c>
      <c r="G307" s="110">
        <v>594.10574599999995</v>
      </c>
    </row>
    <row r="308" spans="1:7" x14ac:dyDescent="0.2">
      <c r="A308" s="151">
        <v>45023</v>
      </c>
      <c r="B308" s="152" t="s">
        <v>141</v>
      </c>
      <c r="C308" s="142" t="s">
        <v>174</v>
      </c>
      <c r="D308" s="93" t="s">
        <v>37</v>
      </c>
      <c r="E308" s="143">
        <v>200</v>
      </c>
      <c r="F308" s="79">
        <f t="shared" si="5"/>
        <v>0.33664040677364532</v>
      </c>
      <c r="G308" s="110">
        <v>594.10574599999995</v>
      </c>
    </row>
    <row r="309" spans="1:7" x14ac:dyDescent="0.2">
      <c r="A309" s="151">
        <v>45023</v>
      </c>
      <c r="B309" s="10" t="s">
        <v>175</v>
      </c>
      <c r="C309" s="142" t="s">
        <v>40</v>
      </c>
      <c r="D309" s="93" t="s">
        <v>176</v>
      </c>
      <c r="E309" s="143">
        <v>16000</v>
      </c>
      <c r="F309" s="79">
        <f t="shared" si="5"/>
        <v>26.931232541891628</v>
      </c>
      <c r="G309" s="110">
        <v>594.10574599999995</v>
      </c>
    </row>
    <row r="310" spans="1:7" x14ac:dyDescent="0.2">
      <c r="A310" s="151">
        <v>45023</v>
      </c>
      <c r="B310" s="152" t="s">
        <v>177</v>
      </c>
      <c r="C310" s="142" t="s">
        <v>38</v>
      </c>
      <c r="D310" s="93" t="s">
        <v>37</v>
      </c>
      <c r="E310" s="143">
        <v>64000</v>
      </c>
      <c r="F310" s="79">
        <f t="shared" si="5"/>
        <v>107.72493016756651</v>
      </c>
      <c r="G310" s="110">
        <v>594.10574599999995</v>
      </c>
    </row>
    <row r="311" spans="1:7" x14ac:dyDescent="0.2">
      <c r="A311" s="114">
        <v>45023</v>
      </c>
      <c r="B311" s="27" t="s">
        <v>178</v>
      </c>
      <c r="C311" s="142" t="s">
        <v>40</v>
      </c>
      <c r="D311" s="93" t="s">
        <v>176</v>
      </c>
      <c r="E311" s="150">
        <v>75000</v>
      </c>
      <c r="F311" s="79">
        <f t="shared" si="5"/>
        <v>126.24015254011699</v>
      </c>
      <c r="G311" s="110">
        <v>594.10574599999995</v>
      </c>
    </row>
    <row r="312" spans="1:7" x14ac:dyDescent="0.2">
      <c r="A312" s="151">
        <v>45023</v>
      </c>
      <c r="B312" s="152" t="s">
        <v>167</v>
      </c>
      <c r="C312" s="142" t="s">
        <v>41</v>
      </c>
      <c r="D312" s="93" t="s">
        <v>115</v>
      </c>
      <c r="E312" s="143">
        <v>73000</v>
      </c>
      <c r="F312" s="79">
        <f t="shared" si="5"/>
        <v>122.87374847238054</v>
      </c>
      <c r="G312" s="110">
        <v>594.10574599999995</v>
      </c>
    </row>
    <row r="313" spans="1:7" x14ac:dyDescent="0.2">
      <c r="A313" s="144">
        <v>45023</v>
      </c>
      <c r="B313" s="145" t="s">
        <v>179</v>
      </c>
      <c r="C313" s="142" t="s">
        <v>38</v>
      </c>
      <c r="D313" s="93" t="s">
        <v>37</v>
      </c>
      <c r="E313" s="147">
        <v>223847</v>
      </c>
      <c r="F313" s="79">
        <f t="shared" si="5"/>
        <v>376.77972567530094</v>
      </c>
      <c r="G313" s="110">
        <v>594.10574599999995</v>
      </c>
    </row>
    <row r="314" spans="1:7" x14ac:dyDescent="0.2">
      <c r="A314" s="144">
        <v>45023</v>
      </c>
      <c r="B314" s="145" t="s">
        <v>180</v>
      </c>
      <c r="C314" s="142" t="s">
        <v>181</v>
      </c>
      <c r="D314" s="93" t="s">
        <v>27</v>
      </c>
      <c r="E314" s="147">
        <v>84776</v>
      </c>
      <c r="F314" s="79">
        <f t="shared" si="5"/>
        <v>142.69513562321279</v>
      </c>
      <c r="G314" s="110">
        <v>594.10574599999995</v>
      </c>
    </row>
    <row r="315" spans="1:7" x14ac:dyDescent="0.2">
      <c r="A315" s="144">
        <v>45023</v>
      </c>
      <c r="B315" s="145" t="s">
        <v>182</v>
      </c>
      <c r="C315" s="142" t="s">
        <v>165</v>
      </c>
      <c r="D315" s="93" t="s">
        <v>37</v>
      </c>
      <c r="E315" s="147">
        <v>744</v>
      </c>
      <c r="F315" s="79">
        <f t="shared" si="5"/>
        <v>1.2523023131979607</v>
      </c>
      <c r="G315" s="110">
        <v>594.10574599999995</v>
      </c>
    </row>
    <row r="316" spans="1:7" x14ac:dyDescent="0.2">
      <c r="A316" s="153" t="s">
        <v>183</v>
      </c>
      <c r="B316" s="154" t="s">
        <v>162</v>
      </c>
      <c r="C316" s="155" t="s">
        <v>46</v>
      </c>
      <c r="D316" s="156" t="s">
        <v>24</v>
      </c>
      <c r="E316" s="157">
        <v>518400</v>
      </c>
      <c r="F316" s="158">
        <f>E316/G316</f>
        <v>872.57193435728868</v>
      </c>
      <c r="G316" s="159">
        <v>594.10574599999995</v>
      </c>
    </row>
    <row r="317" spans="1:7" x14ac:dyDescent="0.2">
      <c r="A317" s="151">
        <v>45024</v>
      </c>
      <c r="B317" s="152" t="s">
        <v>184</v>
      </c>
      <c r="C317" s="142" t="s">
        <v>41</v>
      </c>
      <c r="D317" s="93" t="s">
        <v>115</v>
      </c>
      <c r="E317" s="143">
        <v>3000</v>
      </c>
      <c r="F317" s="79">
        <f t="shared" si="5"/>
        <v>5.04960610160468</v>
      </c>
      <c r="G317" s="110">
        <v>594.10574599999995</v>
      </c>
    </row>
    <row r="318" spans="1:7" x14ac:dyDescent="0.2">
      <c r="A318" s="151">
        <v>45026</v>
      </c>
      <c r="B318" s="10" t="s">
        <v>57</v>
      </c>
      <c r="C318" s="142" t="s">
        <v>35</v>
      </c>
      <c r="D318" s="93" t="s">
        <v>22</v>
      </c>
      <c r="E318" s="143">
        <v>4000</v>
      </c>
      <c r="F318" s="79">
        <f t="shared" si="5"/>
        <v>6.732808135472907</v>
      </c>
      <c r="G318" s="110">
        <v>594.10574599999995</v>
      </c>
    </row>
    <row r="319" spans="1:7" x14ac:dyDescent="0.2">
      <c r="A319" s="151">
        <v>45026</v>
      </c>
      <c r="B319" s="10" t="s">
        <v>57</v>
      </c>
      <c r="C319" s="142" t="s">
        <v>35</v>
      </c>
      <c r="D319" s="93" t="s">
        <v>22</v>
      </c>
      <c r="E319" s="143">
        <v>4000</v>
      </c>
      <c r="F319" s="79">
        <f t="shared" si="5"/>
        <v>6.732808135472907</v>
      </c>
      <c r="G319" s="110">
        <v>594.10574599999995</v>
      </c>
    </row>
    <row r="320" spans="1:7" x14ac:dyDescent="0.2">
      <c r="A320" s="151">
        <v>45026</v>
      </c>
      <c r="B320" s="10" t="s">
        <v>57</v>
      </c>
      <c r="C320" s="142" t="s">
        <v>35</v>
      </c>
      <c r="D320" s="93" t="s">
        <v>22</v>
      </c>
      <c r="E320" s="143">
        <v>4000</v>
      </c>
      <c r="F320" s="79">
        <f t="shared" si="5"/>
        <v>6.732808135472907</v>
      </c>
      <c r="G320" s="110">
        <v>594.10574599999995</v>
      </c>
    </row>
    <row r="321" spans="1:7" x14ac:dyDescent="0.2">
      <c r="A321" s="151">
        <v>45026</v>
      </c>
      <c r="B321" s="10" t="s">
        <v>57</v>
      </c>
      <c r="C321" s="142" t="s">
        <v>35</v>
      </c>
      <c r="D321" s="93" t="s">
        <v>22</v>
      </c>
      <c r="E321" s="143">
        <v>4000</v>
      </c>
      <c r="F321" s="79">
        <f t="shared" si="5"/>
        <v>6.732808135472907</v>
      </c>
      <c r="G321" s="110">
        <v>594.10574599999995</v>
      </c>
    </row>
    <row r="322" spans="1:7" x14ac:dyDescent="0.2">
      <c r="A322" s="151">
        <v>45026</v>
      </c>
      <c r="B322" s="10" t="s">
        <v>57</v>
      </c>
      <c r="C322" s="142" t="s">
        <v>35</v>
      </c>
      <c r="D322" s="93" t="s">
        <v>37</v>
      </c>
      <c r="E322" s="143">
        <v>4000</v>
      </c>
      <c r="F322" s="79">
        <f t="shared" si="5"/>
        <v>6.732808135472907</v>
      </c>
      <c r="G322" s="110">
        <v>594.10574599999995</v>
      </c>
    </row>
    <row r="323" spans="1:7" x14ac:dyDescent="0.2">
      <c r="A323" s="151">
        <v>45026</v>
      </c>
      <c r="B323" s="10" t="s">
        <v>57</v>
      </c>
      <c r="C323" s="142" t="s">
        <v>35</v>
      </c>
      <c r="D323" s="93" t="s">
        <v>25</v>
      </c>
      <c r="E323" s="143">
        <v>4000</v>
      </c>
      <c r="F323" s="79">
        <f t="shared" si="5"/>
        <v>6.732808135472907</v>
      </c>
      <c r="G323" s="110">
        <v>594.10574599999995</v>
      </c>
    </row>
    <row r="324" spans="1:7" x14ac:dyDescent="0.2">
      <c r="A324" s="151">
        <v>45026</v>
      </c>
      <c r="B324" s="10" t="s">
        <v>57</v>
      </c>
      <c r="C324" s="142" t="s">
        <v>35</v>
      </c>
      <c r="D324" s="93" t="s">
        <v>27</v>
      </c>
      <c r="E324" s="143">
        <v>4000</v>
      </c>
      <c r="F324" s="79">
        <f t="shared" si="5"/>
        <v>6.732808135472907</v>
      </c>
      <c r="G324" s="110">
        <v>594.10574599999995</v>
      </c>
    </row>
    <row r="325" spans="1:7" x14ac:dyDescent="0.2">
      <c r="A325" s="151">
        <v>45026</v>
      </c>
      <c r="B325" s="10" t="s">
        <v>57</v>
      </c>
      <c r="C325" s="142" t="s">
        <v>35</v>
      </c>
      <c r="D325" s="93" t="s">
        <v>27</v>
      </c>
      <c r="E325" s="143">
        <v>4000</v>
      </c>
      <c r="F325" s="79">
        <f t="shared" si="5"/>
        <v>6.732808135472907</v>
      </c>
      <c r="G325" s="110">
        <v>594.10574599999995</v>
      </c>
    </row>
    <row r="326" spans="1:7" x14ac:dyDescent="0.2">
      <c r="A326" s="151">
        <v>45026</v>
      </c>
      <c r="B326" s="10" t="s">
        <v>57</v>
      </c>
      <c r="C326" s="142" t="s">
        <v>35</v>
      </c>
      <c r="D326" s="93" t="s">
        <v>27</v>
      </c>
      <c r="E326" s="143">
        <v>4000</v>
      </c>
      <c r="F326" s="79">
        <f t="shared" si="5"/>
        <v>6.732808135472907</v>
      </c>
      <c r="G326" s="110">
        <v>594.10574599999995</v>
      </c>
    </row>
    <row r="327" spans="1:7" x14ac:dyDescent="0.2">
      <c r="A327" s="160">
        <v>45026</v>
      </c>
      <c r="B327" s="154" t="s">
        <v>185</v>
      </c>
      <c r="C327" s="155" t="s">
        <v>28</v>
      </c>
      <c r="D327" s="156" t="s">
        <v>22</v>
      </c>
      <c r="E327" s="161">
        <v>65600</v>
      </c>
      <c r="F327" s="158">
        <f t="shared" si="5"/>
        <v>110.41805342175567</v>
      </c>
      <c r="G327" s="159">
        <v>594.10574599999995</v>
      </c>
    </row>
    <row r="328" spans="1:7" x14ac:dyDescent="0.2">
      <c r="A328" s="160">
        <v>45026</v>
      </c>
      <c r="B328" s="154" t="s">
        <v>186</v>
      </c>
      <c r="C328" s="155" t="s">
        <v>35</v>
      </c>
      <c r="D328" s="156" t="s">
        <v>22</v>
      </c>
      <c r="E328" s="161">
        <v>8800</v>
      </c>
      <c r="F328" s="158">
        <f t="shared" si="5"/>
        <v>14.812177898040394</v>
      </c>
      <c r="G328" s="159">
        <v>594.10574599999995</v>
      </c>
    </row>
    <row r="329" spans="1:7" x14ac:dyDescent="0.2">
      <c r="A329" s="151">
        <v>45027</v>
      </c>
      <c r="B329" s="152" t="s">
        <v>187</v>
      </c>
      <c r="C329" s="142" t="s">
        <v>28</v>
      </c>
      <c r="D329" s="93" t="s">
        <v>24</v>
      </c>
      <c r="E329" s="143">
        <v>30000</v>
      </c>
      <c r="F329" s="79">
        <f t="shared" si="5"/>
        <v>50.496061016046802</v>
      </c>
      <c r="G329" s="110">
        <v>594.10574599999995</v>
      </c>
    </row>
    <row r="330" spans="1:7" x14ac:dyDescent="0.2">
      <c r="A330" s="114">
        <v>45027</v>
      </c>
      <c r="B330" s="27" t="s">
        <v>60</v>
      </c>
      <c r="C330" s="142" t="s">
        <v>44</v>
      </c>
      <c r="D330" s="93" t="s">
        <v>37</v>
      </c>
      <c r="E330" s="150">
        <v>48700</v>
      </c>
      <c r="F330" s="79">
        <f t="shared" si="5"/>
        <v>81.971939049382641</v>
      </c>
      <c r="G330" s="110">
        <v>594.10574599999995</v>
      </c>
    </row>
    <row r="331" spans="1:7" x14ac:dyDescent="0.2">
      <c r="A331" s="114">
        <v>45027</v>
      </c>
      <c r="B331" s="162" t="s">
        <v>188</v>
      </c>
      <c r="C331" s="142" t="s">
        <v>28</v>
      </c>
      <c r="D331" s="93" t="s">
        <v>37</v>
      </c>
      <c r="E331" s="150">
        <v>6300</v>
      </c>
      <c r="F331" s="79">
        <f t="shared" si="5"/>
        <v>10.604172813369829</v>
      </c>
      <c r="G331" s="110">
        <v>594.10574599999995</v>
      </c>
    </row>
    <row r="332" spans="1:7" x14ac:dyDescent="0.2">
      <c r="A332" s="9">
        <v>45027</v>
      </c>
      <c r="B332" s="10" t="s">
        <v>119</v>
      </c>
      <c r="C332" s="142" t="s">
        <v>28</v>
      </c>
      <c r="D332" s="93" t="s">
        <v>176</v>
      </c>
      <c r="E332" s="163">
        <v>1000</v>
      </c>
      <c r="F332" s="79">
        <f t="shared" si="5"/>
        <v>1.6832020338682268</v>
      </c>
      <c r="G332" s="110">
        <v>594.10574599999995</v>
      </c>
    </row>
    <row r="333" spans="1:7" x14ac:dyDescent="0.2">
      <c r="A333" s="9">
        <v>45027</v>
      </c>
      <c r="B333" s="10" t="s">
        <v>189</v>
      </c>
      <c r="C333" s="142" t="s">
        <v>28</v>
      </c>
      <c r="D333" s="93" t="s">
        <v>176</v>
      </c>
      <c r="E333" s="163">
        <v>50000</v>
      </c>
      <c r="F333" s="79">
        <f t="shared" si="5"/>
        <v>84.160101693411335</v>
      </c>
      <c r="G333" s="110">
        <v>594.10574599999995</v>
      </c>
    </row>
    <row r="334" spans="1:7" x14ac:dyDescent="0.2">
      <c r="A334" s="9">
        <v>45028</v>
      </c>
      <c r="B334" s="10" t="s">
        <v>190</v>
      </c>
      <c r="C334" s="142" t="s">
        <v>28</v>
      </c>
      <c r="D334" s="93" t="s">
        <v>176</v>
      </c>
      <c r="E334" s="163">
        <v>60000</v>
      </c>
      <c r="F334" s="79">
        <f t="shared" si="5"/>
        <v>100.9921220320936</v>
      </c>
      <c r="G334" s="110">
        <v>594.10574599999995</v>
      </c>
    </row>
    <row r="335" spans="1:7" x14ac:dyDescent="0.2">
      <c r="A335" s="9">
        <v>45028</v>
      </c>
      <c r="B335" s="10" t="s">
        <v>191</v>
      </c>
      <c r="C335" s="142" t="s">
        <v>174</v>
      </c>
      <c r="D335" s="93" t="s">
        <v>37</v>
      </c>
      <c r="E335" s="163">
        <v>500</v>
      </c>
      <c r="F335" s="79">
        <f t="shared" si="5"/>
        <v>0.84160101693411338</v>
      </c>
      <c r="G335" s="110">
        <v>594.10574599999995</v>
      </c>
    </row>
    <row r="336" spans="1:7" x14ac:dyDescent="0.2">
      <c r="A336" s="9">
        <v>45028</v>
      </c>
      <c r="B336" s="10" t="s">
        <v>192</v>
      </c>
      <c r="C336" s="142" t="s">
        <v>28</v>
      </c>
      <c r="D336" s="93" t="s">
        <v>176</v>
      </c>
      <c r="E336" s="163">
        <v>2000</v>
      </c>
      <c r="F336" s="79">
        <f t="shared" si="5"/>
        <v>3.3664040677364535</v>
      </c>
      <c r="G336" s="110">
        <v>594.10574599999995</v>
      </c>
    </row>
    <row r="337" spans="1:7" x14ac:dyDescent="0.2">
      <c r="A337" s="114">
        <v>45028</v>
      </c>
      <c r="B337" s="27" t="s">
        <v>193</v>
      </c>
      <c r="C337" s="142" t="s">
        <v>39</v>
      </c>
      <c r="D337" s="93" t="s">
        <v>37</v>
      </c>
      <c r="E337" s="150">
        <v>10000</v>
      </c>
      <c r="F337" s="79">
        <f t="shared" si="5"/>
        <v>16.832020338682266</v>
      </c>
      <c r="G337" s="110">
        <v>594.10574599999995</v>
      </c>
    </row>
    <row r="338" spans="1:7" x14ac:dyDescent="0.2">
      <c r="A338" s="114">
        <v>45028</v>
      </c>
      <c r="B338" s="37" t="s">
        <v>188</v>
      </c>
      <c r="C338" s="142" t="s">
        <v>28</v>
      </c>
      <c r="D338" s="93" t="s">
        <v>37</v>
      </c>
      <c r="E338" s="147">
        <v>6200</v>
      </c>
      <c r="F338" s="79">
        <f t="shared" si="5"/>
        <v>10.435852609983005</v>
      </c>
      <c r="G338" s="110">
        <v>594.10574599999995</v>
      </c>
    </row>
    <row r="339" spans="1:7" x14ac:dyDescent="0.2">
      <c r="A339" s="114">
        <v>45028</v>
      </c>
      <c r="B339" s="37" t="s">
        <v>194</v>
      </c>
      <c r="C339" s="142" t="s">
        <v>28</v>
      </c>
      <c r="D339" s="93" t="s">
        <v>37</v>
      </c>
      <c r="E339" s="147">
        <v>30000</v>
      </c>
      <c r="F339" s="79">
        <f t="shared" si="5"/>
        <v>50.496061016046802</v>
      </c>
      <c r="G339" s="110">
        <v>594.10574599999995</v>
      </c>
    </row>
    <row r="340" spans="1:7" x14ac:dyDescent="0.2">
      <c r="A340" s="114">
        <v>45028</v>
      </c>
      <c r="B340" s="37" t="s">
        <v>195</v>
      </c>
      <c r="C340" s="142" t="s">
        <v>40</v>
      </c>
      <c r="D340" s="93" t="s">
        <v>176</v>
      </c>
      <c r="E340" s="147">
        <v>1821</v>
      </c>
      <c r="F340" s="79">
        <f t="shared" si="5"/>
        <v>3.0651109036740407</v>
      </c>
      <c r="G340" s="110">
        <v>594.10574599999995</v>
      </c>
    </row>
    <row r="341" spans="1:7" x14ac:dyDescent="0.2">
      <c r="A341" s="114">
        <v>45028</v>
      </c>
      <c r="B341" s="37" t="s">
        <v>196</v>
      </c>
      <c r="C341" s="142" t="s">
        <v>38</v>
      </c>
      <c r="D341" s="93" t="s">
        <v>37</v>
      </c>
      <c r="E341" s="147">
        <v>14100</v>
      </c>
      <c r="F341" s="79">
        <f t="shared" si="5"/>
        <v>23.733148677541998</v>
      </c>
      <c r="G341" s="110">
        <v>594.10574599999995</v>
      </c>
    </row>
    <row r="342" spans="1:7" x14ac:dyDescent="0.2">
      <c r="A342" s="114">
        <v>45028</v>
      </c>
      <c r="B342" s="37" t="s">
        <v>197</v>
      </c>
      <c r="C342" s="142" t="s">
        <v>41</v>
      </c>
      <c r="D342" s="93" t="s">
        <v>115</v>
      </c>
      <c r="E342" s="147">
        <v>125</v>
      </c>
      <c r="F342" s="79">
        <f t="shared" si="5"/>
        <v>0.21040025423352834</v>
      </c>
      <c r="G342" s="110">
        <v>594.10574599999995</v>
      </c>
    </row>
    <row r="343" spans="1:7" x14ac:dyDescent="0.2">
      <c r="A343" s="114">
        <v>45028</v>
      </c>
      <c r="B343" s="37" t="s">
        <v>194</v>
      </c>
      <c r="C343" s="142" t="s">
        <v>28</v>
      </c>
      <c r="D343" s="93" t="s">
        <v>37</v>
      </c>
      <c r="E343" s="147">
        <v>30000</v>
      </c>
      <c r="F343" s="79">
        <f t="shared" si="5"/>
        <v>50.496061016046802</v>
      </c>
      <c r="G343" s="110">
        <v>594.10574599999995</v>
      </c>
    </row>
    <row r="344" spans="1:7" x14ac:dyDescent="0.2">
      <c r="A344" s="9">
        <v>45029</v>
      </c>
      <c r="B344" s="10" t="s">
        <v>198</v>
      </c>
      <c r="C344" s="142" t="s">
        <v>79</v>
      </c>
      <c r="D344" s="93" t="s">
        <v>176</v>
      </c>
      <c r="E344" s="163">
        <v>140000</v>
      </c>
      <c r="F344" s="79">
        <f t="shared" si="5"/>
        <v>235.64828474155175</v>
      </c>
      <c r="G344" s="110">
        <v>594.10574599999995</v>
      </c>
    </row>
    <row r="345" spans="1:7" x14ac:dyDescent="0.2">
      <c r="A345" s="114">
        <v>45029</v>
      </c>
      <c r="B345" s="37" t="s">
        <v>113</v>
      </c>
      <c r="C345" s="142" t="s">
        <v>40</v>
      </c>
      <c r="D345" s="93" t="s">
        <v>27</v>
      </c>
      <c r="E345" s="147">
        <v>5000</v>
      </c>
      <c r="F345" s="79">
        <f t="shared" si="5"/>
        <v>8.4160101693411331</v>
      </c>
      <c r="G345" s="110">
        <v>594.10574599999995</v>
      </c>
    </row>
    <row r="346" spans="1:7" x14ac:dyDescent="0.2">
      <c r="A346" s="114">
        <v>45029</v>
      </c>
      <c r="B346" s="27" t="s">
        <v>63</v>
      </c>
      <c r="C346" s="142" t="s">
        <v>28</v>
      </c>
      <c r="D346" s="93" t="s">
        <v>176</v>
      </c>
      <c r="E346" s="147">
        <v>10000</v>
      </c>
      <c r="F346" s="79">
        <f t="shared" si="5"/>
        <v>16.832020338682266</v>
      </c>
      <c r="G346" s="110">
        <v>594.10574599999995</v>
      </c>
    </row>
    <row r="347" spans="1:7" x14ac:dyDescent="0.2">
      <c r="A347" s="164">
        <v>45030</v>
      </c>
      <c r="B347" s="154" t="s">
        <v>199</v>
      </c>
      <c r="C347" s="155" t="s">
        <v>38</v>
      </c>
      <c r="D347" s="156" t="s">
        <v>24</v>
      </c>
      <c r="E347" s="165">
        <v>15000</v>
      </c>
      <c r="F347" s="158">
        <f t="shared" si="5"/>
        <v>25.248030508023401</v>
      </c>
      <c r="G347" s="159">
        <v>594.10574599999995</v>
      </c>
    </row>
    <row r="348" spans="1:7" x14ac:dyDescent="0.2">
      <c r="A348" s="114">
        <v>45030</v>
      </c>
      <c r="B348" s="37" t="s">
        <v>200</v>
      </c>
      <c r="C348" s="142" t="s">
        <v>38</v>
      </c>
      <c r="D348" s="93" t="s">
        <v>37</v>
      </c>
      <c r="E348" s="147">
        <v>11800</v>
      </c>
      <c r="F348" s="79">
        <f t="shared" si="5"/>
        <v>19.861783999645073</v>
      </c>
      <c r="G348" s="110">
        <v>594.10574599999995</v>
      </c>
    </row>
    <row r="349" spans="1:7" x14ac:dyDescent="0.2">
      <c r="A349" s="114">
        <v>45030</v>
      </c>
      <c r="B349" s="37" t="s">
        <v>201</v>
      </c>
      <c r="C349" s="142" t="s">
        <v>39</v>
      </c>
      <c r="D349" s="93" t="s">
        <v>37</v>
      </c>
      <c r="E349" s="147">
        <v>20000</v>
      </c>
      <c r="F349" s="79">
        <f t="shared" si="5"/>
        <v>33.664040677364532</v>
      </c>
      <c r="G349" s="110">
        <v>594.10574599999995</v>
      </c>
    </row>
    <row r="350" spans="1:7" x14ac:dyDescent="0.2">
      <c r="A350" s="114">
        <v>45032</v>
      </c>
      <c r="B350" s="37" t="s">
        <v>202</v>
      </c>
      <c r="C350" s="142" t="s">
        <v>28</v>
      </c>
      <c r="D350" s="93" t="s">
        <v>24</v>
      </c>
      <c r="E350" s="147">
        <v>1000</v>
      </c>
      <c r="F350" s="79">
        <f t="shared" si="5"/>
        <v>1.6832020338682268</v>
      </c>
      <c r="G350" s="110">
        <v>594.10574599999995</v>
      </c>
    </row>
    <row r="351" spans="1:7" x14ac:dyDescent="0.2">
      <c r="A351" s="114">
        <v>45033</v>
      </c>
      <c r="B351" s="37" t="s">
        <v>57</v>
      </c>
      <c r="C351" s="142" t="s">
        <v>35</v>
      </c>
      <c r="D351" s="93" t="s">
        <v>22</v>
      </c>
      <c r="E351" s="147">
        <v>4000</v>
      </c>
      <c r="F351" s="79">
        <f t="shared" si="5"/>
        <v>6.732808135472907</v>
      </c>
      <c r="G351" s="110">
        <v>594.10574599999995</v>
      </c>
    </row>
    <row r="352" spans="1:7" x14ac:dyDescent="0.2">
      <c r="A352" s="114">
        <v>45033</v>
      </c>
      <c r="B352" s="37" t="s">
        <v>57</v>
      </c>
      <c r="C352" s="142" t="s">
        <v>35</v>
      </c>
      <c r="D352" s="93" t="s">
        <v>22</v>
      </c>
      <c r="E352" s="147">
        <v>4000</v>
      </c>
      <c r="F352" s="79">
        <f t="shared" si="5"/>
        <v>6.732808135472907</v>
      </c>
      <c r="G352" s="110">
        <v>594.10574599999995</v>
      </c>
    </row>
    <row r="353" spans="1:7" x14ac:dyDescent="0.2">
      <c r="A353" s="114">
        <v>45033</v>
      </c>
      <c r="B353" s="37" t="s">
        <v>57</v>
      </c>
      <c r="C353" s="142" t="s">
        <v>35</v>
      </c>
      <c r="D353" s="93" t="s">
        <v>25</v>
      </c>
      <c r="E353" s="147">
        <v>4000</v>
      </c>
      <c r="F353" s="79">
        <f t="shared" si="5"/>
        <v>6.732808135472907</v>
      </c>
      <c r="G353" s="110">
        <v>594.10574599999995</v>
      </c>
    </row>
    <row r="354" spans="1:7" x14ac:dyDescent="0.2">
      <c r="A354" s="114">
        <v>45033</v>
      </c>
      <c r="B354" s="37" t="s">
        <v>57</v>
      </c>
      <c r="C354" s="142" t="s">
        <v>35</v>
      </c>
      <c r="D354" s="93" t="s">
        <v>37</v>
      </c>
      <c r="E354" s="147">
        <v>4000</v>
      </c>
      <c r="F354" s="79">
        <f t="shared" si="5"/>
        <v>6.732808135472907</v>
      </c>
      <c r="G354" s="110">
        <v>594.10574599999995</v>
      </c>
    </row>
    <row r="355" spans="1:7" x14ac:dyDescent="0.2">
      <c r="A355" s="114">
        <v>45033</v>
      </c>
      <c r="B355" s="37" t="s">
        <v>57</v>
      </c>
      <c r="C355" s="142" t="s">
        <v>35</v>
      </c>
      <c r="D355" s="93" t="s">
        <v>27</v>
      </c>
      <c r="E355" s="147">
        <v>4000</v>
      </c>
      <c r="F355" s="79">
        <f t="shared" si="5"/>
        <v>6.732808135472907</v>
      </c>
      <c r="G355" s="110">
        <v>594.10574599999995</v>
      </c>
    </row>
    <row r="356" spans="1:7" x14ac:dyDescent="0.2">
      <c r="A356" s="114">
        <v>45033</v>
      </c>
      <c r="B356" s="37" t="s">
        <v>57</v>
      </c>
      <c r="C356" s="142" t="s">
        <v>35</v>
      </c>
      <c r="D356" s="93" t="s">
        <v>27</v>
      </c>
      <c r="E356" s="147">
        <v>4000</v>
      </c>
      <c r="F356" s="79">
        <f t="shared" si="5"/>
        <v>6.732808135472907</v>
      </c>
      <c r="G356" s="110">
        <v>594.10574599999995</v>
      </c>
    </row>
    <row r="357" spans="1:7" x14ac:dyDescent="0.2">
      <c r="A357" s="114">
        <v>45033</v>
      </c>
      <c r="B357" s="37" t="s">
        <v>57</v>
      </c>
      <c r="C357" s="142" t="s">
        <v>35</v>
      </c>
      <c r="D357" s="93" t="s">
        <v>27</v>
      </c>
      <c r="E357" s="147">
        <v>4000</v>
      </c>
      <c r="F357" s="79">
        <f t="shared" si="5"/>
        <v>6.732808135472907</v>
      </c>
      <c r="G357" s="110">
        <v>594.10574599999995</v>
      </c>
    </row>
    <row r="358" spans="1:7" x14ac:dyDescent="0.2">
      <c r="A358" s="114">
        <v>45033</v>
      </c>
      <c r="B358" s="37" t="s">
        <v>203</v>
      </c>
      <c r="C358" s="142" t="s">
        <v>36</v>
      </c>
      <c r="D358" s="93" t="s">
        <v>37</v>
      </c>
      <c r="E358" s="147">
        <v>71146</v>
      </c>
      <c r="F358" s="79">
        <f t="shared" si="5"/>
        <v>119.75309190158886</v>
      </c>
      <c r="G358" s="110">
        <v>594.10574599999995</v>
      </c>
    </row>
    <row r="359" spans="1:7" x14ac:dyDescent="0.2">
      <c r="A359" s="144">
        <v>45033</v>
      </c>
      <c r="B359" s="145" t="s">
        <v>204</v>
      </c>
      <c r="C359" s="142" t="s">
        <v>41</v>
      </c>
      <c r="D359" s="93" t="s">
        <v>37</v>
      </c>
      <c r="E359" s="147">
        <v>132810</v>
      </c>
      <c r="F359" s="79">
        <f t="shared" si="5"/>
        <v>223.54606211803917</v>
      </c>
      <c r="G359" s="110">
        <v>594.10574599999995</v>
      </c>
    </row>
    <row r="360" spans="1:7" x14ac:dyDescent="0.2">
      <c r="A360" s="153">
        <v>45034</v>
      </c>
      <c r="B360" s="154" t="s">
        <v>205</v>
      </c>
      <c r="C360" s="155" t="s">
        <v>165</v>
      </c>
      <c r="D360" s="156" t="s">
        <v>37</v>
      </c>
      <c r="E360" s="157">
        <v>40950</v>
      </c>
      <c r="F360" s="158">
        <f>E360/G360</f>
        <v>68.927123286903878</v>
      </c>
      <c r="G360" s="159">
        <v>594.10574599999995</v>
      </c>
    </row>
    <row r="361" spans="1:7" x14ac:dyDescent="0.2">
      <c r="A361" s="114">
        <v>45035</v>
      </c>
      <c r="B361" s="37" t="s">
        <v>206</v>
      </c>
      <c r="C361" s="142" t="s">
        <v>174</v>
      </c>
      <c r="D361" s="93" t="s">
        <v>37</v>
      </c>
      <c r="E361" s="147">
        <v>44949</v>
      </c>
      <c r="F361" s="79">
        <f t="shared" si="5"/>
        <v>75.658248220342927</v>
      </c>
      <c r="G361" s="110">
        <v>594.10574599999995</v>
      </c>
    </row>
    <row r="362" spans="1:7" x14ac:dyDescent="0.2">
      <c r="A362" s="114">
        <v>45036</v>
      </c>
      <c r="B362" s="37" t="s">
        <v>207</v>
      </c>
      <c r="C362" s="142" t="s">
        <v>79</v>
      </c>
      <c r="D362" s="93" t="s">
        <v>176</v>
      </c>
      <c r="E362" s="147">
        <v>120000</v>
      </c>
      <c r="F362" s="79">
        <f t="shared" si="5"/>
        <v>201.98424406418721</v>
      </c>
      <c r="G362" s="110">
        <v>594.10574599999995</v>
      </c>
    </row>
    <row r="363" spans="1:7" x14ac:dyDescent="0.2">
      <c r="A363" s="144">
        <v>45036</v>
      </c>
      <c r="B363" s="145" t="s">
        <v>208</v>
      </c>
      <c r="C363" s="142" t="s">
        <v>79</v>
      </c>
      <c r="D363" s="93" t="s">
        <v>25</v>
      </c>
      <c r="E363" s="147">
        <v>115000</v>
      </c>
      <c r="F363" s="79">
        <f t="shared" si="5"/>
        <v>193.56823389484606</v>
      </c>
      <c r="G363" s="110">
        <v>594.10574599999995</v>
      </c>
    </row>
    <row r="364" spans="1:7" x14ac:dyDescent="0.2">
      <c r="A364" s="153">
        <v>45038</v>
      </c>
      <c r="B364" s="166" t="s">
        <v>209</v>
      </c>
      <c r="C364" s="155" t="s">
        <v>38</v>
      </c>
      <c r="D364" s="156" t="s">
        <v>37</v>
      </c>
      <c r="E364" s="157">
        <v>160453</v>
      </c>
      <c r="F364" s="158">
        <f t="shared" si="5"/>
        <v>270.07481594025859</v>
      </c>
      <c r="G364" s="159">
        <v>594.10574599999995</v>
      </c>
    </row>
    <row r="365" spans="1:7" x14ac:dyDescent="0.2">
      <c r="A365" s="114">
        <v>45039</v>
      </c>
      <c r="B365" s="27" t="s">
        <v>210</v>
      </c>
      <c r="C365" s="142" t="s">
        <v>28</v>
      </c>
      <c r="D365" s="93" t="s">
        <v>24</v>
      </c>
      <c r="E365" s="150">
        <v>1000</v>
      </c>
      <c r="F365" s="79">
        <f t="shared" si="5"/>
        <v>1.6832020338682268</v>
      </c>
      <c r="G365" s="110">
        <v>594.10574599999995</v>
      </c>
    </row>
    <row r="366" spans="1:7" x14ac:dyDescent="0.2">
      <c r="A366" s="153">
        <v>45040</v>
      </c>
      <c r="B366" s="154" t="s">
        <v>205</v>
      </c>
      <c r="C366" s="155" t="s">
        <v>165</v>
      </c>
      <c r="D366" s="156" t="s">
        <v>37</v>
      </c>
      <c r="E366" s="157">
        <v>16380</v>
      </c>
      <c r="F366" s="158">
        <f>E366/G366</f>
        <v>27.570849314761553</v>
      </c>
      <c r="G366" s="159">
        <v>594.10574599999995</v>
      </c>
    </row>
    <row r="367" spans="1:7" x14ac:dyDescent="0.2">
      <c r="A367" s="114">
        <v>45040</v>
      </c>
      <c r="B367" s="27" t="s">
        <v>8</v>
      </c>
      <c r="C367" s="142" t="s">
        <v>36</v>
      </c>
      <c r="D367" s="93" t="s">
        <v>37</v>
      </c>
      <c r="E367" s="150">
        <v>50000</v>
      </c>
      <c r="F367" s="79">
        <f t="shared" si="5"/>
        <v>84.160101693411335</v>
      </c>
      <c r="G367" s="110">
        <v>594.10574599999995</v>
      </c>
    </row>
    <row r="368" spans="1:7" x14ac:dyDescent="0.2">
      <c r="A368" s="144">
        <v>45040</v>
      </c>
      <c r="B368" s="145" t="s">
        <v>211</v>
      </c>
      <c r="C368" s="142" t="s">
        <v>181</v>
      </c>
      <c r="D368" s="93" t="s">
        <v>37</v>
      </c>
      <c r="E368" s="147">
        <v>1013789</v>
      </c>
      <c r="F368" s="79">
        <f t="shared" si="5"/>
        <v>1706.4117067132356</v>
      </c>
      <c r="G368" s="110">
        <v>594.10574599999995</v>
      </c>
    </row>
    <row r="369" spans="1:7" x14ac:dyDescent="0.2">
      <c r="A369" s="153">
        <v>45041</v>
      </c>
      <c r="B369" s="154" t="s">
        <v>212</v>
      </c>
      <c r="C369" s="155" t="s">
        <v>38</v>
      </c>
      <c r="D369" s="156" t="s">
        <v>37</v>
      </c>
      <c r="E369" s="157">
        <v>70510</v>
      </c>
      <c r="F369" s="158">
        <f>E369/G369</f>
        <v>118.68257540804866</v>
      </c>
      <c r="G369" s="159">
        <v>594.10574599999995</v>
      </c>
    </row>
    <row r="370" spans="1:7" x14ac:dyDescent="0.2">
      <c r="A370" s="153">
        <v>45041</v>
      </c>
      <c r="B370" s="154" t="s">
        <v>213</v>
      </c>
      <c r="C370" s="155" t="s">
        <v>165</v>
      </c>
      <c r="D370" s="156" t="s">
        <v>37</v>
      </c>
      <c r="E370" s="157">
        <v>619</v>
      </c>
      <c r="F370" s="158">
        <f>E370/G370</f>
        <v>1.0419020589644323</v>
      </c>
      <c r="G370" s="159">
        <v>594.10574599999995</v>
      </c>
    </row>
    <row r="371" spans="1:7" x14ac:dyDescent="0.2">
      <c r="A371" s="114">
        <v>45041</v>
      </c>
      <c r="B371" s="27" t="s">
        <v>63</v>
      </c>
      <c r="C371" s="142" t="s">
        <v>28</v>
      </c>
      <c r="D371" s="93" t="s">
        <v>24</v>
      </c>
      <c r="E371" s="150">
        <v>28500</v>
      </c>
      <c r="F371" s="79">
        <f t="shared" si="5"/>
        <v>47.971257965244462</v>
      </c>
      <c r="G371" s="110">
        <v>594.10574599999995</v>
      </c>
    </row>
    <row r="372" spans="1:7" x14ac:dyDescent="0.2">
      <c r="A372" s="144">
        <v>45041</v>
      </c>
      <c r="B372" s="145" t="s">
        <v>214</v>
      </c>
      <c r="C372" s="167" t="s">
        <v>181</v>
      </c>
      <c r="D372" s="93" t="s">
        <v>37</v>
      </c>
      <c r="E372" s="147">
        <v>171581</v>
      </c>
      <c r="F372" s="79">
        <f t="shared" si="5"/>
        <v>288.80548817314423</v>
      </c>
      <c r="G372" s="110">
        <v>594.10574599999995</v>
      </c>
    </row>
    <row r="373" spans="1:7" x14ac:dyDescent="0.2">
      <c r="A373" s="144">
        <v>45041</v>
      </c>
      <c r="B373" s="145" t="s">
        <v>215</v>
      </c>
      <c r="C373" s="167" t="s">
        <v>38</v>
      </c>
      <c r="D373" s="112" t="s">
        <v>37</v>
      </c>
      <c r="E373" s="147">
        <v>339689</v>
      </c>
      <c r="F373" s="79">
        <f t="shared" si="5"/>
        <v>571.76521568266401</v>
      </c>
      <c r="G373" s="110">
        <v>594.10574599999995</v>
      </c>
    </row>
    <row r="374" spans="1:7" x14ac:dyDescent="0.2">
      <c r="A374" s="144">
        <v>45042</v>
      </c>
      <c r="B374" s="145" t="s">
        <v>216</v>
      </c>
      <c r="C374" s="167" t="s">
        <v>165</v>
      </c>
      <c r="D374" s="112" t="s">
        <v>37</v>
      </c>
      <c r="E374" s="147">
        <v>1506</v>
      </c>
      <c r="F374" s="79">
        <f t="shared" si="5"/>
        <v>2.5349022630055495</v>
      </c>
      <c r="G374" s="110">
        <v>594.10574599999995</v>
      </c>
    </row>
    <row r="375" spans="1:7" x14ac:dyDescent="0.2">
      <c r="A375" s="144">
        <v>45042</v>
      </c>
      <c r="B375" s="145" t="s">
        <v>217</v>
      </c>
      <c r="C375" s="167" t="s">
        <v>165</v>
      </c>
      <c r="D375" s="112" t="s">
        <v>37</v>
      </c>
      <c r="E375" s="147">
        <v>8896</v>
      </c>
      <c r="F375" s="79">
        <f t="shared" si="5"/>
        <v>14.973765293291745</v>
      </c>
      <c r="G375" s="110">
        <v>594.10574599999995</v>
      </c>
    </row>
    <row r="376" spans="1:7" x14ac:dyDescent="0.2">
      <c r="A376" s="149">
        <v>45042</v>
      </c>
      <c r="B376" s="27" t="s">
        <v>57</v>
      </c>
      <c r="C376" s="142" t="s">
        <v>35</v>
      </c>
      <c r="D376" s="93" t="s">
        <v>22</v>
      </c>
      <c r="E376" s="150">
        <v>4000</v>
      </c>
      <c r="F376" s="79">
        <f t="shared" si="5"/>
        <v>6.732808135472907</v>
      </c>
      <c r="G376" s="110">
        <v>594.10574599999995</v>
      </c>
    </row>
    <row r="377" spans="1:7" x14ac:dyDescent="0.2">
      <c r="A377" s="149">
        <v>45042</v>
      </c>
      <c r="B377" s="27" t="s">
        <v>57</v>
      </c>
      <c r="C377" s="142" t="s">
        <v>35</v>
      </c>
      <c r="D377" s="93" t="s">
        <v>22</v>
      </c>
      <c r="E377" s="150">
        <v>4000</v>
      </c>
      <c r="F377" s="79">
        <f t="shared" si="5"/>
        <v>6.732808135472907</v>
      </c>
      <c r="G377" s="110">
        <v>594.10574599999995</v>
      </c>
    </row>
    <row r="378" spans="1:7" x14ac:dyDescent="0.2">
      <c r="A378" s="149">
        <v>45042</v>
      </c>
      <c r="B378" s="27" t="s">
        <v>57</v>
      </c>
      <c r="C378" s="142" t="s">
        <v>35</v>
      </c>
      <c r="D378" s="93" t="s">
        <v>22</v>
      </c>
      <c r="E378" s="150">
        <v>4000</v>
      </c>
      <c r="F378" s="79">
        <f t="shared" si="5"/>
        <v>6.732808135472907</v>
      </c>
      <c r="G378" s="110">
        <v>594.10574599999995</v>
      </c>
    </row>
    <row r="379" spans="1:7" x14ac:dyDescent="0.2">
      <c r="A379" s="149">
        <v>45042</v>
      </c>
      <c r="B379" s="27" t="s">
        <v>57</v>
      </c>
      <c r="C379" s="142" t="s">
        <v>35</v>
      </c>
      <c r="D379" s="93" t="s">
        <v>37</v>
      </c>
      <c r="E379" s="150">
        <v>4000</v>
      </c>
      <c r="F379" s="79">
        <f t="shared" si="5"/>
        <v>6.732808135472907</v>
      </c>
      <c r="G379" s="110">
        <v>594.10574599999995</v>
      </c>
    </row>
    <row r="380" spans="1:7" x14ac:dyDescent="0.2">
      <c r="A380" s="149">
        <v>45042</v>
      </c>
      <c r="B380" s="27" t="s">
        <v>57</v>
      </c>
      <c r="C380" s="142" t="s">
        <v>35</v>
      </c>
      <c r="D380" s="93" t="s">
        <v>25</v>
      </c>
      <c r="E380" s="150">
        <v>4000</v>
      </c>
      <c r="F380" s="79">
        <f t="shared" si="5"/>
        <v>6.732808135472907</v>
      </c>
      <c r="G380" s="110">
        <v>594.10574599999995</v>
      </c>
    </row>
    <row r="381" spans="1:7" x14ac:dyDescent="0.2">
      <c r="A381" s="149">
        <v>45042</v>
      </c>
      <c r="B381" s="27" t="s">
        <v>57</v>
      </c>
      <c r="C381" s="142" t="s">
        <v>35</v>
      </c>
      <c r="D381" s="93" t="s">
        <v>27</v>
      </c>
      <c r="E381" s="150">
        <v>4000</v>
      </c>
      <c r="F381" s="79">
        <f t="shared" si="5"/>
        <v>6.732808135472907</v>
      </c>
      <c r="G381" s="110">
        <v>594.10574599999995</v>
      </c>
    </row>
    <row r="382" spans="1:7" x14ac:dyDescent="0.2">
      <c r="A382" s="149">
        <v>45042</v>
      </c>
      <c r="B382" s="27" t="s">
        <v>57</v>
      </c>
      <c r="C382" s="142" t="s">
        <v>35</v>
      </c>
      <c r="D382" s="93" t="s">
        <v>27</v>
      </c>
      <c r="E382" s="150">
        <v>4000</v>
      </c>
      <c r="F382" s="79">
        <f t="shared" si="5"/>
        <v>6.732808135472907</v>
      </c>
      <c r="G382" s="110">
        <v>594.10574599999995</v>
      </c>
    </row>
    <row r="383" spans="1:7" x14ac:dyDescent="0.2">
      <c r="A383" s="149">
        <v>45042</v>
      </c>
      <c r="B383" s="27" t="s">
        <v>57</v>
      </c>
      <c r="C383" s="142" t="s">
        <v>35</v>
      </c>
      <c r="D383" s="93" t="s">
        <v>27</v>
      </c>
      <c r="E383" s="150">
        <v>4000</v>
      </c>
      <c r="F383" s="79">
        <f t="shared" si="5"/>
        <v>6.732808135472907</v>
      </c>
      <c r="G383" s="110">
        <v>594.10574599999995</v>
      </c>
    </row>
    <row r="384" spans="1:7" x14ac:dyDescent="0.2">
      <c r="A384" s="149">
        <v>45042</v>
      </c>
      <c r="B384" s="27" t="s">
        <v>57</v>
      </c>
      <c r="C384" s="142" t="s">
        <v>35</v>
      </c>
      <c r="D384" s="93" t="s">
        <v>24</v>
      </c>
      <c r="E384" s="150">
        <v>2000</v>
      </c>
      <c r="F384" s="79">
        <f t="shared" si="5"/>
        <v>3.3664040677364535</v>
      </c>
      <c r="G384" s="110">
        <v>594.10574599999995</v>
      </c>
    </row>
    <row r="385" spans="1:7" x14ac:dyDescent="0.2">
      <c r="A385" s="149">
        <v>45042</v>
      </c>
      <c r="B385" s="27" t="s">
        <v>218</v>
      </c>
      <c r="C385" s="142" t="s">
        <v>44</v>
      </c>
      <c r="D385" s="93" t="s">
        <v>37</v>
      </c>
      <c r="E385" s="150">
        <v>40000</v>
      </c>
      <c r="F385" s="79">
        <f t="shared" si="5"/>
        <v>67.328081354729065</v>
      </c>
      <c r="G385" s="110">
        <v>594.10574599999995</v>
      </c>
    </row>
    <row r="386" spans="1:7" x14ac:dyDescent="0.2">
      <c r="A386" s="149">
        <v>45042</v>
      </c>
      <c r="B386" s="27" t="s">
        <v>219</v>
      </c>
      <c r="C386" s="142" t="s">
        <v>28</v>
      </c>
      <c r="D386" s="93" t="s">
        <v>37</v>
      </c>
      <c r="E386" s="150">
        <v>20000</v>
      </c>
      <c r="F386" s="79">
        <f t="shared" si="5"/>
        <v>33.664040677364532</v>
      </c>
      <c r="G386" s="110">
        <v>594.10574599999995</v>
      </c>
    </row>
    <row r="387" spans="1:7" x14ac:dyDescent="0.2">
      <c r="A387" s="149">
        <v>45042</v>
      </c>
      <c r="B387" s="27" t="s">
        <v>220</v>
      </c>
      <c r="C387" s="142" t="s">
        <v>39</v>
      </c>
      <c r="D387" s="93" t="s">
        <v>37</v>
      </c>
      <c r="E387" s="150">
        <v>15000</v>
      </c>
      <c r="F387" s="79">
        <f t="shared" si="5"/>
        <v>25.248030508023401</v>
      </c>
      <c r="G387" s="110">
        <v>594.10574599999995</v>
      </c>
    </row>
    <row r="388" spans="1:7" x14ac:dyDescent="0.2">
      <c r="A388" s="149">
        <v>45042</v>
      </c>
      <c r="B388" s="168" t="s">
        <v>221</v>
      </c>
      <c r="C388" s="142" t="s">
        <v>40</v>
      </c>
      <c r="D388" s="93" t="s">
        <v>176</v>
      </c>
      <c r="E388" s="143">
        <v>43500</v>
      </c>
      <c r="F388" s="79">
        <f t="shared" si="5"/>
        <v>73.219288473267866</v>
      </c>
      <c r="G388" s="110">
        <v>594.10574599999995</v>
      </c>
    </row>
    <row r="389" spans="1:7" x14ac:dyDescent="0.2">
      <c r="A389" s="149">
        <v>45042</v>
      </c>
      <c r="B389" s="37" t="s">
        <v>222</v>
      </c>
      <c r="C389" s="142" t="s">
        <v>28</v>
      </c>
      <c r="D389" s="93" t="s">
        <v>24</v>
      </c>
      <c r="E389" s="143">
        <v>1000</v>
      </c>
      <c r="F389" s="79">
        <f t="shared" si="5"/>
        <v>1.6832020338682268</v>
      </c>
      <c r="G389" s="110">
        <v>594.10574599999995</v>
      </c>
    </row>
    <row r="390" spans="1:7" x14ac:dyDescent="0.2">
      <c r="A390" s="114">
        <v>45043</v>
      </c>
      <c r="B390" s="27" t="s">
        <v>223</v>
      </c>
      <c r="C390" s="142" t="s">
        <v>40</v>
      </c>
      <c r="D390" s="93" t="s">
        <v>176</v>
      </c>
      <c r="E390" s="150">
        <v>5848</v>
      </c>
      <c r="F390" s="79">
        <f t="shared" si="5"/>
        <v>9.8433654940613895</v>
      </c>
      <c r="G390" s="110">
        <v>594.10574599999995</v>
      </c>
    </row>
    <row r="391" spans="1:7" x14ac:dyDescent="0.2">
      <c r="A391" s="151">
        <v>45043</v>
      </c>
      <c r="B391" s="152" t="s">
        <v>224</v>
      </c>
      <c r="C391" s="142" t="s">
        <v>28</v>
      </c>
      <c r="D391" s="93" t="s">
        <v>37</v>
      </c>
      <c r="E391" s="143">
        <v>46000</v>
      </c>
      <c r="F391" s="79">
        <f t="shared" si="5"/>
        <v>77.427293557938427</v>
      </c>
      <c r="G391" s="110">
        <v>594.10574599999995</v>
      </c>
    </row>
    <row r="392" spans="1:7" x14ac:dyDescent="0.2">
      <c r="A392" s="144">
        <v>45043</v>
      </c>
      <c r="B392" s="145" t="s">
        <v>225</v>
      </c>
      <c r="C392" s="142" t="s">
        <v>165</v>
      </c>
      <c r="D392" s="93" t="s">
        <v>37</v>
      </c>
      <c r="E392" s="143">
        <v>11700</v>
      </c>
      <c r="F392" s="79">
        <f t="shared" si="5"/>
        <v>19.693463796258253</v>
      </c>
      <c r="G392" s="110">
        <v>594.10574599999995</v>
      </c>
    </row>
    <row r="393" spans="1:7" x14ac:dyDescent="0.2">
      <c r="A393" s="114">
        <v>45045</v>
      </c>
      <c r="B393" s="169" t="s">
        <v>226</v>
      </c>
      <c r="C393" s="142" t="s">
        <v>40</v>
      </c>
      <c r="D393" s="93" t="s">
        <v>176</v>
      </c>
      <c r="E393" s="147">
        <v>6004</v>
      </c>
      <c r="F393" s="79">
        <f t="shared" si="5"/>
        <v>10.105945011344833</v>
      </c>
      <c r="G393" s="110">
        <v>594.10574599999995</v>
      </c>
    </row>
    <row r="394" spans="1:7" x14ac:dyDescent="0.2">
      <c r="A394" s="114">
        <v>45046</v>
      </c>
      <c r="B394" s="169" t="s">
        <v>226</v>
      </c>
      <c r="C394" s="142" t="s">
        <v>40</v>
      </c>
      <c r="D394" s="93" t="s">
        <v>176</v>
      </c>
      <c r="E394" s="147">
        <v>5251</v>
      </c>
      <c r="F394" s="79">
        <f t="shared" si="5"/>
        <v>8.8384938798420585</v>
      </c>
      <c r="G394" s="110">
        <v>594.10574599999995</v>
      </c>
    </row>
    <row r="395" spans="1:7" x14ac:dyDescent="0.2">
      <c r="A395" s="114">
        <v>45046</v>
      </c>
      <c r="B395" s="27" t="s">
        <v>94</v>
      </c>
      <c r="C395" s="142" t="s">
        <v>28</v>
      </c>
      <c r="D395" s="93" t="s">
        <v>24</v>
      </c>
      <c r="E395" s="150">
        <v>25000</v>
      </c>
      <c r="F395" s="79">
        <f t="shared" si="5"/>
        <v>42.080050846705667</v>
      </c>
      <c r="G395" s="110">
        <v>594.10574599999995</v>
      </c>
    </row>
    <row r="396" spans="1:7" x14ac:dyDescent="0.2">
      <c r="A396" s="114">
        <v>45046</v>
      </c>
      <c r="B396" s="27" t="s">
        <v>94</v>
      </c>
      <c r="C396" s="142" t="s">
        <v>28</v>
      </c>
      <c r="D396" s="93" t="s">
        <v>22</v>
      </c>
      <c r="E396" s="150">
        <v>33700</v>
      </c>
      <c r="F396" s="79">
        <f t="shared" si="5"/>
        <v>56.723908541359236</v>
      </c>
      <c r="G396" s="110">
        <v>594.10574599999995</v>
      </c>
    </row>
    <row r="397" spans="1:7" x14ac:dyDescent="0.2">
      <c r="A397" s="114">
        <v>45046</v>
      </c>
      <c r="B397" s="27" t="s">
        <v>94</v>
      </c>
      <c r="C397" s="142" t="s">
        <v>28</v>
      </c>
      <c r="D397" s="93" t="s">
        <v>22</v>
      </c>
      <c r="E397" s="150">
        <v>55000</v>
      </c>
      <c r="F397" s="79">
        <f t="shared" si="5"/>
        <v>92.57611186275247</v>
      </c>
      <c r="G397" s="110">
        <v>594.10574599999995</v>
      </c>
    </row>
    <row r="398" spans="1:7" x14ac:dyDescent="0.2">
      <c r="A398" s="114">
        <v>45046</v>
      </c>
      <c r="B398" s="27" t="s">
        <v>94</v>
      </c>
      <c r="C398" s="142" t="s">
        <v>28</v>
      </c>
      <c r="D398" s="93" t="s">
        <v>22</v>
      </c>
      <c r="E398" s="150">
        <v>57500</v>
      </c>
      <c r="F398" s="79">
        <f t="shared" si="5"/>
        <v>96.78411694742303</v>
      </c>
      <c r="G398" s="110">
        <v>594.10574599999995</v>
      </c>
    </row>
    <row r="399" spans="1:7" x14ac:dyDescent="0.2">
      <c r="A399" s="114">
        <v>45046</v>
      </c>
      <c r="B399" s="27" t="s">
        <v>94</v>
      </c>
      <c r="C399" s="142" t="s">
        <v>28</v>
      </c>
      <c r="D399" s="93" t="s">
        <v>22</v>
      </c>
      <c r="E399" s="147">
        <v>5500</v>
      </c>
      <c r="F399" s="79">
        <f t="shared" si="5"/>
        <v>9.2576111862752466</v>
      </c>
      <c r="G399" s="110">
        <v>594.10574599999995</v>
      </c>
    </row>
    <row r="400" spans="1:7" x14ac:dyDescent="0.2">
      <c r="A400" s="114">
        <v>45046</v>
      </c>
      <c r="B400" s="27" t="s">
        <v>94</v>
      </c>
      <c r="C400" s="142" t="s">
        <v>28</v>
      </c>
      <c r="D400" s="93" t="s">
        <v>37</v>
      </c>
      <c r="E400" s="147">
        <v>52360</v>
      </c>
      <c r="F400" s="79">
        <f t="shared" si="5"/>
        <v>88.132458493340351</v>
      </c>
      <c r="G400" s="110">
        <v>594.10574599999995</v>
      </c>
    </row>
    <row r="401" spans="1:7" x14ac:dyDescent="0.2">
      <c r="A401" s="114">
        <v>45046</v>
      </c>
      <c r="B401" s="27" t="s">
        <v>94</v>
      </c>
      <c r="C401" s="142" t="s">
        <v>28</v>
      </c>
      <c r="D401" s="93" t="s">
        <v>25</v>
      </c>
      <c r="E401" s="150">
        <v>40000</v>
      </c>
      <c r="F401" s="79">
        <f t="shared" si="5"/>
        <v>67.328081354729065</v>
      </c>
      <c r="G401" s="110">
        <v>594.10574599999995</v>
      </c>
    </row>
    <row r="402" spans="1:7" x14ac:dyDescent="0.2">
      <c r="A402" s="114">
        <v>45046</v>
      </c>
      <c r="B402" s="27" t="s">
        <v>94</v>
      </c>
      <c r="C402" s="142" t="s">
        <v>28</v>
      </c>
      <c r="D402" s="93" t="s">
        <v>27</v>
      </c>
      <c r="E402" s="150">
        <v>55500</v>
      </c>
      <c r="F402" s="79">
        <f t="shared" si="5"/>
        <v>93.417712879686576</v>
      </c>
      <c r="G402" s="110">
        <v>594.10574599999995</v>
      </c>
    </row>
    <row r="403" spans="1:7" x14ac:dyDescent="0.2">
      <c r="A403" s="114">
        <v>45046</v>
      </c>
      <c r="B403" s="27" t="s">
        <v>94</v>
      </c>
      <c r="C403" s="142" t="s">
        <v>28</v>
      </c>
      <c r="D403" s="93" t="s">
        <v>27</v>
      </c>
      <c r="E403" s="150">
        <v>63000</v>
      </c>
      <c r="F403" s="79">
        <f t="shared" si="5"/>
        <v>106.04172813369829</v>
      </c>
      <c r="G403" s="110">
        <v>594.10574599999995</v>
      </c>
    </row>
    <row r="404" spans="1:7" x14ac:dyDescent="0.2">
      <c r="A404" s="114">
        <v>45046</v>
      </c>
      <c r="B404" s="27" t="s">
        <v>94</v>
      </c>
      <c r="C404" s="142" t="s">
        <v>28</v>
      </c>
      <c r="D404" s="93" t="s">
        <v>27</v>
      </c>
      <c r="E404" s="150">
        <v>55550</v>
      </c>
      <c r="F404" s="79">
        <f t="shared" si="5"/>
        <v>93.501872981379989</v>
      </c>
      <c r="G404" s="110">
        <v>594.10574599999995</v>
      </c>
    </row>
    <row r="405" spans="1:7" x14ac:dyDescent="0.2">
      <c r="A405" s="114">
        <v>45046</v>
      </c>
      <c r="B405" s="27" t="s">
        <v>94</v>
      </c>
      <c r="C405" s="142" t="s">
        <v>28</v>
      </c>
      <c r="D405" s="93" t="s">
        <v>27</v>
      </c>
      <c r="E405" s="150">
        <v>55750</v>
      </c>
      <c r="F405" s="79">
        <f t="shared" si="5"/>
        <v>93.838513388153643</v>
      </c>
      <c r="G405" s="110">
        <v>594.10574599999995</v>
      </c>
    </row>
    <row r="406" spans="1:7" ht="15" x14ac:dyDescent="0.25">
      <c r="A406" s="170">
        <v>45043</v>
      </c>
      <c r="B406" s="154" t="s">
        <v>227</v>
      </c>
      <c r="C406" s="171" t="s">
        <v>38</v>
      </c>
      <c r="D406" s="172" t="s">
        <v>37</v>
      </c>
      <c r="E406" s="173">
        <v>242446</v>
      </c>
      <c r="F406" s="158">
        <f t="shared" si="5"/>
        <v>408.0856003032161</v>
      </c>
      <c r="G406" s="159">
        <v>594.10574599999995</v>
      </c>
    </row>
    <row r="407" spans="1:7" ht="15.75" thickBot="1" x14ac:dyDescent="0.3">
      <c r="A407" s="174">
        <v>45043</v>
      </c>
      <c r="B407" s="154" t="s">
        <v>228</v>
      </c>
      <c r="C407" s="171" t="s">
        <v>165</v>
      </c>
      <c r="D407" s="172" t="s">
        <v>37</v>
      </c>
      <c r="E407" s="173">
        <v>2127</v>
      </c>
      <c r="F407" s="158">
        <f t="shared" si="5"/>
        <v>3.5801707260377182</v>
      </c>
      <c r="G407" s="159">
        <v>594.10574599999995</v>
      </c>
    </row>
    <row r="408" spans="1:7" ht="13.5" thickBot="1" x14ac:dyDescent="0.25">
      <c r="A408" s="175">
        <v>45046</v>
      </c>
      <c r="B408" s="176" t="s">
        <v>229</v>
      </c>
      <c r="C408" s="177" t="s">
        <v>165</v>
      </c>
      <c r="D408" s="178" t="s">
        <v>37</v>
      </c>
      <c r="E408" s="179">
        <v>22415</v>
      </c>
      <c r="F408" s="125">
        <f t="shared" si="5"/>
        <v>37.728973589156304</v>
      </c>
      <c r="G408" s="126">
        <v>594.10574599999995</v>
      </c>
    </row>
    <row r="409" spans="1:7" x14ac:dyDescent="0.2">
      <c r="A409" s="9">
        <v>45048</v>
      </c>
      <c r="B409" s="10" t="s">
        <v>57</v>
      </c>
      <c r="C409" s="140" t="s">
        <v>35</v>
      </c>
      <c r="D409" s="180" t="s">
        <v>22</v>
      </c>
      <c r="E409" s="13">
        <v>4000</v>
      </c>
      <c r="F409" s="181">
        <f>E409/G409</f>
        <v>6.7598913137914671</v>
      </c>
      <c r="G409" s="77">
        <v>591.72549000000004</v>
      </c>
    </row>
    <row r="410" spans="1:7" x14ac:dyDescent="0.2">
      <c r="A410" s="9">
        <v>45048</v>
      </c>
      <c r="B410" s="10" t="s">
        <v>57</v>
      </c>
      <c r="C410" s="140" t="s">
        <v>35</v>
      </c>
      <c r="D410" s="180" t="s">
        <v>22</v>
      </c>
      <c r="E410" s="13">
        <v>4000</v>
      </c>
      <c r="F410" s="181">
        <f t="shared" ref="F410:F476" si="6">E410/G410</f>
        <v>6.7598913137914671</v>
      </c>
      <c r="G410" s="77">
        <v>591.72549000000004</v>
      </c>
    </row>
    <row r="411" spans="1:7" x14ac:dyDescent="0.2">
      <c r="A411" s="9">
        <v>45048</v>
      </c>
      <c r="B411" s="10" t="s">
        <v>57</v>
      </c>
      <c r="C411" s="140" t="s">
        <v>35</v>
      </c>
      <c r="D411" s="180" t="s">
        <v>22</v>
      </c>
      <c r="E411" s="13">
        <v>4000</v>
      </c>
      <c r="F411" s="181">
        <f t="shared" si="6"/>
        <v>6.7598913137914671</v>
      </c>
      <c r="G411" s="77">
        <v>591.72549000000004</v>
      </c>
    </row>
    <row r="412" spans="1:7" x14ac:dyDescent="0.2">
      <c r="A412" s="9">
        <v>45048</v>
      </c>
      <c r="B412" s="10" t="s">
        <v>57</v>
      </c>
      <c r="C412" s="140" t="s">
        <v>35</v>
      </c>
      <c r="D412" s="182" t="s">
        <v>25</v>
      </c>
      <c r="E412" s="13">
        <v>4000</v>
      </c>
      <c r="F412" s="181">
        <f t="shared" si="6"/>
        <v>6.7598913137914671</v>
      </c>
      <c r="G412" s="77">
        <v>591.72549000000004</v>
      </c>
    </row>
    <row r="413" spans="1:7" x14ac:dyDescent="0.2">
      <c r="A413" s="9">
        <v>45048</v>
      </c>
      <c r="B413" s="10" t="s">
        <v>57</v>
      </c>
      <c r="C413" s="140" t="s">
        <v>35</v>
      </c>
      <c r="D413" s="182" t="s">
        <v>37</v>
      </c>
      <c r="E413" s="13">
        <v>4000</v>
      </c>
      <c r="F413" s="181">
        <f t="shared" si="6"/>
        <v>6.7598913137914671</v>
      </c>
      <c r="G413" s="77">
        <v>591.72549000000004</v>
      </c>
    </row>
    <row r="414" spans="1:7" x14ac:dyDescent="0.2">
      <c r="A414" s="9">
        <v>45048</v>
      </c>
      <c r="B414" s="10" t="s">
        <v>57</v>
      </c>
      <c r="C414" s="140" t="s">
        <v>35</v>
      </c>
      <c r="D414" s="182" t="s">
        <v>27</v>
      </c>
      <c r="E414" s="13">
        <v>4000</v>
      </c>
      <c r="F414" s="181">
        <f t="shared" si="6"/>
        <v>6.7598913137914671</v>
      </c>
      <c r="G414" s="77">
        <v>591.72549000000004</v>
      </c>
    </row>
    <row r="415" spans="1:7" x14ac:dyDescent="0.2">
      <c r="A415" s="9">
        <v>45048</v>
      </c>
      <c r="B415" s="10" t="s">
        <v>57</v>
      </c>
      <c r="C415" s="140" t="s">
        <v>35</v>
      </c>
      <c r="D415" s="182" t="s">
        <v>27</v>
      </c>
      <c r="E415" s="13">
        <v>4000</v>
      </c>
      <c r="F415" s="181">
        <f t="shared" si="6"/>
        <v>6.7598913137914671</v>
      </c>
      <c r="G415" s="77">
        <v>591.72549000000004</v>
      </c>
    </row>
    <row r="416" spans="1:7" x14ac:dyDescent="0.2">
      <c r="A416" s="9">
        <v>45048</v>
      </c>
      <c r="B416" s="10" t="s">
        <v>57</v>
      </c>
      <c r="C416" s="140" t="s">
        <v>35</v>
      </c>
      <c r="D416" s="180" t="s">
        <v>22</v>
      </c>
      <c r="E416" s="13">
        <v>4000</v>
      </c>
      <c r="F416" s="181">
        <f t="shared" si="6"/>
        <v>6.7598913137914671</v>
      </c>
      <c r="G416" s="77">
        <v>591.72549000000004</v>
      </c>
    </row>
    <row r="417" spans="1:7" x14ac:dyDescent="0.2">
      <c r="A417" s="9">
        <v>45048</v>
      </c>
      <c r="B417" s="10" t="s">
        <v>57</v>
      </c>
      <c r="C417" s="140" t="s">
        <v>35</v>
      </c>
      <c r="D417" s="182" t="s">
        <v>24</v>
      </c>
      <c r="E417" s="13">
        <v>4000</v>
      </c>
      <c r="F417" s="181">
        <f t="shared" si="6"/>
        <v>6.7598913137914671</v>
      </c>
      <c r="G417" s="77">
        <v>591.72549000000004</v>
      </c>
    </row>
    <row r="418" spans="1:7" x14ac:dyDescent="0.2">
      <c r="A418" s="9">
        <v>45048</v>
      </c>
      <c r="B418" s="10" t="s">
        <v>57</v>
      </c>
      <c r="C418" s="140" t="s">
        <v>35</v>
      </c>
      <c r="D418" s="182" t="s">
        <v>27</v>
      </c>
      <c r="E418" s="13">
        <v>4000</v>
      </c>
      <c r="F418" s="181">
        <f t="shared" si="6"/>
        <v>6.7598913137914671</v>
      </c>
      <c r="G418" s="77">
        <v>591.72549000000004</v>
      </c>
    </row>
    <row r="419" spans="1:7" x14ac:dyDescent="0.2">
      <c r="A419" s="9">
        <v>45048</v>
      </c>
      <c r="B419" s="10" t="s">
        <v>57</v>
      </c>
      <c r="C419" s="140" t="s">
        <v>35</v>
      </c>
      <c r="D419" s="182" t="s">
        <v>24</v>
      </c>
      <c r="E419" s="13">
        <v>15000</v>
      </c>
      <c r="F419" s="181">
        <f t="shared" si="6"/>
        <v>25.349592426718001</v>
      </c>
      <c r="G419" s="77">
        <v>591.72549000000004</v>
      </c>
    </row>
    <row r="420" spans="1:7" x14ac:dyDescent="0.2">
      <c r="A420" s="9">
        <v>45048</v>
      </c>
      <c r="B420" s="10" t="s">
        <v>57</v>
      </c>
      <c r="C420" s="140" t="s">
        <v>35</v>
      </c>
      <c r="D420" s="182" t="s">
        <v>27</v>
      </c>
      <c r="E420" s="13">
        <v>15000</v>
      </c>
      <c r="F420" s="181">
        <f t="shared" si="6"/>
        <v>25.349592426718001</v>
      </c>
      <c r="G420" s="77">
        <v>591.72549000000004</v>
      </c>
    </row>
    <row r="421" spans="1:7" x14ac:dyDescent="0.2">
      <c r="A421" s="9">
        <v>45048</v>
      </c>
      <c r="B421" s="10" t="s">
        <v>82</v>
      </c>
      <c r="C421" s="78" t="s">
        <v>230</v>
      </c>
      <c r="D421" s="182" t="s">
        <v>37</v>
      </c>
      <c r="E421" s="13">
        <v>100000</v>
      </c>
      <c r="F421" s="181">
        <f t="shared" si="6"/>
        <v>168.9972828447867</v>
      </c>
      <c r="G421" s="77">
        <v>591.72549000000004</v>
      </c>
    </row>
    <row r="422" spans="1:7" x14ac:dyDescent="0.2">
      <c r="A422" s="9">
        <v>45048</v>
      </c>
      <c r="B422" s="81" t="s">
        <v>231</v>
      </c>
      <c r="C422" s="78" t="s">
        <v>41</v>
      </c>
      <c r="D422" s="182" t="s">
        <v>37</v>
      </c>
      <c r="E422" s="82">
        <v>10000</v>
      </c>
      <c r="F422" s="181">
        <f t="shared" si="6"/>
        <v>16.89972828447867</v>
      </c>
      <c r="G422" s="77">
        <v>591.72549000000004</v>
      </c>
    </row>
    <row r="423" spans="1:7" x14ac:dyDescent="0.2">
      <c r="A423" s="29">
        <v>45048</v>
      </c>
      <c r="B423" s="14" t="s">
        <v>232</v>
      </c>
      <c r="C423" s="78" t="s">
        <v>45</v>
      </c>
      <c r="D423" s="182" t="s">
        <v>37</v>
      </c>
      <c r="E423" s="32">
        <v>2981</v>
      </c>
      <c r="F423" s="181">
        <f t="shared" si="6"/>
        <v>5.0378090016030912</v>
      </c>
      <c r="G423" s="77">
        <v>591.72549000000004</v>
      </c>
    </row>
    <row r="424" spans="1:7" x14ac:dyDescent="0.2">
      <c r="A424" s="183">
        <v>45049</v>
      </c>
      <c r="B424" s="184" t="s">
        <v>233</v>
      </c>
      <c r="C424" s="185" t="s">
        <v>28</v>
      </c>
      <c r="D424" s="186" t="s">
        <v>27</v>
      </c>
      <c r="E424" s="187">
        <v>14800</v>
      </c>
      <c r="F424" s="188">
        <f t="shared" si="6"/>
        <v>25.011597861028427</v>
      </c>
      <c r="G424" s="189">
        <v>591.72549000000004</v>
      </c>
    </row>
    <row r="425" spans="1:7" x14ac:dyDescent="0.2">
      <c r="A425" s="183">
        <v>45049</v>
      </c>
      <c r="B425" s="184" t="s">
        <v>233</v>
      </c>
      <c r="C425" s="185" t="s">
        <v>28</v>
      </c>
      <c r="D425" s="186" t="s">
        <v>22</v>
      </c>
      <c r="E425" s="187">
        <v>7600</v>
      </c>
      <c r="F425" s="188">
        <f t="shared" si="6"/>
        <v>12.843793496203787</v>
      </c>
      <c r="G425" s="189">
        <v>591.72549000000004</v>
      </c>
    </row>
    <row r="426" spans="1:7" x14ac:dyDescent="0.2">
      <c r="A426" s="183">
        <v>45049</v>
      </c>
      <c r="B426" s="184" t="s">
        <v>233</v>
      </c>
      <c r="C426" s="185" t="s">
        <v>28</v>
      </c>
      <c r="D426" s="186" t="s">
        <v>22</v>
      </c>
      <c r="E426" s="187">
        <v>16423</v>
      </c>
      <c r="F426" s="188">
        <f t="shared" si="6"/>
        <v>27.754423761599316</v>
      </c>
      <c r="G426" s="189">
        <v>591.72549000000004</v>
      </c>
    </row>
    <row r="427" spans="1:7" x14ac:dyDescent="0.2">
      <c r="A427" s="183">
        <v>45049</v>
      </c>
      <c r="B427" s="184" t="s">
        <v>234</v>
      </c>
      <c r="C427" s="185" t="s">
        <v>35</v>
      </c>
      <c r="D427" s="186" t="s">
        <v>22</v>
      </c>
      <c r="E427" s="187">
        <v>5000</v>
      </c>
      <c r="F427" s="188">
        <f t="shared" si="6"/>
        <v>8.4498641422393348</v>
      </c>
      <c r="G427" s="189">
        <v>591.72549000000004</v>
      </c>
    </row>
    <row r="428" spans="1:7" x14ac:dyDescent="0.2">
      <c r="A428" s="183">
        <v>45049</v>
      </c>
      <c r="B428" s="184" t="s">
        <v>23</v>
      </c>
      <c r="C428" s="185" t="s">
        <v>41</v>
      </c>
      <c r="D428" s="186" t="s">
        <v>22</v>
      </c>
      <c r="E428" s="187">
        <v>15000</v>
      </c>
      <c r="F428" s="188">
        <f t="shared" si="6"/>
        <v>25.349592426718001</v>
      </c>
      <c r="G428" s="189">
        <v>591.72549000000004</v>
      </c>
    </row>
    <row r="429" spans="1:7" x14ac:dyDescent="0.2">
      <c r="A429" s="71">
        <v>45050</v>
      </c>
      <c r="B429" s="190" t="s">
        <v>235</v>
      </c>
      <c r="C429" s="78" t="s">
        <v>41</v>
      </c>
      <c r="D429" s="182" t="s">
        <v>22</v>
      </c>
      <c r="E429" s="75">
        <v>7500</v>
      </c>
      <c r="F429" s="181"/>
      <c r="G429" s="77">
        <v>591.72549000000004</v>
      </c>
    </row>
    <row r="430" spans="1:7" x14ac:dyDescent="0.2">
      <c r="A430" s="71">
        <v>45051</v>
      </c>
      <c r="B430" s="14" t="s">
        <v>236</v>
      </c>
      <c r="C430" s="78" t="s">
        <v>237</v>
      </c>
      <c r="D430" s="182" t="s">
        <v>37</v>
      </c>
      <c r="E430" s="75">
        <v>13119</v>
      </c>
      <c r="F430" s="181">
        <f t="shared" si="6"/>
        <v>22.170753536407563</v>
      </c>
      <c r="G430" s="77">
        <v>591.72549000000004</v>
      </c>
    </row>
    <row r="431" spans="1:7" x14ac:dyDescent="0.2">
      <c r="A431" s="71">
        <v>45051</v>
      </c>
      <c r="B431" s="14" t="s">
        <v>238</v>
      </c>
      <c r="C431" s="78" t="s">
        <v>45</v>
      </c>
      <c r="D431" s="182" t="s">
        <v>37</v>
      </c>
      <c r="E431" s="75">
        <v>4095</v>
      </c>
      <c r="F431" s="181">
        <f t="shared" si="6"/>
        <v>6.9204387324940146</v>
      </c>
      <c r="G431" s="77">
        <v>591.72549000000004</v>
      </c>
    </row>
    <row r="432" spans="1:7" x14ac:dyDescent="0.2">
      <c r="A432" s="83">
        <v>45054</v>
      </c>
      <c r="B432" s="10" t="s">
        <v>57</v>
      </c>
      <c r="C432" s="78" t="s">
        <v>35</v>
      </c>
      <c r="D432" s="182" t="s">
        <v>24</v>
      </c>
      <c r="E432" s="25">
        <v>4000</v>
      </c>
      <c r="F432" s="181">
        <f t="shared" si="6"/>
        <v>6.7598913137914671</v>
      </c>
      <c r="G432" s="77">
        <v>591.72549000000004</v>
      </c>
    </row>
    <row r="433" spans="1:7" x14ac:dyDescent="0.2">
      <c r="A433" s="83">
        <v>45054</v>
      </c>
      <c r="B433" s="10" t="s">
        <v>57</v>
      </c>
      <c r="C433" s="78" t="s">
        <v>35</v>
      </c>
      <c r="D433" s="182" t="s">
        <v>22</v>
      </c>
      <c r="E433" s="25">
        <v>4000</v>
      </c>
      <c r="F433" s="181">
        <f t="shared" si="6"/>
        <v>6.7598913137914671</v>
      </c>
      <c r="G433" s="77">
        <v>591.72549000000004</v>
      </c>
    </row>
    <row r="434" spans="1:7" x14ac:dyDescent="0.2">
      <c r="A434" s="83">
        <v>45054</v>
      </c>
      <c r="B434" s="10" t="s">
        <v>57</v>
      </c>
      <c r="C434" s="78" t="s">
        <v>35</v>
      </c>
      <c r="D434" s="182" t="s">
        <v>22</v>
      </c>
      <c r="E434" s="25">
        <v>4000</v>
      </c>
      <c r="F434" s="181">
        <f t="shared" si="6"/>
        <v>6.7598913137914671</v>
      </c>
      <c r="G434" s="77">
        <v>591.72549000000004</v>
      </c>
    </row>
    <row r="435" spans="1:7" x14ac:dyDescent="0.2">
      <c r="A435" s="83">
        <v>45054</v>
      </c>
      <c r="B435" s="10" t="s">
        <v>57</v>
      </c>
      <c r="C435" s="78" t="s">
        <v>35</v>
      </c>
      <c r="D435" s="182" t="s">
        <v>22</v>
      </c>
      <c r="E435" s="25">
        <v>4000</v>
      </c>
      <c r="F435" s="181">
        <f t="shared" si="6"/>
        <v>6.7598913137914671</v>
      </c>
      <c r="G435" s="77">
        <v>591.72549000000004</v>
      </c>
    </row>
    <row r="436" spans="1:7" x14ac:dyDescent="0.2">
      <c r="A436" s="83">
        <v>45054</v>
      </c>
      <c r="B436" s="10" t="s">
        <v>57</v>
      </c>
      <c r="C436" s="78" t="s">
        <v>35</v>
      </c>
      <c r="D436" s="182" t="s">
        <v>22</v>
      </c>
      <c r="E436" s="25">
        <v>4000</v>
      </c>
      <c r="F436" s="181">
        <f t="shared" si="6"/>
        <v>6.7598913137914671</v>
      </c>
      <c r="G436" s="77">
        <v>591.72549000000004</v>
      </c>
    </row>
    <row r="437" spans="1:7" x14ac:dyDescent="0.2">
      <c r="A437" s="83">
        <v>45054</v>
      </c>
      <c r="B437" s="10" t="s">
        <v>57</v>
      </c>
      <c r="C437" s="78" t="s">
        <v>35</v>
      </c>
      <c r="D437" s="182" t="s">
        <v>22</v>
      </c>
      <c r="E437" s="25">
        <v>4000</v>
      </c>
      <c r="F437" s="181">
        <f t="shared" si="6"/>
        <v>6.7598913137914671</v>
      </c>
      <c r="G437" s="77">
        <v>591.72549000000004</v>
      </c>
    </row>
    <row r="438" spans="1:7" x14ac:dyDescent="0.2">
      <c r="A438" s="83">
        <v>45054</v>
      </c>
      <c r="B438" s="10" t="s">
        <v>57</v>
      </c>
      <c r="C438" s="78" t="s">
        <v>35</v>
      </c>
      <c r="D438" s="182" t="s">
        <v>25</v>
      </c>
      <c r="E438" s="25">
        <v>4000</v>
      </c>
      <c r="F438" s="181">
        <f t="shared" si="6"/>
        <v>6.7598913137914671</v>
      </c>
      <c r="G438" s="77">
        <v>591.72549000000004</v>
      </c>
    </row>
    <row r="439" spans="1:7" x14ac:dyDescent="0.2">
      <c r="A439" s="83">
        <v>45054</v>
      </c>
      <c r="B439" s="10" t="s">
        <v>57</v>
      </c>
      <c r="C439" s="78" t="s">
        <v>35</v>
      </c>
      <c r="D439" s="182" t="s">
        <v>37</v>
      </c>
      <c r="E439" s="25">
        <v>4000</v>
      </c>
      <c r="F439" s="181">
        <f t="shared" si="6"/>
        <v>6.7598913137914671</v>
      </c>
      <c r="G439" s="77">
        <v>591.72549000000004</v>
      </c>
    </row>
    <row r="440" spans="1:7" x14ac:dyDescent="0.2">
      <c r="A440" s="83">
        <v>45054</v>
      </c>
      <c r="B440" s="10" t="s">
        <v>57</v>
      </c>
      <c r="C440" s="78" t="s">
        <v>35</v>
      </c>
      <c r="D440" s="182" t="s">
        <v>37</v>
      </c>
      <c r="E440" s="25">
        <v>4000</v>
      </c>
      <c r="F440" s="181">
        <f t="shared" si="6"/>
        <v>6.7598913137914671</v>
      </c>
      <c r="G440" s="77">
        <v>591.72549000000004</v>
      </c>
    </row>
    <row r="441" spans="1:7" x14ac:dyDescent="0.2">
      <c r="A441" s="83">
        <v>45054</v>
      </c>
      <c r="B441" s="10" t="s">
        <v>57</v>
      </c>
      <c r="C441" s="78" t="s">
        <v>35</v>
      </c>
      <c r="D441" s="182" t="s">
        <v>27</v>
      </c>
      <c r="E441" s="25">
        <v>4000</v>
      </c>
      <c r="F441" s="181">
        <f t="shared" si="6"/>
        <v>6.7598913137914671</v>
      </c>
      <c r="G441" s="77">
        <v>591.72549000000004</v>
      </c>
    </row>
    <row r="442" spans="1:7" x14ac:dyDescent="0.2">
      <c r="A442" s="83">
        <v>45054</v>
      </c>
      <c r="B442" s="10" t="s">
        <v>57</v>
      </c>
      <c r="C442" s="78" t="s">
        <v>35</v>
      </c>
      <c r="D442" s="182" t="s">
        <v>27</v>
      </c>
      <c r="E442" s="25">
        <v>4000</v>
      </c>
      <c r="F442" s="181">
        <f t="shared" si="6"/>
        <v>6.7598913137914671</v>
      </c>
      <c r="G442" s="77">
        <v>591.72549000000004</v>
      </c>
    </row>
    <row r="443" spans="1:7" x14ac:dyDescent="0.2">
      <c r="A443" s="83">
        <v>45054</v>
      </c>
      <c r="B443" s="10" t="s">
        <v>57</v>
      </c>
      <c r="C443" s="78" t="s">
        <v>35</v>
      </c>
      <c r="D443" s="182" t="s">
        <v>27</v>
      </c>
      <c r="E443" s="25">
        <v>4000</v>
      </c>
      <c r="F443" s="181">
        <f t="shared" si="6"/>
        <v>6.7598913137914671</v>
      </c>
      <c r="G443" s="77">
        <v>591.72549000000004</v>
      </c>
    </row>
    <row r="444" spans="1:7" x14ac:dyDescent="0.2">
      <c r="A444" s="83">
        <v>45054</v>
      </c>
      <c r="B444" s="86" t="s">
        <v>239</v>
      </c>
      <c r="C444" s="78" t="s">
        <v>240</v>
      </c>
      <c r="D444" s="182" t="s">
        <v>80</v>
      </c>
      <c r="E444" s="13">
        <v>10000</v>
      </c>
      <c r="F444" s="181">
        <f t="shared" si="6"/>
        <v>16.89972828447867</v>
      </c>
      <c r="G444" s="77">
        <v>591.72549000000004</v>
      </c>
    </row>
    <row r="445" spans="1:7" x14ac:dyDescent="0.2">
      <c r="A445" s="83">
        <v>45054</v>
      </c>
      <c r="B445" s="86" t="s">
        <v>241</v>
      </c>
      <c r="C445" s="78" t="s">
        <v>44</v>
      </c>
      <c r="D445" s="182" t="s">
        <v>37</v>
      </c>
      <c r="E445" s="13">
        <v>48700</v>
      </c>
      <c r="F445" s="181">
        <f t="shared" si="6"/>
        <v>82.301676745411115</v>
      </c>
      <c r="G445" s="77">
        <v>591.72549000000004</v>
      </c>
    </row>
    <row r="446" spans="1:7" x14ac:dyDescent="0.2">
      <c r="A446" s="85">
        <v>45055</v>
      </c>
      <c r="B446" s="10" t="s">
        <v>242</v>
      </c>
      <c r="C446" s="78" t="s">
        <v>41</v>
      </c>
      <c r="D446" s="182" t="s">
        <v>27</v>
      </c>
      <c r="E446" s="13">
        <v>13400</v>
      </c>
      <c r="F446" s="181">
        <f t="shared" si="6"/>
        <v>22.645635901201416</v>
      </c>
      <c r="G446" s="77">
        <v>591.72549000000004</v>
      </c>
    </row>
    <row r="447" spans="1:7" x14ac:dyDescent="0.2">
      <c r="A447" s="85">
        <v>45056</v>
      </c>
      <c r="B447" s="10" t="s">
        <v>243</v>
      </c>
      <c r="C447" s="78" t="s">
        <v>244</v>
      </c>
      <c r="D447" s="182" t="s">
        <v>37</v>
      </c>
      <c r="E447" s="13">
        <v>6000</v>
      </c>
      <c r="F447" s="181">
        <f t="shared" si="6"/>
        <v>10.139836970687201</v>
      </c>
      <c r="G447" s="77">
        <v>591.72549000000004</v>
      </c>
    </row>
    <row r="448" spans="1:7" x14ac:dyDescent="0.2">
      <c r="A448" s="85">
        <v>45056</v>
      </c>
      <c r="B448" s="81" t="s">
        <v>245</v>
      </c>
      <c r="C448" s="119" t="s">
        <v>41</v>
      </c>
      <c r="D448" s="191" t="s">
        <v>43</v>
      </c>
      <c r="E448" s="13">
        <v>30000</v>
      </c>
      <c r="F448" s="181">
        <f t="shared" si="6"/>
        <v>50.699184853436002</v>
      </c>
      <c r="G448" s="77">
        <v>591.72549000000004</v>
      </c>
    </row>
    <row r="449" spans="1:7" x14ac:dyDescent="0.2">
      <c r="A449" s="132">
        <v>45058</v>
      </c>
      <c r="B449" s="17" t="s">
        <v>246</v>
      </c>
      <c r="C449" s="78" t="s">
        <v>237</v>
      </c>
      <c r="D449" s="182" t="s">
        <v>37</v>
      </c>
      <c r="E449" s="13">
        <v>250</v>
      </c>
      <c r="F449" s="181">
        <f t="shared" si="6"/>
        <v>0.4224932071119667</v>
      </c>
      <c r="G449" s="77">
        <v>591.72549000000004</v>
      </c>
    </row>
    <row r="450" spans="1:7" x14ac:dyDescent="0.2">
      <c r="A450" s="83">
        <v>45061</v>
      </c>
      <c r="B450" s="10" t="s">
        <v>57</v>
      </c>
      <c r="C450" s="78" t="s">
        <v>35</v>
      </c>
      <c r="D450" s="182" t="s">
        <v>24</v>
      </c>
      <c r="E450" s="25">
        <v>4000</v>
      </c>
      <c r="F450" s="181">
        <f t="shared" si="6"/>
        <v>6.7598913137914671</v>
      </c>
      <c r="G450" s="77">
        <v>591.72549000000004</v>
      </c>
    </row>
    <row r="451" spans="1:7" x14ac:dyDescent="0.2">
      <c r="A451" s="83">
        <v>45061</v>
      </c>
      <c r="B451" s="10" t="s">
        <v>57</v>
      </c>
      <c r="C451" s="78" t="s">
        <v>35</v>
      </c>
      <c r="D451" s="182" t="s">
        <v>24</v>
      </c>
      <c r="E451" s="25">
        <v>4000</v>
      </c>
      <c r="F451" s="181">
        <f t="shared" si="6"/>
        <v>6.7598913137914671</v>
      </c>
      <c r="G451" s="77">
        <v>591.72549000000004</v>
      </c>
    </row>
    <row r="452" spans="1:7" x14ac:dyDescent="0.2">
      <c r="A452" s="83">
        <v>45061</v>
      </c>
      <c r="B452" s="10" t="s">
        <v>57</v>
      </c>
      <c r="C452" s="78" t="s">
        <v>35</v>
      </c>
      <c r="D452" s="182" t="s">
        <v>22</v>
      </c>
      <c r="E452" s="25">
        <v>4000</v>
      </c>
      <c r="F452" s="181">
        <f t="shared" si="6"/>
        <v>6.7598913137914671</v>
      </c>
      <c r="G452" s="77">
        <v>591.72549000000004</v>
      </c>
    </row>
    <row r="453" spans="1:7" x14ac:dyDescent="0.2">
      <c r="A453" s="83">
        <v>45061</v>
      </c>
      <c r="B453" s="10" t="s">
        <v>57</v>
      </c>
      <c r="C453" s="78" t="s">
        <v>35</v>
      </c>
      <c r="D453" s="182" t="s">
        <v>22</v>
      </c>
      <c r="E453" s="25">
        <v>4000</v>
      </c>
      <c r="F453" s="181">
        <f t="shared" si="6"/>
        <v>6.7598913137914671</v>
      </c>
      <c r="G453" s="77">
        <v>591.72549000000004</v>
      </c>
    </row>
    <row r="454" spans="1:7" x14ac:dyDescent="0.2">
      <c r="A454" s="83">
        <v>45061</v>
      </c>
      <c r="B454" s="10" t="s">
        <v>57</v>
      </c>
      <c r="C454" s="78" t="s">
        <v>35</v>
      </c>
      <c r="D454" s="182" t="s">
        <v>22</v>
      </c>
      <c r="E454" s="25">
        <v>4000</v>
      </c>
      <c r="F454" s="181">
        <f t="shared" si="6"/>
        <v>6.7598913137914671</v>
      </c>
      <c r="G454" s="77">
        <v>591.72549000000004</v>
      </c>
    </row>
    <row r="455" spans="1:7" x14ac:dyDescent="0.2">
      <c r="A455" s="83">
        <v>45061</v>
      </c>
      <c r="B455" s="10" t="s">
        <v>57</v>
      </c>
      <c r="C455" s="78" t="s">
        <v>35</v>
      </c>
      <c r="D455" s="182" t="s">
        <v>22</v>
      </c>
      <c r="E455" s="25">
        <v>4000</v>
      </c>
      <c r="F455" s="181">
        <f t="shared" si="6"/>
        <v>6.7598913137914671</v>
      </c>
      <c r="G455" s="77">
        <v>591.72549000000004</v>
      </c>
    </row>
    <row r="456" spans="1:7" x14ac:dyDescent="0.2">
      <c r="A456" s="83">
        <v>45061</v>
      </c>
      <c r="B456" s="10" t="s">
        <v>57</v>
      </c>
      <c r="C456" s="78" t="s">
        <v>35</v>
      </c>
      <c r="D456" s="182" t="s">
        <v>25</v>
      </c>
      <c r="E456" s="25">
        <v>4000</v>
      </c>
      <c r="F456" s="181">
        <f t="shared" si="6"/>
        <v>6.7598913137914671</v>
      </c>
      <c r="G456" s="77">
        <v>591.72549000000004</v>
      </c>
    </row>
    <row r="457" spans="1:7" x14ac:dyDescent="0.2">
      <c r="A457" s="83">
        <v>45061</v>
      </c>
      <c r="B457" s="10" t="s">
        <v>57</v>
      </c>
      <c r="C457" s="78" t="s">
        <v>35</v>
      </c>
      <c r="D457" s="182" t="s">
        <v>37</v>
      </c>
      <c r="E457" s="25">
        <v>4000</v>
      </c>
      <c r="F457" s="181">
        <f t="shared" si="6"/>
        <v>6.7598913137914671</v>
      </c>
      <c r="G457" s="77">
        <v>591.72549000000004</v>
      </c>
    </row>
    <row r="458" spans="1:7" x14ac:dyDescent="0.2">
      <c r="A458" s="83">
        <v>45061</v>
      </c>
      <c r="B458" s="10" t="s">
        <v>57</v>
      </c>
      <c r="C458" s="78" t="s">
        <v>35</v>
      </c>
      <c r="D458" s="192" t="s">
        <v>37</v>
      </c>
      <c r="E458" s="25">
        <v>4000</v>
      </c>
      <c r="F458" s="181">
        <f t="shared" si="6"/>
        <v>6.7598913137914671</v>
      </c>
      <c r="G458" s="77">
        <v>591.72549000000004</v>
      </c>
    </row>
    <row r="459" spans="1:7" x14ac:dyDescent="0.2">
      <c r="A459" s="83">
        <v>45061</v>
      </c>
      <c r="B459" s="10" t="s">
        <v>57</v>
      </c>
      <c r="C459" s="78" t="s">
        <v>35</v>
      </c>
      <c r="D459" s="182" t="s">
        <v>27</v>
      </c>
      <c r="E459" s="25">
        <v>4000</v>
      </c>
      <c r="F459" s="181">
        <f t="shared" si="6"/>
        <v>6.7598913137914671</v>
      </c>
      <c r="G459" s="77">
        <v>591.72549000000004</v>
      </c>
    </row>
    <row r="460" spans="1:7" x14ac:dyDescent="0.2">
      <c r="A460" s="83">
        <v>45061</v>
      </c>
      <c r="B460" s="10" t="s">
        <v>57</v>
      </c>
      <c r="C460" s="78" t="s">
        <v>35</v>
      </c>
      <c r="D460" s="182" t="s">
        <v>27</v>
      </c>
      <c r="E460" s="25">
        <v>4000</v>
      </c>
      <c r="F460" s="181">
        <f t="shared" si="6"/>
        <v>6.7598913137914671</v>
      </c>
      <c r="G460" s="77">
        <v>591.72549000000004</v>
      </c>
    </row>
    <row r="461" spans="1:7" x14ac:dyDescent="0.2">
      <c r="A461" s="83">
        <v>45061</v>
      </c>
      <c r="B461" s="10" t="s">
        <v>57</v>
      </c>
      <c r="C461" s="78" t="s">
        <v>35</v>
      </c>
      <c r="D461" s="182" t="s">
        <v>27</v>
      </c>
      <c r="E461" s="25">
        <v>4000</v>
      </c>
      <c r="F461" s="181">
        <f t="shared" si="6"/>
        <v>6.7598913137914671</v>
      </c>
      <c r="G461" s="77">
        <v>591.72549000000004</v>
      </c>
    </row>
    <row r="462" spans="1:7" x14ac:dyDescent="0.2">
      <c r="A462" s="38">
        <v>45063</v>
      </c>
      <c r="B462" s="10" t="s">
        <v>247</v>
      </c>
      <c r="C462" s="78" t="s">
        <v>240</v>
      </c>
      <c r="D462" s="182" t="s">
        <v>80</v>
      </c>
      <c r="E462" s="116">
        <v>1410</v>
      </c>
      <c r="F462" s="181">
        <f t="shared" si="6"/>
        <v>2.3828616881114923</v>
      </c>
      <c r="G462" s="77">
        <v>591.72549000000004</v>
      </c>
    </row>
    <row r="463" spans="1:7" x14ac:dyDescent="0.2">
      <c r="A463" s="38">
        <v>45063</v>
      </c>
      <c r="B463" s="10" t="s">
        <v>248</v>
      </c>
      <c r="C463" s="78" t="s">
        <v>230</v>
      </c>
      <c r="D463" s="182" t="s">
        <v>37</v>
      </c>
      <c r="E463" s="116">
        <v>25000</v>
      </c>
      <c r="F463" s="181">
        <f t="shared" si="6"/>
        <v>42.249320711196674</v>
      </c>
      <c r="G463" s="77">
        <v>591.72549000000004</v>
      </c>
    </row>
    <row r="464" spans="1:7" x14ac:dyDescent="0.2">
      <c r="A464" s="38">
        <v>45063</v>
      </c>
      <c r="B464" s="10" t="s">
        <v>249</v>
      </c>
      <c r="C464" s="78" t="s">
        <v>230</v>
      </c>
      <c r="D464" s="182" t="s">
        <v>37</v>
      </c>
      <c r="E464" s="116">
        <v>50500</v>
      </c>
      <c r="F464" s="181">
        <f t="shared" si="6"/>
        <v>85.343627836617273</v>
      </c>
      <c r="G464" s="77">
        <v>591.72549000000004</v>
      </c>
    </row>
    <row r="465" spans="1:7" x14ac:dyDescent="0.2">
      <c r="A465" s="38">
        <v>45065</v>
      </c>
      <c r="B465" s="10" t="s">
        <v>250</v>
      </c>
      <c r="C465" s="78" t="s">
        <v>240</v>
      </c>
      <c r="D465" s="182" t="s">
        <v>80</v>
      </c>
      <c r="E465" s="116">
        <v>6118</v>
      </c>
      <c r="F465" s="181">
        <f t="shared" si="6"/>
        <v>10.339253764444049</v>
      </c>
      <c r="G465" s="77">
        <v>591.72549000000004</v>
      </c>
    </row>
    <row r="466" spans="1:7" x14ac:dyDescent="0.2">
      <c r="A466" s="38">
        <v>45068</v>
      </c>
      <c r="B466" s="10" t="s">
        <v>57</v>
      </c>
      <c r="C466" s="78" t="s">
        <v>35</v>
      </c>
      <c r="D466" s="182" t="s">
        <v>24</v>
      </c>
      <c r="E466" s="116">
        <v>4000</v>
      </c>
      <c r="F466" s="181">
        <f t="shared" si="6"/>
        <v>6.7598913137914671</v>
      </c>
      <c r="G466" s="77">
        <v>591.72549000000004</v>
      </c>
    </row>
    <row r="467" spans="1:7" x14ac:dyDescent="0.2">
      <c r="A467" s="38">
        <v>45068</v>
      </c>
      <c r="B467" s="10" t="s">
        <v>57</v>
      </c>
      <c r="C467" s="78" t="s">
        <v>35</v>
      </c>
      <c r="D467" s="192" t="s">
        <v>22</v>
      </c>
      <c r="E467" s="116">
        <v>4000</v>
      </c>
      <c r="F467" s="181">
        <f t="shared" si="6"/>
        <v>6.7598913137914671</v>
      </c>
      <c r="G467" s="77">
        <v>591.72549000000004</v>
      </c>
    </row>
    <row r="468" spans="1:7" x14ac:dyDescent="0.2">
      <c r="A468" s="38">
        <v>45068</v>
      </c>
      <c r="B468" s="10" t="s">
        <v>57</v>
      </c>
      <c r="C468" s="78" t="s">
        <v>35</v>
      </c>
      <c r="D468" s="192" t="s">
        <v>22</v>
      </c>
      <c r="E468" s="116">
        <v>4000</v>
      </c>
      <c r="F468" s="181">
        <f t="shared" si="6"/>
        <v>6.7598913137914671</v>
      </c>
      <c r="G468" s="77">
        <v>591.72549000000004</v>
      </c>
    </row>
    <row r="469" spans="1:7" x14ac:dyDescent="0.2">
      <c r="A469" s="38">
        <v>45068</v>
      </c>
      <c r="B469" s="10" t="s">
        <v>57</v>
      </c>
      <c r="C469" s="78" t="s">
        <v>35</v>
      </c>
      <c r="D469" s="192" t="s">
        <v>22</v>
      </c>
      <c r="E469" s="116">
        <v>4000</v>
      </c>
      <c r="F469" s="181">
        <f t="shared" si="6"/>
        <v>6.7598913137914671</v>
      </c>
      <c r="G469" s="77">
        <v>591.72549000000004</v>
      </c>
    </row>
    <row r="470" spans="1:7" x14ac:dyDescent="0.2">
      <c r="A470" s="38">
        <v>45068</v>
      </c>
      <c r="B470" s="10" t="s">
        <v>57</v>
      </c>
      <c r="C470" s="78" t="s">
        <v>35</v>
      </c>
      <c r="D470" s="192" t="s">
        <v>22</v>
      </c>
      <c r="E470" s="116">
        <v>4000</v>
      </c>
      <c r="F470" s="181">
        <f t="shared" si="6"/>
        <v>6.7598913137914671</v>
      </c>
      <c r="G470" s="77">
        <v>591.72549000000004</v>
      </c>
    </row>
    <row r="471" spans="1:7" x14ac:dyDescent="0.2">
      <c r="A471" s="38">
        <v>45068</v>
      </c>
      <c r="B471" s="10" t="s">
        <v>57</v>
      </c>
      <c r="C471" s="78" t="s">
        <v>35</v>
      </c>
      <c r="D471" s="192" t="s">
        <v>22</v>
      </c>
      <c r="E471" s="116">
        <v>4000</v>
      </c>
      <c r="F471" s="181">
        <f t="shared" si="6"/>
        <v>6.7598913137914671</v>
      </c>
      <c r="G471" s="77">
        <v>591.72549000000004</v>
      </c>
    </row>
    <row r="472" spans="1:7" x14ac:dyDescent="0.2">
      <c r="A472" s="38">
        <v>45068</v>
      </c>
      <c r="B472" s="10" t="s">
        <v>57</v>
      </c>
      <c r="C472" s="78" t="s">
        <v>35</v>
      </c>
      <c r="D472" s="192" t="s">
        <v>25</v>
      </c>
      <c r="E472" s="116">
        <v>4000</v>
      </c>
      <c r="F472" s="181">
        <f t="shared" si="6"/>
        <v>6.7598913137914671</v>
      </c>
      <c r="G472" s="77">
        <v>591.72549000000004</v>
      </c>
    </row>
    <row r="473" spans="1:7" x14ac:dyDescent="0.2">
      <c r="A473" s="38">
        <v>45068</v>
      </c>
      <c r="B473" s="10" t="s">
        <v>57</v>
      </c>
      <c r="C473" s="78" t="s">
        <v>35</v>
      </c>
      <c r="D473" s="182" t="s">
        <v>37</v>
      </c>
      <c r="E473" s="116">
        <v>4000</v>
      </c>
      <c r="F473" s="181">
        <f t="shared" si="6"/>
        <v>6.7598913137914671</v>
      </c>
      <c r="G473" s="77">
        <v>591.72549000000004</v>
      </c>
    </row>
    <row r="474" spans="1:7" x14ac:dyDescent="0.2">
      <c r="A474" s="38">
        <v>45068</v>
      </c>
      <c r="B474" s="10" t="s">
        <v>57</v>
      </c>
      <c r="C474" s="78" t="s">
        <v>35</v>
      </c>
      <c r="D474" s="182" t="s">
        <v>37</v>
      </c>
      <c r="E474" s="116">
        <v>4000</v>
      </c>
      <c r="F474" s="181">
        <f t="shared" si="6"/>
        <v>6.7598913137914671</v>
      </c>
      <c r="G474" s="77">
        <v>591.72549000000004</v>
      </c>
    </row>
    <row r="475" spans="1:7" x14ac:dyDescent="0.2">
      <c r="A475" s="38">
        <v>45068</v>
      </c>
      <c r="B475" s="10" t="s">
        <v>57</v>
      </c>
      <c r="C475" s="78" t="s">
        <v>35</v>
      </c>
      <c r="D475" s="192" t="s">
        <v>27</v>
      </c>
      <c r="E475" s="116">
        <v>4000</v>
      </c>
      <c r="F475" s="181">
        <f t="shared" si="6"/>
        <v>6.7598913137914671</v>
      </c>
      <c r="G475" s="77">
        <v>591.72549000000004</v>
      </c>
    </row>
    <row r="476" spans="1:7" x14ac:dyDescent="0.2">
      <c r="A476" s="38">
        <v>45068</v>
      </c>
      <c r="B476" s="10" t="s">
        <v>57</v>
      </c>
      <c r="C476" s="78" t="s">
        <v>35</v>
      </c>
      <c r="D476" s="192" t="s">
        <v>27</v>
      </c>
      <c r="E476" s="116">
        <v>4000</v>
      </c>
      <c r="F476" s="181">
        <f t="shared" si="6"/>
        <v>6.7598913137914671</v>
      </c>
      <c r="G476" s="77">
        <v>591.72549000000004</v>
      </c>
    </row>
    <row r="477" spans="1:7" x14ac:dyDescent="0.2">
      <c r="A477" s="38">
        <v>45068</v>
      </c>
      <c r="B477" s="10" t="s">
        <v>57</v>
      </c>
      <c r="C477" s="78" t="s">
        <v>35</v>
      </c>
      <c r="D477" s="192" t="s">
        <v>27</v>
      </c>
      <c r="E477" s="116">
        <v>4000</v>
      </c>
      <c r="F477" s="181">
        <f t="shared" ref="F477:F527" si="7">E477/G477</f>
        <v>6.7598913137914671</v>
      </c>
      <c r="G477" s="77">
        <v>591.72549000000004</v>
      </c>
    </row>
    <row r="478" spans="1:7" x14ac:dyDescent="0.2">
      <c r="A478" s="38">
        <v>45068</v>
      </c>
      <c r="B478" s="10" t="s">
        <v>67</v>
      </c>
      <c r="C478" s="78" t="s">
        <v>35</v>
      </c>
      <c r="D478" s="192" t="s">
        <v>27</v>
      </c>
      <c r="E478" s="116">
        <v>4000</v>
      </c>
      <c r="F478" s="181">
        <f t="shared" si="7"/>
        <v>6.7598913137914671</v>
      </c>
      <c r="G478" s="77">
        <v>591.72549000000004</v>
      </c>
    </row>
    <row r="479" spans="1:7" x14ac:dyDescent="0.2">
      <c r="A479" s="71">
        <v>45068</v>
      </c>
      <c r="B479" s="14" t="s">
        <v>251</v>
      </c>
      <c r="C479" s="78" t="s">
        <v>45</v>
      </c>
      <c r="D479" s="192" t="s">
        <v>37</v>
      </c>
      <c r="E479" s="75">
        <v>13470</v>
      </c>
      <c r="F479" s="181">
        <f t="shared" si="7"/>
        <v>22.763933999192766</v>
      </c>
      <c r="G479" s="77">
        <v>591.72549000000004</v>
      </c>
    </row>
    <row r="480" spans="1:7" x14ac:dyDescent="0.2">
      <c r="A480" s="71">
        <v>45068</v>
      </c>
      <c r="B480" s="14" t="s">
        <v>232</v>
      </c>
      <c r="C480" s="78" t="s">
        <v>45</v>
      </c>
      <c r="D480" s="192" t="s">
        <v>37</v>
      </c>
      <c r="E480" s="75">
        <v>118</v>
      </c>
      <c r="F480" s="181">
        <f t="shared" si="7"/>
        <v>0.19941679375684829</v>
      </c>
      <c r="G480" s="77">
        <v>591.72549000000004</v>
      </c>
    </row>
    <row r="481" spans="1:7" x14ac:dyDescent="0.2">
      <c r="A481" s="83">
        <v>45801</v>
      </c>
      <c r="B481" s="12" t="s">
        <v>252</v>
      </c>
      <c r="C481" s="78" t="s">
        <v>230</v>
      </c>
      <c r="D481" s="192" t="s">
        <v>37</v>
      </c>
      <c r="E481" s="92">
        <v>25000</v>
      </c>
      <c r="F481" s="181">
        <f t="shared" si="7"/>
        <v>42.249320711196674</v>
      </c>
      <c r="G481" s="77">
        <v>591.72549000000004</v>
      </c>
    </row>
    <row r="482" spans="1:7" x14ac:dyDescent="0.2">
      <c r="A482" s="83">
        <v>45801</v>
      </c>
      <c r="B482" s="37" t="s">
        <v>253</v>
      </c>
      <c r="C482" s="78" t="s">
        <v>237</v>
      </c>
      <c r="D482" s="192" t="s">
        <v>37</v>
      </c>
      <c r="E482" s="92">
        <v>12640</v>
      </c>
      <c r="F482" s="181">
        <f t="shared" si="7"/>
        <v>21.361256551581036</v>
      </c>
      <c r="G482" s="77">
        <v>591.72549000000004</v>
      </c>
    </row>
    <row r="483" spans="1:7" x14ac:dyDescent="0.2">
      <c r="A483" s="83">
        <v>45070</v>
      </c>
      <c r="B483" s="37" t="s">
        <v>254</v>
      </c>
      <c r="C483" s="78" t="s">
        <v>240</v>
      </c>
      <c r="D483" s="192" t="s">
        <v>80</v>
      </c>
      <c r="E483" s="92">
        <v>5859</v>
      </c>
      <c r="F483" s="181">
        <f t="shared" si="7"/>
        <v>9.9015508018760521</v>
      </c>
      <c r="G483" s="77">
        <v>591.72549000000004</v>
      </c>
    </row>
    <row r="484" spans="1:7" x14ac:dyDescent="0.2">
      <c r="A484" s="83">
        <v>45070</v>
      </c>
      <c r="B484" s="37" t="s">
        <v>255</v>
      </c>
      <c r="C484" s="78" t="s">
        <v>237</v>
      </c>
      <c r="D484" s="192" t="s">
        <v>37</v>
      </c>
      <c r="E484" s="92">
        <v>100</v>
      </c>
      <c r="F484" s="181">
        <f t="shared" si="7"/>
        <v>0.16899728284478668</v>
      </c>
      <c r="G484" s="77">
        <v>591.72549000000004</v>
      </c>
    </row>
    <row r="485" spans="1:7" x14ac:dyDescent="0.2">
      <c r="A485" s="83">
        <v>45071</v>
      </c>
      <c r="B485" s="27" t="s">
        <v>8</v>
      </c>
      <c r="C485" s="78" t="s">
        <v>230</v>
      </c>
      <c r="D485" s="192" t="s">
        <v>37</v>
      </c>
      <c r="E485" s="92">
        <v>100000</v>
      </c>
      <c r="F485" s="181">
        <f t="shared" si="7"/>
        <v>168.9972828447867</v>
      </c>
      <c r="G485" s="77">
        <v>591.72549000000004</v>
      </c>
    </row>
    <row r="486" spans="1:7" x14ac:dyDescent="0.2">
      <c r="A486" s="83">
        <v>45072</v>
      </c>
      <c r="B486" s="37" t="s">
        <v>256</v>
      </c>
      <c r="C486" s="78" t="s">
        <v>240</v>
      </c>
      <c r="D486" s="192" t="s">
        <v>80</v>
      </c>
      <c r="E486" s="92">
        <v>6907</v>
      </c>
      <c r="F486" s="181">
        <f t="shared" si="7"/>
        <v>11.672642326089417</v>
      </c>
      <c r="G486" s="77">
        <v>591.72549000000004</v>
      </c>
    </row>
    <row r="487" spans="1:7" x14ac:dyDescent="0.2">
      <c r="A487" s="83">
        <v>45072</v>
      </c>
      <c r="B487" s="37" t="s">
        <v>257</v>
      </c>
      <c r="C487" s="78" t="s">
        <v>240</v>
      </c>
      <c r="D487" s="192" t="s">
        <v>80</v>
      </c>
      <c r="E487" s="92">
        <v>2000</v>
      </c>
      <c r="F487" s="181">
        <f t="shared" si="7"/>
        <v>3.3799456568957336</v>
      </c>
      <c r="G487" s="77">
        <v>591.72549000000004</v>
      </c>
    </row>
    <row r="488" spans="1:7" x14ac:dyDescent="0.2">
      <c r="A488" s="71">
        <v>45072</v>
      </c>
      <c r="B488" s="87" t="s">
        <v>258</v>
      </c>
      <c r="C488" s="78" t="s">
        <v>45</v>
      </c>
      <c r="D488" s="192" t="s">
        <v>37</v>
      </c>
      <c r="E488" s="67">
        <v>11700</v>
      </c>
      <c r="F488" s="181">
        <f t="shared" si="7"/>
        <v>19.772682092840043</v>
      </c>
      <c r="G488" s="77">
        <v>591.72549000000004</v>
      </c>
    </row>
    <row r="489" spans="1:7" x14ac:dyDescent="0.2">
      <c r="A489" s="71">
        <v>45074</v>
      </c>
      <c r="B489" s="87" t="s">
        <v>259</v>
      </c>
      <c r="C489" s="78" t="s">
        <v>237</v>
      </c>
      <c r="D489" s="192" t="s">
        <v>37</v>
      </c>
      <c r="E489" s="67">
        <v>110511</v>
      </c>
      <c r="F489" s="181">
        <f t="shared" si="7"/>
        <v>186.76058724460222</v>
      </c>
      <c r="G489" s="77">
        <v>591.72549000000004</v>
      </c>
    </row>
    <row r="490" spans="1:7" x14ac:dyDescent="0.2">
      <c r="A490" s="71">
        <v>45074</v>
      </c>
      <c r="B490" s="14" t="s">
        <v>260</v>
      </c>
      <c r="C490" s="78" t="s">
        <v>45</v>
      </c>
      <c r="D490" s="192" t="s">
        <v>37</v>
      </c>
      <c r="E490" s="67">
        <v>970</v>
      </c>
      <c r="F490" s="181">
        <f t="shared" si="7"/>
        <v>1.6392736435944308</v>
      </c>
      <c r="G490" s="77">
        <v>591.72549000000004</v>
      </c>
    </row>
    <row r="491" spans="1:7" x14ac:dyDescent="0.2">
      <c r="A491" s="83">
        <v>45076</v>
      </c>
      <c r="B491" s="37" t="s">
        <v>261</v>
      </c>
      <c r="C491" s="78" t="s">
        <v>169</v>
      </c>
      <c r="D491" s="192" t="s">
        <v>24</v>
      </c>
      <c r="E491" s="92">
        <v>42000</v>
      </c>
      <c r="F491" s="181">
        <f t="shared" si="7"/>
        <v>70.978858794810407</v>
      </c>
      <c r="G491" s="77">
        <v>591.72549000000004</v>
      </c>
    </row>
    <row r="492" spans="1:7" x14ac:dyDescent="0.2">
      <c r="A492" s="83">
        <v>45076</v>
      </c>
      <c r="B492" s="27" t="s">
        <v>23</v>
      </c>
      <c r="C492" s="78" t="s">
        <v>41</v>
      </c>
      <c r="D492" s="192" t="s">
        <v>27</v>
      </c>
      <c r="E492" s="92">
        <v>16200</v>
      </c>
      <c r="F492" s="181">
        <f t="shared" si="7"/>
        <v>27.377559820855442</v>
      </c>
      <c r="G492" s="77">
        <v>591.72549000000004</v>
      </c>
    </row>
    <row r="493" spans="1:7" x14ac:dyDescent="0.2">
      <c r="A493" s="83">
        <v>45076</v>
      </c>
      <c r="B493" s="37" t="s">
        <v>120</v>
      </c>
      <c r="C493" s="78" t="s">
        <v>35</v>
      </c>
      <c r="D493" s="192" t="s">
        <v>24</v>
      </c>
      <c r="E493" s="92">
        <v>15000</v>
      </c>
      <c r="F493" s="181">
        <f t="shared" si="7"/>
        <v>25.349592426718001</v>
      </c>
      <c r="G493" s="77">
        <v>591.72549000000004</v>
      </c>
    </row>
    <row r="494" spans="1:7" x14ac:dyDescent="0.2">
      <c r="A494" s="83">
        <v>45076</v>
      </c>
      <c r="B494" s="37" t="s">
        <v>120</v>
      </c>
      <c r="C494" s="78" t="s">
        <v>35</v>
      </c>
      <c r="D494" s="192" t="s">
        <v>27</v>
      </c>
      <c r="E494" s="92">
        <v>15000</v>
      </c>
      <c r="F494" s="181">
        <f t="shared" si="7"/>
        <v>25.349592426718001</v>
      </c>
      <c r="G494" s="77">
        <v>591.72549000000004</v>
      </c>
    </row>
    <row r="495" spans="1:7" x14ac:dyDescent="0.2">
      <c r="A495" s="83">
        <v>45076</v>
      </c>
      <c r="B495" s="10" t="s">
        <v>57</v>
      </c>
      <c r="C495" s="78" t="s">
        <v>35</v>
      </c>
      <c r="D495" s="192" t="s">
        <v>24</v>
      </c>
      <c r="E495" s="92">
        <v>4000</v>
      </c>
      <c r="F495" s="181">
        <f t="shared" si="7"/>
        <v>6.7598913137914671</v>
      </c>
      <c r="G495" s="77">
        <v>591.72549000000004</v>
      </c>
    </row>
    <row r="496" spans="1:7" x14ac:dyDescent="0.2">
      <c r="A496" s="83">
        <v>45076</v>
      </c>
      <c r="B496" s="10" t="s">
        <v>57</v>
      </c>
      <c r="C496" s="78" t="s">
        <v>35</v>
      </c>
      <c r="D496" s="192" t="s">
        <v>22</v>
      </c>
      <c r="E496" s="92">
        <v>4000</v>
      </c>
      <c r="F496" s="181">
        <f t="shared" si="7"/>
        <v>6.7598913137914671</v>
      </c>
      <c r="G496" s="77">
        <v>591.72549000000004</v>
      </c>
    </row>
    <row r="497" spans="1:7" x14ac:dyDescent="0.2">
      <c r="A497" s="83">
        <v>45076</v>
      </c>
      <c r="B497" s="10" t="s">
        <v>57</v>
      </c>
      <c r="C497" s="78" t="s">
        <v>35</v>
      </c>
      <c r="D497" s="192" t="s">
        <v>22</v>
      </c>
      <c r="E497" s="92">
        <v>4000</v>
      </c>
      <c r="F497" s="181">
        <f t="shared" si="7"/>
        <v>6.7598913137914671</v>
      </c>
      <c r="G497" s="77">
        <v>591.72549000000004</v>
      </c>
    </row>
    <row r="498" spans="1:7" x14ac:dyDescent="0.2">
      <c r="A498" s="83">
        <v>45076</v>
      </c>
      <c r="B498" s="10" t="s">
        <v>57</v>
      </c>
      <c r="C498" s="78" t="s">
        <v>35</v>
      </c>
      <c r="D498" s="192" t="s">
        <v>22</v>
      </c>
      <c r="E498" s="92">
        <v>4000</v>
      </c>
      <c r="F498" s="181">
        <f t="shared" si="7"/>
        <v>6.7598913137914671</v>
      </c>
      <c r="G498" s="77">
        <v>591.72549000000004</v>
      </c>
    </row>
    <row r="499" spans="1:7" x14ac:dyDescent="0.2">
      <c r="A499" s="83">
        <v>45076</v>
      </c>
      <c r="B499" s="10" t="s">
        <v>57</v>
      </c>
      <c r="C499" s="78" t="s">
        <v>35</v>
      </c>
      <c r="D499" s="192" t="s">
        <v>22</v>
      </c>
      <c r="E499" s="92">
        <v>4000</v>
      </c>
      <c r="F499" s="181">
        <f t="shared" si="7"/>
        <v>6.7598913137914671</v>
      </c>
      <c r="G499" s="77">
        <v>591.72549000000004</v>
      </c>
    </row>
    <row r="500" spans="1:7" x14ac:dyDescent="0.2">
      <c r="A500" s="83">
        <v>45076</v>
      </c>
      <c r="B500" s="10" t="s">
        <v>57</v>
      </c>
      <c r="C500" s="78" t="s">
        <v>35</v>
      </c>
      <c r="D500" s="192" t="s">
        <v>37</v>
      </c>
      <c r="E500" s="92">
        <v>4000</v>
      </c>
      <c r="F500" s="181">
        <f t="shared" si="7"/>
        <v>6.7598913137914671</v>
      </c>
      <c r="G500" s="77">
        <v>591.72549000000004</v>
      </c>
    </row>
    <row r="501" spans="1:7" x14ac:dyDescent="0.2">
      <c r="A501" s="83">
        <v>45076</v>
      </c>
      <c r="B501" s="10" t="s">
        <v>57</v>
      </c>
      <c r="C501" s="78" t="s">
        <v>35</v>
      </c>
      <c r="D501" s="192" t="s">
        <v>37</v>
      </c>
      <c r="E501" s="92">
        <v>4000</v>
      </c>
      <c r="F501" s="181">
        <f t="shared" si="7"/>
        <v>6.7598913137914671</v>
      </c>
      <c r="G501" s="77">
        <v>591.72549000000004</v>
      </c>
    </row>
    <row r="502" spans="1:7" x14ac:dyDescent="0.2">
      <c r="A502" s="83">
        <v>45076</v>
      </c>
      <c r="B502" s="10" t="s">
        <v>57</v>
      </c>
      <c r="C502" s="78" t="s">
        <v>35</v>
      </c>
      <c r="D502" s="192" t="s">
        <v>25</v>
      </c>
      <c r="E502" s="92">
        <v>4000</v>
      </c>
      <c r="F502" s="181">
        <f t="shared" si="7"/>
        <v>6.7598913137914671</v>
      </c>
      <c r="G502" s="77">
        <v>591.72549000000004</v>
      </c>
    </row>
    <row r="503" spans="1:7" x14ac:dyDescent="0.2">
      <c r="A503" s="83">
        <v>45076</v>
      </c>
      <c r="B503" s="10" t="s">
        <v>57</v>
      </c>
      <c r="C503" s="78" t="s">
        <v>35</v>
      </c>
      <c r="D503" s="192" t="s">
        <v>27</v>
      </c>
      <c r="E503" s="92">
        <v>4000</v>
      </c>
      <c r="F503" s="181">
        <f t="shared" si="7"/>
        <v>6.7598913137914671</v>
      </c>
      <c r="G503" s="77">
        <v>591.72549000000004</v>
      </c>
    </row>
    <row r="504" spans="1:7" x14ac:dyDescent="0.2">
      <c r="A504" s="83">
        <v>45076</v>
      </c>
      <c r="B504" s="10" t="s">
        <v>57</v>
      </c>
      <c r="C504" s="78" t="s">
        <v>35</v>
      </c>
      <c r="D504" s="192" t="s">
        <v>27</v>
      </c>
      <c r="E504" s="92">
        <v>4000</v>
      </c>
      <c r="F504" s="181">
        <f t="shared" si="7"/>
        <v>6.7598913137914671</v>
      </c>
      <c r="G504" s="77">
        <v>591.72549000000004</v>
      </c>
    </row>
    <row r="505" spans="1:7" x14ac:dyDescent="0.2">
      <c r="A505" s="83">
        <v>45076</v>
      </c>
      <c r="B505" s="10" t="s">
        <v>57</v>
      </c>
      <c r="C505" s="78" t="s">
        <v>35</v>
      </c>
      <c r="D505" s="192" t="s">
        <v>27</v>
      </c>
      <c r="E505" s="92">
        <v>4000</v>
      </c>
      <c r="F505" s="181">
        <f t="shared" si="7"/>
        <v>6.7598913137914671</v>
      </c>
      <c r="G505" s="77">
        <v>591.72549000000004</v>
      </c>
    </row>
    <row r="506" spans="1:7" x14ac:dyDescent="0.2">
      <c r="A506" s="83">
        <v>45076</v>
      </c>
      <c r="B506" s="193" t="s">
        <v>262</v>
      </c>
      <c r="C506" s="78" t="s">
        <v>240</v>
      </c>
      <c r="D506" s="192" t="s">
        <v>80</v>
      </c>
      <c r="E506" s="25">
        <v>4000</v>
      </c>
      <c r="F506" s="181">
        <f t="shared" si="7"/>
        <v>6.7598913137914671</v>
      </c>
      <c r="G506" s="77">
        <v>591.72549000000004</v>
      </c>
    </row>
    <row r="507" spans="1:7" x14ac:dyDescent="0.2">
      <c r="A507" s="83">
        <v>45076</v>
      </c>
      <c r="B507" s="193" t="s">
        <v>263</v>
      </c>
      <c r="C507" s="78" t="s">
        <v>230</v>
      </c>
      <c r="D507" s="194" t="s">
        <v>37</v>
      </c>
      <c r="E507" s="25">
        <v>25000</v>
      </c>
      <c r="F507" s="181">
        <f t="shared" si="7"/>
        <v>42.249320711196674</v>
      </c>
      <c r="G507" s="77">
        <v>591.72549000000004</v>
      </c>
    </row>
    <row r="508" spans="1:7" x14ac:dyDescent="0.2">
      <c r="A508" s="83">
        <v>45077</v>
      </c>
      <c r="B508" s="27" t="s">
        <v>264</v>
      </c>
      <c r="C508" s="78" t="s">
        <v>244</v>
      </c>
      <c r="D508" s="192" t="s">
        <v>37</v>
      </c>
      <c r="E508" s="25">
        <v>10000</v>
      </c>
      <c r="F508" s="181">
        <f t="shared" si="7"/>
        <v>16.89972828447867</v>
      </c>
      <c r="G508" s="77">
        <v>591.72549000000004</v>
      </c>
    </row>
    <row r="509" spans="1:7" x14ac:dyDescent="0.2">
      <c r="A509" s="83">
        <v>45077</v>
      </c>
      <c r="B509" s="27" t="s">
        <v>265</v>
      </c>
      <c r="C509" s="78" t="s">
        <v>244</v>
      </c>
      <c r="D509" s="192" t="s">
        <v>37</v>
      </c>
      <c r="E509" s="25">
        <v>10000</v>
      </c>
      <c r="F509" s="181">
        <f t="shared" si="7"/>
        <v>16.89972828447867</v>
      </c>
      <c r="G509" s="77">
        <v>591.72549000000004</v>
      </c>
    </row>
    <row r="510" spans="1:7" x14ac:dyDescent="0.2">
      <c r="A510" s="83">
        <v>45077</v>
      </c>
      <c r="B510" s="193" t="s">
        <v>266</v>
      </c>
      <c r="C510" s="78" t="s">
        <v>240</v>
      </c>
      <c r="D510" s="192" t="s">
        <v>80</v>
      </c>
      <c r="E510" s="25">
        <v>5983</v>
      </c>
      <c r="F510" s="181">
        <f t="shared" si="7"/>
        <v>10.111107432603587</v>
      </c>
      <c r="G510" s="77">
        <v>591.72549000000004</v>
      </c>
    </row>
    <row r="511" spans="1:7" x14ac:dyDescent="0.2">
      <c r="A511" s="83">
        <v>45077</v>
      </c>
      <c r="B511" s="193" t="s">
        <v>267</v>
      </c>
      <c r="C511" s="78" t="s">
        <v>35</v>
      </c>
      <c r="D511" s="192" t="s">
        <v>24</v>
      </c>
      <c r="E511" s="25">
        <v>20000</v>
      </c>
      <c r="F511" s="181">
        <f t="shared" si="7"/>
        <v>33.799456568957339</v>
      </c>
      <c r="G511" s="77">
        <v>591.72549000000004</v>
      </c>
    </row>
    <row r="512" spans="1:7" x14ac:dyDescent="0.2">
      <c r="A512" s="83">
        <v>45077</v>
      </c>
      <c r="B512" s="193" t="s">
        <v>268</v>
      </c>
      <c r="C512" s="78" t="s">
        <v>244</v>
      </c>
      <c r="D512" s="192" t="s">
        <v>37</v>
      </c>
      <c r="E512" s="25">
        <v>22500</v>
      </c>
      <c r="F512" s="181">
        <f t="shared" si="7"/>
        <v>38.024388640077007</v>
      </c>
      <c r="G512" s="77">
        <v>591.72549000000004</v>
      </c>
    </row>
    <row r="513" spans="1:7" x14ac:dyDescent="0.2">
      <c r="A513" s="83">
        <v>45077</v>
      </c>
      <c r="B513" s="27" t="s">
        <v>94</v>
      </c>
      <c r="C513" s="78" t="s">
        <v>28</v>
      </c>
      <c r="D513" s="192" t="s">
        <v>24</v>
      </c>
      <c r="E513" s="25">
        <v>29000</v>
      </c>
      <c r="F513" s="181">
        <f t="shared" si="7"/>
        <v>49.009212024988138</v>
      </c>
      <c r="G513" s="77">
        <v>591.72549000000004</v>
      </c>
    </row>
    <row r="514" spans="1:7" x14ac:dyDescent="0.2">
      <c r="A514" s="83">
        <v>45077</v>
      </c>
      <c r="B514" s="27" t="s">
        <v>94</v>
      </c>
      <c r="C514" s="78" t="s">
        <v>28</v>
      </c>
      <c r="D514" s="192" t="s">
        <v>24</v>
      </c>
      <c r="E514" s="25">
        <v>10000</v>
      </c>
      <c r="F514" s="181">
        <f t="shared" si="7"/>
        <v>16.89972828447867</v>
      </c>
      <c r="G514" s="77">
        <v>591.72549000000004</v>
      </c>
    </row>
    <row r="515" spans="1:7" x14ac:dyDescent="0.2">
      <c r="A515" s="83">
        <v>45077</v>
      </c>
      <c r="B515" s="27" t="s">
        <v>94</v>
      </c>
      <c r="C515" s="78" t="s">
        <v>28</v>
      </c>
      <c r="D515" s="192" t="s">
        <v>22</v>
      </c>
      <c r="E515" s="25">
        <v>45000</v>
      </c>
      <c r="F515" s="181">
        <f t="shared" si="7"/>
        <v>76.048777280154013</v>
      </c>
      <c r="G515" s="77">
        <v>591.72549000000004</v>
      </c>
    </row>
    <row r="516" spans="1:7" x14ac:dyDescent="0.2">
      <c r="A516" s="83">
        <v>45077</v>
      </c>
      <c r="B516" s="27" t="s">
        <v>94</v>
      </c>
      <c r="C516" s="78" t="s">
        <v>28</v>
      </c>
      <c r="D516" s="192" t="s">
        <v>22</v>
      </c>
      <c r="E516" s="25">
        <v>72000</v>
      </c>
      <c r="F516" s="181">
        <f t="shared" si="7"/>
        <v>121.67804364824642</v>
      </c>
      <c r="G516" s="77">
        <v>591.72549000000004</v>
      </c>
    </row>
    <row r="517" spans="1:7" x14ac:dyDescent="0.2">
      <c r="A517" s="83">
        <v>45077</v>
      </c>
      <c r="B517" s="27" t="s">
        <v>94</v>
      </c>
      <c r="C517" s="78" t="s">
        <v>28</v>
      </c>
      <c r="D517" s="192" t="s">
        <v>22</v>
      </c>
      <c r="E517" s="25">
        <v>48000</v>
      </c>
      <c r="F517" s="181">
        <f t="shared" si="7"/>
        <v>81.118695765497606</v>
      </c>
      <c r="G517" s="77">
        <v>591.72549000000004</v>
      </c>
    </row>
    <row r="518" spans="1:7" x14ac:dyDescent="0.2">
      <c r="A518" s="83">
        <v>45077</v>
      </c>
      <c r="B518" s="27" t="s">
        <v>94</v>
      </c>
      <c r="C518" s="78" t="s">
        <v>28</v>
      </c>
      <c r="D518" s="192" t="s">
        <v>22</v>
      </c>
      <c r="E518" s="25">
        <v>18500</v>
      </c>
      <c r="F518" s="181">
        <f t="shared" si="7"/>
        <v>31.264497326285536</v>
      </c>
      <c r="G518" s="77">
        <v>591.72549000000004</v>
      </c>
    </row>
    <row r="519" spans="1:7" x14ac:dyDescent="0.2">
      <c r="A519" s="83">
        <v>45077</v>
      </c>
      <c r="B519" s="27" t="s">
        <v>94</v>
      </c>
      <c r="C519" s="78" t="s">
        <v>28</v>
      </c>
      <c r="D519" s="192" t="s">
        <v>22</v>
      </c>
      <c r="E519" s="25">
        <v>20000</v>
      </c>
      <c r="F519" s="181">
        <f t="shared" si="7"/>
        <v>33.799456568957339</v>
      </c>
      <c r="G519" s="77">
        <v>591.72549000000004</v>
      </c>
    </row>
    <row r="520" spans="1:7" x14ac:dyDescent="0.2">
      <c r="A520" s="83">
        <v>45077</v>
      </c>
      <c r="B520" s="27" t="s">
        <v>94</v>
      </c>
      <c r="C520" s="78" t="s">
        <v>28</v>
      </c>
      <c r="D520" s="192" t="s">
        <v>25</v>
      </c>
      <c r="E520" s="13">
        <v>48000</v>
      </c>
      <c r="F520" s="181">
        <f t="shared" si="7"/>
        <v>81.118695765497606</v>
      </c>
      <c r="G520" s="77">
        <v>591.72549000000004</v>
      </c>
    </row>
    <row r="521" spans="1:7" x14ac:dyDescent="0.2">
      <c r="A521" s="83">
        <v>45077</v>
      </c>
      <c r="B521" s="27" t="s">
        <v>94</v>
      </c>
      <c r="C521" s="78" t="s">
        <v>28</v>
      </c>
      <c r="D521" s="192" t="s">
        <v>37</v>
      </c>
      <c r="E521" s="13">
        <v>8500</v>
      </c>
      <c r="F521" s="181">
        <f t="shared" si="7"/>
        <v>14.364769041806868</v>
      </c>
      <c r="G521" s="77">
        <v>591.72549000000004</v>
      </c>
    </row>
    <row r="522" spans="1:7" x14ac:dyDescent="0.2">
      <c r="A522" s="83">
        <v>45077</v>
      </c>
      <c r="B522" s="27" t="s">
        <v>94</v>
      </c>
      <c r="C522" s="78" t="s">
        <v>28</v>
      </c>
      <c r="D522" s="192" t="s">
        <v>37</v>
      </c>
      <c r="E522" s="13">
        <v>10000</v>
      </c>
      <c r="F522" s="181">
        <f t="shared" si="7"/>
        <v>16.89972828447867</v>
      </c>
      <c r="G522" s="77">
        <v>591.72549000000004</v>
      </c>
    </row>
    <row r="523" spans="1:7" x14ac:dyDescent="0.2">
      <c r="A523" s="83">
        <v>45077</v>
      </c>
      <c r="B523" s="27" t="s">
        <v>94</v>
      </c>
      <c r="C523" s="78" t="s">
        <v>28</v>
      </c>
      <c r="D523" s="192" t="s">
        <v>27</v>
      </c>
      <c r="E523" s="13">
        <v>86500</v>
      </c>
      <c r="F523" s="181">
        <f t="shared" si="7"/>
        <v>146.18264966074048</v>
      </c>
      <c r="G523" s="77">
        <v>591.72549000000004</v>
      </c>
    </row>
    <row r="524" spans="1:7" x14ac:dyDescent="0.2">
      <c r="A524" s="83">
        <v>45077</v>
      </c>
      <c r="B524" s="27" t="s">
        <v>94</v>
      </c>
      <c r="C524" s="78" t="s">
        <v>28</v>
      </c>
      <c r="D524" s="192" t="s">
        <v>27</v>
      </c>
      <c r="E524" s="13">
        <v>36000</v>
      </c>
      <c r="F524" s="181">
        <f t="shared" si="7"/>
        <v>60.839021824123208</v>
      </c>
      <c r="G524" s="77">
        <v>591.72549000000004</v>
      </c>
    </row>
    <row r="525" spans="1:7" x14ac:dyDescent="0.2">
      <c r="A525" s="83">
        <v>45077</v>
      </c>
      <c r="B525" s="27" t="s">
        <v>94</v>
      </c>
      <c r="C525" s="78" t="s">
        <v>28</v>
      </c>
      <c r="D525" s="192" t="s">
        <v>27</v>
      </c>
      <c r="E525" s="13">
        <v>43800</v>
      </c>
      <c r="F525" s="181">
        <f t="shared" si="7"/>
        <v>74.020809886016565</v>
      </c>
      <c r="G525" s="77">
        <v>591.72549000000004</v>
      </c>
    </row>
    <row r="526" spans="1:7" x14ac:dyDescent="0.2">
      <c r="A526" s="83">
        <v>45077</v>
      </c>
      <c r="B526" s="27" t="s">
        <v>94</v>
      </c>
      <c r="C526" s="78" t="s">
        <v>28</v>
      </c>
      <c r="D526" s="192" t="s">
        <v>27</v>
      </c>
      <c r="E526" s="13">
        <v>56550</v>
      </c>
      <c r="F526" s="181">
        <f t="shared" si="7"/>
        <v>95.567963448726871</v>
      </c>
      <c r="G526" s="77">
        <v>591.72549000000004</v>
      </c>
    </row>
    <row r="527" spans="1:7" ht="13.5" thickBot="1" x14ac:dyDescent="0.25">
      <c r="A527" s="195">
        <v>45077</v>
      </c>
      <c r="B527" s="196" t="s">
        <v>269</v>
      </c>
      <c r="C527" s="135" t="s">
        <v>45</v>
      </c>
      <c r="D527" s="197" t="s">
        <v>37</v>
      </c>
      <c r="E527" s="198">
        <v>20475</v>
      </c>
      <c r="F527" s="199">
        <f t="shared" si="7"/>
        <v>34.602193662470071</v>
      </c>
      <c r="G527" s="77">
        <v>591.72549000000004</v>
      </c>
    </row>
    <row r="528" spans="1:7" ht="15" x14ac:dyDescent="0.25">
      <c r="A528" s="200">
        <v>45082</v>
      </c>
      <c r="B528" s="72" t="s">
        <v>270</v>
      </c>
      <c r="C528" s="140" t="s">
        <v>36</v>
      </c>
      <c r="D528" s="17" t="s">
        <v>37</v>
      </c>
      <c r="E528" s="75">
        <v>25499</v>
      </c>
      <c r="F528" s="201">
        <v>42.892876595839908</v>
      </c>
      <c r="G528" s="77">
        <v>594.480996</v>
      </c>
    </row>
    <row r="529" spans="1:7" ht="15" x14ac:dyDescent="0.25">
      <c r="A529" s="202">
        <v>45082</v>
      </c>
      <c r="B529" s="14" t="s">
        <v>271</v>
      </c>
      <c r="C529" s="140" t="s">
        <v>45</v>
      </c>
      <c r="D529" s="17" t="s">
        <v>37</v>
      </c>
      <c r="E529" s="75">
        <v>223</v>
      </c>
      <c r="F529" s="201">
        <v>0.37511712148995258</v>
      </c>
      <c r="G529" s="77">
        <v>594.480996</v>
      </c>
    </row>
    <row r="530" spans="1:7" ht="15" x14ac:dyDescent="0.25">
      <c r="A530" s="200">
        <v>45082</v>
      </c>
      <c r="B530" s="14" t="s">
        <v>272</v>
      </c>
      <c r="C530" s="140" t="s">
        <v>135</v>
      </c>
      <c r="D530" s="17" t="s">
        <v>37</v>
      </c>
      <c r="E530" s="75">
        <v>72458</v>
      </c>
      <c r="F530" s="201">
        <v>121.88446811174431</v>
      </c>
      <c r="G530" s="77">
        <v>594.480996</v>
      </c>
    </row>
    <row r="531" spans="1:7" ht="15" x14ac:dyDescent="0.25">
      <c r="A531" s="203">
        <v>45082</v>
      </c>
      <c r="B531" s="204" t="s">
        <v>273</v>
      </c>
      <c r="C531" s="205" t="s">
        <v>45</v>
      </c>
      <c r="D531" s="206" t="s">
        <v>37</v>
      </c>
      <c r="E531" s="207">
        <v>635</v>
      </c>
      <c r="F531" s="208">
        <v>1.0681586194893269</v>
      </c>
      <c r="G531" s="77">
        <v>594.480996</v>
      </c>
    </row>
    <row r="532" spans="1:7" x14ac:dyDescent="0.2">
      <c r="A532" s="209">
        <v>45090</v>
      </c>
      <c r="B532" s="204" t="s">
        <v>274</v>
      </c>
      <c r="C532" s="89" t="s">
        <v>45</v>
      </c>
      <c r="D532" s="99" t="s">
        <v>37</v>
      </c>
      <c r="E532" s="207">
        <v>1002</v>
      </c>
      <c r="F532" s="208">
        <v>1.6855038373674101</v>
      </c>
      <c r="G532" s="77">
        <v>594.480996</v>
      </c>
    </row>
    <row r="533" spans="1:7" ht="15" x14ac:dyDescent="0.25">
      <c r="A533" s="210">
        <v>45091</v>
      </c>
      <c r="B533" s="72" t="s">
        <v>275</v>
      </c>
      <c r="C533" s="140" t="s">
        <v>41</v>
      </c>
      <c r="D533" s="17" t="s">
        <v>24</v>
      </c>
      <c r="E533" s="75">
        <v>148798</v>
      </c>
      <c r="F533" s="201">
        <v>250.29900198861864</v>
      </c>
      <c r="G533" s="77">
        <v>594.480996</v>
      </c>
    </row>
    <row r="534" spans="1:7" ht="15" x14ac:dyDescent="0.25">
      <c r="A534" s="211">
        <v>45091</v>
      </c>
      <c r="B534" s="72" t="s">
        <v>275</v>
      </c>
      <c r="C534" s="78" t="s">
        <v>41</v>
      </c>
      <c r="D534" s="10" t="s">
        <v>27</v>
      </c>
      <c r="E534" s="75">
        <v>80433</v>
      </c>
      <c r="F534" s="201">
        <v>135.29953108879531</v>
      </c>
      <c r="G534" s="77">
        <v>594.480996</v>
      </c>
    </row>
    <row r="535" spans="1:7" ht="15" x14ac:dyDescent="0.25">
      <c r="A535" s="211">
        <v>45091</v>
      </c>
      <c r="B535" s="72" t="s">
        <v>275</v>
      </c>
      <c r="C535" s="78" t="s">
        <v>41</v>
      </c>
      <c r="D535" s="10" t="s">
        <v>22</v>
      </c>
      <c r="E535" s="75">
        <v>87608</v>
      </c>
      <c r="F535" s="201">
        <v>147.36888241924558</v>
      </c>
      <c r="G535" s="77">
        <v>594.480996</v>
      </c>
    </row>
    <row r="536" spans="1:7" ht="15" x14ac:dyDescent="0.25">
      <c r="A536" s="211">
        <v>45091</v>
      </c>
      <c r="B536" s="72" t="s">
        <v>275</v>
      </c>
      <c r="C536" s="78" t="s">
        <v>41</v>
      </c>
      <c r="D536" s="10" t="s">
        <v>37</v>
      </c>
      <c r="E536" s="75">
        <v>127116</v>
      </c>
      <c r="F536" s="201">
        <v>213.82685208662247</v>
      </c>
      <c r="G536" s="77">
        <v>594.480996</v>
      </c>
    </row>
    <row r="537" spans="1:7" ht="15" x14ac:dyDescent="0.25">
      <c r="A537" s="211">
        <v>45091</v>
      </c>
      <c r="B537" s="72" t="s">
        <v>275</v>
      </c>
      <c r="C537" s="78" t="s">
        <v>41</v>
      </c>
      <c r="D537" s="10" t="s">
        <v>22</v>
      </c>
      <c r="E537" s="75">
        <v>69986</v>
      </c>
      <c r="F537" s="201">
        <v>117.72621912374807</v>
      </c>
      <c r="G537" s="77">
        <v>594.480996</v>
      </c>
    </row>
    <row r="538" spans="1:7" ht="15" x14ac:dyDescent="0.25">
      <c r="A538" s="211">
        <v>45091</v>
      </c>
      <c r="B538" s="72" t="s">
        <v>275</v>
      </c>
      <c r="C538" s="78" t="s">
        <v>41</v>
      </c>
      <c r="D538" s="10" t="s">
        <v>24</v>
      </c>
      <c r="E538" s="75">
        <v>135638</v>
      </c>
      <c r="F538" s="201">
        <v>228.16204540203671</v>
      </c>
      <c r="G538" s="77">
        <v>594.480996</v>
      </c>
    </row>
    <row r="539" spans="1:7" ht="15" x14ac:dyDescent="0.25">
      <c r="A539" s="211">
        <v>45091</v>
      </c>
      <c r="B539" s="72" t="s">
        <v>275</v>
      </c>
      <c r="C539" s="78" t="s">
        <v>41</v>
      </c>
      <c r="D539" s="10" t="s">
        <v>27</v>
      </c>
      <c r="E539" s="75">
        <v>74433</v>
      </c>
      <c r="F539" s="201">
        <v>125.20669373928986</v>
      </c>
      <c r="G539" s="77">
        <v>594.480996</v>
      </c>
    </row>
    <row r="540" spans="1:7" ht="15" x14ac:dyDescent="0.25">
      <c r="A540" s="211">
        <v>45091</v>
      </c>
      <c r="B540" s="72" t="s">
        <v>275</v>
      </c>
      <c r="C540" s="78" t="s">
        <v>41</v>
      </c>
      <c r="D540" s="10" t="s">
        <v>22</v>
      </c>
      <c r="E540" s="75">
        <v>76975</v>
      </c>
      <c r="F540" s="201">
        <v>129.48269249636365</v>
      </c>
      <c r="G540" s="77">
        <v>594.480996</v>
      </c>
    </row>
    <row r="541" spans="1:7" ht="15" x14ac:dyDescent="0.25">
      <c r="A541" s="211">
        <v>45091</v>
      </c>
      <c r="B541" s="72" t="s">
        <v>275</v>
      </c>
      <c r="C541" s="78" t="s">
        <v>41</v>
      </c>
      <c r="D541" s="10" t="s">
        <v>37</v>
      </c>
      <c r="E541" s="75">
        <v>106116</v>
      </c>
      <c r="F541" s="201">
        <v>178.50192136335338</v>
      </c>
      <c r="G541" s="77">
        <v>594.480996</v>
      </c>
    </row>
    <row r="542" spans="1:7" ht="15" x14ac:dyDescent="0.25">
      <c r="A542" s="211">
        <v>45091</v>
      </c>
      <c r="B542" s="72" t="s">
        <v>275</v>
      </c>
      <c r="C542" s="78" t="s">
        <v>41</v>
      </c>
      <c r="D542" s="10" t="s">
        <v>22</v>
      </c>
      <c r="E542" s="75">
        <v>60986</v>
      </c>
      <c r="F542" s="201">
        <v>102.58696309948989</v>
      </c>
      <c r="G542" s="77">
        <v>594.480996</v>
      </c>
    </row>
    <row r="543" spans="1:7" ht="15" x14ac:dyDescent="0.25">
      <c r="A543" s="211">
        <v>45091</v>
      </c>
      <c r="B543" s="72" t="s">
        <v>275</v>
      </c>
      <c r="C543" s="78" t="s">
        <v>41</v>
      </c>
      <c r="D543" s="10" t="s">
        <v>24</v>
      </c>
      <c r="E543" s="75">
        <v>166755</v>
      </c>
      <c r="F543" s="201">
        <v>280.50518203613024</v>
      </c>
      <c r="G543" s="77">
        <v>594.480996</v>
      </c>
    </row>
    <row r="544" spans="1:7" ht="15" x14ac:dyDescent="0.25">
      <c r="A544" s="211">
        <v>45091</v>
      </c>
      <c r="B544" s="72" t="s">
        <v>275</v>
      </c>
      <c r="C544" s="78" t="s">
        <v>41</v>
      </c>
      <c r="D544" s="10" t="s">
        <v>27</v>
      </c>
      <c r="E544" s="212">
        <v>117471</v>
      </c>
      <c r="F544" s="201">
        <v>197.60261604729246</v>
      </c>
      <c r="G544" s="77">
        <v>594.480996</v>
      </c>
    </row>
    <row r="545" spans="1:7" ht="15" x14ac:dyDescent="0.25">
      <c r="A545" s="211">
        <v>45091</v>
      </c>
      <c r="B545" s="72" t="s">
        <v>275</v>
      </c>
      <c r="C545" s="78" t="s">
        <v>41</v>
      </c>
      <c r="D545" s="10" t="s">
        <v>22</v>
      </c>
      <c r="E545" s="75">
        <v>109490</v>
      </c>
      <c r="F545" s="201">
        <v>184.17746023289195</v>
      </c>
      <c r="G545" s="77">
        <v>594.480996</v>
      </c>
    </row>
    <row r="546" spans="1:7" ht="15" x14ac:dyDescent="0.25">
      <c r="A546" s="211">
        <v>45091</v>
      </c>
      <c r="B546" s="72" t="s">
        <v>275</v>
      </c>
      <c r="C546" s="78" t="s">
        <v>41</v>
      </c>
      <c r="D546" s="10" t="s">
        <v>37</v>
      </c>
      <c r="E546" s="75">
        <v>148241</v>
      </c>
      <c r="F546" s="201">
        <v>249.36205025467291</v>
      </c>
      <c r="G546" s="77">
        <v>594.480996</v>
      </c>
    </row>
    <row r="547" spans="1:7" ht="15" x14ac:dyDescent="0.25">
      <c r="A547" s="211">
        <v>45091</v>
      </c>
      <c r="B547" s="72" t="s">
        <v>275</v>
      </c>
      <c r="C547" s="78" t="s">
        <v>41</v>
      </c>
      <c r="D547" s="10" t="s">
        <v>22</v>
      </c>
      <c r="E547" s="75">
        <v>88667</v>
      </c>
      <c r="F547" s="201">
        <v>149.15026821143329</v>
      </c>
      <c r="G547" s="77">
        <v>594.480996</v>
      </c>
    </row>
    <row r="548" spans="1:7" ht="15" x14ac:dyDescent="0.25">
      <c r="A548" s="211">
        <v>45091</v>
      </c>
      <c r="B548" s="72" t="s">
        <v>276</v>
      </c>
      <c r="C548" s="78" t="s">
        <v>41</v>
      </c>
      <c r="D548" s="10" t="s">
        <v>37</v>
      </c>
      <c r="E548" s="75">
        <v>3158</v>
      </c>
      <c r="F548" s="201">
        <v>5.3121967249563689</v>
      </c>
      <c r="G548" s="77">
        <v>594.480996</v>
      </c>
    </row>
    <row r="549" spans="1:7" ht="15" x14ac:dyDescent="0.25">
      <c r="A549" s="211">
        <v>45091</v>
      </c>
      <c r="B549" s="72" t="s">
        <v>276</v>
      </c>
      <c r="C549" s="78" t="s">
        <v>41</v>
      </c>
      <c r="D549" s="10" t="s">
        <v>37</v>
      </c>
      <c r="E549" s="75">
        <v>2105</v>
      </c>
      <c r="F549" s="201">
        <v>3.5409037701181618</v>
      </c>
      <c r="G549" s="77">
        <v>594.480996</v>
      </c>
    </row>
    <row r="550" spans="1:7" ht="15" x14ac:dyDescent="0.25">
      <c r="A550" s="211">
        <v>45091</v>
      </c>
      <c r="B550" s="72" t="s">
        <v>276</v>
      </c>
      <c r="C550" s="78" t="s">
        <v>41</v>
      </c>
      <c r="D550" s="10" t="s">
        <v>27</v>
      </c>
      <c r="E550" s="75">
        <v>7895</v>
      </c>
      <c r="F550" s="201">
        <v>13.28049181239092</v>
      </c>
      <c r="G550" s="77">
        <v>594.480996</v>
      </c>
    </row>
    <row r="551" spans="1:7" ht="15" x14ac:dyDescent="0.25">
      <c r="A551" s="211">
        <v>45091</v>
      </c>
      <c r="B551" s="72" t="s">
        <v>276</v>
      </c>
      <c r="C551" s="78" t="s">
        <v>41</v>
      </c>
      <c r="D551" s="10" t="s">
        <v>27</v>
      </c>
      <c r="E551" s="75">
        <v>5263</v>
      </c>
      <c r="F551" s="201">
        <v>8.8531004950745302</v>
      </c>
      <c r="G551" s="77">
        <v>594.480996</v>
      </c>
    </row>
    <row r="552" spans="1:7" ht="15" x14ac:dyDescent="0.25">
      <c r="A552" s="211">
        <v>45091</v>
      </c>
      <c r="B552" s="72" t="s">
        <v>276</v>
      </c>
      <c r="C552" s="78" t="s">
        <v>41</v>
      </c>
      <c r="D552" s="10" t="s">
        <v>37</v>
      </c>
      <c r="E552" s="75">
        <v>3158</v>
      </c>
      <c r="F552" s="201">
        <v>5.3121967249563689</v>
      </c>
      <c r="G552" s="77">
        <v>594.480996</v>
      </c>
    </row>
    <row r="553" spans="1:7" ht="15" x14ac:dyDescent="0.25">
      <c r="A553" s="211">
        <v>45091</v>
      </c>
      <c r="B553" s="72" t="s">
        <v>276</v>
      </c>
      <c r="C553" s="78" t="s">
        <v>41</v>
      </c>
      <c r="D553" s="10" t="s">
        <v>37</v>
      </c>
      <c r="E553" s="75">
        <v>2105</v>
      </c>
      <c r="F553" s="201">
        <v>3.5409037701181618</v>
      </c>
      <c r="G553" s="77">
        <v>594.480996</v>
      </c>
    </row>
    <row r="554" spans="1:7" ht="15" x14ac:dyDescent="0.25">
      <c r="A554" s="211">
        <v>45091</v>
      </c>
      <c r="B554" s="72" t="s">
        <v>276</v>
      </c>
      <c r="C554" s="78" t="s">
        <v>41</v>
      </c>
      <c r="D554" s="10" t="s">
        <v>27</v>
      </c>
      <c r="E554" s="75">
        <v>7895</v>
      </c>
      <c r="F554" s="201">
        <v>13.28049181239092</v>
      </c>
      <c r="G554" s="77">
        <v>594.480996</v>
      </c>
    </row>
    <row r="555" spans="1:7" ht="15" x14ac:dyDescent="0.25">
      <c r="A555" s="211">
        <v>45091</v>
      </c>
      <c r="B555" s="72" t="s">
        <v>276</v>
      </c>
      <c r="C555" s="78" t="s">
        <v>41</v>
      </c>
      <c r="D555" s="10" t="s">
        <v>27</v>
      </c>
      <c r="E555" s="75">
        <v>5263</v>
      </c>
      <c r="F555" s="201">
        <v>8.8531004950745302</v>
      </c>
      <c r="G555" s="77">
        <v>594.480996</v>
      </c>
    </row>
    <row r="556" spans="1:7" ht="15" x14ac:dyDescent="0.25">
      <c r="A556" s="211">
        <v>45091</v>
      </c>
      <c r="B556" s="72" t="s">
        <v>276</v>
      </c>
      <c r="C556" s="78" t="s">
        <v>41</v>
      </c>
      <c r="D556" s="10" t="s">
        <v>37</v>
      </c>
      <c r="E556" s="75">
        <v>3158</v>
      </c>
      <c r="F556" s="201">
        <v>5.3121967249563689</v>
      </c>
      <c r="G556" s="77">
        <v>594.480996</v>
      </c>
    </row>
    <row r="557" spans="1:7" ht="15" x14ac:dyDescent="0.25">
      <c r="A557" s="211">
        <v>45091</v>
      </c>
      <c r="B557" s="72" t="s">
        <v>276</v>
      </c>
      <c r="C557" s="78" t="s">
        <v>41</v>
      </c>
      <c r="D557" s="10" t="s">
        <v>37</v>
      </c>
      <c r="E557" s="75">
        <v>2105</v>
      </c>
      <c r="F557" s="201">
        <v>3.5409037701181618</v>
      </c>
      <c r="G557" s="77">
        <v>594.480996</v>
      </c>
    </row>
    <row r="558" spans="1:7" ht="15" x14ac:dyDescent="0.25">
      <c r="A558" s="211">
        <v>45091</v>
      </c>
      <c r="B558" s="72" t="s">
        <v>276</v>
      </c>
      <c r="C558" s="78" t="s">
        <v>41</v>
      </c>
      <c r="D558" s="10" t="s">
        <v>27</v>
      </c>
      <c r="E558" s="75">
        <v>5263</v>
      </c>
      <c r="F558" s="201">
        <v>8.8531004950745302</v>
      </c>
      <c r="G558" s="77">
        <v>594.480996</v>
      </c>
    </row>
    <row r="559" spans="1:7" ht="15" x14ac:dyDescent="0.25">
      <c r="A559" s="211">
        <v>45091</v>
      </c>
      <c r="B559" s="72" t="s">
        <v>277</v>
      </c>
      <c r="C559" s="78" t="s">
        <v>36</v>
      </c>
      <c r="D559" s="10" t="s">
        <v>37</v>
      </c>
      <c r="E559" s="75">
        <v>102517</v>
      </c>
      <c r="F559" s="201">
        <v>172.44790109320837</v>
      </c>
      <c r="G559" s="77">
        <v>594.480996</v>
      </c>
    </row>
    <row r="560" spans="1:7" ht="15" x14ac:dyDescent="0.25">
      <c r="A560" s="213">
        <v>45091</v>
      </c>
      <c r="B560" s="214" t="s">
        <v>278</v>
      </c>
      <c r="C560" s="89" t="s">
        <v>41</v>
      </c>
      <c r="D560" s="99" t="s">
        <v>37</v>
      </c>
      <c r="E560" s="207">
        <v>1218359</v>
      </c>
      <c r="F560" s="208">
        <v>2049.4498700510185</v>
      </c>
      <c r="G560" s="77">
        <v>594.480996</v>
      </c>
    </row>
    <row r="561" spans="1:7" x14ac:dyDescent="0.2">
      <c r="A561" s="215">
        <v>45092</v>
      </c>
      <c r="B561" s="216" t="s">
        <v>279</v>
      </c>
      <c r="C561" s="217" t="s">
        <v>181</v>
      </c>
      <c r="D561" s="217" t="s">
        <v>24</v>
      </c>
      <c r="E561" s="218">
        <v>433855</v>
      </c>
      <c r="F561" s="218">
        <v>729.80465804494781</v>
      </c>
      <c r="G561" s="77">
        <v>594.480996</v>
      </c>
    </row>
    <row r="562" spans="1:7" x14ac:dyDescent="0.2">
      <c r="A562" s="219">
        <v>45092</v>
      </c>
      <c r="B562" s="220" t="s">
        <v>280</v>
      </c>
      <c r="C562" s="221" t="s">
        <v>45</v>
      </c>
      <c r="D562" s="222" t="s">
        <v>37</v>
      </c>
      <c r="E562" s="223">
        <v>3807</v>
      </c>
      <c r="F562" s="224">
        <v>6.4039052982612077</v>
      </c>
      <c r="G562" s="77">
        <v>594.480996</v>
      </c>
    </row>
    <row r="563" spans="1:7" ht="15" x14ac:dyDescent="0.25">
      <c r="A563" s="225">
        <v>45096</v>
      </c>
      <c r="B563" s="226" t="s">
        <v>281</v>
      </c>
      <c r="C563" s="140" t="s">
        <v>38</v>
      </c>
      <c r="D563" s="227" t="s">
        <v>37</v>
      </c>
      <c r="E563" s="228">
        <v>147924</v>
      </c>
      <c r="F563" s="201">
        <v>248.82881201470735</v>
      </c>
      <c r="G563" s="77">
        <v>594.480996</v>
      </c>
    </row>
    <row r="564" spans="1:7" ht="15" x14ac:dyDescent="0.25">
      <c r="A564" s="229">
        <v>45096</v>
      </c>
      <c r="B564" s="230" t="s">
        <v>282</v>
      </c>
      <c r="C564" s="89" t="s">
        <v>46</v>
      </c>
      <c r="D564" s="231" t="s">
        <v>37</v>
      </c>
      <c r="E564" s="232">
        <v>363900</v>
      </c>
      <c r="F564" s="208">
        <v>612.13058524750556</v>
      </c>
      <c r="G564" s="77">
        <v>594.480996</v>
      </c>
    </row>
    <row r="565" spans="1:7" x14ac:dyDescent="0.2">
      <c r="A565" s="215">
        <v>45097</v>
      </c>
      <c r="B565" s="233" t="s">
        <v>283</v>
      </c>
      <c r="C565" s="234" t="s">
        <v>36</v>
      </c>
      <c r="D565" s="235" t="s">
        <v>37</v>
      </c>
      <c r="E565" s="236">
        <v>1901408</v>
      </c>
      <c r="F565" s="237">
        <v>3198.4336131747432</v>
      </c>
      <c r="G565" s="77">
        <v>594.480996</v>
      </c>
    </row>
    <row r="566" spans="1:7" x14ac:dyDescent="0.2">
      <c r="A566" s="71">
        <v>45097</v>
      </c>
      <c r="B566" s="72" t="s">
        <v>284</v>
      </c>
      <c r="C566" s="78" t="s">
        <v>41</v>
      </c>
      <c r="D566" s="84" t="s">
        <v>37</v>
      </c>
      <c r="E566" s="67">
        <v>206945</v>
      </c>
      <c r="F566" s="201">
        <v>348.11037088223424</v>
      </c>
      <c r="G566" s="77">
        <v>594.480996</v>
      </c>
    </row>
    <row r="567" spans="1:7" x14ac:dyDescent="0.2">
      <c r="A567" s="71">
        <v>45097</v>
      </c>
      <c r="B567" s="87" t="s">
        <v>285</v>
      </c>
      <c r="C567" s="78" t="s">
        <v>41</v>
      </c>
      <c r="D567" s="84" t="s">
        <v>43</v>
      </c>
      <c r="E567" s="67">
        <v>88852</v>
      </c>
      <c r="F567" s="201">
        <v>149.4614640297097</v>
      </c>
      <c r="G567" s="77">
        <v>594.480996</v>
      </c>
    </row>
    <row r="568" spans="1:7" x14ac:dyDescent="0.2">
      <c r="A568" s="209">
        <v>45097</v>
      </c>
      <c r="B568" s="230" t="s">
        <v>286</v>
      </c>
      <c r="C568" s="89" t="s">
        <v>39</v>
      </c>
      <c r="D568" s="231" t="s">
        <v>37</v>
      </c>
      <c r="E568" s="232">
        <v>151200</v>
      </c>
      <c r="F568" s="208">
        <v>254.33950120753732</v>
      </c>
      <c r="G568" s="77">
        <v>594.480996</v>
      </c>
    </row>
    <row r="569" spans="1:7" ht="15" x14ac:dyDescent="0.25">
      <c r="A569" s="238">
        <v>45098</v>
      </c>
      <c r="B569" s="226" t="s">
        <v>287</v>
      </c>
      <c r="C569" s="140" t="s">
        <v>38</v>
      </c>
      <c r="D569" s="227" t="s">
        <v>37</v>
      </c>
      <c r="E569" s="228">
        <v>360279</v>
      </c>
      <c r="F569" s="201">
        <v>606.03955790707903</v>
      </c>
      <c r="G569" s="77">
        <v>594.480996</v>
      </c>
    </row>
    <row r="570" spans="1:7" x14ac:dyDescent="0.2">
      <c r="A570" s="239">
        <v>45098</v>
      </c>
      <c r="B570" s="220" t="s">
        <v>288</v>
      </c>
      <c r="C570" s="221" t="s">
        <v>38</v>
      </c>
      <c r="D570" s="240" t="s">
        <v>37</v>
      </c>
      <c r="E570" s="241">
        <v>140200</v>
      </c>
      <c r="F570" s="224">
        <v>235.83596606677736</v>
      </c>
      <c r="G570" s="77">
        <v>594.480996</v>
      </c>
    </row>
    <row r="571" spans="1:7" x14ac:dyDescent="0.2">
      <c r="A571" s="215">
        <v>45100</v>
      </c>
      <c r="B571" s="216" t="s">
        <v>289</v>
      </c>
      <c r="C571" s="234" t="s">
        <v>38</v>
      </c>
      <c r="D571" s="235" t="s">
        <v>37</v>
      </c>
      <c r="E571" s="236">
        <v>243295</v>
      </c>
      <c r="F571" s="237">
        <v>409.25614382465471</v>
      </c>
      <c r="G571" s="77">
        <v>594.480996</v>
      </c>
    </row>
    <row r="572" spans="1:7" x14ac:dyDescent="0.2">
      <c r="A572" s="215">
        <v>45100</v>
      </c>
      <c r="B572" s="242" t="s">
        <v>290</v>
      </c>
      <c r="C572" s="185" t="s">
        <v>41</v>
      </c>
      <c r="D572" s="243" t="s">
        <v>43</v>
      </c>
      <c r="E572" s="236">
        <v>63472</v>
      </c>
      <c r="F572" s="237">
        <v>106.76876204130166</v>
      </c>
      <c r="G572" s="77">
        <v>594.480996</v>
      </c>
    </row>
    <row r="573" spans="1:7" ht="15" x14ac:dyDescent="0.25">
      <c r="A573" s="238">
        <v>45100</v>
      </c>
      <c r="B573" s="244" t="s">
        <v>291</v>
      </c>
      <c r="C573" s="78" t="s">
        <v>41</v>
      </c>
      <c r="D573" s="84" t="s">
        <v>37</v>
      </c>
      <c r="E573" s="228">
        <v>741393</v>
      </c>
      <c r="F573" s="201">
        <v>1247.1264935103156</v>
      </c>
      <c r="G573" s="77">
        <v>594.480996</v>
      </c>
    </row>
    <row r="574" spans="1:7" ht="15" x14ac:dyDescent="0.25">
      <c r="A574" s="238">
        <v>45100</v>
      </c>
      <c r="B574" s="244" t="s">
        <v>292</v>
      </c>
      <c r="C574" s="78" t="s">
        <v>169</v>
      </c>
      <c r="D574" s="84" t="s">
        <v>24</v>
      </c>
      <c r="E574" s="228">
        <v>49322</v>
      </c>
      <c r="F574" s="201">
        <v>82.966487292051298</v>
      </c>
      <c r="G574" s="77">
        <v>594.480996</v>
      </c>
    </row>
    <row r="575" spans="1:7" ht="15" x14ac:dyDescent="0.25">
      <c r="A575" s="238">
        <v>45100</v>
      </c>
      <c r="B575" s="244" t="s">
        <v>293</v>
      </c>
      <c r="C575" s="78" t="s">
        <v>45</v>
      </c>
      <c r="D575" s="84" t="s">
        <v>37</v>
      </c>
      <c r="E575" s="228">
        <v>433</v>
      </c>
      <c r="F575" s="201">
        <v>0.72836642872264334</v>
      </c>
      <c r="G575" s="77">
        <v>594.480996</v>
      </c>
    </row>
    <row r="576" spans="1:7" x14ac:dyDescent="0.2">
      <c r="A576" s="83">
        <v>45104</v>
      </c>
      <c r="B576" s="87" t="s">
        <v>294</v>
      </c>
      <c r="C576" s="140" t="s">
        <v>41</v>
      </c>
      <c r="D576" s="227" t="s">
        <v>37</v>
      </c>
      <c r="E576" s="228">
        <v>332386</v>
      </c>
      <c r="F576" s="201">
        <v>559.11963920878645</v>
      </c>
      <c r="G576" s="77">
        <v>594.480996</v>
      </c>
    </row>
    <row r="577" spans="1:7" x14ac:dyDescent="0.2">
      <c r="A577" s="96">
        <v>45104</v>
      </c>
      <c r="B577" s="245" t="s">
        <v>295</v>
      </c>
      <c r="C577" s="89" t="s">
        <v>36</v>
      </c>
      <c r="D577" s="231" t="s">
        <v>37</v>
      </c>
      <c r="E577" s="232">
        <v>11700</v>
      </c>
      <c r="F577" s="208">
        <v>19.681032831535628</v>
      </c>
      <c r="G577" s="77">
        <v>594.480996</v>
      </c>
    </row>
    <row r="578" spans="1:7" ht="13.5" thickBot="1" x14ac:dyDescent="0.25">
      <c r="A578" s="246">
        <v>45107</v>
      </c>
      <c r="B578" s="247" t="s">
        <v>296</v>
      </c>
      <c r="C578" s="248" t="s">
        <v>165</v>
      </c>
      <c r="D578" s="249" t="s">
        <v>37</v>
      </c>
      <c r="E578" s="250">
        <v>20475</v>
      </c>
      <c r="F578" s="251">
        <v>34.441807455187345</v>
      </c>
      <c r="G578" s="77">
        <v>594.480996</v>
      </c>
    </row>
    <row r="579" spans="1:7" x14ac:dyDescent="0.2">
      <c r="A579" s="252">
        <v>45110</v>
      </c>
      <c r="B579" s="253" t="s">
        <v>297</v>
      </c>
      <c r="C579" s="254" t="s">
        <v>28</v>
      </c>
      <c r="D579" s="253" t="s">
        <v>37</v>
      </c>
      <c r="E579" s="254">
        <v>5000</v>
      </c>
      <c r="F579" s="255">
        <f>E579/G579</f>
        <v>8.4692793828944275</v>
      </c>
      <c r="G579" s="256">
        <v>590.36900000000003</v>
      </c>
    </row>
    <row r="580" spans="1:7" x14ac:dyDescent="0.2">
      <c r="A580" s="257">
        <v>45110</v>
      </c>
      <c r="B580" s="258" t="s">
        <v>298</v>
      </c>
      <c r="C580" s="259" t="s">
        <v>41</v>
      </c>
      <c r="D580" s="260" t="s">
        <v>115</v>
      </c>
      <c r="E580" s="261">
        <v>17388</v>
      </c>
      <c r="F580" s="262">
        <f t="shared" ref="F580:F648" si="8">E580/G580</f>
        <v>30.497180014091565</v>
      </c>
      <c r="G580" s="263">
        <v>570.15107599999999</v>
      </c>
    </row>
    <row r="581" spans="1:7" x14ac:dyDescent="0.2">
      <c r="A581" s="257">
        <v>45110</v>
      </c>
      <c r="B581" s="258" t="s">
        <v>299</v>
      </c>
      <c r="C581" s="259" t="s">
        <v>41</v>
      </c>
      <c r="D581" s="260" t="s">
        <v>115</v>
      </c>
      <c r="E581" s="261">
        <v>25000</v>
      </c>
      <c r="F581" s="262">
        <f t="shared" si="8"/>
        <v>43.848027395461763</v>
      </c>
      <c r="G581" s="263">
        <v>570.15107599999999</v>
      </c>
    </row>
    <row r="582" spans="1:7" x14ac:dyDescent="0.2">
      <c r="A582" s="257">
        <v>45110</v>
      </c>
      <c r="B582" s="258" t="s">
        <v>300</v>
      </c>
      <c r="C582" s="259" t="s">
        <v>41</v>
      </c>
      <c r="D582" s="260" t="s">
        <v>115</v>
      </c>
      <c r="E582" s="261">
        <v>7500</v>
      </c>
      <c r="F582" s="262">
        <f t="shared" si="8"/>
        <v>13.154408218638528</v>
      </c>
      <c r="G582" s="263">
        <v>570.15107599999999</v>
      </c>
    </row>
    <row r="583" spans="1:7" x14ac:dyDescent="0.2">
      <c r="A583" s="257">
        <v>45110</v>
      </c>
      <c r="B583" s="258" t="s">
        <v>301</v>
      </c>
      <c r="C583" s="259" t="s">
        <v>38</v>
      </c>
      <c r="D583" s="260" t="s">
        <v>37</v>
      </c>
      <c r="E583" s="261">
        <v>1106945</v>
      </c>
      <c r="F583" s="262">
        <f t="shared" si="8"/>
        <v>1941.4941874107767</v>
      </c>
      <c r="G583" s="263">
        <v>570.15107599999999</v>
      </c>
    </row>
    <row r="584" spans="1:7" x14ac:dyDescent="0.2">
      <c r="A584" s="257">
        <v>45111</v>
      </c>
      <c r="B584" s="258" t="s">
        <v>302</v>
      </c>
      <c r="C584" s="259" t="s">
        <v>181</v>
      </c>
      <c r="D584" s="260" t="s">
        <v>37</v>
      </c>
      <c r="E584" s="261">
        <v>1171154</v>
      </c>
      <c r="F584" s="262">
        <f t="shared" si="8"/>
        <v>2054.111707052185</v>
      </c>
      <c r="G584" s="263">
        <v>570.15107599999999</v>
      </c>
    </row>
    <row r="585" spans="1:7" x14ac:dyDescent="0.2">
      <c r="A585" s="257">
        <v>45111</v>
      </c>
      <c r="B585" s="258" t="s">
        <v>303</v>
      </c>
      <c r="C585" s="259" t="s">
        <v>181</v>
      </c>
      <c r="D585" s="260" t="s">
        <v>37</v>
      </c>
      <c r="E585" s="261">
        <v>1049266</v>
      </c>
      <c r="F585" s="262">
        <f t="shared" si="8"/>
        <v>1840.3297725250632</v>
      </c>
      <c r="G585" s="263">
        <v>570.15107599999999</v>
      </c>
    </row>
    <row r="586" spans="1:7" x14ac:dyDescent="0.2">
      <c r="A586" s="264">
        <v>45111</v>
      </c>
      <c r="B586" s="265" t="s">
        <v>82</v>
      </c>
      <c r="C586" s="259" t="s">
        <v>36</v>
      </c>
      <c r="D586" s="260" t="s">
        <v>37</v>
      </c>
      <c r="E586" s="266">
        <v>100000</v>
      </c>
      <c r="F586" s="262">
        <f t="shared" si="8"/>
        <v>169.38558765788852</v>
      </c>
      <c r="G586" s="263">
        <v>590.36900000000003</v>
      </c>
    </row>
    <row r="587" spans="1:7" x14ac:dyDescent="0.2">
      <c r="A587" s="264">
        <v>45111</v>
      </c>
      <c r="B587" s="265" t="s">
        <v>59</v>
      </c>
      <c r="C587" s="259" t="s">
        <v>35</v>
      </c>
      <c r="D587" s="260" t="s">
        <v>24</v>
      </c>
      <c r="E587" s="259">
        <v>4000</v>
      </c>
      <c r="F587" s="262">
        <f t="shared" si="8"/>
        <v>6.7754235063155415</v>
      </c>
      <c r="G587" s="263">
        <v>590.36900000000003</v>
      </c>
    </row>
    <row r="588" spans="1:7" x14ac:dyDescent="0.2">
      <c r="A588" s="9">
        <v>45111</v>
      </c>
      <c r="B588" s="265" t="s">
        <v>59</v>
      </c>
      <c r="C588" s="13" t="s">
        <v>35</v>
      </c>
      <c r="D588" s="31" t="s">
        <v>22</v>
      </c>
      <c r="E588" s="13">
        <v>4000</v>
      </c>
      <c r="F588" s="36">
        <f t="shared" si="8"/>
        <v>6.8009572347307881</v>
      </c>
      <c r="G588" s="267">
        <v>588.15250000000003</v>
      </c>
    </row>
    <row r="589" spans="1:7" x14ac:dyDescent="0.2">
      <c r="A589" s="9">
        <v>45111</v>
      </c>
      <c r="B589" s="265" t="s">
        <v>59</v>
      </c>
      <c r="C589" s="13" t="s">
        <v>35</v>
      </c>
      <c r="D589" s="31" t="s">
        <v>22</v>
      </c>
      <c r="E589" s="13">
        <v>4000</v>
      </c>
      <c r="F589" s="36">
        <f t="shared" si="8"/>
        <v>6.8009572347307881</v>
      </c>
      <c r="G589" s="267">
        <v>588.15250000000003</v>
      </c>
    </row>
    <row r="590" spans="1:7" x14ac:dyDescent="0.2">
      <c r="A590" s="9">
        <v>45111</v>
      </c>
      <c r="B590" s="265" t="s">
        <v>59</v>
      </c>
      <c r="C590" s="13" t="s">
        <v>35</v>
      </c>
      <c r="D590" s="31" t="s">
        <v>22</v>
      </c>
      <c r="E590" s="13">
        <v>4000</v>
      </c>
      <c r="F590" s="36">
        <f t="shared" si="8"/>
        <v>6.8009572347307881</v>
      </c>
      <c r="G590" s="267">
        <v>588.15250000000003</v>
      </c>
    </row>
    <row r="591" spans="1:7" x14ac:dyDescent="0.2">
      <c r="A591" s="9">
        <v>45111</v>
      </c>
      <c r="B591" s="265" t="s">
        <v>59</v>
      </c>
      <c r="C591" s="13" t="s">
        <v>35</v>
      </c>
      <c r="D591" s="31" t="s">
        <v>25</v>
      </c>
      <c r="E591" s="13">
        <v>4000</v>
      </c>
      <c r="F591" s="36">
        <f t="shared" si="8"/>
        <v>6.8009572347307881</v>
      </c>
      <c r="G591" s="267">
        <v>588.15250000000003</v>
      </c>
    </row>
    <row r="592" spans="1:7" x14ac:dyDescent="0.2">
      <c r="A592" s="264">
        <v>45111</v>
      </c>
      <c r="B592" s="265" t="s">
        <v>59</v>
      </c>
      <c r="C592" s="259" t="s">
        <v>35</v>
      </c>
      <c r="D592" s="260" t="s">
        <v>37</v>
      </c>
      <c r="E592" s="259">
        <v>4000</v>
      </c>
      <c r="F592" s="262">
        <f t="shared" si="8"/>
        <v>6.7754235063155415</v>
      </c>
      <c r="G592" s="263">
        <v>590.36900000000003</v>
      </c>
    </row>
    <row r="593" spans="1:7" x14ac:dyDescent="0.2">
      <c r="A593" s="264">
        <v>45111</v>
      </c>
      <c r="B593" s="265" t="s">
        <v>59</v>
      </c>
      <c r="C593" s="259" t="s">
        <v>35</v>
      </c>
      <c r="D593" s="260" t="s">
        <v>37</v>
      </c>
      <c r="E593" s="259">
        <v>4000</v>
      </c>
      <c r="F593" s="262">
        <f t="shared" si="8"/>
        <v>6.7754235063155415</v>
      </c>
      <c r="G593" s="263">
        <v>590.36900000000003</v>
      </c>
    </row>
    <row r="594" spans="1:7" x14ac:dyDescent="0.2">
      <c r="A594" s="9">
        <v>45111</v>
      </c>
      <c r="B594" s="265" t="s">
        <v>59</v>
      </c>
      <c r="C594" s="13" t="s">
        <v>35</v>
      </c>
      <c r="D594" s="31" t="s">
        <v>27</v>
      </c>
      <c r="E594" s="13">
        <v>4000</v>
      </c>
      <c r="F594" s="36">
        <f t="shared" si="8"/>
        <v>6.8009572347307881</v>
      </c>
      <c r="G594" s="267">
        <v>588.15250000000003</v>
      </c>
    </row>
    <row r="595" spans="1:7" x14ac:dyDescent="0.2">
      <c r="A595" s="9">
        <v>45111</v>
      </c>
      <c r="B595" s="265" t="s">
        <v>59</v>
      </c>
      <c r="C595" s="13" t="s">
        <v>35</v>
      </c>
      <c r="D595" s="31" t="s">
        <v>27</v>
      </c>
      <c r="E595" s="13">
        <v>4000</v>
      </c>
      <c r="F595" s="36">
        <f t="shared" si="8"/>
        <v>6.8009572347307881</v>
      </c>
      <c r="G595" s="267">
        <v>588.15250000000003</v>
      </c>
    </row>
    <row r="596" spans="1:7" x14ac:dyDescent="0.2">
      <c r="A596" s="264">
        <v>45111</v>
      </c>
      <c r="B596" s="265" t="s">
        <v>59</v>
      </c>
      <c r="C596" s="259" t="s">
        <v>35</v>
      </c>
      <c r="D596" s="260" t="s">
        <v>24</v>
      </c>
      <c r="E596" s="259">
        <v>15000</v>
      </c>
      <c r="F596" s="262">
        <f t="shared" si="8"/>
        <v>25.407838148683279</v>
      </c>
      <c r="G596" s="263">
        <v>590.36900000000003</v>
      </c>
    </row>
    <row r="597" spans="1:7" x14ac:dyDescent="0.2">
      <c r="A597" s="9">
        <v>45111</v>
      </c>
      <c r="B597" s="265" t="s">
        <v>59</v>
      </c>
      <c r="C597" s="13" t="s">
        <v>35</v>
      </c>
      <c r="D597" s="31" t="s">
        <v>27</v>
      </c>
      <c r="E597" s="13">
        <v>15000</v>
      </c>
      <c r="F597" s="36">
        <f t="shared" si="8"/>
        <v>25.503589630240455</v>
      </c>
      <c r="G597" s="267">
        <v>588.15250000000003</v>
      </c>
    </row>
    <row r="598" spans="1:7" x14ac:dyDescent="0.2">
      <c r="A598" s="264">
        <v>45111</v>
      </c>
      <c r="B598" s="265" t="s">
        <v>304</v>
      </c>
      <c r="C598" s="259" t="s">
        <v>36</v>
      </c>
      <c r="D598" s="260" t="s">
        <v>37</v>
      </c>
      <c r="E598" s="268">
        <v>20000</v>
      </c>
      <c r="F598" s="262">
        <f t="shared" si="8"/>
        <v>33.87711753157771</v>
      </c>
      <c r="G598" s="263">
        <v>590.36900000000003</v>
      </c>
    </row>
    <row r="599" spans="1:7" x14ac:dyDescent="0.2">
      <c r="A599" s="264">
        <v>45111</v>
      </c>
      <c r="B599" s="265" t="s">
        <v>305</v>
      </c>
      <c r="C599" s="259" t="s">
        <v>35</v>
      </c>
      <c r="D599" s="260" t="s">
        <v>37</v>
      </c>
      <c r="E599" s="268">
        <v>1000</v>
      </c>
      <c r="F599" s="262">
        <f t="shared" si="8"/>
        <v>1.6938558765788854</v>
      </c>
      <c r="G599" s="263">
        <v>590.36900000000003</v>
      </c>
    </row>
    <row r="600" spans="1:7" x14ac:dyDescent="0.2">
      <c r="A600" s="9">
        <v>45112</v>
      </c>
      <c r="B600" s="269" t="s">
        <v>113</v>
      </c>
      <c r="C600" s="13" t="s">
        <v>40</v>
      </c>
      <c r="D600" s="31" t="s">
        <v>27</v>
      </c>
      <c r="E600" s="24">
        <v>5000</v>
      </c>
      <c r="F600" s="36">
        <f t="shared" si="8"/>
        <v>8.5011965434134851</v>
      </c>
      <c r="G600" s="267">
        <v>588.15250000000003</v>
      </c>
    </row>
    <row r="601" spans="1:7" x14ac:dyDescent="0.2">
      <c r="A601" s="9">
        <v>45112</v>
      </c>
      <c r="B601" s="269" t="s">
        <v>113</v>
      </c>
      <c r="C601" s="13" t="s">
        <v>40</v>
      </c>
      <c r="D601" s="31" t="s">
        <v>27</v>
      </c>
      <c r="E601" s="24">
        <v>5000</v>
      </c>
      <c r="F601" s="36">
        <f t="shared" si="8"/>
        <v>8.5011965434134851</v>
      </c>
      <c r="G601" s="267">
        <v>588.15250000000003</v>
      </c>
    </row>
    <row r="602" spans="1:7" x14ac:dyDescent="0.2">
      <c r="A602" s="257">
        <v>45112</v>
      </c>
      <c r="B602" s="258" t="s">
        <v>306</v>
      </c>
      <c r="C602" s="259" t="s">
        <v>165</v>
      </c>
      <c r="D602" s="260" t="s">
        <v>37</v>
      </c>
      <c r="E602" s="261">
        <v>10277</v>
      </c>
      <c r="F602" s="262">
        <f t="shared" si="8"/>
        <v>18.025047101726422</v>
      </c>
      <c r="G602" s="263">
        <v>570.15107599999999</v>
      </c>
    </row>
    <row r="603" spans="1:7" x14ac:dyDescent="0.2">
      <c r="A603" s="257">
        <v>45113</v>
      </c>
      <c r="B603" s="258" t="s">
        <v>307</v>
      </c>
      <c r="C603" s="259" t="s">
        <v>165</v>
      </c>
      <c r="D603" s="260" t="s">
        <v>37</v>
      </c>
      <c r="E603" s="261">
        <v>9207</v>
      </c>
      <c r="F603" s="262">
        <f t="shared" si="8"/>
        <v>16.148351529200657</v>
      </c>
      <c r="G603" s="263">
        <v>570.15107599999999</v>
      </c>
    </row>
    <row r="604" spans="1:7" x14ac:dyDescent="0.2">
      <c r="A604" s="257">
        <v>45114</v>
      </c>
      <c r="B604" s="258" t="s">
        <v>308</v>
      </c>
      <c r="C604" s="259" t="s">
        <v>165</v>
      </c>
      <c r="D604" s="260" t="s">
        <v>37</v>
      </c>
      <c r="E604" s="261">
        <v>9713</v>
      </c>
      <c r="F604" s="262">
        <f t="shared" si="8"/>
        <v>17.035835603684802</v>
      </c>
      <c r="G604" s="263">
        <v>570.15107599999999</v>
      </c>
    </row>
    <row r="605" spans="1:7" x14ac:dyDescent="0.2">
      <c r="A605" s="257">
        <v>45114</v>
      </c>
      <c r="B605" s="258" t="s">
        <v>309</v>
      </c>
      <c r="C605" s="259" t="s">
        <v>38</v>
      </c>
      <c r="D605" s="260" t="s">
        <v>37</v>
      </c>
      <c r="E605" s="261">
        <v>476551</v>
      </c>
      <c r="F605" s="262">
        <f t="shared" si="8"/>
        <v>835.83285213338786</v>
      </c>
      <c r="G605" s="263">
        <v>570.15107599999999</v>
      </c>
    </row>
    <row r="606" spans="1:7" x14ac:dyDescent="0.2">
      <c r="A606" s="264">
        <v>45114</v>
      </c>
      <c r="B606" s="265" t="s">
        <v>310</v>
      </c>
      <c r="C606" s="259" t="s">
        <v>36</v>
      </c>
      <c r="D606" s="260" t="s">
        <v>37</v>
      </c>
      <c r="E606" s="268">
        <v>48700</v>
      </c>
      <c r="F606" s="262">
        <f t="shared" si="8"/>
        <v>82.490781189391711</v>
      </c>
      <c r="G606" s="263">
        <v>590.36900000000003</v>
      </c>
    </row>
    <row r="607" spans="1:7" x14ac:dyDescent="0.2">
      <c r="A607" s="264">
        <v>45114</v>
      </c>
      <c r="B607" s="265" t="s">
        <v>311</v>
      </c>
      <c r="C607" s="259" t="s">
        <v>36</v>
      </c>
      <c r="D607" s="260" t="s">
        <v>37</v>
      </c>
      <c r="E607" s="270">
        <v>58850</v>
      </c>
      <c r="F607" s="262">
        <f t="shared" si="8"/>
        <v>99.683418336667401</v>
      </c>
      <c r="G607" s="263">
        <v>590.36900000000003</v>
      </c>
    </row>
    <row r="608" spans="1:7" x14ac:dyDescent="0.2">
      <c r="A608" s="264">
        <v>45114</v>
      </c>
      <c r="B608" s="265" t="s">
        <v>312</v>
      </c>
      <c r="C608" s="259" t="s">
        <v>65</v>
      </c>
      <c r="D608" s="260" t="s">
        <v>37</v>
      </c>
      <c r="E608" s="270">
        <v>588</v>
      </c>
      <c r="F608" s="262">
        <f t="shared" si="8"/>
        <v>0.99598725542838462</v>
      </c>
      <c r="G608" s="263">
        <v>590.36900000000003</v>
      </c>
    </row>
    <row r="609" spans="1:7" x14ac:dyDescent="0.2">
      <c r="A609" s="257">
        <v>45115</v>
      </c>
      <c r="B609" s="258" t="s">
        <v>313</v>
      </c>
      <c r="C609" s="271" t="s">
        <v>38</v>
      </c>
      <c r="D609" s="272" t="s">
        <v>37</v>
      </c>
      <c r="E609" s="261">
        <v>27307</v>
      </c>
      <c r="F609" s="262">
        <f t="shared" si="8"/>
        <v>47.894323363514971</v>
      </c>
      <c r="G609" s="263">
        <v>570.15107599999999</v>
      </c>
    </row>
    <row r="610" spans="1:7" x14ac:dyDescent="0.2">
      <c r="A610" s="257">
        <v>45115</v>
      </c>
      <c r="B610" s="258" t="s">
        <v>314</v>
      </c>
      <c r="C610" s="271" t="s">
        <v>38</v>
      </c>
      <c r="D610" s="272" t="s">
        <v>37</v>
      </c>
      <c r="E610" s="261">
        <v>146819</v>
      </c>
      <c r="F610" s="262">
        <f t="shared" si="8"/>
        <v>257.50894136697201</v>
      </c>
      <c r="G610" s="263">
        <v>570.15107599999999</v>
      </c>
    </row>
    <row r="611" spans="1:7" x14ac:dyDescent="0.2">
      <c r="A611" s="257">
        <v>45117</v>
      </c>
      <c r="B611" s="258" t="s">
        <v>315</v>
      </c>
      <c r="C611" s="271" t="s">
        <v>38</v>
      </c>
      <c r="D611" s="272" t="s">
        <v>37</v>
      </c>
      <c r="E611" s="261">
        <v>4182</v>
      </c>
      <c r="F611" s="262">
        <f t="shared" si="8"/>
        <v>7.3348980227128431</v>
      </c>
      <c r="G611" s="263">
        <v>570.15107599999999</v>
      </c>
    </row>
    <row r="612" spans="1:7" x14ac:dyDescent="0.2">
      <c r="A612" s="257">
        <v>45117</v>
      </c>
      <c r="B612" s="258" t="s">
        <v>316</v>
      </c>
      <c r="C612" s="271" t="s">
        <v>165</v>
      </c>
      <c r="D612" s="272" t="s">
        <v>37</v>
      </c>
      <c r="E612" s="261">
        <v>1288</v>
      </c>
      <c r="F612" s="262">
        <f t="shared" si="8"/>
        <v>2.2590503714141899</v>
      </c>
      <c r="G612" s="263">
        <v>570.15107599999999</v>
      </c>
    </row>
    <row r="613" spans="1:7" x14ac:dyDescent="0.2">
      <c r="A613" s="257">
        <v>45117</v>
      </c>
      <c r="B613" s="258" t="s">
        <v>317</v>
      </c>
      <c r="C613" s="259" t="s">
        <v>65</v>
      </c>
      <c r="D613" s="272" t="s">
        <v>37</v>
      </c>
      <c r="E613" s="273">
        <v>20000</v>
      </c>
      <c r="F613" s="262">
        <f t="shared" si="8"/>
        <v>35.078421916369408</v>
      </c>
      <c r="G613" s="263">
        <v>570.15107599999999</v>
      </c>
    </row>
    <row r="614" spans="1:7" x14ac:dyDescent="0.2">
      <c r="A614" s="257">
        <v>45118</v>
      </c>
      <c r="B614" s="258" t="s">
        <v>318</v>
      </c>
      <c r="C614" s="271" t="s">
        <v>165</v>
      </c>
      <c r="D614" s="272" t="s">
        <v>37</v>
      </c>
      <c r="E614" s="261">
        <v>240</v>
      </c>
      <c r="F614" s="262">
        <f t="shared" si="8"/>
        <v>0.42094106299643291</v>
      </c>
      <c r="G614" s="263">
        <v>570.15107599999999</v>
      </c>
    </row>
    <row r="615" spans="1:7" x14ac:dyDescent="0.2">
      <c r="A615" s="264">
        <v>45120</v>
      </c>
      <c r="B615" s="265" t="s">
        <v>8</v>
      </c>
      <c r="C615" s="259" t="s">
        <v>36</v>
      </c>
      <c r="D615" s="260" t="s">
        <v>37</v>
      </c>
      <c r="E615" s="270">
        <v>100000</v>
      </c>
      <c r="F615" s="262">
        <f t="shared" si="8"/>
        <v>169.38558765788852</v>
      </c>
      <c r="G615" s="263">
        <v>590.36900000000003</v>
      </c>
    </row>
    <row r="616" spans="1:7" x14ac:dyDescent="0.2">
      <c r="A616" s="264">
        <v>45120</v>
      </c>
      <c r="B616" s="265" t="s">
        <v>57</v>
      </c>
      <c r="C616" s="259" t="s">
        <v>35</v>
      </c>
      <c r="D616" s="260" t="s">
        <v>24</v>
      </c>
      <c r="E616" s="270">
        <v>4000</v>
      </c>
      <c r="F616" s="262">
        <f t="shared" si="8"/>
        <v>6.7754235063155415</v>
      </c>
      <c r="G616" s="263">
        <v>590.36900000000003</v>
      </c>
    </row>
    <row r="617" spans="1:7" x14ac:dyDescent="0.2">
      <c r="A617" s="9">
        <v>45120</v>
      </c>
      <c r="B617" s="265" t="s">
        <v>57</v>
      </c>
      <c r="C617" s="13" t="s">
        <v>35</v>
      </c>
      <c r="D617" s="31" t="s">
        <v>22</v>
      </c>
      <c r="E617" s="25">
        <v>4000</v>
      </c>
      <c r="F617" s="36">
        <f t="shared" si="8"/>
        <v>6.8009572347307881</v>
      </c>
      <c r="G617" s="267">
        <v>588.15250000000003</v>
      </c>
    </row>
    <row r="618" spans="1:7" x14ac:dyDescent="0.2">
      <c r="A618" s="9">
        <v>45120</v>
      </c>
      <c r="B618" s="265" t="s">
        <v>57</v>
      </c>
      <c r="C618" s="13" t="s">
        <v>35</v>
      </c>
      <c r="D618" s="31" t="s">
        <v>22</v>
      </c>
      <c r="E618" s="25">
        <v>4000</v>
      </c>
      <c r="F618" s="36">
        <f t="shared" si="8"/>
        <v>6.8009572347307881</v>
      </c>
      <c r="G618" s="267">
        <v>588.15250000000003</v>
      </c>
    </row>
    <row r="619" spans="1:7" x14ac:dyDescent="0.2">
      <c r="A619" s="264">
        <v>45120</v>
      </c>
      <c r="B619" s="265" t="s">
        <v>57</v>
      </c>
      <c r="C619" s="259" t="s">
        <v>35</v>
      </c>
      <c r="D619" s="260" t="s">
        <v>37</v>
      </c>
      <c r="E619" s="270">
        <v>4000</v>
      </c>
      <c r="F619" s="262">
        <f t="shared" si="8"/>
        <v>6.7754235063155415</v>
      </c>
      <c r="G619" s="263">
        <v>590.36900000000003</v>
      </c>
    </row>
    <row r="620" spans="1:7" x14ac:dyDescent="0.2">
      <c r="A620" s="9">
        <v>45120</v>
      </c>
      <c r="B620" s="265" t="s">
        <v>57</v>
      </c>
      <c r="C620" s="13" t="s">
        <v>35</v>
      </c>
      <c r="D620" s="31" t="s">
        <v>25</v>
      </c>
      <c r="E620" s="25">
        <v>4000</v>
      </c>
      <c r="F620" s="36">
        <f t="shared" si="8"/>
        <v>6.8009572347307881</v>
      </c>
      <c r="G620" s="267">
        <v>588.15250000000003</v>
      </c>
    </row>
    <row r="621" spans="1:7" x14ac:dyDescent="0.2">
      <c r="A621" s="9">
        <v>45120</v>
      </c>
      <c r="B621" s="265" t="s">
        <v>57</v>
      </c>
      <c r="C621" s="13" t="s">
        <v>35</v>
      </c>
      <c r="D621" s="31" t="s">
        <v>27</v>
      </c>
      <c r="E621" s="25">
        <v>4000</v>
      </c>
      <c r="F621" s="36">
        <f t="shared" si="8"/>
        <v>6.8009572347307881</v>
      </c>
      <c r="G621" s="267">
        <v>588.15250000000003</v>
      </c>
    </row>
    <row r="622" spans="1:7" x14ac:dyDescent="0.2">
      <c r="A622" s="9">
        <v>45120</v>
      </c>
      <c r="B622" s="265" t="s">
        <v>57</v>
      </c>
      <c r="C622" s="13" t="s">
        <v>35</v>
      </c>
      <c r="D622" s="31" t="s">
        <v>27</v>
      </c>
      <c r="E622" s="25">
        <v>4000</v>
      </c>
      <c r="F622" s="36">
        <f t="shared" si="8"/>
        <v>6.8009572347307881</v>
      </c>
      <c r="G622" s="267">
        <v>588.15250000000003</v>
      </c>
    </row>
    <row r="623" spans="1:7" x14ac:dyDescent="0.2">
      <c r="A623" s="9">
        <v>45121</v>
      </c>
      <c r="B623" s="265" t="s">
        <v>57</v>
      </c>
      <c r="C623" s="13" t="s">
        <v>35</v>
      </c>
      <c r="D623" s="31" t="s">
        <v>27</v>
      </c>
      <c r="E623" s="25">
        <v>4000</v>
      </c>
      <c r="F623" s="36">
        <f t="shared" si="8"/>
        <v>6.8009572347307881</v>
      </c>
      <c r="G623" s="267">
        <v>588.15250000000003</v>
      </c>
    </row>
    <row r="624" spans="1:7" x14ac:dyDescent="0.2">
      <c r="A624" s="264">
        <v>45121</v>
      </c>
      <c r="B624" s="265" t="s">
        <v>162</v>
      </c>
      <c r="C624" s="259" t="s">
        <v>46</v>
      </c>
      <c r="D624" s="260" t="s">
        <v>24</v>
      </c>
      <c r="E624" s="259">
        <v>162700</v>
      </c>
      <c r="F624" s="262">
        <f t="shared" si="8"/>
        <v>275.59035111938465</v>
      </c>
      <c r="G624" s="263">
        <v>590.36900000000003</v>
      </c>
    </row>
    <row r="625" spans="1:7" x14ac:dyDescent="0.2">
      <c r="A625" s="9">
        <v>45121</v>
      </c>
      <c r="B625" s="265" t="s">
        <v>162</v>
      </c>
      <c r="C625" s="13" t="s">
        <v>46</v>
      </c>
      <c r="D625" s="31" t="s">
        <v>22</v>
      </c>
      <c r="E625" s="13">
        <v>162700</v>
      </c>
      <c r="F625" s="36">
        <f t="shared" si="8"/>
        <v>276.62893552267479</v>
      </c>
      <c r="G625" s="267">
        <v>588.15250000000003</v>
      </c>
    </row>
    <row r="626" spans="1:7" x14ac:dyDescent="0.2">
      <c r="A626" s="9">
        <v>45121</v>
      </c>
      <c r="B626" s="274" t="s">
        <v>319</v>
      </c>
      <c r="C626" s="13" t="s">
        <v>181</v>
      </c>
      <c r="D626" s="31" t="s">
        <v>27</v>
      </c>
      <c r="E626" s="13">
        <v>115000</v>
      </c>
      <c r="F626" s="36">
        <f t="shared" si="8"/>
        <v>195.52752049851014</v>
      </c>
      <c r="G626" s="267">
        <v>588.15250000000003</v>
      </c>
    </row>
    <row r="627" spans="1:7" x14ac:dyDescent="0.2">
      <c r="A627" s="257">
        <v>45121</v>
      </c>
      <c r="B627" s="258" t="s">
        <v>320</v>
      </c>
      <c r="C627" s="259" t="s">
        <v>38</v>
      </c>
      <c r="D627" s="260" t="s">
        <v>37</v>
      </c>
      <c r="E627" s="261">
        <v>37784</v>
      </c>
      <c r="F627" s="262">
        <f t="shared" si="8"/>
        <v>66.270154684405085</v>
      </c>
      <c r="G627" s="263">
        <v>570.15107599999999</v>
      </c>
    </row>
    <row r="628" spans="1:7" x14ac:dyDescent="0.2">
      <c r="A628" s="257">
        <v>45121</v>
      </c>
      <c r="B628" s="258" t="s">
        <v>312</v>
      </c>
      <c r="C628" s="259" t="s">
        <v>165</v>
      </c>
      <c r="D628" s="260" t="s">
        <v>37</v>
      </c>
      <c r="E628" s="261">
        <v>331</v>
      </c>
      <c r="F628" s="262">
        <f t="shared" si="8"/>
        <v>0.58054788271591373</v>
      </c>
      <c r="G628" s="263">
        <v>570.15107599999999</v>
      </c>
    </row>
    <row r="629" spans="1:7" x14ac:dyDescent="0.2">
      <c r="A629" s="264">
        <v>45124</v>
      </c>
      <c r="B629" s="275" t="s">
        <v>321</v>
      </c>
      <c r="C629" s="259" t="s">
        <v>36</v>
      </c>
      <c r="D629" s="260" t="s">
        <v>37</v>
      </c>
      <c r="E629" s="270">
        <v>2550000</v>
      </c>
      <c r="F629" s="262">
        <f t="shared" si="8"/>
        <v>4319.332485276158</v>
      </c>
      <c r="G629" s="263">
        <v>590.36900000000003</v>
      </c>
    </row>
    <row r="630" spans="1:7" x14ac:dyDescent="0.2">
      <c r="A630" s="264">
        <v>45124</v>
      </c>
      <c r="B630" s="265" t="s">
        <v>57</v>
      </c>
      <c r="C630" s="259" t="s">
        <v>35</v>
      </c>
      <c r="D630" s="260" t="s">
        <v>24</v>
      </c>
      <c r="E630" s="259">
        <v>4000</v>
      </c>
      <c r="F630" s="262">
        <f t="shared" si="8"/>
        <v>6.7754235063155415</v>
      </c>
      <c r="G630" s="263">
        <v>590.36900000000003</v>
      </c>
    </row>
    <row r="631" spans="1:7" x14ac:dyDescent="0.2">
      <c r="A631" s="9">
        <v>45124</v>
      </c>
      <c r="B631" s="265" t="s">
        <v>57</v>
      </c>
      <c r="C631" s="13" t="s">
        <v>35</v>
      </c>
      <c r="D631" s="31" t="s">
        <v>22</v>
      </c>
      <c r="E631" s="13">
        <v>4000</v>
      </c>
      <c r="F631" s="36">
        <f t="shared" si="8"/>
        <v>6.8009572347307881</v>
      </c>
      <c r="G631" s="267">
        <v>588.15250000000003</v>
      </c>
    </row>
    <row r="632" spans="1:7" x14ac:dyDescent="0.2">
      <c r="A632" s="9">
        <v>45124</v>
      </c>
      <c r="B632" s="265" t="s">
        <v>57</v>
      </c>
      <c r="C632" s="13" t="s">
        <v>35</v>
      </c>
      <c r="D632" s="31" t="s">
        <v>22</v>
      </c>
      <c r="E632" s="13">
        <v>4000</v>
      </c>
      <c r="F632" s="36">
        <f t="shared" si="8"/>
        <v>6.8009572347307881</v>
      </c>
      <c r="G632" s="267">
        <v>588.15250000000003</v>
      </c>
    </row>
    <row r="633" spans="1:7" x14ac:dyDescent="0.2">
      <c r="A633" s="9">
        <v>45124</v>
      </c>
      <c r="B633" s="265" t="s">
        <v>57</v>
      </c>
      <c r="C633" s="13" t="s">
        <v>35</v>
      </c>
      <c r="D633" s="31" t="s">
        <v>22</v>
      </c>
      <c r="E633" s="13">
        <v>4000</v>
      </c>
      <c r="F633" s="36">
        <f t="shared" si="8"/>
        <v>6.8009572347307881</v>
      </c>
      <c r="G633" s="267">
        <v>588.15250000000003</v>
      </c>
    </row>
    <row r="634" spans="1:7" x14ac:dyDescent="0.2">
      <c r="A634" s="264">
        <v>45124</v>
      </c>
      <c r="B634" s="265" t="s">
        <v>57</v>
      </c>
      <c r="C634" s="259" t="s">
        <v>35</v>
      </c>
      <c r="D634" s="260" t="s">
        <v>37</v>
      </c>
      <c r="E634" s="259">
        <v>4000</v>
      </c>
      <c r="F634" s="262">
        <f t="shared" si="8"/>
        <v>6.7754235063155415</v>
      </c>
      <c r="G634" s="263">
        <v>590.36900000000003</v>
      </c>
    </row>
    <row r="635" spans="1:7" x14ac:dyDescent="0.2">
      <c r="A635" s="264">
        <v>45124</v>
      </c>
      <c r="B635" s="265" t="s">
        <v>57</v>
      </c>
      <c r="C635" s="259" t="s">
        <v>35</v>
      </c>
      <c r="D635" s="260" t="s">
        <v>37</v>
      </c>
      <c r="E635" s="259">
        <v>4000</v>
      </c>
      <c r="F635" s="262">
        <f t="shared" si="8"/>
        <v>6.7754235063155415</v>
      </c>
      <c r="G635" s="263">
        <v>590.36900000000003</v>
      </c>
    </row>
    <row r="636" spans="1:7" x14ac:dyDescent="0.2">
      <c r="A636" s="9">
        <v>45124</v>
      </c>
      <c r="B636" s="265" t="s">
        <v>57</v>
      </c>
      <c r="C636" s="13" t="s">
        <v>35</v>
      </c>
      <c r="D636" s="31" t="s">
        <v>27</v>
      </c>
      <c r="E636" s="13">
        <v>4000</v>
      </c>
      <c r="F636" s="36">
        <f t="shared" si="8"/>
        <v>6.8009572347307881</v>
      </c>
      <c r="G636" s="267">
        <v>588.15250000000003</v>
      </c>
    </row>
    <row r="637" spans="1:7" x14ac:dyDescent="0.2">
      <c r="A637" s="9">
        <v>45124</v>
      </c>
      <c r="B637" s="265" t="s">
        <v>57</v>
      </c>
      <c r="C637" s="13" t="s">
        <v>35</v>
      </c>
      <c r="D637" s="31" t="s">
        <v>27</v>
      </c>
      <c r="E637" s="13">
        <v>4000</v>
      </c>
      <c r="F637" s="36">
        <f t="shared" si="8"/>
        <v>6.8009572347307881</v>
      </c>
      <c r="G637" s="267">
        <v>588.15250000000003</v>
      </c>
    </row>
    <row r="638" spans="1:7" x14ac:dyDescent="0.2">
      <c r="A638" s="9">
        <v>45124</v>
      </c>
      <c r="B638" s="265" t="s">
        <v>57</v>
      </c>
      <c r="C638" s="13" t="s">
        <v>35</v>
      </c>
      <c r="D638" s="31" t="s">
        <v>27</v>
      </c>
      <c r="E638" s="13">
        <v>4000</v>
      </c>
      <c r="F638" s="36">
        <f t="shared" si="8"/>
        <v>6.8009572347307881</v>
      </c>
      <c r="G638" s="267">
        <v>588.15250000000003</v>
      </c>
    </row>
    <row r="639" spans="1:7" x14ac:dyDescent="0.2">
      <c r="A639" s="276">
        <v>45125</v>
      </c>
      <c r="B639" s="265" t="s">
        <v>322</v>
      </c>
      <c r="C639" s="259" t="s">
        <v>28</v>
      </c>
      <c r="D639" s="260" t="s">
        <v>37</v>
      </c>
      <c r="E639" s="270">
        <v>2000</v>
      </c>
      <c r="F639" s="262">
        <f t="shared" si="8"/>
        <v>3.3877117531577707</v>
      </c>
      <c r="G639" s="263">
        <v>590.36900000000003</v>
      </c>
    </row>
    <row r="640" spans="1:7" x14ac:dyDescent="0.2">
      <c r="A640" s="276">
        <v>45125</v>
      </c>
      <c r="B640" s="260" t="s">
        <v>323</v>
      </c>
      <c r="C640" s="259" t="s">
        <v>28</v>
      </c>
      <c r="D640" s="260" t="s">
        <v>37</v>
      </c>
      <c r="E640" s="270">
        <v>5000</v>
      </c>
      <c r="F640" s="262">
        <f t="shared" si="8"/>
        <v>8.4692793828944275</v>
      </c>
      <c r="G640" s="263">
        <v>590.36900000000003</v>
      </c>
    </row>
    <row r="641" spans="1:7" x14ac:dyDescent="0.2">
      <c r="A641" s="276">
        <v>45126</v>
      </c>
      <c r="B641" s="260" t="s">
        <v>324</v>
      </c>
      <c r="C641" s="259" t="s">
        <v>35</v>
      </c>
      <c r="D641" s="260" t="s">
        <v>37</v>
      </c>
      <c r="E641" s="259">
        <v>20000</v>
      </c>
      <c r="F641" s="262">
        <f t="shared" si="8"/>
        <v>33.87711753157771</v>
      </c>
      <c r="G641" s="263">
        <v>590.36900000000003</v>
      </c>
    </row>
    <row r="642" spans="1:7" x14ac:dyDescent="0.2">
      <c r="A642" s="276">
        <v>45126</v>
      </c>
      <c r="B642" s="130" t="s">
        <v>325</v>
      </c>
      <c r="C642" s="259" t="s">
        <v>40</v>
      </c>
      <c r="D642" s="260" t="s">
        <v>27</v>
      </c>
      <c r="E642" s="259">
        <v>10000</v>
      </c>
      <c r="F642" s="262">
        <f t="shared" si="8"/>
        <v>17.539210958184704</v>
      </c>
      <c r="G642" s="263">
        <v>570.15107599999999</v>
      </c>
    </row>
    <row r="643" spans="1:7" x14ac:dyDescent="0.2">
      <c r="A643" s="276">
        <v>45126</v>
      </c>
      <c r="B643" s="130" t="s">
        <v>326</v>
      </c>
      <c r="C643" s="259" t="s">
        <v>65</v>
      </c>
      <c r="D643" s="260" t="s">
        <v>37</v>
      </c>
      <c r="E643" s="259">
        <v>2400</v>
      </c>
      <c r="F643" s="262">
        <f t="shared" si="8"/>
        <v>4.2094106299643288</v>
      </c>
      <c r="G643" s="263">
        <v>570.15107599999999</v>
      </c>
    </row>
    <row r="644" spans="1:7" x14ac:dyDescent="0.2">
      <c r="A644" s="276">
        <v>45127</v>
      </c>
      <c r="B644" s="130" t="s">
        <v>327</v>
      </c>
      <c r="C644" s="259" t="s">
        <v>65</v>
      </c>
      <c r="D644" s="260" t="s">
        <v>37</v>
      </c>
      <c r="E644" s="259">
        <v>47544</v>
      </c>
      <c r="F644" s="262">
        <f t="shared" si="8"/>
        <v>83.388424579593362</v>
      </c>
      <c r="G644" s="263">
        <v>570.15107599999999</v>
      </c>
    </row>
    <row r="645" spans="1:7" x14ac:dyDescent="0.2">
      <c r="A645" s="276">
        <v>45127</v>
      </c>
      <c r="B645" s="130" t="s">
        <v>327</v>
      </c>
      <c r="C645" s="259" t="s">
        <v>65</v>
      </c>
      <c r="D645" s="260" t="s">
        <v>37</v>
      </c>
      <c r="E645" s="259">
        <v>47544</v>
      </c>
      <c r="F645" s="262">
        <f t="shared" si="8"/>
        <v>83.388424579593362</v>
      </c>
      <c r="G645" s="263">
        <v>570.15107599999999</v>
      </c>
    </row>
    <row r="646" spans="1:7" x14ac:dyDescent="0.2">
      <c r="A646" s="85">
        <v>45127</v>
      </c>
      <c r="B646" s="31" t="s">
        <v>328</v>
      </c>
      <c r="C646" s="13" t="s">
        <v>40</v>
      </c>
      <c r="D646" s="31" t="s">
        <v>27</v>
      </c>
      <c r="E646" s="13">
        <v>35000</v>
      </c>
      <c r="F646" s="36">
        <f t="shared" si="8"/>
        <v>59.508375803894396</v>
      </c>
      <c r="G646" s="267">
        <v>588.15250000000003</v>
      </c>
    </row>
    <row r="647" spans="1:7" x14ac:dyDescent="0.2">
      <c r="A647" s="85">
        <v>45127</v>
      </c>
      <c r="B647" s="31" t="s">
        <v>329</v>
      </c>
      <c r="C647" s="13" t="s">
        <v>40</v>
      </c>
      <c r="D647" s="31" t="s">
        <v>27</v>
      </c>
      <c r="E647" s="13">
        <v>90000</v>
      </c>
      <c r="F647" s="36">
        <f t="shared" si="8"/>
        <v>153.02153778144273</v>
      </c>
      <c r="G647" s="267">
        <v>588.15250000000003</v>
      </c>
    </row>
    <row r="648" spans="1:7" x14ac:dyDescent="0.2">
      <c r="A648" s="276">
        <v>45127</v>
      </c>
      <c r="B648" s="265" t="s">
        <v>330</v>
      </c>
      <c r="C648" s="259" t="s">
        <v>65</v>
      </c>
      <c r="D648" s="277" t="s">
        <v>37</v>
      </c>
      <c r="E648" s="270">
        <v>1050</v>
      </c>
      <c r="F648" s="262">
        <f t="shared" si="8"/>
        <v>1.7785486704078295</v>
      </c>
      <c r="G648" s="263">
        <v>590.36900000000003</v>
      </c>
    </row>
    <row r="649" spans="1:7" x14ac:dyDescent="0.2">
      <c r="A649" s="276">
        <v>45128</v>
      </c>
      <c r="B649" s="265" t="s">
        <v>331</v>
      </c>
      <c r="C649" s="259" t="s">
        <v>38</v>
      </c>
      <c r="D649" s="277" t="s">
        <v>37</v>
      </c>
      <c r="E649" s="270">
        <v>21700</v>
      </c>
      <c r="F649" s="262">
        <f t="shared" ref="F649:F693" si="9">E649/G649</f>
        <v>36.756672521761814</v>
      </c>
      <c r="G649" s="263">
        <v>590.36900000000003</v>
      </c>
    </row>
    <row r="650" spans="1:7" x14ac:dyDescent="0.2">
      <c r="A650" s="276">
        <v>45128</v>
      </c>
      <c r="B650" s="265" t="s">
        <v>8</v>
      </c>
      <c r="C650" s="259" t="s">
        <v>36</v>
      </c>
      <c r="D650" s="277" t="s">
        <v>37</v>
      </c>
      <c r="E650" s="270">
        <v>100000</v>
      </c>
      <c r="F650" s="262">
        <f t="shared" si="9"/>
        <v>169.38558765788852</v>
      </c>
      <c r="G650" s="263">
        <v>590.36900000000003</v>
      </c>
    </row>
    <row r="651" spans="1:7" x14ac:dyDescent="0.2">
      <c r="A651" s="276">
        <v>45129</v>
      </c>
      <c r="B651" s="130" t="s">
        <v>332</v>
      </c>
      <c r="C651" s="259" t="s">
        <v>28</v>
      </c>
      <c r="D651" s="277" t="s">
        <v>24</v>
      </c>
      <c r="E651" s="259">
        <v>7617</v>
      </c>
      <c r="F651" s="262">
        <f t="shared" si="9"/>
        <v>13.359616986849289</v>
      </c>
      <c r="G651" s="263">
        <v>570.15107599999999</v>
      </c>
    </row>
    <row r="652" spans="1:7" x14ac:dyDescent="0.2">
      <c r="A652" s="276">
        <v>45130</v>
      </c>
      <c r="B652" s="265" t="s">
        <v>333</v>
      </c>
      <c r="C652" s="259" t="s">
        <v>36</v>
      </c>
      <c r="D652" s="277" t="s">
        <v>37</v>
      </c>
      <c r="E652" s="270">
        <v>5000</v>
      </c>
      <c r="F652" s="262">
        <f t="shared" si="9"/>
        <v>8.4692793828944275</v>
      </c>
      <c r="G652" s="263">
        <v>590.36900000000003</v>
      </c>
    </row>
    <row r="653" spans="1:7" x14ac:dyDescent="0.2">
      <c r="A653" s="257">
        <v>45131</v>
      </c>
      <c r="B653" s="258" t="s">
        <v>334</v>
      </c>
      <c r="C653" s="259" t="s">
        <v>335</v>
      </c>
      <c r="D653" s="277" t="s">
        <v>37</v>
      </c>
      <c r="E653" s="278">
        <v>80519</v>
      </c>
      <c r="F653" s="262">
        <f t="shared" si="9"/>
        <v>141.22397271420743</v>
      </c>
      <c r="G653" s="263">
        <v>570.15107599999999</v>
      </c>
    </row>
    <row r="654" spans="1:7" x14ac:dyDescent="0.2">
      <c r="A654" s="257">
        <v>45131</v>
      </c>
      <c r="B654" s="258" t="s">
        <v>336</v>
      </c>
      <c r="C654" s="259" t="s">
        <v>165</v>
      </c>
      <c r="D654" s="277" t="s">
        <v>37</v>
      </c>
      <c r="E654" s="278">
        <v>707</v>
      </c>
      <c r="F654" s="262">
        <f t="shared" si="9"/>
        <v>1.2400222147436586</v>
      </c>
      <c r="G654" s="263">
        <v>570.15107599999999</v>
      </c>
    </row>
    <row r="655" spans="1:7" x14ac:dyDescent="0.2">
      <c r="A655" s="279">
        <v>45131</v>
      </c>
      <c r="B655" s="275" t="s">
        <v>337</v>
      </c>
      <c r="C655" s="259" t="s">
        <v>41</v>
      </c>
      <c r="D655" s="277" t="s">
        <v>37</v>
      </c>
      <c r="E655" s="280">
        <v>195446</v>
      </c>
      <c r="F655" s="262">
        <f t="shared" si="9"/>
        <v>331.05735565383679</v>
      </c>
      <c r="G655" s="263">
        <v>590.36900000000003</v>
      </c>
    </row>
    <row r="656" spans="1:7" x14ac:dyDescent="0.2">
      <c r="A656" s="279">
        <v>45131</v>
      </c>
      <c r="B656" s="265" t="s">
        <v>57</v>
      </c>
      <c r="C656" s="259" t="s">
        <v>35</v>
      </c>
      <c r="D656" s="260" t="s">
        <v>24</v>
      </c>
      <c r="E656" s="259">
        <v>4000</v>
      </c>
      <c r="F656" s="262">
        <f t="shared" si="9"/>
        <v>6.7754235063155415</v>
      </c>
      <c r="G656" s="263">
        <v>590.36900000000003</v>
      </c>
    </row>
    <row r="657" spans="1:7" x14ac:dyDescent="0.2">
      <c r="A657" s="114">
        <v>45131</v>
      </c>
      <c r="B657" s="265" t="s">
        <v>57</v>
      </c>
      <c r="C657" s="13" t="s">
        <v>35</v>
      </c>
      <c r="D657" s="31" t="s">
        <v>22</v>
      </c>
      <c r="E657" s="13">
        <v>4000</v>
      </c>
      <c r="F657" s="36">
        <f t="shared" si="9"/>
        <v>6.8009572347307881</v>
      </c>
      <c r="G657" s="267">
        <v>588.15250000000003</v>
      </c>
    </row>
    <row r="658" spans="1:7" x14ac:dyDescent="0.2">
      <c r="A658" s="114">
        <v>45131</v>
      </c>
      <c r="B658" s="265" t="s">
        <v>57</v>
      </c>
      <c r="C658" s="13" t="s">
        <v>35</v>
      </c>
      <c r="D658" s="31" t="s">
        <v>22</v>
      </c>
      <c r="E658" s="13">
        <v>4000</v>
      </c>
      <c r="F658" s="36">
        <f t="shared" si="9"/>
        <v>6.8009572347307881</v>
      </c>
      <c r="G658" s="267">
        <v>588.15250000000003</v>
      </c>
    </row>
    <row r="659" spans="1:7" x14ac:dyDescent="0.2">
      <c r="A659" s="279">
        <v>45131</v>
      </c>
      <c r="B659" s="265" t="s">
        <v>57</v>
      </c>
      <c r="C659" s="259" t="s">
        <v>35</v>
      </c>
      <c r="D659" s="260" t="s">
        <v>37</v>
      </c>
      <c r="E659" s="259">
        <v>4000</v>
      </c>
      <c r="F659" s="262">
        <f t="shared" si="9"/>
        <v>6.7754235063155415</v>
      </c>
      <c r="G659" s="263">
        <v>590.36900000000003</v>
      </c>
    </row>
    <row r="660" spans="1:7" x14ac:dyDescent="0.2">
      <c r="A660" s="279">
        <v>45131</v>
      </c>
      <c r="B660" s="265" t="s">
        <v>57</v>
      </c>
      <c r="C660" s="259" t="s">
        <v>35</v>
      </c>
      <c r="D660" s="260" t="s">
        <v>37</v>
      </c>
      <c r="E660" s="259">
        <v>4000</v>
      </c>
      <c r="F660" s="262">
        <f t="shared" si="9"/>
        <v>6.7754235063155415</v>
      </c>
      <c r="G660" s="263">
        <v>590.36900000000003</v>
      </c>
    </row>
    <row r="661" spans="1:7" x14ac:dyDescent="0.2">
      <c r="A661" s="114">
        <v>45131</v>
      </c>
      <c r="B661" s="265" t="s">
        <v>57</v>
      </c>
      <c r="C661" s="13" t="s">
        <v>35</v>
      </c>
      <c r="D661" s="31" t="s">
        <v>27</v>
      </c>
      <c r="E661" s="13">
        <v>4000</v>
      </c>
      <c r="F661" s="36">
        <f t="shared" si="9"/>
        <v>6.8009572347307881</v>
      </c>
      <c r="G661" s="267">
        <v>588.15250000000003</v>
      </c>
    </row>
    <row r="662" spans="1:7" x14ac:dyDescent="0.2">
      <c r="A662" s="114">
        <v>45131</v>
      </c>
      <c r="B662" s="265" t="s">
        <v>57</v>
      </c>
      <c r="C662" s="13" t="s">
        <v>35</v>
      </c>
      <c r="D662" s="31" t="s">
        <v>27</v>
      </c>
      <c r="E662" s="13">
        <v>4000</v>
      </c>
      <c r="F662" s="36">
        <f t="shared" si="9"/>
        <v>6.8009572347307881</v>
      </c>
      <c r="G662" s="267">
        <v>588.15250000000003</v>
      </c>
    </row>
    <row r="663" spans="1:7" x14ac:dyDescent="0.2">
      <c r="A663" s="114">
        <v>45131</v>
      </c>
      <c r="B663" s="265" t="s">
        <v>57</v>
      </c>
      <c r="C663" s="13" t="s">
        <v>35</v>
      </c>
      <c r="D663" s="31" t="s">
        <v>27</v>
      </c>
      <c r="E663" s="13">
        <v>4000</v>
      </c>
      <c r="F663" s="36">
        <f t="shared" si="9"/>
        <v>6.8009572347307881</v>
      </c>
      <c r="G663" s="267">
        <v>588.15250000000003</v>
      </c>
    </row>
    <row r="664" spans="1:7" x14ac:dyDescent="0.2">
      <c r="A664" s="276">
        <v>45131</v>
      </c>
      <c r="B664" s="260" t="s">
        <v>338</v>
      </c>
      <c r="C664" s="259" t="s">
        <v>181</v>
      </c>
      <c r="D664" s="260" t="s">
        <v>24</v>
      </c>
      <c r="E664" s="259">
        <v>150000</v>
      </c>
      <c r="F664" s="262">
        <f t="shared" si="9"/>
        <v>254.0783814868328</v>
      </c>
      <c r="G664" s="263">
        <v>590.36900000000003</v>
      </c>
    </row>
    <row r="665" spans="1:7" x14ac:dyDescent="0.2">
      <c r="A665" s="276">
        <v>45132</v>
      </c>
      <c r="B665" s="265" t="s">
        <v>339</v>
      </c>
      <c r="C665" s="259" t="s">
        <v>38</v>
      </c>
      <c r="D665" s="260" t="s">
        <v>37</v>
      </c>
      <c r="E665" s="259">
        <v>10290</v>
      </c>
      <c r="F665" s="262">
        <f t="shared" si="9"/>
        <v>17.42977696999673</v>
      </c>
      <c r="G665" s="263">
        <v>590.36900000000003</v>
      </c>
    </row>
    <row r="666" spans="1:7" x14ac:dyDescent="0.2">
      <c r="A666" s="9">
        <v>45133</v>
      </c>
      <c r="B666" s="269" t="s">
        <v>184</v>
      </c>
      <c r="C666" s="13" t="s">
        <v>41</v>
      </c>
      <c r="D666" s="31" t="s">
        <v>22</v>
      </c>
      <c r="E666" s="13">
        <v>13000</v>
      </c>
      <c r="F666" s="36">
        <f t="shared" si="9"/>
        <v>22.103111012875061</v>
      </c>
      <c r="G666" s="267">
        <v>588.15250000000003</v>
      </c>
    </row>
    <row r="667" spans="1:7" x14ac:dyDescent="0.2">
      <c r="A667" s="9">
        <v>45134</v>
      </c>
      <c r="B667" s="281" t="s">
        <v>23</v>
      </c>
      <c r="C667" s="13" t="s">
        <v>41</v>
      </c>
      <c r="D667" s="31" t="s">
        <v>22</v>
      </c>
      <c r="E667" s="13">
        <v>19000</v>
      </c>
      <c r="F667" s="36">
        <f t="shared" si="9"/>
        <v>32.304546864971243</v>
      </c>
      <c r="G667" s="267">
        <v>588.15250000000003</v>
      </c>
    </row>
    <row r="668" spans="1:7" x14ac:dyDescent="0.2">
      <c r="A668" s="9">
        <v>45134</v>
      </c>
      <c r="B668" s="269" t="s">
        <v>340</v>
      </c>
      <c r="C668" s="13" t="s">
        <v>26</v>
      </c>
      <c r="D668" s="31" t="s">
        <v>27</v>
      </c>
      <c r="E668" s="116">
        <v>12500</v>
      </c>
      <c r="F668" s="36">
        <f t="shared" si="9"/>
        <v>21.252991358533713</v>
      </c>
      <c r="G668" s="267">
        <v>588.15250000000003</v>
      </c>
    </row>
    <row r="669" spans="1:7" x14ac:dyDescent="0.2">
      <c r="A669" s="264">
        <v>45138</v>
      </c>
      <c r="B669" s="265" t="s">
        <v>341</v>
      </c>
      <c r="C669" s="259" t="s">
        <v>28</v>
      </c>
      <c r="D669" s="260" t="s">
        <v>24</v>
      </c>
      <c r="E669" s="259">
        <v>15000</v>
      </c>
      <c r="F669" s="262">
        <f t="shared" si="9"/>
        <v>25.407838148683279</v>
      </c>
      <c r="G669" s="263">
        <v>590.36900000000003</v>
      </c>
    </row>
    <row r="670" spans="1:7" x14ac:dyDescent="0.2">
      <c r="A670" s="264">
        <v>45138</v>
      </c>
      <c r="B670" s="265" t="s">
        <v>57</v>
      </c>
      <c r="C670" s="259" t="s">
        <v>35</v>
      </c>
      <c r="D670" s="260" t="s">
        <v>24</v>
      </c>
      <c r="E670" s="259">
        <v>4000</v>
      </c>
      <c r="F670" s="262">
        <f t="shared" si="9"/>
        <v>6.7754235063155415</v>
      </c>
      <c r="G670" s="263">
        <v>590.36900000000003</v>
      </c>
    </row>
    <row r="671" spans="1:7" x14ac:dyDescent="0.2">
      <c r="A671" s="9">
        <v>45138</v>
      </c>
      <c r="B671" s="265" t="s">
        <v>57</v>
      </c>
      <c r="C671" s="13" t="s">
        <v>35</v>
      </c>
      <c r="D671" s="31" t="s">
        <v>22</v>
      </c>
      <c r="E671" s="13">
        <v>4000</v>
      </c>
      <c r="F671" s="36">
        <f t="shared" si="9"/>
        <v>6.8009572347307881</v>
      </c>
      <c r="G671" s="267">
        <v>588.15250000000003</v>
      </c>
    </row>
    <row r="672" spans="1:7" x14ac:dyDescent="0.2">
      <c r="A672" s="9">
        <v>45138</v>
      </c>
      <c r="B672" s="265" t="s">
        <v>57</v>
      </c>
      <c r="C672" s="13" t="s">
        <v>35</v>
      </c>
      <c r="D672" s="31" t="s">
        <v>25</v>
      </c>
      <c r="E672" s="13">
        <v>4000</v>
      </c>
      <c r="F672" s="36">
        <f t="shared" si="9"/>
        <v>6.8009572347307881</v>
      </c>
      <c r="G672" s="267">
        <v>588.15250000000003</v>
      </c>
    </row>
    <row r="673" spans="1:7" x14ac:dyDescent="0.2">
      <c r="A673" s="264">
        <v>45138</v>
      </c>
      <c r="B673" s="265" t="s">
        <v>57</v>
      </c>
      <c r="C673" s="259" t="s">
        <v>35</v>
      </c>
      <c r="D673" s="260" t="s">
        <v>37</v>
      </c>
      <c r="E673" s="259">
        <v>4000</v>
      </c>
      <c r="F673" s="262">
        <f t="shared" si="9"/>
        <v>6.7754235063155415</v>
      </c>
      <c r="G673" s="263">
        <v>590.36900000000003</v>
      </c>
    </row>
    <row r="674" spans="1:7" x14ac:dyDescent="0.2">
      <c r="A674" s="9">
        <v>45138</v>
      </c>
      <c r="B674" s="265" t="s">
        <v>57</v>
      </c>
      <c r="C674" s="13" t="s">
        <v>35</v>
      </c>
      <c r="D674" s="31" t="s">
        <v>27</v>
      </c>
      <c r="E674" s="13">
        <v>4000</v>
      </c>
      <c r="F674" s="36">
        <f t="shared" si="9"/>
        <v>6.8009572347307881</v>
      </c>
      <c r="G674" s="267">
        <v>588.15250000000003</v>
      </c>
    </row>
    <row r="675" spans="1:7" x14ac:dyDescent="0.2">
      <c r="A675" s="9">
        <v>45138</v>
      </c>
      <c r="B675" s="265" t="s">
        <v>57</v>
      </c>
      <c r="C675" s="13" t="s">
        <v>35</v>
      </c>
      <c r="D675" s="31" t="s">
        <v>27</v>
      </c>
      <c r="E675" s="13">
        <v>4000</v>
      </c>
      <c r="F675" s="36">
        <f t="shared" si="9"/>
        <v>6.8009572347307881</v>
      </c>
      <c r="G675" s="267">
        <v>588.15250000000003</v>
      </c>
    </row>
    <row r="676" spans="1:7" x14ac:dyDescent="0.2">
      <c r="A676" s="9">
        <v>45138</v>
      </c>
      <c r="B676" s="265" t="s">
        <v>57</v>
      </c>
      <c r="C676" s="13" t="s">
        <v>35</v>
      </c>
      <c r="D676" s="31" t="s">
        <v>27</v>
      </c>
      <c r="E676" s="13">
        <v>4000</v>
      </c>
      <c r="F676" s="36">
        <f t="shared" si="9"/>
        <v>6.8009572347307881</v>
      </c>
      <c r="G676" s="267">
        <v>588.15250000000003</v>
      </c>
    </row>
    <row r="677" spans="1:7" x14ac:dyDescent="0.2">
      <c r="A677" s="264">
        <v>45138</v>
      </c>
      <c r="B677" s="265" t="s">
        <v>8</v>
      </c>
      <c r="C677" s="259" t="s">
        <v>36</v>
      </c>
      <c r="D677" s="260" t="s">
        <v>37</v>
      </c>
      <c r="E677" s="259">
        <v>100000</v>
      </c>
      <c r="F677" s="262">
        <f t="shared" si="9"/>
        <v>169.38558765788852</v>
      </c>
      <c r="G677" s="263">
        <v>590.36900000000003</v>
      </c>
    </row>
    <row r="678" spans="1:7" x14ac:dyDescent="0.2">
      <c r="A678" s="264">
        <v>45138</v>
      </c>
      <c r="B678" s="265" t="s">
        <v>342</v>
      </c>
      <c r="C678" s="259" t="s">
        <v>28</v>
      </c>
      <c r="D678" s="260" t="s">
        <v>24</v>
      </c>
      <c r="E678" s="259">
        <v>41500</v>
      </c>
      <c r="F678" s="262">
        <f t="shared" si="9"/>
        <v>70.29501887802374</v>
      </c>
      <c r="G678" s="263">
        <v>590.36900000000003</v>
      </c>
    </row>
    <row r="679" spans="1:7" x14ac:dyDescent="0.2">
      <c r="A679" s="264">
        <v>45138</v>
      </c>
      <c r="B679" s="265" t="s">
        <v>342</v>
      </c>
      <c r="C679" s="259" t="s">
        <v>28</v>
      </c>
      <c r="D679" s="260" t="s">
        <v>24</v>
      </c>
      <c r="E679" s="259">
        <v>22500</v>
      </c>
      <c r="F679" s="262">
        <f t="shared" si="9"/>
        <v>38.111757223024917</v>
      </c>
      <c r="G679" s="263">
        <v>590.36900000000003</v>
      </c>
    </row>
    <row r="680" spans="1:7" x14ac:dyDescent="0.2">
      <c r="A680" s="264">
        <v>45138</v>
      </c>
      <c r="B680" s="265" t="s">
        <v>342</v>
      </c>
      <c r="C680" s="259" t="s">
        <v>28</v>
      </c>
      <c r="D680" s="260" t="s">
        <v>24</v>
      </c>
      <c r="E680" s="259">
        <v>9500</v>
      </c>
      <c r="F680" s="262">
        <f t="shared" si="9"/>
        <v>16.091630827499412</v>
      </c>
      <c r="G680" s="263">
        <v>590.36900000000003</v>
      </c>
    </row>
    <row r="681" spans="1:7" x14ac:dyDescent="0.2">
      <c r="A681" s="264">
        <v>45138</v>
      </c>
      <c r="B681" s="265" t="s">
        <v>342</v>
      </c>
      <c r="C681" s="259" t="s">
        <v>28</v>
      </c>
      <c r="D681" s="260" t="s">
        <v>37</v>
      </c>
      <c r="E681" s="259">
        <v>16500</v>
      </c>
      <c r="F681" s="262">
        <f t="shared" si="9"/>
        <v>27.948621963551609</v>
      </c>
      <c r="G681" s="263">
        <v>590.36900000000003</v>
      </c>
    </row>
    <row r="682" spans="1:7" x14ac:dyDescent="0.2">
      <c r="A682" s="264">
        <v>45138</v>
      </c>
      <c r="B682" s="265" t="s">
        <v>342</v>
      </c>
      <c r="C682" s="259" t="s">
        <v>28</v>
      </c>
      <c r="D682" s="260" t="s">
        <v>37</v>
      </c>
      <c r="E682" s="259">
        <v>48000</v>
      </c>
      <c r="F682" s="262">
        <f t="shared" si="9"/>
        <v>81.305082075786501</v>
      </c>
      <c r="G682" s="263">
        <v>590.36900000000003</v>
      </c>
    </row>
    <row r="683" spans="1:7" x14ac:dyDescent="0.2">
      <c r="A683" s="9">
        <v>45138</v>
      </c>
      <c r="B683" s="265" t="s">
        <v>342</v>
      </c>
      <c r="C683" s="13" t="s">
        <v>28</v>
      </c>
      <c r="D683" s="31" t="s">
        <v>22</v>
      </c>
      <c r="E683" s="13">
        <v>45000</v>
      </c>
      <c r="F683" s="36">
        <f t="shared" si="9"/>
        <v>76.510768890721366</v>
      </c>
      <c r="G683" s="267">
        <v>588.15250000000003</v>
      </c>
    </row>
    <row r="684" spans="1:7" x14ac:dyDescent="0.2">
      <c r="A684" s="9">
        <v>45138</v>
      </c>
      <c r="B684" s="265" t="s">
        <v>342</v>
      </c>
      <c r="C684" s="13" t="s">
        <v>28</v>
      </c>
      <c r="D684" s="31" t="s">
        <v>22</v>
      </c>
      <c r="E684" s="13">
        <v>7500</v>
      </c>
      <c r="F684" s="36">
        <f t="shared" si="9"/>
        <v>12.751794815120228</v>
      </c>
      <c r="G684" s="267">
        <v>588.15250000000003</v>
      </c>
    </row>
    <row r="685" spans="1:7" x14ac:dyDescent="0.2">
      <c r="A685" s="9">
        <v>45138</v>
      </c>
      <c r="B685" s="265" t="s">
        <v>342</v>
      </c>
      <c r="C685" s="13" t="s">
        <v>28</v>
      </c>
      <c r="D685" s="31" t="s">
        <v>22</v>
      </c>
      <c r="E685" s="13">
        <v>12000</v>
      </c>
      <c r="F685" s="36">
        <f t="shared" si="9"/>
        <v>20.402871704192364</v>
      </c>
      <c r="G685" s="267">
        <v>588.15250000000003</v>
      </c>
    </row>
    <row r="686" spans="1:7" x14ac:dyDescent="0.2">
      <c r="A686" s="9">
        <v>45138</v>
      </c>
      <c r="B686" s="265" t="s">
        <v>342</v>
      </c>
      <c r="C686" s="13" t="s">
        <v>28</v>
      </c>
      <c r="D686" s="31" t="s">
        <v>25</v>
      </c>
      <c r="E686" s="13">
        <v>22000</v>
      </c>
      <c r="F686" s="36">
        <f t="shared" si="9"/>
        <v>37.405264791019334</v>
      </c>
      <c r="G686" s="267">
        <v>588.15250000000003</v>
      </c>
    </row>
    <row r="687" spans="1:7" x14ac:dyDescent="0.2">
      <c r="A687" s="9">
        <v>45138</v>
      </c>
      <c r="B687" s="265" t="s">
        <v>342</v>
      </c>
      <c r="C687" s="13" t="s">
        <v>28</v>
      </c>
      <c r="D687" s="31" t="s">
        <v>27</v>
      </c>
      <c r="E687" s="13">
        <v>89500</v>
      </c>
      <c r="F687" s="36">
        <f t="shared" si="9"/>
        <v>152.17141812710139</v>
      </c>
      <c r="G687" s="267">
        <v>588.15250000000003</v>
      </c>
    </row>
    <row r="688" spans="1:7" x14ac:dyDescent="0.2">
      <c r="A688" s="9">
        <v>45138</v>
      </c>
      <c r="B688" s="265" t="s">
        <v>342</v>
      </c>
      <c r="C688" s="13" t="s">
        <v>28</v>
      </c>
      <c r="D688" s="31" t="s">
        <v>27</v>
      </c>
      <c r="E688" s="13">
        <v>48000</v>
      </c>
      <c r="F688" s="36">
        <f t="shared" si="9"/>
        <v>81.611486816769457</v>
      </c>
      <c r="G688" s="267">
        <v>588.15250000000003</v>
      </c>
    </row>
    <row r="689" spans="1:7" x14ac:dyDescent="0.2">
      <c r="A689" s="9">
        <v>45138</v>
      </c>
      <c r="B689" s="265" t="s">
        <v>342</v>
      </c>
      <c r="C689" s="13" t="s">
        <v>28</v>
      </c>
      <c r="D689" s="31" t="s">
        <v>27</v>
      </c>
      <c r="E689" s="13">
        <v>102200</v>
      </c>
      <c r="F689" s="36">
        <f t="shared" si="9"/>
        <v>173.76445734737163</v>
      </c>
      <c r="G689" s="267">
        <v>588.15250000000003</v>
      </c>
    </row>
    <row r="690" spans="1:7" x14ac:dyDescent="0.2">
      <c r="A690" s="9">
        <v>45138</v>
      </c>
      <c r="B690" s="265" t="s">
        <v>342</v>
      </c>
      <c r="C690" s="13" t="s">
        <v>28</v>
      </c>
      <c r="D690" s="31" t="s">
        <v>27</v>
      </c>
      <c r="E690" s="13">
        <v>26000</v>
      </c>
      <c r="F690" s="36">
        <f t="shared" si="9"/>
        <v>44.206222025750122</v>
      </c>
      <c r="G690" s="267">
        <v>588.15250000000003</v>
      </c>
    </row>
    <row r="691" spans="1:7" x14ac:dyDescent="0.2">
      <c r="A691" s="276">
        <v>45138</v>
      </c>
      <c r="B691" s="265" t="s">
        <v>342</v>
      </c>
      <c r="C691" s="13" t="s">
        <v>28</v>
      </c>
      <c r="D691" s="31" t="s">
        <v>27</v>
      </c>
      <c r="E691" s="259">
        <v>75336</v>
      </c>
      <c r="F691" s="36">
        <f t="shared" si="9"/>
        <v>132.13339967458029</v>
      </c>
      <c r="G691" s="263">
        <v>570.15107599999999</v>
      </c>
    </row>
    <row r="692" spans="1:7" x14ac:dyDescent="0.2">
      <c r="A692" s="264">
        <v>45138</v>
      </c>
      <c r="B692" s="265" t="s">
        <v>343</v>
      </c>
      <c r="C692" s="259" t="s">
        <v>165</v>
      </c>
      <c r="D692" s="260" t="s">
        <v>37</v>
      </c>
      <c r="E692" s="259">
        <v>11700</v>
      </c>
      <c r="F692" s="262">
        <f t="shared" si="9"/>
        <v>19.818113755972959</v>
      </c>
      <c r="G692" s="263">
        <v>590.36900000000003</v>
      </c>
    </row>
    <row r="693" spans="1:7" ht="13.5" thickBot="1" x14ac:dyDescent="0.25">
      <c r="A693" s="282">
        <v>45138</v>
      </c>
      <c r="B693" s="283" t="s">
        <v>344</v>
      </c>
      <c r="C693" s="284" t="s">
        <v>165</v>
      </c>
      <c r="D693" s="285" t="s">
        <v>37</v>
      </c>
      <c r="E693" s="284">
        <v>20475</v>
      </c>
      <c r="F693" s="286">
        <f t="shared" si="9"/>
        <v>34.681699072952675</v>
      </c>
      <c r="G693" s="287">
        <v>590.36900000000003</v>
      </c>
    </row>
    <row r="694" spans="1:7" x14ac:dyDescent="0.2">
      <c r="A694" s="103">
        <v>45139</v>
      </c>
      <c r="B694" s="104" t="s">
        <v>113</v>
      </c>
      <c r="C694" s="107" t="s">
        <v>40</v>
      </c>
      <c r="D694" s="107" t="s">
        <v>24</v>
      </c>
      <c r="E694" s="288">
        <v>4000</v>
      </c>
      <c r="F694" s="289">
        <f>E694/G694</f>
        <v>6.7752857900237311</v>
      </c>
      <c r="G694" s="290">
        <v>590.38099999999997</v>
      </c>
    </row>
    <row r="695" spans="1:7" x14ac:dyDescent="0.2">
      <c r="A695" s="9">
        <v>45139</v>
      </c>
      <c r="B695" s="17" t="s">
        <v>345</v>
      </c>
      <c r="C695" s="13" t="s">
        <v>46</v>
      </c>
      <c r="D695" s="13" t="s">
        <v>27</v>
      </c>
      <c r="E695" s="254">
        <v>211800</v>
      </c>
      <c r="F695" s="291">
        <f t="shared" ref="F695:F758" si="10">E695/G695</f>
        <v>358.12697562699066</v>
      </c>
      <c r="G695" s="41">
        <v>591.41034999999999</v>
      </c>
    </row>
    <row r="696" spans="1:7" x14ac:dyDescent="0.2">
      <c r="A696" s="29">
        <v>45139</v>
      </c>
      <c r="B696" s="14" t="s">
        <v>346</v>
      </c>
      <c r="C696" s="13" t="s">
        <v>46</v>
      </c>
      <c r="D696" s="13" t="s">
        <v>37</v>
      </c>
      <c r="E696" s="292">
        <v>165400</v>
      </c>
      <c r="F696" s="291">
        <f t="shared" si="10"/>
        <v>280.15806741748128</v>
      </c>
      <c r="G696" s="41">
        <v>590.38099999999997</v>
      </c>
    </row>
    <row r="697" spans="1:7" x14ac:dyDescent="0.2">
      <c r="A697" s="9">
        <v>45141</v>
      </c>
      <c r="B697" s="12" t="s">
        <v>347</v>
      </c>
      <c r="C697" s="13" t="s">
        <v>38</v>
      </c>
      <c r="D697" s="13" t="s">
        <v>37</v>
      </c>
      <c r="E697" s="259">
        <v>23150</v>
      </c>
      <c r="F697" s="291">
        <f t="shared" si="10"/>
        <v>39.211966509762341</v>
      </c>
      <c r="G697" s="41">
        <v>590.38099999999997</v>
      </c>
    </row>
    <row r="698" spans="1:7" x14ac:dyDescent="0.2">
      <c r="A698" s="9">
        <v>45141</v>
      </c>
      <c r="B698" s="12" t="s">
        <v>57</v>
      </c>
      <c r="C698" s="13" t="s">
        <v>35</v>
      </c>
      <c r="D698" s="13" t="s">
        <v>27</v>
      </c>
      <c r="E698" s="259">
        <v>15000</v>
      </c>
      <c r="F698" s="291">
        <f t="shared" si="10"/>
        <v>25.363100256869025</v>
      </c>
      <c r="G698" s="41">
        <v>591.41034999999999</v>
      </c>
    </row>
    <row r="699" spans="1:7" x14ac:dyDescent="0.2">
      <c r="A699" s="9">
        <v>45141</v>
      </c>
      <c r="B699" s="12" t="s">
        <v>57</v>
      </c>
      <c r="C699" s="13" t="s">
        <v>35</v>
      </c>
      <c r="D699" s="13" t="s">
        <v>24</v>
      </c>
      <c r="E699" s="259">
        <v>15000</v>
      </c>
      <c r="F699" s="291">
        <f t="shared" si="10"/>
        <v>25.407321712588992</v>
      </c>
      <c r="G699" s="41">
        <v>590.38099999999997</v>
      </c>
    </row>
    <row r="700" spans="1:7" x14ac:dyDescent="0.2">
      <c r="A700" s="9">
        <v>45145</v>
      </c>
      <c r="B700" s="81" t="s">
        <v>348</v>
      </c>
      <c r="C700" s="13" t="s">
        <v>42</v>
      </c>
      <c r="D700" s="13" t="s">
        <v>37</v>
      </c>
      <c r="E700" s="293">
        <v>10000</v>
      </c>
      <c r="F700" s="291">
        <f t="shared" si="10"/>
        <v>16.938214475059326</v>
      </c>
      <c r="G700" s="41">
        <v>590.38099999999997</v>
      </c>
    </row>
    <row r="701" spans="1:7" x14ac:dyDescent="0.2">
      <c r="A701" s="9">
        <v>45145</v>
      </c>
      <c r="B701" s="12" t="s">
        <v>349</v>
      </c>
      <c r="C701" s="13" t="s">
        <v>35</v>
      </c>
      <c r="D701" s="13" t="s">
        <v>27</v>
      </c>
      <c r="E701" s="270">
        <v>2000</v>
      </c>
      <c r="F701" s="291">
        <f t="shared" si="10"/>
        <v>3.3817467009158699</v>
      </c>
      <c r="G701" s="41">
        <v>591.41034999999999</v>
      </c>
    </row>
    <row r="702" spans="1:7" x14ac:dyDescent="0.2">
      <c r="A702" s="9">
        <v>45145</v>
      </c>
      <c r="B702" s="12" t="s">
        <v>350</v>
      </c>
      <c r="C702" s="13" t="s">
        <v>28</v>
      </c>
      <c r="D702" s="13" t="s">
        <v>24</v>
      </c>
      <c r="E702" s="270">
        <v>15000</v>
      </c>
      <c r="F702" s="291">
        <f t="shared" si="10"/>
        <v>25.407321712588992</v>
      </c>
      <c r="G702" s="41">
        <v>590.38099999999997</v>
      </c>
    </row>
    <row r="703" spans="1:7" x14ac:dyDescent="0.2">
      <c r="A703" s="9">
        <v>45146</v>
      </c>
      <c r="B703" s="81" t="s">
        <v>113</v>
      </c>
      <c r="C703" s="11" t="s">
        <v>40</v>
      </c>
      <c r="D703" s="13" t="s">
        <v>27</v>
      </c>
      <c r="E703" s="270">
        <v>5000</v>
      </c>
      <c r="F703" s="291">
        <f t="shared" si="10"/>
        <v>8.4543667522896744</v>
      </c>
      <c r="G703" s="41">
        <v>591.41034999999999</v>
      </c>
    </row>
    <row r="704" spans="1:7" x14ac:dyDescent="0.2">
      <c r="A704" s="9">
        <v>45146</v>
      </c>
      <c r="B704" s="12" t="s">
        <v>57</v>
      </c>
      <c r="C704" s="13" t="s">
        <v>35</v>
      </c>
      <c r="D704" s="13" t="s">
        <v>24</v>
      </c>
      <c r="E704" s="270">
        <v>4000</v>
      </c>
      <c r="F704" s="291">
        <f t="shared" si="10"/>
        <v>6.7752857900237311</v>
      </c>
      <c r="G704" s="41">
        <v>590.38099999999997</v>
      </c>
    </row>
    <row r="705" spans="1:7" x14ac:dyDescent="0.2">
      <c r="A705" s="9">
        <v>45146</v>
      </c>
      <c r="B705" s="12" t="s">
        <v>57</v>
      </c>
      <c r="C705" s="13" t="s">
        <v>35</v>
      </c>
      <c r="D705" s="13" t="s">
        <v>22</v>
      </c>
      <c r="E705" s="270">
        <v>4000</v>
      </c>
      <c r="F705" s="291">
        <f t="shared" si="10"/>
        <v>6.7634934018317399</v>
      </c>
      <c r="G705" s="41">
        <v>591.41034999999999</v>
      </c>
    </row>
    <row r="706" spans="1:7" x14ac:dyDescent="0.2">
      <c r="A706" s="9">
        <v>45146</v>
      </c>
      <c r="B706" s="12" t="s">
        <v>57</v>
      </c>
      <c r="C706" s="13" t="s">
        <v>35</v>
      </c>
      <c r="D706" s="13" t="s">
        <v>22</v>
      </c>
      <c r="E706" s="270">
        <v>4000</v>
      </c>
      <c r="F706" s="291">
        <f t="shared" si="10"/>
        <v>6.7634934018317399</v>
      </c>
      <c r="G706" s="41">
        <v>591.41034999999999</v>
      </c>
    </row>
    <row r="707" spans="1:7" x14ac:dyDescent="0.2">
      <c r="A707" s="9">
        <v>45146</v>
      </c>
      <c r="B707" s="12" t="s">
        <v>57</v>
      </c>
      <c r="C707" s="13" t="s">
        <v>35</v>
      </c>
      <c r="D707" s="13" t="s">
        <v>22</v>
      </c>
      <c r="E707" s="270">
        <v>4000</v>
      </c>
      <c r="F707" s="291">
        <f t="shared" si="10"/>
        <v>6.7634934018317399</v>
      </c>
      <c r="G707" s="41">
        <v>591.41034999999999</v>
      </c>
    </row>
    <row r="708" spans="1:7" x14ac:dyDescent="0.2">
      <c r="A708" s="9">
        <v>45146</v>
      </c>
      <c r="B708" s="12" t="s">
        <v>57</v>
      </c>
      <c r="C708" s="13" t="s">
        <v>35</v>
      </c>
      <c r="D708" s="13" t="s">
        <v>22</v>
      </c>
      <c r="E708" s="270">
        <v>4000</v>
      </c>
      <c r="F708" s="291">
        <f t="shared" si="10"/>
        <v>6.7634934018317399</v>
      </c>
      <c r="G708" s="41">
        <v>591.41034999999999</v>
      </c>
    </row>
    <row r="709" spans="1:7" x14ac:dyDescent="0.2">
      <c r="A709" s="9">
        <v>45146</v>
      </c>
      <c r="B709" s="12" t="s">
        <v>57</v>
      </c>
      <c r="C709" s="13" t="s">
        <v>35</v>
      </c>
      <c r="D709" s="13" t="s">
        <v>37</v>
      </c>
      <c r="E709" s="270">
        <v>4000</v>
      </c>
      <c r="F709" s="291">
        <f t="shared" si="10"/>
        <v>6.7752857900237311</v>
      </c>
      <c r="G709" s="41">
        <v>590.38099999999997</v>
      </c>
    </row>
    <row r="710" spans="1:7" x14ac:dyDescent="0.2">
      <c r="A710" s="9">
        <v>45146</v>
      </c>
      <c r="B710" s="12" t="s">
        <v>57</v>
      </c>
      <c r="C710" s="13" t="s">
        <v>35</v>
      </c>
      <c r="D710" s="13" t="s">
        <v>37</v>
      </c>
      <c r="E710" s="270">
        <v>4000</v>
      </c>
      <c r="F710" s="291">
        <f t="shared" si="10"/>
        <v>6.7752857900237311</v>
      </c>
      <c r="G710" s="41">
        <v>590.38099999999997</v>
      </c>
    </row>
    <row r="711" spans="1:7" x14ac:dyDescent="0.2">
      <c r="A711" s="9">
        <v>45146</v>
      </c>
      <c r="B711" s="12" t="s">
        <v>57</v>
      </c>
      <c r="C711" s="13" t="s">
        <v>35</v>
      </c>
      <c r="D711" s="13" t="s">
        <v>25</v>
      </c>
      <c r="E711" s="270">
        <v>4000</v>
      </c>
      <c r="F711" s="291">
        <f t="shared" si="10"/>
        <v>6.7634934018317399</v>
      </c>
      <c r="G711" s="41">
        <v>591.41034999999999</v>
      </c>
    </row>
    <row r="712" spans="1:7" x14ac:dyDescent="0.2">
      <c r="A712" s="9">
        <v>45146</v>
      </c>
      <c r="B712" s="12" t="s">
        <v>57</v>
      </c>
      <c r="C712" s="13" t="s">
        <v>35</v>
      </c>
      <c r="D712" s="13" t="s">
        <v>27</v>
      </c>
      <c r="E712" s="270">
        <v>4000</v>
      </c>
      <c r="F712" s="291">
        <f t="shared" si="10"/>
        <v>6.7634934018317399</v>
      </c>
      <c r="G712" s="41">
        <v>591.41034999999999</v>
      </c>
    </row>
    <row r="713" spans="1:7" x14ac:dyDescent="0.2">
      <c r="A713" s="9">
        <v>45146</v>
      </c>
      <c r="B713" s="12" t="s">
        <v>57</v>
      </c>
      <c r="C713" s="13" t="s">
        <v>35</v>
      </c>
      <c r="D713" s="13" t="s">
        <v>27</v>
      </c>
      <c r="E713" s="270">
        <v>4000</v>
      </c>
      <c r="F713" s="291">
        <f t="shared" si="10"/>
        <v>6.7634934018317399</v>
      </c>
      <c r="G713" s="41">
        <v>591.41034999999999</v>
      </c>
    </row>
    <row r="714" spans="1:7" x14ac:dyDescent="0.2">
      <c r="A714" s="9">
        <v>45146</v>
      </c>
      <c r="B714" s="12" t="s">
        <v>57</v>
      </c>
      <c r="C714" s="13" t="s">
        <v>35</v>
      </c>
      <c r="D714" s="13" t="s">
        <v>27</v>
      </c>
      <c r="E714" s="270">
        <v>4000</v>
      </c>
      <c r="F714" s="291">
        <f t="shared" si="10"/>
        <v>6.7634934018317399</v>
      </c>
      <c r="G714" s="41">
        <v>591.41034999999999</v>
      </c>
    </row>
    <row r="715" spans="1:7" x14ac:dyDescent="0.2">
      <c r="A715" s="9">
        <v>45146</v>
      </c>
      <c r="B715" s="12" t="s">
        <v>57</v>
      </c>
      <c r="C715" s="13" t="s">
        <v>35</v>
      </c>
      <c r="D715" s="13" t="s">
        <v>27</v>
      </c>
      <c r="E715" s="270">
        <v>4000</v>
      </c>
      <c r="F715" s="291">
        <f t="shared" si="10"/>
        <v>6.7634934018317399</v>
      </c>
      <c r="G715" s="41">
        <v>591.41034999999999</v>
      </c>
    </row>
    <row r="716" spans="1:7" x14ac:dyDescent="0.2">
      <c r="A716" s="9">
        <v>45146</v>
      </c>
      <c r="B716" s="12" t="s">
        <v>351</v>
      </c>
      <c r="C716" s="13" t="s">
        <v>44</v>
      </c>
      <c r="D716" s="13" t="s">
        <v>37</v>
      </c>
      <c r="E716" s="270">
        <v>48700</v>
      </c>
      <c r="F716" s="291">
        <f t="shared" si="10"/>
        <v>82.489104493538917</v>
      </c>
      <c r="G716" s="41">
        <v>590.38099999999997</v>
      </c>
    </row>
    <row r="717" spans="1:7" x14ac:dyDescent="0.2">
      <c r="A717" s="9">
        <v>45146</v>
      </c>
      <c r="B717" s="12" t="s">
        <v>352</v>
      </c>
      <c r="C717" s="13" t="s">
        <v>38</v>
      </c>
      <c r="D717" s="13" t="s">
        <v>37</v>
      </c>
      <c r="E717" s="270">
        <v>2800</v>
      </c>
      <c r="F717" s="291">
        <f t="shared" si="10"/>
        <v>4.7427000530166117</v>
      </c>
      <c r="G717" s="41">
        <v>590.38099999999997</v>
      </c>
    </row>
    <row r="718" spans="1:7" x14ac:dyDescent="0.2">
      <c r="A718" s="71">
        <v>45146</v>
      </c>
      <c r="B718" s="14" t="s">
        <v>353</v>
      </c>
      <c r="C718" s="13" t="s">
        <v>38</v>
      </c>
      <c r="D718" s="13" t="s">
        <v>37</v>
      </c>
      <c r="E718" s="294">
        <v>64900</v>
      </c>
      <c r="F718" s="291">
        <f t="shared" si="10"/>
        <v>109.92901194313504</v>
      </c>
      <c r="G718" s="41">
        <v>590.38099999999997</v>
      </c>
    </row>
    <row r="719" spans="1:7" x14ac:dyDescent="0.2">
      <c r="A719" s="71">
        <v>45147</v>
      </c>
      <c r="B719" s="14" t="s">
        <v>354</v>
      </c>
      <c r="C719" s="13" t="s">
        <v>41</v>
      </c>
      <c r="D719" s="13" t="s">
        <v>37</v>
      </c>
      <c r="E719" s="294">
        <v>2226367</v>
      </c>
      <c r="F719" s="291">
        <f t="shared" si="10"/>
        <v>3742.3682748997026</v>
      </c>
      <c r="G719" s="41">
        <v>594.90858100000003</v>
      </c>
    </row>
    <row r="720" spans="1:7" x14ac:dyDescent="0.2">
      <c r="A720" s="9">
        <v>45147</v>
      </c>
      <c r="B720" s="295" t="s">
        <v>355</v>
      </c>
      <c r="C720" s="13" t="s">
        <v>39</v>
      </c>
      <c r="D720" s="13" t="s">
        <v>37</v>
      </c>
      <c r="E720" s="270">
        <v>5000</v>
      </c>
      <c r="F720" s="291">
        <f t="shared" si="10"/>
        <v>8.4691072375296628</v>
      </c>
      <c r="G720" s="41">
        <v>590.38099999999997</v>
      </c>
    </row>
    <row r="721" spans="1:7" x14ac:dyDescent="0.2">
      <c r="A721" s="9">
        <v>45147</v>
      </c>
      <c r="B721" s="12" t="s">
        <v>356</v>
      </c>
      <c r="C721" s="13" t="s">
        <v>28</v>
      </c>
      <c r="D721" s="13" t="s">
        <v>37</v>
      </c>
      <c r="E721" s="270">
        <v>20000</v>
      </c>
      <c r="F721" s="291">
        <f t="shared" si="10"/>
        <v>33.876428950118651</v>
      </c>
      <c r="G721" s="41">
        <v>590.38099999999997</v>
      </c>
    </row>
    <row r="722" spans="1:7" x14ac:dyDescent="0.2">
      <c r="A722" s="9">
        <v>45147</v>
      </c>
      <c r="B722" s="12" t="s">
        <v>357</v>
      </c>
      <c r="C722" s="13" t="s">
        <v>41</v>
      </c>
      <c r="D722" s="13" t="s">
        <v>115</v>
      </c>
      <c r="E722" s="270">
        <v>14000</v>
      </c>
      <c r="F722" s="291">
        <f t="shared" si="10"/>
        <v>23.67222690641109</v>
      </c>
      <c r="G722" s="41">
        <v>591.41034999999999</v>
      </c>
    </row>
    <row r="723" spans="1:7" x14ac:dyDescent="0.2">
      <c r="A723" s="9">
        <v>45148</v>
      </c>
      <c r="B723" s="12" t="s">
        <v>113</v>
      </c>
      <c r="C723" s="13" t="s">
        <v>40</v>
      </c>
      <c r="D723" s="13" t="s">
        <v>27</v>
      </c>
      <c r="E723" s="270">
        <v>5000</v>
      </c>
      <c r="F723" s="291">
        <f t="shared" si="10"/>
        <v>8.4543667522896744</v>
      </c>
      <c r="G723" s="41">
        <v>591.41034999999999</v>
      </c>
    </row>
    <row r="724" spans="1:7" x14ac:dyDescent="0.2">
      <c r="A724" s="9">
        <v>45149</v>
      </c>
      <c r="B724" s="12" t="s">
        <v>358</v>
      </c>
      <c r="C724" s="13" t="s">
        <v>41</v>
      </c>
      <c r="D724" s="13" t="s">
        <v>115</v>
      </c>
      <c r="E724" s="270">
        <v>19915</v>
      </c>
      <c r="F724" s="291">
        <f t="shared" si="10"/>
        <v>33.673742774369778</v>
      </c>
      <c r="G724" s="41">
        <v>591.41034999999999</v>
      </c>
    </row>
    <row r="725" spans="1:7" x14ac:dyDescent="0.2">
      <c r="A725" s="9">
        <v>45149</v>
      </c>
      <c r="B725" s="12" t="s">
        <v>359</v>
      </c>
      <c r="C725" s="13" t="s">
        <v>36</v>
      </c>
      <c r="D725" s="13" t="s">
        <v>37</v>
      </c>
      <c r="E725" s="25">
        <v>100000</v>
      </c>
      <c r="F725" s="291">
        <f t="shared" si="10"/>
        <v>169.38214475059326</v>
      </c>
      <c r="G725" s="41">
        <v>590.38099999999997</v>
      </c>
    </row>
    <row r="726" spans="1:7" x14ac:dyDescent="0.2">
      <c r="A726" s="71">
        <v>45152</v>
      </c>
      <c r="B726" s="14" t="s">
        <v>360</v>
      </c>
      <c r="C726" s="13" t="s">
        <v>38</v>
      </c>
      <c r="D726" s="13" t="s">
        <v>37</v>
      </c>
      <c r="E726" s="296">
        <v>515738</v>
      </c>
      <c r="F726" s="291">
        <f t="shared" si="10"/>
        <v>873.56808569381474</v>
      </c>
      <c r="G726" s="41">
        <v>590.38099999999997</v>
      </c>
    </row>
    <row r="727" spans="1:7" x14ac:dyDescent="0.2">
      <c r="A727" s="9">
        <v>45152</v>
      </c>
      <c r="B727" s="91" t="s">
        <v>113</v>
      </c>
      <c r="C727" s="13" t="s">
        <v>40</v>
      </c>
      <c r="D727" s="13" t="s">
        <v>27</v>
      </c>
      <c r="E727" s="25">
        <v>15000</v>
      </c>
      <c r="F727" s="291">
        <f t="shared" si="10"/>
        <v>25.363100256869025</v>
      </c>
      <c r="G727" s="41">
        <v>591.41034999999999</v>
      </c>
    </row>
    <row r="728" spans="1:7" x14ac:dyDescent="0.2">
      <c r="A728" s="9">
        <v>45152</v>
      </c>
      <c r="B728" s="12" t="s">
        <v>361</v>
      </c>
      <c r="C728" s="13" t="s">
        <v>35</v>
      </c>
      <c r="D728" s="13" t="s">
        <v>22</v>
      </c>
      <c r="E728" s="25">
        <v>4000</v>
      </c>
      <c r="F728" s="291">
        <f t="shared" si="10"/>
        <v>6.7634934018317399</v>
      </c>
      <c r="G728" s="41">
        <v>591.41034999999999</v>
      </c>
    </row>
    <row r="729" spans="1:7" x14ac:dyDescent="0.2">
      <c r="A729" s="9">
        <v>45152</v>
      </c>
      <c r="B729" s="12" t="s">
        <v>361</v>
      </c>
      <c r="C729" s="13" t="s">
        <v>35</v>
      </c>
      <c r="D729" s="13" t="s">
        <v>22</v>
      </c>
      <c r="E729" s="25">
        <v>4000</v>
      </c>
      <c r="F729" s="291">
        <f t="shared" si="10"/>
        <v>6.7634934018317399</v>
      </c>
      <c r="G729" s="41">
        <v>591.41034999999999</v>
      </c>
    </row>
    <row r="730" spans="1:7" x14ac:dyDescent="0.2">
      <c r="A730" s="9">
        <v>45152</v>
      </c>
      <c r="B730" s="12" t="s">
        <v>361</v>
      </c>
      <c r="C730" s="13" t="s">
        <v>35</v>
      </c>
      <c r="D730" s="13" t="s">
        <v>22</v>
      </c>
      <c r="E730" s="25">
        <v>4000</v>
      </c>
      <c r="F730" s="291">
        <f t="shared" si="10"/>
        <v>6.7634934018317399</v>
      </c>
      <c r="G730" s="41">
        <v>591.41034999999999</v>
      </c>
    </row>
    <row r="731" spans="1:7" x14ac:dyDescent="0.2">
      <c r="A731" s="9">
        <v>45152</v>
      </c>
      <c r="B731" s="12" t="s">
        <v>361</v>
      </c>
      <c r="C731" s="13" t="s">
        <v>35</v>
      </c>
      <c r="D731" s="13" t="s">
        <v>37</v>
      </c>
      <c r="E731" s="25">
        <v>4000</v>
      </c>
      <c r="F731" s="291">
        <f t="shared" si="10"/>
        <v>6.7752857900237311</v>
      </c>
      <c r="G731" s="41">
        <v>590.38099999999997</v>
      </c>
    </row>
    <row r="732" spans="1:7" x14ac:dyDescent="0.2">
      <c r="A732" s="9">
        <v>45152</v>
      </c>
      <c r="B732" s="12" t="s">
        <v>361</v>
      </c>
      <c r="C732" s="13" t="s">
        <v>35</v>
      </c>
      <c r="D732" s="13" t="s">
        <v>25</v>
      </c>
      <c r="E732" s="25">
        <v>4000</v>
      </c>
      <c r="F732" s="291">
        <f t="shared" si="10"/>
        <v>6.7634934018317399</v>
      </c>
      <c r="G732" s="41">
        <v>591.41034999999999</v>
      </c>
    </row>
    <row r="733" spans="1:7" x14ac:dyDescent="0.2">
      <c r="A733" s="9">
        <v>45152</v>
      </c>
      <c r="B733" s="12" t="s">
        <v>361</v>
      </c>
      <c r="C733" s="13" t="s">
        <v>35</v>
      </c>
      <c r="D733" s="13" t="s">
        <v>27</v>
      </c>
      <c r="E733" s="25">
        <v>4000</v>
      </c>
      <c r="F733" s="291">
        <f t="shared" si="10"/>
        <v>6.7634934018317399</v>
      </c>
      <c r="G733" s="41">
        <v>591.41034999999999</v>
      </c>
    </row>
    <row r="734" spans="1:7" x14ac:dyDescent="0.2">
      <c r="A734" s="9">
        <v>45152</v>
      </c>
      <c r="B734" s="12" t="s">
        <v>361</v>
      </c>
      <c r="C734" s="13" t="s">
        <v>35</v>
      </c>
      <c r="D734" s="13" t="s">
        <v>27</v>
      </c>
      <c r="E734" s="25">
        <v>4000</v>
      </c>
      <c r="F734" s="291">
        <f t="shared" si="10"/>
        <v>6.7634934018317399</v>
      </c>
      <c r="G734" s="41">
        <v>591.41034999999999</v>
      </c>
    </row>
    <row r="735" spans="1:7" x14ac:dyDescent="0.2">
      <c r="A735" s="9">
        <v>45152</v>
      </c>
      <c r="B735" s="12" t="s">
        <v>361</v>
      </c>
      <c r="C735" s="13" t="s">
        <v>35</v>
      </c>
      <c r="D735" s="13" t="s">
        <v>27</v>
      </c>
      <c r="E735" s="25">
        <v>4000</v>
      </c>
      <c r="F735" s="291">
        <f t="shared" si="10"/>
        <v>6.7634934018317399</v>
      </c>
      <c r="G735" s="41">
        <v>591.41034999999999</v>
      </c>
    </row>
    <row r="736" spans="1:7" ht="15.75" x14ac:dyDescent="0.25">
      <c r="A736" s="297">
        <v>45153</v>
      </c>
      <c r="B736" s="258" t="s">
        <v>362</v>
      </c>
      <c r="C736" s="259" t="s">
        <v>38</v>
      </c>
      <c r="D736" s="259" t="s">
        <v>37</v>
      </c>
      <c r="E736" s="294">
        <v>33750</v>
      </c>
      <c r="F736" s="291">
        <f t="shared" si="10"/>
        <v>57.166473853325229</v>
      </c>
      <c r="G736" s="41">
        <v>590.38099999999997</v>
      </c>
    </row>
    <row r="737" spans="1:7" x14ac:dyDescent="0.2">
      <c r="A737" s="9">
        <v>45154</v>
      </c>
      <c r="B737" s="91" t="s">
        <v>363</v>
      </c>
      <c r="C737" s="13" t="s">
        <v>181</v>
      </c>
      <c r="D737" s="13" t="s">
        <v>24</v>
      </c>
      <c r="E737" s="13">
        <v>85000</v>
      </c>
      <c r="F737" s="291">
        <f t="shared" si="10"/>
        <v>143.97482303800427</v>
      </c>
      <c r="G737" s="41">
        <v>590.38099999999997</v>
      </c>
    </row>
    <row r="738" spans="1:7" x14ac:dyDescent="0.2">
      <c r="A738" s="9">
        <v>45154</v>
      </c>
      <c r="B738" s="12" t="s">
        <v>364</v>
      </c>
      <c r="C738" s="13" t="s">
        <v>65</v>
      </c>
      <c r="D738" s="13" t="s">
        <v>37</v>
      </c>
      <c r="E738" s="13">
        <v>5237</v>
      </c>
      <c r="F738" s="291">
        <f t="shared" si="10"/>
        <v>8.8705429205885693</v>
      </c>
      <c r="G738" s="41">
        <v>590.38099999999997</v>
      </c>
    </row>
    <row r="739" spans="1:7" x14ac:dyDescent="0.2">
      <c r="A739" s="71">
        <v>45154</v>
      </c>
      <c r="B739" s="14" t="s">
        <v>365</v>
      </c>
      <c r="C739" s="13" t="s">
        <v>41</v>
      </c>
      <c r="D739" s="13" t="s">
        <v>24</v>
      </c>
      <c r="E739" s="296">
        <v>164723</v>
      </c>
      <c r="F739" s="291">
        <f t="shared" si="10"/>
        <v>279.01135029751975</v>
      </c>
      <c r="G739" s="41">
        <v>590.38099999999997</v>
      </c>
    </row>
    <row r="740" spans="1:7" x14ac:dyDescent="0.2">
      <c r="A740" s="71">
        <v>45154</v>
      </c>
      <c r="B740" s="14" t="s">
        <v>365</v>
      </c>
      <c r="C740" s="13" t="s">
        <v>41</v>
      </c>
      <c r="D740" s="13" t="s">
        <v>27</v>
      </c>
      <c r="E740" s="296">
        <v>110164</v>
      </c>
      <c r="F740" s="291">
        <f t="shared" si="10"/>
        <v>186.27337177984796</v>
      </c>
      <c r="G740" s="41">
        <v>591.41034999999999</v>
      </c>
    </row>
    <row r="741" spans="1:7" x14ac:dyDescent="0.2">
      <c r="A741" s="71">
        <v>45154</v>
      </c>
      <c r="B741" s="14" t="s">
        <v>365</v>
      </c>
      <c r="C741" s="13" t="s">
        <v>41</v>
      </c>
      <c r="D741" s="13" t="s">
        <v>37</v>
      </c>
      <c r="E741" s="296">
        <v>144358</v>
      </c>
      <c r="F741" s="291">
        <f t="shared" si="10"/>
        <v>244.51667651906143</v>
      </c>
      <c r="G741" s="41">
        <v>590.38099999999997</v>
      </c>
    </row>
    <row r="742" spans="1:7" x14ac:dyDescent="0.2">
      <c r="A742" s="71">
        <v>45154</v>
      </c>
      <c r="B742" s="14" t="s">
        <v>365</v>
      </c>
      <c r="C742" s="13" t="s">
        <v>41</v>
      </c>
      <c r="D742" s="13" t="s">
        <v>22</v>
      </c>
      <c r="E742" s="296">
        <v>88674</v>
      </c>
      <c r="F742" s="291">
        <f t="shared" si="10"/>
        <v>149.93650347850692</v>
      </c>
      <c r="G742" s="41">
        <v>591.41034999999999</v>
      </c>
    </row>
    <row r="743" spans="1:7" x14ac:dyDescent="0.2">
      <c r="A743" s="71">
        <v>45154</v>
      </c>
      <c r="B743" s="14" t="s">
        <v>366</v>
      </c>
      <c r="C743" s="13" t="s">
        <v>41</v>
      </c>
      <c r="D743" s="13" t="s">
        <v>37</v>
      </c>
      <c r="E743" s="296">
        <v>3158</v>
      </c>
      <c r="F743" s="291">
        <f t="shared" si="10"/>
        <v>5.3490881312237351</v>
      </c>
      <c r="G743" s="41">
        <v>590.38099999999997</v>
      </c>
    </row>
    <row r="744" spans="1:7" x14ac:dyDescent="0.2">
      <c r="A744" s="71">
        <v>45154</v>
      </c>
      <c r="B744" s="14" t="s">
        <v>366</v>
      </c>
      <c r="C744" s="13" t="s">
        <v>41</v>
      </c>
      <c r="D744" s="13" t="s">
        <v>37</v>
      </c>
      <c r="E744" s="296">
        <v>2105</v>
      </c>
      <c r="F744" s="291">
        <f t="shared" si="10"/>
        <v>3.5654941469999883</v>
      </c>
      <c r="G744" s="41">
        <v>590.38099999999997</v>
      </c>
    </row>
    <row r="745" spans="1:7" x14ac:dyDescent="0.2">
      <c r="A745" s="71">
        <v>45154</v>
      </c>
      <c r="B745" s="14" t="s">
        <v>366</v>
      </c>
      <c r="C745" s="13" t="s">
        <v>41</v>
      </c>
      <c r="D745" s="13" t="s">
        <v>37</v>
      </c>
      <c r="E745" s="296">
        <v>3158</v>
      </c>
      <c r="F745" s="291">
        <f t="shared" si="10"/>
        <v>5.3490881312237351</v>
      </c>
      <c r="G745" s="41">
        <v>590.38099999999997</v>
      </c>
    </row>
    <row r="746" spans="1:7" x14ac:dyDescent="0.2">
      <c r="A746" s="71">
        <v>45154</v>
      </c>
      <c r="B746" s="14" t="s">
        <v>366</v>
      </c>
      <c r="C746" s="13" t="s">
        <v>41</v>
      </c>
      <c r="D746" s="13" t="s">
        <v>37</v>
      </c>
      <c r="E746" s="296">
        <v>2105</v>
      </c>
      <c r="F746" s="291">
        <f t="shared" si="10"/>
        <v>3.5654941469999883</v>
      </c>
      <c r="G746" s="41">
        <v>590.38099999999997</v>
      </c>
    </row>
    <row r="747" spans="1:7" x14ac:dyDescent="0.2">
      <c r="A747" s="71">
        <v>45154</v>
      </c>
      <c r="B747" s="14" t="s">
        <v>366</v>
      </c>
      <c r="C747" s="13" t="s">
        <v>41</v>
      </c>
      <c r="D747" s="13" t="s">
        <v>27</v>
      </c>
      <c r="E747" s="296">
        <v>5263</v>
      </c>
      <c r="F747" s="291">
        <f t="shared" si="10"/>
        <v>8.8990664434601126</v>
      </c>
      <c r="G747" s="41">
        <v>591.41034999999999</v>
      </c>
    </row>
    <row r="748" spans="1:7" x14ac:dyDescent="0.2">
      <c r="A748" s="71">
        <v>45154</v>
      </c>
      <c r="B748" s="14" t="s">
        <v>365</v>
      </c>
      <c r="C748" s="13" t="s">
        <v>41</v>
      </c>
      <c r="D748" s="13" t="s">
        <v>24</v>
      </c>
      <c r="E748" s="298">
        <v>173195</v>
      </c>
      <c r="F748" s="291">
        <f t="shared" si="10"/>
        <v>293.36140560079002</v>
      </c>
      <c r="G748" s="41">
        <v>590.38099999999997</v>
      </c>
    </row>
    <row r="749" spans="1:7" x14ac:dyDescent="0.2">
      <c r="A749" s="71">
        <v>45154</v>
      </c>
      <c r="B749" s="14" t="s">
        <v>365</v>
      </c>
      <c r="C749" s="13" t="s">
        <v>41</v>
      </c>
      <c r="D749" s="13" t="s">
        <v>27</v>
      </c>
      <c r="E749" s="298">
        <v>121321</v>
      </c>
      <c r="F749" s="291">
        <f t="shared" si="10"/>
        <v>205.13844575090712</v>
      </c>
      <c r="G749" s="41">
        <v>591.41034999999999</v>
      </c>
    </row>
    <row r="750" spans="1:7" x14ac:dyDescent="0.2">
      <c r="A750" s="71">
        <v>45154</v>
      </c>
      <c r="B750" s="14" t="s">
        <v>365</v>
      </c>
      <c r="C750" s="13" t="s">
        <v>41</v>
      </c>
      <c r="D750" s="13" t="s">
        <v>22</v>
      </c>
      <c r="E750" s="298">
        <v>97240</v>
      </c>
      <c r="F750" s="291">
        <f t="shared" si="10"/>
        <v>164.4205245985296</v>
      </c>
      <c r="G750" s="41">
        <v>591.41034999999999</v>
      </c>
    </row>
    <row r="751" spans="1:7" x14ac:dyDescent="0.2">
      <c r="A751" s="71">
        <v>45154</v>
      </c>
      <c r="B751" s="14" t="s">
        <v>365</v>
      </c>
      <c r="C751" s="13" t="s">
        <v>41</v>
      </c>
      <c r="D751" s="13" t="s">
        <v>37</v>
      </c>
      <c r="E751" s="298">
        <v>155241</v>
      </c>
      <c r="F751" s="291">
        <f t="shared" si="10"/>
        <v>262.95053533226849</v>
      </c>
      <c r="G751" s="41">
        <v>590.38099999999997</v>
      </c>
    </row>
    <row r="752" spans="1:7" x14ac:dyDescent="0.2">
      <c r="A752" s="71">
        <v>45154</v>
      </c>
      <c r="B752" s="14" t="s">
        <v>365</v>
      </c>
      <c r="C752" s="13" t="s">
        <v>41</v>
      </c>
      <c r="D752" s="13" t="s">
        <v>22</v>
      </c>
      <c r="E752" s="298">
        <v>92050</v>
      </c>
      <c r="F752" s="291">
        <f t="shared" si="10"/>
        <v>155.64489190965293</v>
      </c>
      <c r="G752" s="41">
        <v>591.41034999999999</v>
      </c>
    </row>
    <row r="753" spans="1:7" x14ac:dyDescent="0.2">
      <c r="A753" s="71">
        <v>45154</v>
      </c>
      <c r="B753" s="14" t="s">
        <v>367</v>
      </c>
      <c r="C753" s="13" t="s">
        <v>41</v>
      </c>
      <c r="D753" s="13" t="s">
        <v>37</v>
      </c>
      <c r="E753" s="298">
        <v>1262102</v>
      </c>
      <c r="F753" s="291">
        <f t="shared" si="10"/>
        <v>2137.7754365401329</v>
      </c>
      <c r="G753" s="41">
        <v>590.38099999999997</v>
      </c>
    </row>
    <row r="754" spans="1:7" x14ac:dyDescent="0.2">
      <c r="A754" s="71">
        <v>45154</v>
      </c>
      <c r="B754" s="14" t="s">
        <v>368</v>
      </c>
      <c r="C754" s="13" t="s">
        <v>36</v>
      </c>
      <c r="D754" s="13" t="s">
        <v>37</v>
      </c>
      <c r="E754" s="298">
        <v>50008</v>
      </c>
      <c r="F754" s="291">
        <f t="shared" si="10"/>
        <v>84.704622946876682</v>
      </c>
      <c r="G754" s="41">
        <v>590.38099999999997</v>
      </c>
    </row>
    <row r="755" spans="1:7" x14ac:dyDescent="0.2">
      <c r="A755" s="71">
        <v>45154</v>
      </c>
      <c r="B755" s="14" t="s">
        <v>369</v>
      </c>
      <c r="C755" s="13" t="s">
        <v>41</v>
      </c>
      <c r="D755" s="13" t="s">
        <v>37</v>
      </c>
      <c r="E755" s="298">
        <v>32479</v>
      </c>
      <c r="F755" s="291">
        <f t="shared" si="10"/>
        <v>55.013626793545185</v>
      </c>
      <c r="G755" s="41">
        <v>590.38099999999997</v>
      </c>
    </row>
    <row r="756" spans="1:7" x14ac:dyDescent="0.2">
      <c r="A756" s="9">
        <v>45159</v>
      </c>
      <c r="B756" s="81" t="s">
        <v>113</v>
      </c>
      <c r="C756" s="13" t="s">
        <v>40</v>
      </c>
      <c r="D756" s="13" t="s">
        <v>27</v>
      </c>
      <c r="E756" s="13">
        <v>5000</v>
      </c>
      <c r="F756" s="291">
        <f t="shared" si="10"/>
        <v>8.4543667522896744</v>
      </c>
      <c r="G756" s="41">
        <v>591.41034999999999</v>
      </c>
    </row>
    <row r="757" spans="1:7" x14ac:dyDescent="0.2">
      <c r="A757" s="9">
        <v>45159</v>
      </c>
      <c r="B757" s="81" t="s">
        <v>113</v>
      </c>
      <c r="C757" s="13" t="s">
        <v>40</v>
      </c>
      <c r="D757" s="13" t="s">
        <v>27</v>
      </c>
      <c r="E757" s="13">
        <v>5000</v>
      </c>
      <c r="F757" s="291">
        <f t="shared" si="10"/>
        <v>8.4543667522896744</v>
      </c>
      <c r="G757" s="41">
        <v>591.41034999999999</v>
      </c>
    </row>
    <row r="758" spans="1:7" x14ac:dyDescent="0.2">
      <c r="A758" s="9">
        <v>45159</v>
      </c>
      <c r="B758" s="12" t="s">
        <v>361</v>
      </c>
      <c r="C758" s="13" t="s">
        <v>35</v>
      </c>
      <c r="D758" s="13" t="s">
        <v>22</v>
      </c>
      <c r="E758" s="13">
        <v>4000</v>
      </c>
      <c r="F758" s="291">
        <f t="shared" si="10"/>
        <v>6.7634934018317399</v>
      </c>
      <c r="G758" s="41">
        <v>591.41034999999999</v>
      </c>
    </row>
    <row r="759" spans="1:7" x14ac:dyDescent="0.2">
      <c r="A759" s="9">
        <v>45159</v>
      </c>
      <c r="B759" s="12" t="s">
        <v>361</v>
      </c>
      <c r="C759" s="13" t="s">
        <v>35</v>
      </c>
      <c r="D759" s="13" t="s">
        <v>22</v>
      </c>
      <c r="E759" s="13">
        <v>4000</v>
      </c>
      <c r="F759" s="291">
        <f t="shared" ref="F759:F812" si="11">E759/G759</f>
        <v>6.7634934018317399</v>
      </c>
      <c r="G759" s="41">
        <v>591.41034999999999</v>
      </c>
    </row>
    <row r="760" spans="1:7" x14ac:dyDescent="0.2">
      <c r="A760" s="9">
        <v>45159</v>
      </c>
      <c r="B760" s="12" t="s">
        <v>361</v>
      </c>
      <c r="C760" s="13" t="s">
        <v>35</v>
      </c>
      <c r="D760" s="13" t="s">
        <v>22</v>
      </c>
      <c r="E760" s="13">
        <v>4000</v>
      </c>
      <c r="F760" s="291">
        <f t="shared" si="11"/>
        <v>6.7634934018317399</v>
      </c>
      <c r="G760" s="41">
        <v>591.41034999999999</v>
      </c>
    </row>
    <row r="761" spans="1:7" x14ac:dyDescent="0.2">
      <c r="A761" s="9">
        <v>45159</v>
      </c>
      <c r="B761" s="12" t="s">
        <v>361</v>
      </c>
      <c r="C761" s="13" t="s">
        <v>35</v>
      </c>
      <c r="D761" s="13" t="s">
        <v>37</v>
      </c>
      <c r="E761" s="13">
        <v>4000</v>
      </c>
      <c r="F761" s="291">
        <f t="shared" si="11"/>
        <v>6.7752857900237311</v>
      </c>
      <c r="G761" s="41">
        <v>590.38099999999997</v>
      </c>
    </row>
    <row r="762" spans="1:7" x14ac:dyDescent="0.2">
      <c r="A762" s="9">
        <v>45159</v>
      </c>
      <c r="B762" s="12" t="s">
        <v>361</v>
      </c>
      <c r="C762" s="13" t="s">
        <v>35</v>
      </c>
      <c r="D762" s="13" t="s">
        <v>25</v>
      </c>
      <c r="E762" s="13">
        <v>4000</v>
      </c>
      <c r="F762" s="291">
        <f t="shared" si="11"/>
        <v>6.7634934018317399</v>
      </c>
      <c r="G762" s="41">
        <v>591.41034999999999</v>
      </c>
    </row>
    <row r="763" spans="1:7" x14ac:dyDescent="0.2">
      <c r="A763" s="9">
        <v>45159</v>
      </c>
      <c r="B763" s="12" t="s">
        <v>361</v>
      </c>
      <c r="C763" s="13" t="s">
        <v>35</v>
      </c>
      <c r="D763" s="13" t="s">
        <v>27</v>
      </c>
      <c r="E763" s="13">
        <v>4000</v>
      </c>
      <c r="F763" s="291">
        <f t="shared" si="11"/>
        <v>6.7634934018317399</v>
      </c>
      <c r="G763" s="41">
        <v>591.41034999999999</v>
      </c>
    </row>
    <row r="764" spans="1:7" x14ac:dyDescent="0.2">
      <c r="A764" s="9">
        <v>45159</v>
      </c>
      <c r="B764" s="12" t="s">
        <v>361</v>
      </c>
      <c r="C764" s="13" t="s">
        <v>35</v>
      </c>
      <c r="D764" s="13" t="s">
        <v>27</v>
      </c>
      <c r="E764" s="25">
        <v>4000</v>
      </c>
      <c r="F764" s="291">
        <f t="shared" si="11"/>
        <v>6.7634934018317399</v>
      </c>
      <c r="G764" s="41">
        <v>591.41034999999999</v>
      </c>
    </row>
    <row r="765" spans="1:7" x14ac:dyDescent="0.2">
      <c r="A765" s="9">
        <v>45159</v>
      </c>
      <c r="B765" s="12" t="s">
        <v>361</v>
      </c>
      <c r="C765" s="13" t="s">
        <v>35</v>
      </c>
      <c r="D765" s="13" t="s">
        <v>27</v>
      </c>
      <c r="E765" s="25">
        <v>4000</v>
      </c>
      <c r="F765" s="291">
        <f t="shared" si="11"/>
        <v>6.7634934018317399</v>
      </c>
      <c r="G765" s="41">
        <v>591.41034999999999</v>
      </c>
    </row>
    <row r="766" spans="1:7" x14ac:dyDescent="0.2">
      <c r="A766" s="132">
        <v>45159</v>
      </c>
      <c r="B766" s="17" t="s">
        <v>82</v>
      </c>
      <c r="C766" s="13" t="s">
        <v>36</v>
      </c>
      <c r="D766" s="13" t="s">
        <v>37</v>
      </c>
      <c r="E766" s="25">
        <v>100000</v>
      </c>
      <c r="F766" s="291">
        <f t="shared" si="11"/>
        <v>169.38214475059326</v>
      </c>
      <c r="G766" s="41">
        <v>590.38099999999997</v>
      </c>
    </row>
    <row r="767" spans="1:7" x14ac:dyDescent="0.2">
      <c r="A767" s="132">
        <v>45159</v>
      </c>
      <c r="B767" s="17" t="s">
        <v>67</v>
      </c>
      <c r="C767" s="13" t="s">
        <v>35</v>
      </c>
      <c r="D767" s="13" t="s">
        <v>24</v>
      </c>
      <c r="E767" s="25">
        <v>20000</v>
      </c>
      <c r="F767" s="291">
        <f t="shared" si="11"/>
        <v>33.876428950118651</v>
      </c>
      <c r="G767" s="41">
        <v>590.38099999999997</v>
      </c>
    </row>
    <row r="768" spans="1:7" x14ac:dyDescent="0.2">
      <c r="A768" s="132">
        <v>45160</v>
      </c>
      <c r="B768" s="17" t="s">
        <v>113</v>
      </c>
      <c r="C768" s="13" t="s">
        <v>40</v>
      </c>
      <c r="D768" s="13" t="s">
        <v>27</v>
      </c>
      <c r="E768" s="25">
        <v>5000</v>
      </c>
      <c r="F768" s="291">
        <f t="shared" si="11"/>
        <v>8.4543667522896744</v>
      </c>
      <c r="G768" s="41">
        <v>591.41034999999999</v>
      </c>
    </row>
    <row r="769" spans="1:7" x14ac:dyDescent="0.2">
      <c r="A769" s="132">
        <v>45160</v>
      </c>
      <c r="B769" s="17" t="s">
        <v>63</v>
      </c>
      <c r="C769" s="13" t="s">
        <v>28</v>
      </c>
      <c r="D769" s="13" t="s">
        <v>24</v>
      </c>
      <c r="E769" s="25">
        <v>30000</v>
      </c>
      <c r="F769" s="291">
        <f t="shared" si="11"/>
        <v>50.814643425177984</v>
      </c>
      <c r="G769" s="41">
        <v>590.38099999999997</v>
      </c>
    </row>
    <row r="770" spans="1:7" x14ac:dyDescent="0.2">
      <c r="A770" s="71">
        <v>45160</v>
      </c>
      <c r="B770" s="14" t="s">
        <v>370</v>
      </c>
      <c r="C770" s="13" t="s">
        <v>38</v>
      </c>
      <c r="D770" s="13" t="s">
        <v>37</v>
      </c>
      <c r="E770" s="298">
        <v>83305</v>
      </c>
      <c r="F770" s="291">
        <f t="shared" si="11"/>
        <v>141.10379568448172</v>
      </c>
      <c r="G770" s="41">
        <v>590.38099999999997</v>
      </c>
    </row>
    <row r="771" spans="1:7" x14ac:dyDescent="0.2">
      <c r="A771" s="71">
        <v>45162</v>
      </c>
      <c r="B771" s="14" t="s">
        <v>371</v>
      </c>
      <c r="C771" s="13" t="s">
        <v>46</v>
      </c>
      <c r="D771" s="13" t="s">
        <v>22</v>
      </c>
      <c r="E771" s="298">
        <v>535200</v>
      </c>
      <c r="F771" s="291">
        <f t="shared" si="11"/>
        <v>904.95541716508683</v>
      </c>
      <c r="G771" s="41">
        <v>591.41034999999999</v>
      </c>
    </row>
    <row r="772" spans="1:7" x14ac:dyDescent="0.2">
      <c r="A772" s="132">
        <v>45161</v>
      </c>
      <c r="B772" s="17" t="s">
        <v>372</v>
      </c>
      <c r="C772" s="13" t="s">
        <v>373</v>
      </c>
      <c r="D772" s="13" t="s">
        <v>27</v>
      </c>
      <c r="E772" s="25">
        <v>20000</v>
      </c>
      <c r="F772" s="291">
        <f t="shared" si="11"/>
        <v>33.817467009158698</v>
      </c>
      <c r="G772" s="41">
        <v>591.41034999999999</v>
      </c>
    </row>
    <row r="773" spans="1:7" x14ac:dyDescent="0.2">
      <c r="A773" s="132">
        <v>45162</v>
      </c>
      <c r="B773" s="17" t="s">
        <v>374</v>
      </c>
      <c r="C773" s="13" t="s">
        <v>38</v>
      </c>
      <c r="D773" s="13" t="s">
        <v>37</v>
      </c>
      <c r="E773" s="13">
        <v>42050</v>
      </c>
      <c r="F773" s="291">
        <f t="shared" si="11"/>
        <v>71.225191867624474</v>
      </c>
      <c r="G773" s="41">
        <v>590.38099999999997</v>
      </c>
    </row>
    <row r="774" spans="1:7" x14ac:dyDescent="0.2">
      <c r="A774" s="132">
        <v>45162</v>
      </c>
      <c r="B774" s="17" t="s">
        <v>375</v>
      </c>
      <c r="C774" s="13" t="s">
        <v>135</v>
      </c>
      <c r="D774" s="13" t="s">
        <v>37</v>
      </c>
      <c r="E774" s="13">
        <v>100000</v>
      </c>
      <c r="F774" s="291">
        <f t="shared" si="11"/>
        <v>169.38214475059326</v>
      </c>
      <c r="G774" s="41">
        <v>590.38099999999997</v>
      </c>
    </row>
    <row r="775" spans="1:7" x14ac:dyDescent="0.2">
      <c r="A775" s="132">
        <v>45162</v>
      </c>
      <c r="B775" s="17" t="s">
        <v>376</v>
      </c>
      <c r="C775" s="13" t="s">
        <v>39</v>
      </c>
      <c r="D775" s="13" t="s">
        <v>37</v>
      </c>
      <c r="E775" s="13">
        <v>37000</v>
      </c>
      <c r="F775" s="291">
        <f t="shared" si="11"/>
        <v>62.671393557719512</v>
      </c>
      <c r="G775" s="41">
        <v>590.38099999999997</v>
      </c>
    </row>
    <row r="776" spans="1:7" x14ac:dyDescent="0.2">
      <c r="A776" s="132">
        <v>45163</v>
      </c>
      <c r="B776" s="17" t="s">
        <v>113</v>
      </c>
      <c r="C776" s="13" t="s">
        <v>40</v>
      </c>
      <c r="D776" s="13" t="s">
        <v>27</v>
      </c>
      <c r="E776" s="13">
        <v>10000</v>
      </c>
      <c r="F776" s="291">
        <f t="shared" si="11"/>
        <v>16.908733504579349</v>
      </c>
      <c r="G776" s="41">
        <v>591.41034999999999</v>
      </c>
    </row>
    <row r="777" spans="1:7" x14ac:dyDescent="0.2">
      <c r="A777" s="132">
        <v>45163</v>
      </c>
      <c r="B777" s="12" t="s">
        <v>67</v>
      </c>
      <c r="C777" s="13" t="s">
        <v>35</v>
      </c>
      <c r="D777" s="13" t="s">
        <v>22</v>
      </c>
      <c r="E777" s="25">
        <v>9000</v>
      </c>
      <c r="F777" s="291">
        <f t="shared" si="11"/>
        <v>15.217860154121416</v>
      </c>
      <c r="G777" s="41">
        <v>591.41034999999999</v>
      </c>
    </row>
    <row r="778" spans="1:7" x14ac:dyDescent="0.2">
      <c r="A778" s="132">
        <v>45166</v>
      </c>
      <c r="B778" s="17" t="s">
        <v>113</v>
      </c>
      <c r="C778" s="13" t="s">
        <v>40</v>
      </c>
      <c r="D778" s="13" t="s">
        <v>22</v>
      </c>
      <c r="E778" s="25">
        <v>5000</v>
      </c>
      <c r="F778" s="291">
        <f t="shared" si="11"/>
        <v>8.4543667522896744</v>
      </c>
      <c r="G778" s="41">
        <v>591.41034999999999</v>
      </c>
    </row>
    <row r="779" spans="1:7" x14ac:dyDescent="0.2">
      <c r="A779" s="132">
        <v>45166</v>
      </c>
      <c r="B779" s="81" t="s">
        <v>377</v>
      </c>
      <c r="C779" s="13" t="s">
        <v>373</v>
      </c>
      <c r="D779" s="13" t="s">
        <v>27</v>
      </c>
      <c r="E779" s="25">
        <v>10000</v>
      </c>
      <c r="F779" s="291">
        <f t="shared" si="11"/>
        <v>16.908733504579349</v>
      </c>
      <c r="G779" s="41">
        <v>591.41034999999999</v>
      </c>
    </row>
    <row r="780" spans="1:7" x14ac:dyDescent="0.2">
      <c r="A780" s="132">
        <v>45166</v>
      </c>
      <c r="B780" s="17" t="s">
        <v>113</v>
      </c>
      <c r="C780" s="13" t="s">
        <v>40</v>
      </c>
      <c r="D780" s="13" t="s">
        <v>27</v>
      </c>
      <c r="E780" s="25">
        <v>5000</v>
      </c>
      <c r="F780" s="291">
        <f t="shared" si="11"/>
        <v>8.4543667522896744</v>
      </c>
      <c r="G780" s="41">
        <v>591.41034999999999</v>
      </c>
    </row>
    <row r="781" spans="1:7" x14ac:dyDescent="0.2">
      <c r="A781" s="83">
        <v>45166</v>
      </c>
      <c r="B781" s="12" t="s">
        <v>361</v>
      </c>
      <c r="C781" s="13" t="s">
        <v>35</v>
      </c>
      <c r="D781" s="13" t="s">
        <v>22</v>
      </c>
      <c r="E781" s="13">
        <v>4000</v>
      </c>
      <c r="F781" s="291">
        <f t="shared" si="11"/>
        <v>6.7634934018317399</v>
      </c>
      <c r="G781" s="41">
        <v>591.41034999999999</v>
      </c>
    </row>
    <row r="782" spans="1:7" x14ac:dyDescent="0.2">
      <c r="A782" s="83">
        <v>45166</v>
      </c>
      <c r="B782" s="12" t="s">
        <v>361</v>
      </c>
      <c r="C782" s="13" t="s">
        <v>35</v>
      </c>
      <c r="D782" s="13" t="s">
        <v>22</v>
      </c>
      <c r="E782" s="13">
        <v>4000</v>
      </c>
      <c r="F782" s="291">
        <f t="shared" si="11"/>
        <v>6.7634934018317399</v>
      </c>
      <c r="G782" s="41">
        <v>591.41034999999999</v>
      </c>
    </row>
    <row r="783" spans="1:7" x14ac:dyDescent="0.2">
      <c r="A783" s="83">
        <v>45166</v>
      </c>
      <c r="B783" s="12" t="s">
        <v>361</v>
      </c>
      <c r="C783" s="13" t="s">
        <v>35</v>
      </c>
      <c r="D783" s="13" t="s">
        <v>37</v>
      </c>
      <c r="E783" s="13">
        <v>4000</v>
      </c>
      <c r="F783" s="291">
        <f t="shared" si="11"/>
        <v>6.7752857900237311</v>
      </c>
      <c r="G783" s="41">
        <v>590.38099999999997</v>
      </c>
    </row>
    <row r="784" spans="1:7" x14ac:dyDescent="0.2">
      <c r="A784" s="83">
        <v>45166</v>
      </c>
      <c r="B784" s="12" t="s">
        <v>361</v>
      </c>
      <c r="C784" s="13" t="s">
        <v>35</v>
      </c>
      <c r="D784" s="13" t="s">
        <v>25</v>
      </c>
      <c r="E784" s="13">
        <v>4000</v>
      </c>
      <c r="F784" s="291">
        <f t="shared" si="11"/>
        <v>6.7634934018317399</v>
      </c>
      <c r="G784" s="41">
        <v>591.41034999999999</v>
      </c>
    </row>
    <row r="785" spans="1:7" x14ac:dyDescent="0.2">
      <c r="A785" s="83">
        <v>45166</v>
      </c>
      <c r="B785" s="12" t="s">
        <v>361</v>
      </c>
      <c r="C785" s="13" t="s">
        <v>35</v>
      </c>
      <c r="D785" s="13" t="s">
        <v>27</v>
      </c>
      <c r="E785" s="13">
        <v>4000</v>
      </c>
      <c r="F785" s="291">
        <f t="shared" si="11"/>
        <v>6.7634934018317399</v>
      </c>
      <c r="G785" s="41">
        <v>591.41034999999999</v>
      </c>
    </row>
    <row r="786" spans="1:7" x14ac:dyDescent="0.2">
      <c r="A786" s="83">
        <v>45166</v>
      </c>
      <c r="B786" s="12" t="s">
        <v>361</v>
      </c>
      <c r="C786" s="13" t="s">
        <v>35</v>
      </c>
      <c r="D786" s="13" t="s">
        <v>27</v>
      </c>
      <c r="E786" s="13">
        <v>4000</v>
      </c>
      <c r="F786" s="291">
        <f t="shared" si="11"/>
        <v>6.7634934018317399</v>
      </c>
      <c r="G786" s="41">
        <v>591.41034999999999</v>
      </c>
    </row>
    <row r="787" spans="1:7" x14ac:dyDescent="0.2">
      <c r="A787" s="83">
        <v>45166</v>
      </c>
      <c r="B787" s="12" t="s">
        <v>361</v>
      </c>
      <c r="C787" s="13" t="s">
        <v>35</v>
      </c>
      <c r="D787" s="13" t="s">
        <v>27</v>
      </c>
      <c r="E787" s="13">
        <v>4000</v>
      </c>
      <c r="F787" s="291">
        <f t="shared" si="11"/>
        <v>6.7634934018317399</v>
      </c>
      <c r="G787" s="41">
        <v>591.41034999999999</v>
      </c>
    </row>
    <row r="788" spans="1:7" x14ac:dyDescent="0.2">
      <c r="A788" s="71">
        <v>45166</v>
      </c>
      <c r="B788" s="14" t="s">
        <v>378</v>
      </c>
      <c r="C788" s="13" t="s">
        <v>135</v>
      </c>
      <c r="D788" s="13" t="s">
        <v>37</v>
      </c>
      <c r="E788" s="298">
        <v>17673</v>
      </c>
      <c r="F788" s="291">
        <f t="shared" si="11"/>
        <v>29.934906441772348</v>
      </c>
      <c r="G788" s="41">
        <v>590.38099999999997</v>
      </c>
    </row>
    <row r="789" spans="1:7" x14ac:dyDescent="0.2">
      <c r="A789" s="71">
        <v>45166</v>
      </c>
      <c r="B789" s="14" t="s">
        <v>379</v>
      </c>
      <c r="C789" s="13" t="s">
        <v>45</v>
      </c>
      <c r="D789" s="13" t="s">
        <v>37</v>
      </c>
      <c r="E789" s="298">
        <v>156</v>
      </c>
      <c r="F789" s="291">
        <f t="shared" si="11"/>
        <v>0.26423614581092553</v>
      </c>
      <c r="G789" s="41">
        <v>590.38099999999997</v>
      </c>
    </row>
    <row r="790" spans="1:7" x14ac:dyDescent="0.2">
      <c r="A790" s="215">
        <v>45166</v>
      </c>
      <c r="B790" s="242" t="s">
        <v>380</v>
      </c>
      <c r="C790" s="299" t="s">
        <v>38</v>
      </c>
      <c r="D790" s="299" t="s">
        <v>37</v>
      </c>
      <c r="E790" s="300">
        <v>25168</v>
      </c>
      <c r="F790" s="301">
        <f t="shared" si="11"/>
        <v>42.630098190829315</v>
      </c>
      <c r="G790" s="41">
        <v>590.38099999999997</v>
      </c>
    </row>
    <row r="791" spans="1:7" x14ac:dyDescent="0.2">
      <c r="A791" s="215">
        <v>45167</v>
      </c>
      <c r="B791" s="242" t="s">
        <v>381</v>
      </c>
      <c r="C791" s="299" t="s">
        <v>45</v>
      </c>
      <c r="D791" s="299" t="s">
        <v>37</v>
      </c>
      <c r="E791" s="300">
        <v>221</v>
      </c>
      <c r="F791" s="301">
        <f t="shared" si="11"/>
        <v>0.3743345398988111</v>
      </c>
      <c r="G791" s="41">
        <v>590.38099999999997</v>
      </c>
    </row>
    <row r="792" spans="1:7" x14ac:dyDescent="0.2">
      <c r="A792" s="215">
        <v>45167</v>
      </c>
      <c r="B792" s="242" t="s">
        <v>382</v>
      </c>
      <c r="C792" s="299" t="s">
        <v>38</v>
      </c>
      <c r="D792" s="299" t="s">
        <v>37</v>
      </c>
      <c r="E792" s="300">
        <v>69311</v>
      </c>
      <c r="F792" s="301">
        <f t="shared" si="11"/>
        <v>117.4004583480837</v>
      </c>
      <c r="G792" s="41">
        <v>590.38099999999997</v>
      </c>
    </row>
    <row r="793" spans="1:7" x14ac:dyDescent="0.2">
      <c r="A793" s="83">
        <v>45167</v>
      </c>
      <c r="B793" s="12" t="s">
        <v>113</v>
      </c>
      <c r="C793" s="13" t="s">
        <v>40</v>
      </c>
      <c r="D793" s="13" t="s">
        <v>27</v>
      </c>
      <c r="E793" s="13">
        <v>10000</v>
      </c>
      <c r="F793" s="291">
        <f t="shared" si="11"/>
        <v>16.908733504579349</v>
      </c>
      <c r="G793" s="41">
        <v>591.41034999999999</v>
      </c>
    </row>
    <row r="794" spans="1:7" x14ac:dyDescent="0.2">
      <c r="A794" s="83">
        <v>45167</v>
      </c>
      <c r="B794" s="12" t="s">
        <v>383</v>
      </c>
      <c r="C794" s="13" t="s">
        <v>65</v>
      </c>
      <c r="D794" s="13" t="s">
        <v>37</v>
      </c>
      <c r="E794" s="13">
        <v>14132</v>
      </c>
      <c r="F794" s="291">
        <f t="shared" si="11"/>
        <v>23.937084696153839</v>
      </c>
      <c r="G794" s="41">
        <v>590.38099999999997</v>
      </c>
    </row>
    <row r="795" spans="1:7" x14ac:dyDescent="0.2">
      <c r="A795" s="215">
        <v>45168</v>
      </c>
      <c r="B795" s="242" t="s">
        <v>381</v>
      </c>
      <c r="C795" s="299" t="s">
        <v>45</v>
      </c>
      <c r="D795" s="299" t="s">
        <v>37</v>
      </c>
      <c r="E795" s="300">
        <v>608</v>
      </c>
      <c r="F795" s="301">
        <f t="shared" si="11"/>
        <v>1.0298434400836072</v>
      </c>
      <c r="G795" s="41">
        <v>590.38099999999997</v>
      </c>
    </row>
    <row r="796" spans="1:7" x14ac:dyDescent="0.2">
      <c r="A796" s="83">
        <v>45168</v>
      </c>
      <c r="B796" s="12" t="s">
        <v>384</v>
      </c>
      <c r="C796" s="13" t="s">
        <v>35</v>
      </c>
      <c r="D796" s="13" t="s">
        <v>27</v>
      </c>
      <c r="E796" s="25">
        <v>6000</v>
      </c>
      <c r="F796" s="291">
        <f t="shared" si="11"/>
        <v>10.145240102747611</v>
      </c>
      <c r="G796" s="41">
        <v>591.41034999999999</v>
      </c>
    </row>
    <row r="797" spans="1:7" x14ac:dyDescent="0.2">
      <c r="A797" s="71">
        <v>45169</v>
      </c>
      <c r="B797" s="14" t="s">
        <v>385</v>
      </c>
      <c r="C797" s="13" t="s">
        <v>45</v>
      </c>
      <c r="D797" s="13" t="s">
        <v>37</v>
      </c>
      <c r="E797" s="298">
        <v>11700</v>
      </c>
      <c r="F797" s="291">
        <f t="shared" si="11"/>
        <v>19.817710935819413</v>
      </c>
      <c r="G797" s="41">
        <v>590.38099999999997</v>
      </c>
    </row>
    <row r="798" spans="1:7" x14ac:dyDescent="0.2">
      <c r="A798" s="209">
        <v>45169</v>
      </c>
      <c r="B798" s="14" t="s">
        <v>386</v>
      </c>
      <c r="C798" s="13" t="s">
        <v>45</v>
      </c>
      <c r="D798" s="13" t="s">
        <v>37</v>
      </c>
      <c r="E798" s="298">
        <v>20475</v>
      </c>
      <c r="F798" s="291">
        <f t="shared" si="11"/>
        <v>34.680994137683975</v>
      </c>
      <c r="G798" s="41">
        <v>590.38099999999997</v>
      </c>
    </row>
    <row r="799" spans="1:7" x14ac:dyDescent="0.2">
      <c r="A799" s="83">
        <v>45169</v>
      </c>
      <c r="B799" s="12" t="s">
        <v>150</v>
      </c>
      <c r="C799" s="13" t="s">
        <v>28</v>
      </c>
      <c r="D799" s="13" t="s">
        <v>24</v>
      </c>
      <c r="E799" s="25">
        <v>19000</v>
      </c>
      <c r="F799" s="291">
        <f t="shared" si="11"/>
        <v>32.182607502612719</v>
      </c>
      <c r="G799" s="41">
        <v>590.38099999999997</v>
      </c>
    </row>
    <row r="800" spans="1:7" x14ac:dyDescent="0.2">
      <c r="A800" s="83">
        <v>45169</v>
      </c>
      <c r="B800" s="12" t="s">
        <v>150</v>
      </c>
      <c r="C800" s="13" t="s">
        <v>28</v>
      </c>
      <c r="D800" s="13" t="s">
        <v>24</v>
      </c>
      <c r="E800" s="13">
        <v>15000</v>
      </c>
      <c r="F800" s="291">
        <f t="shared" si="11"/>
        <v>25.407321712588992</v>
      </c>
      <c r="G800" s="41">
        <v>590.38099999999997</v>
      </c>
    </row>
    <row r="801" spans="1:7" x14ac:dyDescent="0.2">
      <c r="A801" s="83">
        <v>45169</v>
      </c>
      <c r="B801" s="12" t="s">
        <v>150</v>
      </c>
      <c r="C801" s="13" t="s">
        <v>28</v>
      </c>
      <c r="D801" s="13" t="s">
        <v>37</v>
      </c>
      <c r="E801" s="13">
        <v>43500</v>
      </c>
      <c r="F801" s="291">
        <f t="shared" si="11"/>
        <v>73.681232966508077</v>
      </c>
      <c r="G801" s="41">
        <v>590.38099999999997</v>
      </c>
    </row>
    <row r="802" spans="1:7" x14ac:dyDescent="0.2">
      <c r="A802" s="83">
        <v>45169</v>
      </c>
      <c r="B802" s="12" t="s">
        <v>150</v>
      </c>
      <c r="C802" s="13" t="s">
        <v>28</v>
      </c>
      <c r="D802" s="13" t="s">
        <v>37</v>
      </c>
      <c r="E802" s="25">
        <v>20000</v>
      </c>
      <c r="F802" s="291">
        <f t="shared" si="11"/>
        <v>33.876428950118651</v>
      </c>
      <c r="G802" s="41">
        <v>590.38099999999997</v>
      </c>
    </row>
    <row r="803" spans="1:7" x14ac:dyDescent="0.2">
      <c r="A803" s="83">
        <v>45169</v>
      </c>
      <c r="B803" s="12" t="s">
        <v>150</v>
      </c>
      <c r="C803" s="13" t="s">
        <v>28</v>
      </c>
      <c r="D803" s="13" t="s">
        <v>22</v>
      </c>
      <c r="E803" s="25">
        <v>30500</v>
      </c>
      <c r="F803" s="291">
        <f t="shared" si="11"/>
        <v>51.571637188967017</v>
      </c>
      <c r="G803" s="41">
        <v>591.41034999999999</v>
      </c>
    </row>
    <row r="804" spans="1:7" x14ac:dyDescent="0.2">
      <c r="A804" s="83">
        <v>45169</v>
      </c>
      <c r="B804" s="12" t="s">
        <v>150</v>
      </c>
      <c r="C804" s="13" t="s">
        <v>28</v>
      </c>
      <c r="D804" s="13" t="s">
        <v>22</v>
      </c>
      <c r="E804" s="25">
        <v>14000</v>
      </c>
      <c r="F804" s="291">
        <f t="shared" si="11"/>
        <v>23.67222690641109</v>
      </c>
      <c r="G804" s="41">
        <v>591.41034999999999</v>
      </c>
    </row>
    <row r="805" spans="1:7" x14ac:dyDescent="0.2">
      <c r="A805" s="83">
        <v>45169</v>
      </c>
      <c r="B805" s="12" t="s">
        <v>150</v>
      </c>
      <c r="C805" s="13" t="s">
        <v>28</v>
      </c>
      <c r="D805" s="13" t="s">
        <v>22</v>
      </c>
      <c r="E805" s="13">
        <v>12000</v>
      </c>
      <c r="F805" s="291">
        <f t="shared" si="11"/>
        <v>20.290480205495221</v>
      </c>
      <c r="G805" s="41">
        <v>591.41034999999999</v>
      </c>
    </row>
    <row r="806" spans="1:7" x14ac:dyDescent="0.2">
      <c r="A806" s="83">
        <v>45169</v>
      </c>
      <c r="B806" s="12" t="s">
        <v>150</v>
      </c>
      <c r="C806" s="13" t="s">
        <v>28</v>
      </c>
      <c r="D806" s="13" t="s">
        <v>22</v>
      </c>
      <c r="E806" s="13">
        <v>6500</v>
      </c>
      <c r="F806" s="291">
        <f t="shared" si="11"/>
        <v>10.990676777976578</v>
      </c>
      <c r="G806" s="41">
        <v>591.41034999999999</v>
      </c>
    </row>
    <row r="807" spans="1:7" x14ac:dyDescent="0.2">
      <c r="A807" s="83">
        <v>45169</v>
      </c>
      <c r="B807" s="12" t="s">
        <v>150</v>
      </c>
      <c r="C807" s="13" t="s">
        <v>28</v>
      </c>
      <c r="D807" s="13" t="s">
        <v>25</v>
      </c>
      <c r="E807" s="25">
        <v>45000</v>
      </c>
      <c r="F807" s="291">
        <f t="shared" si="11"/>
        <v>76.089300770607082</v>
      </c>
      <c r="G807" s="41">
        <v>591.41034999999999</v>
      </c>
    </row>
    <row r="808" spans="1:7" x14ac:dyDescent="0.2">
      <c r="A808" s="83">
        <v>45169</v>
      </c>
      <c r="B808" s="12" t="s">
        <v>150</v>
      </c>
      <c r="C808" s="13" t="s">
        <v>28</v>
      </c>
      <c r="D808" s="13" t="s">
        <v>27</v>
      </c>
      <c r="E808" s="13">
        <v>151000</v>
      </c>
      <c r="F808" s="291">
        <f t="shared" si="11"/>
        <v>255.3218759191482</v>
      </c>
      <c r="G808" s="41">
        <v>591.41034999999999</v>
      </c>
    </row>
    <row r="809" spans="1:7" x14ac:dyDescent="0.2">
      <c r="A809" s="83">
        <v>45169</v>
      </c>
      <c r="B809" s="12" t="s">
        <v>150</v>
      </c>
      <c r="C809" s="13" t="s">
        <v>28</v>
      </c>
      <c r="D809" s="13" t="s">
        <v>27</v>
      </c>
      <c r="E809" s="13">
        <v>31000</v>
      </c>
      <c r="F809" s="291">
        <f t="shared" si="11"/>
        <v>52.417073864195984</v>
      </c>
      <c r="G809" s="41">
        <v>591.41034999999999</v>
      </c>
    </row>
    <row r="810" spans="1:7" x14ac:dyDescent="0.2">
      <c r="A810" s="83">
        <v>45169</v>
      </c>
      <c r="B810" s="12" t="s">
        <v>150</v>
      </c>
      <c r="C810" s="13" t="s">
        <v>28</v>
      </c>
      <c r="D810" s="13" t="s">
        <v>27</v>
      </c>
      <c r="E810" s="13">
        <v>67200</v>
      </c>
      <c r="F810" s="291">
        <f t="shared" si="11"/>
        <v>113.62668915077323</v>
      </c>
      <c r="G810" s="41">
        <v>591.41034999999999</v>
      </c>
    </row>
    <row r="811" spans="1:7" x14ac:dyDescent="0.2">
      <c r="A811" s="83">
        <v>45169</v>
      </c>
      <c r="B811" s="12" t="s">
        <v>150</v>
      </c>
      <c r="C811" s="13" t="s">
        <v>28</v>
      </c>
      <c r="D811" s="13" t="s">
        <v>27</v>
      </c>
      <c r="E811" s="116">
        <v>96000</v>
      </c>
      <c r="F811" s="291">
        <f t="shared" si="11"/>
        <v>162.32384164396177</v>
      </c>
      <c r="G811" s="41">
        <v>591.41034999999999</v>
      </c>
    </row>
    <row r="812" spans="1:7" ht="13.5" thickBot="1" x14ac:dyDescent="0.25">
      <c r="A812" s="246">
        <v>45169</v>
      </c>
      <c r="B812" s="134" t="s">
        <v>150</v>
      </c>
      <c r="C812" s="19" t="s">
        <v>28</v>
      </c>
      <c r="D812" s="19" t="s">
        <v>27</v>
      </c>
      <c r="E812" s="302">
        <v>66250</v>
      </c>
      <c r="F812" s="303">
        <f t="shared" si="11"/>
        <v>112.02035946783819</v>
      </c>
      <c r="G812" s="304">
        <v>591.41034999999999</v>
      </c>
    </row>
    <row r="813" spans="1:7" x14ac:dyDescent="0.2">
      <c r="A813" s="103">
        <v>45170</v>
      </c>
      <c r="B813" s="104" t="s">
        <v>120</v>
      </c>
      <c r="C813" s="107" t="s">
        <v>35</v>
      </c>
      <c r="D813" s="107" t="s">
        <v>24</v>
      </c>
      <c r="E813" s="305">
        <v>15000</v>
      </c>
      <c r="F813" s="289">
        <f>E813/G813</f>
        <v>24.842139424324724</v>
      </c>
      <c r="G813" s="290">
        <v>603.81272899999999</v>
      </c>
    </row>
    <row r="814" spans="1:7" x14ac:dyDescent="0.2">
      <c r="A814" s="9">
        <v>45170</v>
      </c>
      <c r="B814" s="10" t="s">
        <v>120</v>
      </c>
      <c r="C814" s="11" t="s">
        <v>35</v>
      </c>
      <c r="D814" s="11" t="s">
        <v>24</v>
      </c>
      <c r="E814" s="306">
        <v>15000</v>
      </c>
      <c r="F814" s="291">
        <f t="shared" ref="F814:F877" si="12">E814/G814</f>
        <v>24.842139424324724</v>
      </c>
      <c r="G814" s="41">
        <v>603.81272899999999</v>
      </c>
    </row>
    <row r="815" spans="1:7" x14ac:dyDescent="0.2">
      <c r="A815" s="9">
        <v>45170</v>
      </c>
      <c r="B815" s="12" t="s">
        <v>249</v>
      </c>
      <c r="C815" s="13" t="s">
        <v>36</v>
      </c>
      <c r="D815" s="13" t="s">
        <v>37</v>
      </c>
      <c r="E815" s="307">
        <v>100000</v>
      </c>
      <c r="F815" s="291">
        <f t="shared" si="12"/>
        <v>165.6142628288315</v>
      </c>
      <c r="G815" s="41">
        <v>603.81272899999999</v>
      </c>
    </row>
    <row r="816" spans="1:7" ht="25.5" x14ac:dyDescent="0.2">
      <c r="A816" s="9">
        <v>45170</v>
      </c>
      <c r="B816" s="308" t="s">
        <v>387</v>
      </c>
      <c r="C816" s="13" t="s">
        <v>38</v>
      </c>
      <c r="D816" s="13" t="s">
        <v>37</v>
      </c>
      <c r="E816" s="306">
        <v>31200</v>
      </c>
      <c r="F816" s="291">
        <f t="shared" si="12"/>
        <v>51.671650002595428</v>
      </c>
      <c r="G816" s="41">
        <v>603.81272899999999</v>
      </c>
    </row>
    <row r="817" spans="1:7" x14ac:dyDescent="0.2">
      <c r="A817" s="9">
        <v>45170</v>
      </c>
      <c r="B817" s="81" t="s">
        <v>388</v>
      </c>
      <c r="C817" s="13" t="s">
        <v>39</v>
      </c>
      <c r="D817" s="13" t="s">
        <v>37</v>
      </c>
      <c r="E817" s="306">
        <v>8800</v>
      </c>
      <c r="F817" s="291">
        <f t="shared" si="12"/>
        <v>14.574055128937172</v>
      </c>
      <c r="G817" s="41">
        <v>603.81272899999999</v>
      </c>
    </row>
    <row r="818" spans="1:7" x14ac:dyDescent="0.2">
      <c r="A818" s="9">
        <v>45171</v>
      </c>
      <c r="B818" s="10" t="s">
        <v>389</v>
      </c>
      <c r="C818" s="13" t="s">
        <v>40</v>
      </c>
      <c r="D818" s="13" t="s">
        <v>27</v>
      </c>
      <c r="E818" s="309">
        <v>75000</v>
      </c>
      <c r="F818" s="291">
        <f t="shared" si="12"/>
        <v>124.21069712162361</v>
      </c>
      <c r="G818" s="41">
        <v>603.81272899999999</v>
      </c>
    </row>
    <row r="819" spans="1:7" x14ac:dyDescent="0.2">
      <c r="A819" s="9">
        <v>45172</v>
      </c>
      <c r="B819" s="10" t="s">
        <v>389</v>
      </c>
      <c r="C819" s="13" t="s">
        <v>40</v>
      </c>
      <c r="D819" s="13" t="s">
        <v>27</v>
      </c>
      <c r="E819" s="307">
        <v>53400</v>
      </c>
      <c r="F819" s="291">
        <f t="shared" si="12"/>
        <v>88.438016350596016</v>
      </c>
      <c r="G819" s="41">
        <v>603.81272899999999</v>
      </c>
    </row>
    <row r="820" spans="1:7" x14ac:dyDescent="0.2">
      <c r="A820" s="9">
        <v>45172</v>
      </c>
      <c r="B820" s="14" t="s">
        <v>113</v>
      </c>
      <c r="C820" s="13" t="s">
        <v>40</v>
      </c>
      <c r="D820" s="13" t="s">
        <v>27</v>
      </c>
      <c r="E820" s="307">
        <v>20000</v>
      </c>
      <c r="F820" s="291">
        <f t="shared" si="12"/>
        <v>33.122852565766301</v>
      </c>
      <c r="G820" s="41">
        <v>603.81272899999999</v>
      </c>
    </row>
    <row r="821" spans="1:7" x14ac:dyDescent="0.2">
      <c r="A821" s="9">
        <v>45173</v>
      </c>
      <c r="B821" s="14" t="s">
        <v>390</v>
      </c>
      <c r="C821" s="11" t="s">
        <v>373</v>
      </c>
      <c r="D821" s="13" t="s">
        <v>27</v>
      </c>
      <c r="E821" s="143">
        <v>10000</v>
      </c>
      <c r="F821" s="291">
        <f t="shared" si="12"/>
        <v>16.561426282883151</v>
      </c>
      <c r="G821" s="41">
        <v>603.81272899999999</v>
      </c>
    </row>
    <row r="822" spans="1:7" x14ac:dyDescent="0.2">
      <c r="A822" s="9">
        <v>45174</v>
      </c>
      <c r="B822" s="12" t="s">
        <v>361</v>
      </c>
      <c r="C822" s="11" t="s">
        <v>35</v>
      </c>
      <c r="D822" s="13" t="s">
        <v>22</v>
      </c>
      <c r="E822" s="310">
        <v>4000</v>
      </c>
      <c r="F822" s="291">
        <f t="shared" si="12"/>
        <v>6.6245705131532597</v>
      </c>
      <c r="G822" s="41">
        <v>603.81272899999999</v>
      </c>
    </row>
    <row r="823" spans="1:7" x14ac:dyDescent="0.2">
      <c r="A823" s="9">
        <v>45174</v>
      </c>
      <c r="B823" s="12" t="s">
        <v>361</v>
      </c>
      <c r="C823" s="11" t="s">
        <v>35</v>
      </c>
      <c r="D823" s="13" t="s">
        <v>22</v>
      </c>
      <c r="E823" s="310">
        <v>4000</v>
      </c>
      <c r="F823" s="291">
        <f t="shared" si="12"/>
        <v>6.6245705131532597</v>
      </c>
      <c r="G823" s="41">
        <v>603.81272899999999</v>
      </c>
    </row>
    <row r="824" spans="1:7" x14ac:dyDescent="0.2">
      <c r="A824" s="9">
        <v>45174</v>
      </c>
      <c r="B824" s="12" t="s">
        <v>361</v>
      </c>
      <c r="C824" s="11" t="s">
        <v>35</v>
      </c>
      <c r="D824" s="13" t="s">
        <v>22</v>
      </c>
      <c r="E824" s="310">
        <v>4000</v>
      </c>
      <c r="F824" s="291">
        <f t="shared" si="12"/>
        <v>6.6245705131532597</v>
      </c>
      <c r="G824" s="41">
        <v>603.81272899999999</v>
      </c>
    </row>
    <row r="825" spans="1:7" x14ac:dyDescent="0.2">
      <c r="A825" s="9">
        <v>45174</v>
      </c>
      <c r="B825" s="12" t="s">
        <v>361</v>
      </c>
      <c r="C825" s="11" t="s">
        <v>35</v>
      </c>
      <c r="D825" s="13" t="s">
        <v>25</v>
      </c>
      <c r="E825" s="150">
        <v>4000</v>
      </c>
      <c r="F825" s="291">
        <f t="shared" si="12"/>
        <v>6.6245705131532597</v>
      </c>
      <c r="G825" s="41">
        <v>603.81272899999999</v>
      </c>
    </row>
    <row r="826" spans="1:7" x14ac:dyDescent="0.2">
      <c r="A826" s="9">
        <v>45174</v>
      </c>
      <c r="B826" s="12" t="s">
        <v>361</v>
      </c>
      <c r="C826" s="11" t="s">
        <v>35</v>
      </c>
      <c r="D826" s="13" t="s">
        <v>27</v>
      </c>
      <c r="E826" s="310">
        <v>4000</v>
      </c>
      <c r="F826" s="291">
        <f t="shared" si="12"/>
        <v>6.6245705131532597</v>
      </c>
      <c r="G826" s="41">
        <v>603.81272899999999</v>
      </c>
    </row>
    <row r="827" spans="1:7" x14ac:dyDescent="0.2">
      <c r="A827" s="9">
        <v>45174</v>
      </c>
      <c r="B827" s="12" t="s">
        <v>361</v>
      </c>
      <c r="C827" s="11" t="s">
        <v>35</v>
      </c>
      <c r="D827" s="13" t="s">
        <v>27</v>
      </c>
      <c r="E827" s="310">
        <v>4000</v>
      </c>
      <c r="F827" s="291">
        <f t="shared" si="12"/>
        <v>6.6245705131532597</v>
      </c>
      <c r="G827" s="41">
        <v>603.81272899999999</v>
      </c>
    </row>
    <row r="828" spans="1:7" x14ac:dyDescent="0.2">
      <c r="A828" s="9">
        <v>45174</v>
      </c>
      <c r="B828" s="12" t="s">
        <v>361</v>
      </c>
      <c r="C828" s="11" t="s">
        <v>35</v>
      </c>
      <c r="D828" s="13" t="s">
        <v>27</v>
      </c>
      <c r="E828" s="310">
        <v>4000</v>
      </c>
      <c r="F828" s="291">
        <f t="shared" si="12"/>
        <v>6.6245705131532597</v>
      </c>
      <c r="G828" s="41">
        <v>603.81272899999999</v>
      </c>
    </row>
    <row r="829" spans="1:7" x14ac:dyDescent="0.2">
      <c r="A829" s="9">
        <v>45174</v>
      </c>
      <c r="B829" s="182" t="s">
        <v>391</v>
      </c>
      <c r="C829" s="13" t="s">
        <v>39</v>
      </c>
      <c r="D829" s="13" t="s">
        <v>37</v>
      </c>
      <c r="E829" s="311">
        <v>12000</v>
      </c>
      <c r="F829" s="291">
        <f t="shared" si="12"/>
        <v>19.87371153945978</v>
      </c>
      <c r="G829" s="41">
        <v>603.81272899999999</v>
      </c>
    </row>
    <row r="830" spans="1:7" x14ac:dyDescent="0.2">
      <c r="A830" s="9">
        <v>45176</v>
      </c>
      <c r="B830" s="10" t="s">
        <v>113</v>
      </c>
      <c r="C830" s="13" t="s">
        <v>40</v>
      </c>
      <c r="D830" s="13" t="s">
        <v>27</v>
      </c>
      <c r="E830" s="309">
        <v>30000</v>
      </c>
      <c r="F830" s="291">
        <f t="shared" si="12"/>
        <v>49.684278848649448</v>
      </c>
      <c r="G830" s="41">
        <v>603.81272899999999</v>
      </c>
    </row>
    <row r="831" spans="1:7" x14ac:dyDescent="0.2">
      <c r="A831" s="9">
        <v>45146</v>
      </c>
      <c r="B831" s="10" t="s">
        <v>113</v>
      </c>
      <c r="C831" s="13" t="s">
        <v>40</v>
      </c>
      <c r="D831" s="13" t="s">
        <v>27</v>
      </c>
      <c r="E831" s="312">
        <v>5000</v>
      </c>
      <c r="F831" s="291">
        <f t="shared" si="12"/>
        <v>8.2807131414415753</v>
      </c>
      <c r="G831" s="41">
        <v>603.81272899999999</v>
      </c>
    </row>
    <row r="832" spans="1:7" x14ac:dyDescent="0.2">
      <c r="A832" s="9">
        <v>45180</v>
      </c>
      <c r="B832" s="12" t="s">
        <v>392</v>
      </c>
      <c r="C832" s="13" t="s">
        <v>38</v>
      </c>
      <c r="D832" s="13" t="s">
        <v>37</v>
      </c>
      <c r="E832" s="312">
        <v>3000</v>
      </c>
      <c r="F832" s="291">
        <f t="shared" si="12"/>
        <v>4.968427884864945</v>
      </c>
      <c r="G832" s="41">
        <v>603.81272899999999</v>
      </c>
    </row>
    <row r="833" spans="1:7" x14ac:dyDescent="0.2">
      <c r="A833" s="71">
        <v>45181</v>
      </c>
      <c r="B833" s="14" t="s">
        <v>393</v>
      </c>
      <c r="C833" s="13" t="s">
        <v>41</v>
      </c>
      <c r="D833" s="13" t="s">
        <v>24</v>
      </c>
      <c r="E833" s="294">
        <v>169053</v>
      </c>
      <c r="F833" s="291">
        <f t="shared" si="12"/>
        <v>279.97587974002448</v>
      </c>
      <c r="G833" s="41">
        <v>603.81272899999999</v>
      </c>
    </row>
    <row r="834" spans="1:7" x14ac:dyDescent="0.2">
      <c r="A834" s="71">
        <v>45181</v>
      </c>
      <c r="B834" s="14" t="s">
        <v>393</v>
      </c>
      <c r="C834" s="13" t="s">
        <v>41</v>
      </c>
      <c r="D834" s="13" t="s">
        <v>27</v>
      </c>
      <c r="E834" s="294">
        <v>125128</v>
      </c>
      <c r="F834" s="291">
        <f t="shared" si="12"/>
        <v>207.22981479246027</v>
      </c>
      <c r="G834" s="41">
        <v>603.81272899999999</v>
      </c>
    </row>
    <row r="835" spans="1:7" x14ac:dyDescent="0.2">
      <c r="A835" s="71">
        <v>45181</v>
      </c>
      <c r="B835" s="14" t="s">
        <v>393</v>
      </c>
      <c r="C835" s="13" t="s">
        <v>41</v>
      </c>
      <c r="D835" s="13" t="s">
        <v>37</v>
      </c>
      <c r="E835" s="294">
        <v>166155</v>
      </c>
      <c r="F835" s="291">
        <f t="shared" si="12"/>
        <v>275.17637840324494</v>
      </c>
      <c r="G835" s="41">
        <v>603.81272899999999</v>
      </c>
    </row>
    <row r="836" spans="1:7" x14ac:dyDescent="0.2">
      <c r="A836" s="71">
        <v>45181</v>
      </c>
      <c r="B836" s="14" t="s">
        <v>393</v>
      </c>
      <c r="C836" s="13" t="s">
        <v>41</v>
      </c>
      <c r="D836" s="13" t="s">
        <v>22</v>
      </c>
      <c r="E836" s="294">
        <v>95857</v>
      </c>
      <c r="F836" s="291">
        <f t="shared" si="12"/>
        <v>158.752863919833</v>
      </c>
      <c r="G836" s="41">
        <v>603.81272899999999</v>
      </c>
    </row>
    <row r="837" spans="1:7" x14ac:dyDescent="0.2">
      <c r="A837" s="71">
        <v>45181</v>
      </c>
      <c r="B837" s="14" t="s">
        <v>394</v>
      </c>
      <c r="C837" s="13" t="s">
        <v>41</v>
      </c>
      <c r="D837" s="13" t="s">
        <v>37</v>
      </c>
      <c r="E837" s="294">
        <v>3158</v>
      </c>
      <c r="F837" s="291">
        <f t="shared" si="12"/>
        <v>5.2300984201344987</v>
      </c>
      <c r="G837" s="41">
        <v>603.81272899999999</v>
      </c>
    </row>
    <row r="838" spans="1:7" x14ac:dyDescent="0.2">
      <c r="A838" s="71">
        <v>45181</v>
      </c>
      <c r="B838" s="14" t="s">
        <v>394</v>
      </c>
      <c r="C838" s="13" t="s">
        <v>41</v>
      </c>
      <c r="D838" s="13" t="s">
        <v>37</v>
      </c>
      <c r="E838" s="294">
        <v>2105</v>
      </c>
      <c r="F838" s="291">
        <f t="shared" si="12"/>
        <v>3.4861802325469027</v>
      </c>
      <c r="G838" s="41">
        <v>603.81272899999999</v>
      </c>
    </row>
    <row r="839" spans="1:7" x14ac:dyDescent="0.2">
      <c r="A839" s="71">
        <v>45181</v>
      </c>
      <c r="B839" s="14" t="s">
        <v>395</v>
      </c>
      <c r="C839" s="13" t="s">
        <v>41</v>
      </c>
      <c r="D839" s="13" t="s">
        <v>37</v>
      </c>
      <c r="E839" s="294">
        <v>83048</v>
      </c>
      <c r="F839" s="291">
        <f t="shared" si="12"/>
        <v>137.53933299408797</v>
      </c>
      <c r="G839" s="41">
        <v>603.81272899999999</v>
      </c>
    </row>
    <row r="840" spans="1:7" x14ac:dyDescent="0.2">
      <c r="A840" s="71">
        <v>45181</v>
      </c>
      <c r="B840" s="14" t="s">
        <v>368</v>
      </c>
      <c r="C840" s="13" t="s">
        <v>36</v>
      </c>
      <c r="D840" s="13" t="s">
        <v>37</v>
      </c>
      <c r="E840" s="294">
        <v>40007</v>
      </c>
      <c r="F840" s="291">
        <f t="shared" si="12"/>
        <v>66.257298129930618</v>
      </c>
      <c r="G840" s="41">
        <v>603.81272899999999</v>
      </c>
    </row>
    <row r="841" spans="1:7" x14ac:dyDescent="0.2">
      <c r="A841" s="71">
        <v>45181</v>
      </c>
      <c r="B841" s="14" t="s">
        <v>396</v>
      </c>
      <c r="C841" s="313" t="s">
        <v>41</v>
      </c>
      <c r="D841" s="13" t="s">
        <v>22</v>
      </c>
      <c r="E841" s="294">
        <v>300000</v>
      </c>
      <c r="F841" s="291">
        <f t="shared" si="12"/>
        <v>496.84278848649444</v>
      </c>
      <c r="G841" s="41">
        <v>603.81272899999999</v>
      </c>
    </row>
    <row r="842" spans="1:7" x14ac:dyDescent="0.2">
      <c r="A842" s="71">
        <v>45181</v>
      </c>
      <c r="B842" s="14" t="s">
        <v>397</v>
      </c>
      <c r="C842" s="13" t="s">
        <v>42</v>
      </c>
      <c r="D842" s="13" t="s">
        <v>37</v>
      </c>
      <c r="E842" s="294">
        <v>300000</v>
      </c>
      <c r="F842" s="291">
        <f t="shared" si="12"/>
        <v>496.84278848649444</v>
      </c>
      <c r="G842" s="41">
        <v>603.81272899999999</v>
      </c>
    </row>
    <row r="843" spans="1:7" x14ac:dyDescent="0.2">
      <c r="A843" s="9">
        <v>45181</v>
      </c>
      <c r="B843" s="81" t="s">
        <v>398</v>
      </c>
      <c r="C843" s="13" t="s">
        <v>41</v>
      </c>
      <c r="D843" s="13" t="s">
        <v>43</v>
      </c>
      <c r="E843" s="314">
        <v>63020</v>
      </c>
      <c r="F843" s="291">
        <f t="shared" si="12"/>
        <v>104.3701084347296</v>
      </c>
      <c r="G843" s="41">
        <v>603.81272899999999</v>
      </c>
    </row>
    <row r="844" spans="1:7" x14ac:dyDescent="0.2">
      <c r="A844" s="9">
        <v>45181</v>
      </c>
      <c r="B844" s="12" t="s">
        <v>361</v>
      </c>
      <c r="C844" s="13" t="s">
        <v>35</v>
      </c>
      <c r="D844" s="13" t="s">
        <v>22</v>
      </c>
      <c r="E844" s="312">
        <v>4000</v>
      </c>
      <c r="F844" s="291">
        <f t="shared" si="12"/>
        <v>6.6245705131532597</v>
      </c>
      <c r="G844" s="41">
        <v>603.81272899999999</v>
      </c>
    </row>
    <row r="845" spans="1:7" x14ac:dyDescent="0.2">
      <c r="A845" s="9">
        <v>45181</v>
      </c>
      <c r="B845" s="12" t="s">
        <v>361</v>
      </c>
      <c r="C845" s="13" t="s">
        <v>35</v>
      </c>
      <c r="D845" s="13" t="s">
        <v>22</v>
      </c>
      <c r="E845" s="312">
        <v>4000</v>
      </c>
      <c r="F845" s="291">
        <f t="shared" si="12"/>
        <v>6.6245705131532597</v>
      </c>
      <c r="G845" s="41">
        <v>603.81272899999999</v>
      </c>
    </row>
    <row r="846" spans="1:7" x14ac:dyDescent="0.2">
      <c r="A846" s="9">
        <v>45181</v>
      </c>
      <c r="B846" s="12" t="s">
        <v>361</v>
      </c>
      <c r="C846" s="13" t="s">
        <v>35</v>
      </c>
      <c r="D846" s="13" t="s">
        <v>22</v>
      </c>
      <c r="E846" s="312">
        <v>4000</v>
      </c>
      <c r="F846" s="291">
        <f t="shared" si="12"/>
        <v>6.6245705131532597</v>
      </c>
      <c r="G846" s="41">
        <v>603.81272899999999</v>
      </c>
    </row>
    <row r="847" spans="1:7" x14ac:dyDescent="0.2">
      <c r="A847" s="9">
        <v>45181</v>
      </c>
      <c r="B847" s="12" t="s">
        <v>361</v>
      </c>
      <c r="C847" s="13" t="s">
        <v>35</v>
      </c>
      <c r="D847" s="13" t="s">
        <v>22</v>
      </c>
      <c r="E847" s="312">
        <v>4000</v>
      </c>
      <c r="F847" s="291">
        <f t="shared" si="12"/>
        <v>6.6245705131532597</v>
      </c>
      <c r="G847" s="41">
        <v>603.81272899999999</v>
      </c>
    </row>
    <row r="848" spans="1:7" x14ac:dyDescent="0.2">
      <c r="A848" s="9">
        <v>45181</v>
      </c>
      <c r="B848" s="12" t="s">
        <v>361</v>
      </c>
      <c r="C848" s="13" t="s">
        <v>35</v>
      </c>
      <c r="D848" s="13" t="s">
        <v>37</v>
      </c>
      <c r="E848" s="312">
        <v>4000</v>
      </c>
      <c r="F848" s="291">
        <f t="shared" si="12"/>
        <v>6.6245705131532597</v>
      </c>
      <c r="G848" s="41">
        <v>603.81272899999999</v>
      </c>
    </row>
    <row r="849" spans="1:7" x14ac:dyDescent="0.2">
      <c r="A849" s="9">
        <v>45181</v>
      </c>
      <c r="B849" s="12" t="s">
        <v>361</v>
      </c>
      <c r="C849" s="13" t="s">
        <v>35</v>
      </c>
      <c r="D849" s="13" t="s">
        <v>25</v>
      </c>
      <c r="E849" s="314">
        <v>4000</v>
      </c>
      <c r="F849" s="291">
        <f t="shared" si="12"/>
        <v>6.6245705131532597</v>
      </c>
      <c r="G849" s="41">
        <v>603.81272899999999</v>
      </c>
    </row>
    <row r="850" spans="1:7" x14ac:dyDescent="0.2">
      <c r="A850" s="9">
        <v>45181</v>
      </c>
      <c r="B850" s="12" t="s">
        <v>361</v>
      </c>
      <c r="C850" s="13" t="s">
        <v>35</v>
      </c>
      <c r="D850" s="13" t="s">
        <v>27</v>
      </c>
      <c r="E850" s="312">
        <v>4000</v>
      </c>
      <c r="F850" s="291">
        <f t="shared" si="12"/>
        <v>6.6245705131532597</v>
      </c>
      <c r="G850" s="41">
        <v>603.81272899999999</v>
      </c>
    </row>
    <row r="851" spans="1:7" x14ac:dyDescent="0.2">
      <c r="A851" s="9">
        <v>45181</v>
      </c>
      <c r="B851" s="12" t="s">
        <v>361</v>
      </c>
      <c r="C851" s="13" t="s">
        <v>35</v>
      </c>
      <c r="D851" s="13" t="s">
        <v>27</v>
      </c>
      <c r="E851" s="312">
        <v>4000</v>
      </c>
      <c r="F851" s="291">
        <f t="shared" si="12"/>
        <v>6.6245705131532597</v>
      </c>
      <c r="G851" s="41">
        <v>603.81272899999999</v>
      </c>
    </row>
    <row r="852" spans="1:7" x14ac:dyDescent="0.2">
      <c r="A852" s="9">
        <v>45181</v>
      </c>
      <c r="B852" s="12" t="s">
        <v>361</v>
      </c>
      <c r="C852" s="13" t="s">
        <v>35</v>
      </c>
      <c r="D852" s="13" t="s">
        <v>27</v>
      </c>
      <c r="E852" s="312">
        <v>4000</v>
      </c>
      <c r="F852" s="291">
        <f t="shared" si="12"/>
        <v>6.6245705131532597</v>
      </c>
      <c r="G852" s="41">
        <v>603.81272899999999</v>
      </c>
    </row>
    <row r="853" spans="1:7" x14ac:dyDescent="0.2">
      <c r="A853" s="9">
        <v>45181</v>
      </c>
      <c r="B853" s="12" t="s">
        <v>361</v>
      </c>
      <c r="C853" s="13" t="s">
        <v>35</v>
      </c>
      <c r="D853" s="13" t="s">
        <v>27</v>
      </c>
      <c r="E853" s="312">
        <v>4000</v>
      </c>
      <c r="F853" s="291">
        <f t="shared" si="12"/>
        <v>6.6245705131532597</v>
      </c>
      <c r="G853" s="41">
        <v>603.81272899999999</v>
      </c>
    </row>
    <row r="854" spans="1:7" x14ac:dyDescent="0.2">
      <c r="A854" s="9">
        <v>45181</v>
      </c>
      <c r="B854" s="12" t="s">
        <v>361</v>
      </c>
      <c r="C854" s="13" t="s">
        <v>35</v>
      </c>
      <c r="D854" s="13" t="s">
        <v>27</v>
      </c>
      <c r="E854" s="312">
        <v>4000</v>
      </c>
      <c r="F854" s="291">
        <f t="shared" si="12"/>
        <v>6.6245705131532597</v>
      </c>
      <c r="G854" s="41">
        <v>603.81272899999999</v>
      </c>
    </row>
    <row r="855" spans="1:7" x14ac:dyDescent="0.2">
      <c r="A855" s="9">
        <v>45181</v>
      </c>
      <c r="B855" s="12" t="s">
        <v>361</v>
      </c>
      <c r="C855" s="13" t="s">
        <v>35</v>
      </c>
      <c r="D855" s="13" t="s">
        <v>27</v>
      </c>
      <c r="E855" s="312">
        <v>4000</v>
      </c>
      <c r="F855" s="291">
        <f t="shared" si="12"/>
        <v>6.6245705131532597</v>
      </c>
      <c r="G855" s="41">
        <v>603.81272899999999</v>
      </c>
    </row>
    <row r="856" spans="1:7" x14ac:dyDescent="0.2">
      <c r="A856" s="9">
        <v>45181</v>
      </c>
      <c r="B856" s="12" t="s">
        <v>399</v>
      </c>
      <c r="C856" s="13" t="s">
        <v>41</v>
      </c>
      <c r="D856" s="13" t="s">
        <v>24</v>
      </c>
      <c r="E856" s="310">
        <v>655996</v>
      </c>
      <c r="F856" s="291">
        <f t="shared" si="12"/>
        <v>1086.4229395866214</v>
      </c>
      <c r="G856" s="41">
        <v>603.81272899999999</v>
      </c>
    </row>
    <row r="857" spans="1:7" x14ac:dyDescent="0.2">
      <c r="A857" s="9">
        <v>45181</v>
      </c>
      <c r="B857" s="12" t="s">
        <v>400</v>
      </c>
      <c r="C857" s="13" t="s">
        <v>65</v>
      </c>
      <c r="D857" s="13" t="s">
        <v>37</v>
      </c>
      <c r="E857" s="310">
        <v>41936</v>
      </c>
      <c r="F857" s="291">
        <f t="shared" si="12"/>
        <v>69.451997259898775</v>
      </c>
      <c r="G857" s="41">
        <v>603.81272899999999</v>
      </c>
    </row>
    <row r="858" spans="1:7" x14ac:dyDescent="0.2">
      <c r="A858" s="9">
        <v>45181</v>
      </c>
      <c r="B858" s="12" t="s">
        <v>60</v>
      </c>
      <c r="C858" s="13" t="s">
        <v>44</v>
      </c>
      <c r="D858" s="13" t="s">
        <v>37</v>
      </c>
      <c r="E858" s="310">
        <v>48700</v>
      </c>
      <c r="F858" s="291">
        <f t="shared" si="12"/>
        <v>80.654145997640939</v>
      </c>
      <c r="G858" s="41">
        <v>603.81272899999999</v>
      </c>
    </row>
    <row r="859" spans="1:7" x14ac:dyDescent="0.2">
      <c r="A859" s="9">
        <v>45182</v>
      </c>
      <c r="B859" s="12" t="s">
        <v>401</v>
      </c>
      <c r="C859" s="13" t="s">
        <v>39</v>
      </c>
      <c r="D859" s="13" t="s">
        <v>37</v>
      </c>
      <c r="E859" s="310">
        <v>106200</v>
      </c>
      <c r="F859" s="291">
        <f t="shared" si="12"/>
        <v>175.88234712421905</v>
      </c>
      <c r="G859" s="41">
        <v>603.81272899999999</v>
      </c>
    </row>
    <row r="860" spans="1:7" x14ac:dyDescent="0.2">
      <c r="A860" s="9">
        <v>45182</v>
      </c>
      <c r="B860" s="12" t="s">
        <v>402</v>
      </c>
      <c r="C860" s="13" t="s">
        <v>65</v>
      </c>
      <c r="D860" s="13" t="s">
        <v>37</v>
      </c>
      <c r="E860" s="310">
        <v>850</v>
      </c>
      <c r="F860" s="291">
        <f t="shared" si="12"/>
        <v>1.4077212340450678</v>
      </c>
      <c r="G860" s="41">
        <v>603.81272899999999</v>
      </c>
    </row>
    <row r="861" spans="1:7" x14ac:dyDescent="0.2">
      <c r="A861" s="9">
        <v>45182</v>
      </c>
      <c r="B861" s="12" t="s">
        <v>113</v>
      </c>
      <c r="C861" s="13" t="s">
        <v>40</v>
      </c>
      <c r="D861" s="13" t="s">
        <v>27</v>
      </c>
      <c r="E861" s="310">
        <v>25000</v>
      </c>
      <c r="F861" s="291">
        <f t="shared" si="12"/>
        <v>41.403565707207875</v>
      </c>
      <c r="G861" s="41">
        <v>603.81272899999999</v>
      </c>
    </row>
    <row r="862" spans="1:7" x14ac:dyDescent="0.2">
      <c r="A862" s="9">
        <v>45182</v>
      </c>
      <c r="B862" s="10" t="s">
        <v>403</v>
      </c>
      <c r="C862" s="13" t="s">
        <v>40</v>
      </c>
      <c r="D862" s="13" t="s">
        <v>27</v>
      </c>
      <c r="E862" s="310">
        <v>40000</v>
      </c>
      <c r="F862" s="291">
        <f t="shared" si="12"/>
        <v>66.245705131532603</v>
      </c>
      <c r="G862" s="41">
        <v>603.81272899999999</v>
      </c>
    </row>
    <row r="863" spans="1:7" x14ac:dyDescent="0.2">
      <c r="A863" s="71">
        <v>45184</v>
      </c>
      <c r="B863" s="14" t="s">
        <v>404</v>
      </c>
      <c r="C863" s="13" t="s">
        <v>42</v>
      </c>
      <c r="D863" s="313" t="s">
        <v>37</v>
      </c>
      <c r="E863" s="294">
        <v>300000</v>
      </c>
      <c r="F863" s="291">
        <f t="shared" si="12"/>
        <v>496.84278848649444</v>
      </c>
      <c r="G863" s="41">
        <v>603.81272899999999</v>
      </c>
    </row>
    <row r="864" spans="1:7" x14ac:dyDescent="0.2">
      <c r="A864" s="9">
        <v>45185</v>
      </c>
      <c r="B864" s="10" t="s">
        <v>141</v>
      </c>
      <c r="C864" s="13" t="s">
        <v>65</v>
      </c>
      <c r="D864" s="13" t="s">
        <v>37</v>
      </c>
      <c r="E864" s="310">
        <v>890</v>
      </c>
      <c r="F864" s="291">
        <f t="shared" si="12"/>
        <v>1.4739669391766002</v>
      </c>
      <c r="G864" s="41">
        <v>603.81272899999999</v>
      </c>
    </row>
    <row r="865" spans="1:7" x14ac:dyDescent="0.2">
      <c r="A865" s="9">
        <v>45185</v>
      </c>
      <c r="B865" s="10" t="s">
        <v>403</v>
      </c>
      <c r="C865" s="13" t="s">
        <v>40</v>
      </c>
      <c r="D865" s="13" t="s">
        <v>27</v>
      </c>
      <c r="E865" s="310">
        <v>40000</v>
      </c>
      <c r="F865" s="291">
        <f t="shared" si="12"/>
        <v>66.245705131532603</v>
      </c>
      <c r="G865" s="41">
        <v>603.81272899999999</v>
      </c>
    </row>
    <row r="866" spans="1:7" x14ac:dyDescent="0.2">
      <c r="A866" s="9">
        <v>45187</v>
      </c>
      <c r="B866" s="10" t="s">
        <v>113</v>
      </c>
      <c r="C866" s="13" t="s">
        <v>40</v>
      </c>
      <c r="D866" s="13" t="s">
        <v>27</v>
      </c>
      <c r="E866" s="310">
        <v>25000</v>
      </c>
      <c r="F866" s="291">
        <f t="shared" si="12"/>
        <v>41.403565707207875</v>
      </c>
      <c r="G866" s="41">
        <v>603.81272899999999</v>
      </c>
    </row>
    <row r="867" spans="1:7" x14ac:dyDescent="0.2">
      <c r="A867" s="9">
        <v>45187</v>
      </c>
      <c r="B867" s="12" t="s">
        <v>361</v>
      </c>
      <c r="C867" s="13" t="s">
        <v>35</v>
      </c>
      <c r="D867" s="13" t="s">
        <v>22</v>
      </c>
      <c r="E867" s="310">
        <v>4000</v>
      </c>
      <c r="F867" s="291">
        <f t="shared" si="12"/>
        <v>6.6245705131532597</v>
      </c>
      <c r="G867" s="41">
        <v>603.81272899999999</v>
      </c>
    </row>
    <row r="868" spans="1:7" x14ac:dyDescent="0.2">
      <c r="A868" s="9">
        <v>45187</v>
      </c>
      <c r="B868" s="12" t="s">
        <v>361</v>
      </c>
      <c r="C868" s="13" t="s">
        <v>35</v>
      </c>
      <c r="D868" s="13" t="s">
        <v>22</v>
      </c>
      <c r="E868" s="310">
        <v>4000</v>
      </c>
      <c r="F868" s="291">
        <f t="shared" si="12"/>
        <v>6.6245705131532597</v>
      </c>
      <c r="G868" s="41">
        <v>603.81272899999999</v>
      </c>
    </row>
    <row r="869" spans="1:7" x14ac:dyDescent="0.2">
      <c r="A869" s="9">
        <v>45187</v>
      </c>
      <c r="B869" s="12" t="s">
        <v>361</v>
      </c>
      <c r="C869" s="13" t="s">
        <v>35</v>
      </c>
      <c r="D869" s="13" t="s">
        <v>22</v>
      </c>
      <c r="E869" s="310">
        <v>4000</v>
      </c>
      <c r="F869" s="291">
        <f t="shared" si="12"/>
        <v>6.6245705131532597</v>
      </c>
      <c r="G869" s="41">
        <v>603.81272899999999</v>
      </c>
    </row>
    <row r="870" spans="1:7" x14ac:dyDescent="0.2">
      <c r="A870" s="9">
        <v>45187</v>
      </c>
      <c r="B870" s="12" t="s">
        <v>361</v>
      </c>
      <c r="C870" s="13" t="s">
        <v>35</v>
      </c>
      <c r="D870" s="13" t="s">
        <v>22</v>
      </c>
      <c r="E870" s="310">
        <v>4000</v>
      </c>
      <c r="F870" s="291">
        <f t="shared" si="12"/>
        <v>6.6245705131532597</v>
      </c>
      <c r="G870" s="41">
        <v>603.81272899999999</v>
      </c>
    </row>
    <row r="871" spans="1:7" x14ac:dyDescent="0.2">
      <c r="A871" s="9">
        <v>45187</v>
      </c>
      <c r="B871" s="12" t="s">
        <v>361</v>
      </c>
      <c r="C871" s="13" t="s">
        <v>35</v>
      </c>
      <c r="D871" s="13" t="s">
        <v>37</v>
      </c>
      <c r="E871" s="310">
        <v>4000</v>
      </c>
      <c r="F871" s="291">
        <f t="shared" si="12"/>
        <v>6.6245705131532597</v>
      </c>
      <c r="G871" s="41">
        <v>603.81272899999999</v>
      </c>
    </row>
    <row r="872" spans="1:7" x14ac:dyDescent="0.2">
      <c r="A872" s="9">
        <v>45187</v>
      </c>
      <c r="B872" s="12" t="s">
        <v>361</v>
      </c>
      <c r="C872" s="13" t="s">
        <v>35</v>
      </c>
      <c r="D872" s="13" t="s">
        <v>25</v>
      </c>
      <c r="E872" s="150">
        <v>4000</v>
      </c>
      <c r="F872" s="291">
        <f t="shared" si="12"/>
        <v>6.6245705131532597</v>
      </c>
      <c r="G872" s="41">
        <v>603.81272899999999</v>
      </c>
    </row>
    <row r="873" spans="1:7" x14ac:dyDescent="0.2">
      <c r="A873" s="9">
        <v>45187</v>
      </c>
      <c r="B873" s="12" t="s">
        <v>361</v>
      </c>
      <c r="C873" s="13" t="s">
        <v>35</v>
      </c>
      <c r="D873" s="13" t="s">
        <v>27</v>
      </c>
      <c r="E873" s="310">
        <v>4000</v>
      </c>
      <c r="F873" s="291">
        <f t="shared" si="12"/>
        <v>6.6245705131532597</v>
      </c>
      <c r="G873" s="41">
        <v>603.81272899999999</v>
      </c>
    </row>
    <row r="874" spans="1:7" x14ac:dyDescent="0.2">
      <c r="A874" s="9">
        <v>45187</v>
      </c>
      <c r="B874" s="12" t="s">
        <v>361</v>
      </c>
      <c r="C874" s="13" t="s">
        <v>35</v>
      </c>
      <c r="D874" s="13" t="s">
        <v>27</v>
      </c>
      <c r="E874" s="310">
        <v>4000</v>
      </c>
      <c r="F874" s="291">
        <f t="shared" si="12"/>
        <v>6.6245705131532597</v>
      </c>
      <c r="G874" s="41">
        <v>603.81272899999999</v>
      </c>
    </row>
    <row r="875" spans="1:7" x14ac:dyDescent="0.2">
      <c r="A875" s="9">
        <v>45187</v>
      </c>
      <c r="B875" s="12" t="s">
        <v>361</v>
      </c>
      <c r="C875" s="13" t="s">
        <v>35</v>
      </c>
      <c r="D875" s="13" t="s">
        <v>27</v>
      </c>
      <c r="E875" s="310">
        <v>4000</v>
      </c>
      <c r="F875" s="291">
        <f t="shared" si="12"/>
        <v>6.6245705131532597</v>
      </c>
      <c r="G875" s="41">
        <v>603.81272899999999</v>
      </c>
    </row>
    <row r="876" spans="1:7" x14ac:dyDescent="0.2">
      <c r="A876" s="9">
        <v>45187</v>
      </c>
      <c r="B876" s="12" t="s">
        <v>361</v>
      </c>
      <c r="C876" s="13" t="s">
        <v>35</v>
      </c>
      <c r="D876" s="13" t="s">
        <v>27</v>
      </c>
      <c r="E876" s="310">
        <v>4000</v>
      </c>
      <c r="F876" s="291">
        <f t="shared" si="12"/>
        <v>6.6245705131532597</v>
      </c>
      <c r="G876" s="41">
        <v>603.81272899999999</v>
      </c>
    </row>
    <row r="877" spans="1:7" x14ac:dyDescent="0.2">
      <c r="A877" s="9">
        <v>45187</v>
      </c>
      <c r="B877" s="12" t="s">
        <v>361</v>
      </c>
      <c r="C877" s="13" t="s">
        <v>35</v>
      </c>
      <c r="D877" s="13" t="s">
        <v>27</v>
      </c>
      <c r="E877" s="310">
        <v>4000</v>
      </c>
      <c r="F877" s="291">
        <f t="shared" si="12"/>
        <v>6.6245705131532597</v>
      </c>
      <c r="G877" s="41">
        <v>603.81272899999999</v>
      </c>
    </row>
    <row r="878" spans="1:7" x14ac:dyDescent="0.2">
      <c r="A878" s="9">
        <v>45187</v>
      </c>
      <c r="B878" s="12" t="s">
        <v>361</v>
      </c>
      <c r="C878" s="13" t="s">
        <v>35</v>
      </c>
      <c r="D878" s="13" t="s">
        <v>27</v>
      </c>
      <c r="E878" s="310">
        <v>4000</v>
      </c>
      <c r="F878" s="291">
        <f t="shared" ref="F878:F941" si="13">E878/G878</f>
        <v>6.6245705131532597</v>
      </c>
      <c r="G878" s="41">
        <v>603.81272899999999</v>
      </c>
    </row>
    <row r="879" spans="1:7" x14ac:dyDescent="0.2">
      <c r="A879" s="9">
        <v>45187</v>
      </c>
      <c r="B879" s="81" t="s">
        <v>405</v>
      </c>
      <c r="C879" s="13" t="s">
        <v>181</v>
      </c>
      <c r="D879" s="13" t="s">
        <v>27</v>
      </c>
      <c r="E879" s="310">
        <v>184000</v>
      </c>
      <c r="F879" s="291">
        <f t="shared" si="13"/>
        <v>304.73024360504996</v>
      </c>
      <c r="G879" s="41">
        <v>603.81272899999999</v>
      </c>
    </row>
    <row r="880" spans="1:7" x14ac:dyDescent="0.2">
      <c r="A880" s="9">
        <v>45187</v>
      </c>
      <c r="B880" s="12" t="s">
        <v>406</v>
      </c>
      <c r="C880" s="13" t="s">
        <v>373</v>
      </c>
      <c r="D880" s="13" t="s">
        <v>27</v>
      </c>
      <c r="E880" s="310">
        <v>9200</v>
      </c>
      <c r="F880" s="291">
        <f t="shared" si="13"/>
        <v>15.236512180252497</v>
      </c>
      <c r="G880" s="41">
        <v>603.81272899999999</v>
      </c>
    </row>
    <row r="881" spans="1:7" x14ac:dyDescent="0.2">
      <c r="A881" s="9">
        <v>45187</v>
      </c>
      <c r="B881" s="12" t="s">
        <v>407</v>
      </c>
      <c r="C881" s="13" t="s">
        <v>36</v>
      </c>
      <c r="D881" s="13" t="s">
        <v>37</v>
      </c>
      <c r="E881" s="310">
        <v>100000</v>
      </c>
      <c r="F881" s="291">
        <f t="shared" si="13"/>
        <v>165.6142628288315</v>
      </c>
      <c r="G881" s="41">
        <v>603.81272899999999</v>
      </c>
    </row>
    <row r="882" spans="1:7" x14ac:dyDescent="0.2">
      <c r="A882" s="9">
        <v>45187</v>
      </c>
      <c r="B882" s="12" t="s">
        <v>203</v>
      </c>
      <c r="C882" s="13" t="s">
        <v>36</v>
      </c>
      <c r="D882" s="13" t="s">
        <v>37</v>
      </c>
      <c r="E882" s="310">
        <v>57092</v>
      </c>
      <c r="F882" s="291">
        <f t="shared" si="13"/>
        <v>94.552494934236478</v>
      </c>
      <c r="G882" s="41">
        <v>603.81272899999999</v>
      </c>
    </row>
    <row r="883" spans="1:7" x14ac:dyDescent="0.2">
      <c r="A883" s="9">
        <v>45187</v>
      </c>
      <c r="B883" s="81" t="s">
        <v>408</v>
      </c>
      <c r="C883" s="13" t="s">
        <v>39</v>
      </c>
      <c r="D883" s="13" t="s">
        <v>37</v>
      </c>
      <c r="E883" s="307">
        <v>15000</v>
      </c>
      <c r="F883" s="291">
        <f t="shared" si="13"/>
        <v>24.842139424324724</v>
      </c>
      <c r="G883" s="41">
        <v>603.81272899999999</v>
      </c>
    </row>
    <row r="884" spans="1:7" x14ac:dyDescent="0.2">
      <c r="A884" s="9">
        <v>45188</v>
      </c>
      <c r="B884" s="81" t="s">
        <v>409</v>
      </c>
      <c r="C884" s="13" t="s">
        <v>38</v>
      </c>
      <c r="D884" s="13" t="s">
        <v>37</v>
      </c>
      <c r="E884" s="307">
        <v>3500</v>
      </c>
      <c r="F884" s="291">
        <f t="shared" si="13"/>
        <v>5.7964991990091024</v>
      </c>
      <c r="G884" s="41">
        <v>603.81272899999999</v>
      </c>
    </row>
    <row r="885" spans="1:7" x14ac:dyDescent="0.2">
      <c r="A885" s="9">
        <v>45188</v>
      </c>
      <c r="B885" s="81" t="s">
        <v>410</v>
      </c>
      <c r="C885" s="13" t="s">
        <v>373</v>
      </c>
      <c r="D885" s="13" t="s">
        <v>27</v>
      </c>
      <c r="E885" s="307">
        <v>5000</v>
      </c>
      <c r="F885" s="291">
        <f t="shared" si="13"/>
        <v>8.2807131414415753</v>
      </c>
      <c r="G885" s="41">
        <v>603.81272899999999</v>
      </c>
    </row>
    <row r="886" spans="1:7" x14ac:dyDescent="0.2">
      <c r="A886" s="9">
        <v>45189</v>
      </c>
      <c r="B886" s="12" t="s">
        <v>411</v>
      </c>
      <c r="C886" s="13" t="s">
        <v>38</v>
      </c>
      <c r="D886" s="13" t="s">
        <v>37</v>
      </c>
      <c r="E886" s="307">
        <v>21950</v>
      </c>
      <c r="F886" s="291">
        <f t="shared" si="13"/>
        <v>36.352330690928511</v>
      </c>
      <c r="G886" s="41">
        <v>603.81272899999999</v>
      </c>
    </row>
    <row r="887" spans="1:7" x14ac:dyDescent="0.2">
      <c r="A887" s="9">
        <v>45189</v>
      </c>
      <c r="B887" s="15" t="s">
        <v>412</v>
      </c>
      <c r="C887" s="13" t="s">
        <v>181</v>
      </c>
      <c r="D887" s="13" t="s">
        <v>25</v>
      </c>
      <c r="E887" s="307">
        <v>41000</v>
      </c>
      <c r="F887" s="291">
        <f t="shared" si="13"/>
        <v>67.90184775982091</v>
      </c>
      <c r="G887" s="41">
        <v>603.81272899999999</v>
      </c>
    </row>
    <row r="888" spans="1:7" x14ac:dyDescent="0.2">
      <c r="A888" s="9">
        <v>45189</v>
      </c>
      <c r="B888" s="12" t="s">
        <v>413</v>
      </c>
      <c r="C888" s="13" t="s">
        <v>40</v>
      </c>
      <c r="D888" s="13" t="s">
        <v>27</v>
      </c>
      <c r="E888" s="307">
        <v>30000</v>
      </c>
      <c r="F888" s="291">
        <f t="shared" si="13"/>
        <v>49.684278848649448</v>
      </c>
      <c r="G888" s="41">
        <v>603.81272899999999</v>
      </c>
    </row>
    <row r="889" spans="1:7" x14ac:dyDescent="0.2">
      <c r="A889" s="9">
        <v>45190</v>
      </c>
      <c r="B889" s="12" t="s">
        <v>414</v>
      </c>
      <c r="C889" s="13" t="s">
        <v>41</v>
      </c>
      <c r="D889" s="13" t="s">
        <v>43</v>
      </c>
      <c r="E889" s="307">
        <v>48550</v>
      </c>
      <c r="F889" s="291">
        <f t="shared" si="13"/>
        <v>80.405724603397687</v>
      </c>
      <c r="G889" s="41">
        <v>603.81272899999999</v>
      </c>
    </row>
    <row r="890" spans="1:7" x14ac:dyDescent="0.2">
      <c r="A890" s="9">
        <v>45190</v>
      </c>
      <c r="B890" s="12" t="s">
        <v>328</v>
      </c>
      <c r="C890" s="13" t="s">
        <v>40</v>
      </c>
      <c r="D890" s="13" t="s">
        <v>22</v>
      </c>
      <c r="E890" s="307">
        <v>15000</v>
      </c>
      <c r="F890" s="291">
        <f t="shared" si="13"/>
        <v>24.842139424324724</v>
      </c>
      <c r="G890" s="41">
        <v>603.81272899999999</v>
      </c>
    </row>
    <row r="891" spans="1:7" x14ac:dyDescent="0.2">
      <c r="A891" s="9">
        <v>45190</v>
      </c>
      <c r="B891" s="12" t="s">
        <v>328</v>
      </c>
      <c r="C891" s="13" t="s">
        <v>40</v>
      </c>
      <c r="D891" s="13" t="s">
        <v>24</v>
      </c>
      <c r="E891" s="307">
        <v>15000</v>
      </c>
      <c r="F891" s="291">
        <f t="shared" si="13"/>
        <v>24.842139424324724</v>
      </c>
      <c r="G891" s="41">
        <v>603.81272899999999</v>
      </c>
    </row>
    <row r="892" spans="1:7" x14ac:dyDescent="0.2">
      <c r="A892" s="9">
        <v>45190</v>
      </c>
      <c r="B892" s="12" t="s">
        <v>328</v>
      </c>
      <c r="C892" s="13" t="s">
        <v>40</v>
      </c>
      <c r="D892" s="13" t="s">
        <v>22</v>
      </c>
      <c r="E892" s="307">
        <v>15000</v>
      </c>
      <c r="F892" s="291">
        <f t="shared" si="13"/>
        <v>24.842139424324724</v>
      </c>
      <c r="G892" s="41">
        <v>603.81272899999999</v>
      </c>
    </row>
    <row r="893" spans="1:7" x14ac:dyDescent="0.2">
      <c r="A893" s="9">
        <v>45190</v>
      </c>
      <c r="B893" s="81" t="s">
        <v>415</v>
      </c>
      <c r="C893" s="13" t="s">
        <v>373</v>
      </c>
      <c r="D893" s="13" t="s">
        <v>27</v>
      </c>
      <c r="E893" s="307">
        <v>15000</v>
      </c>
      <c r="F893" s="291">
        <f t="shared" si="13"/>
        <v>24.842139424324724</v>
      </c>
      <c r="G893" s="41">
        <v>603.81272899999999</v>
      </c>
    </row>
    <row r="894" spans="1:7" x14ac:dyDescent="0.2">
      <c r="A894" s="9">
        <v>45191</v>
      </c>
      <c r="B894" s="12" t="s">
        <v>328</v>
      </c>
      <c r="C894" s="13" t="s">
        <v>40</v>
      </c>
      <c r="D894" s="13" t="s">
        <v>27</v>
      </c>
      <c r="E894" s="307">
        <v>20000</v>
      </c>
      <c r="F894" s="291">
        <f t="shared" si="13"/>
        <v>33.122852565766301</v>
      </c>
      <c r="G894" s="41">
        <v>603.81272899999999</v>
      </c>
    </row>
    <row r="895" spans="1:7" x14ac:dyDescent="0.2">
      <c r="A895" s="9">
        <v>45191</v>
      </c>
      <c r="B895" s="12" t="s">
        <v>328</v>
      </c>
      <c r="C895" s="13" t="s">
        <v>40</v>
      </c>
      <c r="D895" s="13" t="s">
        <v>27</v>
      </c>
      <c r="E895" s="307">
        <v>20000</v>
      </c>
      <c r="F895" s="291">
        <f t="shared" si="13"/>
        <v>33.122852565766301</v>
      </c>
      <c r="G895" s="41">
        <v>603.81272899999999</v>
      </c>
    </row>
    <row r="896" spans="1:7" x14ac:dyDescent="0.2">
      <c r="A896" s="9">
        <v>45191</v>
      </c>
      <c r="B896" s="81" t="s">
        <v>416</v>
      </c>
      <c r="C896" s="13" t="s">
        <v>36</v>
      </c>
      <c r="D896" s="13" t="s">
        <v>37</v>
      </c>
      <c r="E896" s="307">
        <v>4800</v>
      </c>
      <c r="F896" s="291">
        <f t="shared" si="13"/>
        <v>7.9494846157839119</v>
      </c>
      <c r="G896" s="41">
        <v>603.81272899999999</v>
      </c>
    </row>
    <row r="897" spans="1:7" x14ac:dyDescent="0.2">
      <c r="A897" s="9">
        <v>45191</v>
      </c>
      <c r="B897" s="12" t="s">
        <v>328</v>
      </c>
      <c r="C897" s="13" t="s">
        <v>40</v>
      </c>
      <c r="D897" s="13" t="s">
        <v>27</v>
      </c>
      <c r="E897" s="307">
        <v>20000</v>
      </c>
      <c r="F897" s="291">
        <f t="shared" si="13"/>
        <v>33.122852565766301</v>
      </c>
      <c r="G897" s="41">
        <v>603.81272899999999</v>
      </c>
    </row>
    <row r="898" spans="1:7" x14ac:dyDescent="0.2">
      <c r="A898" s="9">
        <v>45191</v>
      </c>
      <c r="B898" s="81" t="s">
        <v>417</v>
      </c>
      <c r="C898" s="13" t="s">
        <v>373</v>
      </c>
      <c r="D898" s="13" t="s">
        <v>27</v>
      </c>
      <c r="E898" s="143">
        <v>2600</v>
      </c>
      <c r="F898" s="291">
        <f t="shared" si="13"/>
        <v>4.305970833549619</v>
      </c>
      <c r="G898" s="41">
        <v>603.81272899999999</v>
      </c>
    </row>
    <row r="899" spans="1:7" x14ac:dyDescent="0.2">
      <c r="A899" s="9">
        <v>45191</v>
      </c>
      <c r="B899" s="81" t="s">
        <v>418</v>
      </c>
      <c r="C899" s="13" t="s">
        <v>65</v>
      </c>
      <c r="D899" s="13" t="s">
        <v>37</v>
      </c>
      <c r="E899" s="307">
        <v>1200</v>
      </c>
      <c r="F899" s="291">
        <f t="shared" si="13"/>
        <v>1.987371153945978</v>
      </c>
      <c r="G899" s="41">
        <v>603.81272899999999</v>
      </c>
    </row>
    <row r="900" spans="1:7" x14ac:dyDescent="0.2">
      <c r="A900" s="9">
        <v>45191</v>
      </c>
      <c r="B900" s="81" t="s">
        <v>419</v>
      </c>
      <c r="C900" s="13" t="s">
        <v>38</v>
      </c>
      <c r="D900" s="13" t="s">
        <v>37</v>
      </c>
      <c r="E900" s="307">
        <v>2325</v>
      </c>
      <c r="F900" s="291">
        <f t="shared" si="13"/>
        <v>3.8505316107703322</v>
      </c>
      <c r="G900" s="41">
        <v>603.81272899999999</v>
      </c>
    </row>
    <row r="901" spans="1:7" x14ac:dyDescent="0.2">
      <c r="A901" s="9">
        <v>45191</v>
      </c>
      <c r="B901" s="17" t="s">
        <v>420</v>
      </c>
      <c r="C901" s="13" t="s">
        <v>35</v>
      </c>
      <c r="D901" s="13" t="s">
        <v>24</v>
      </c>
      <c r="E901" s="307">
        <v>20000</v>
      </c>
      <c r="F901" s="291">
        <f t="shared" si="13"/>
        <v>33.122852565766301</v>
      </c>
      <c r="G901" s="41">
        <v>603.81272899999999</v>
      </c>
    </row>
    <row r="902" spans="1:7" x14ac:dyDescent="0.2">
      <c r="A902" s="9">
        <v>45068</v>
      </c>
      <c r="B902" s="12" t="s">
        <v>421</v>
      </c>
      <c r="C902" s="13" t="s">
        <v>40</v>
      </c>
      <c r="D902" s="13" t="s">
        <v>27</v>
      </c>
      <c r="E902" s="307">
        <v>15000</v>
      </c>
      <c r="F902" s="291">
        <f t="shared" si="13"/>
        <v>24.842139424324724</v>
      </c>
      <c r="G902" s="41">
        <v>603.81272899999999</v>
      </c>
    </row>
    <row r="903" spans="1:7" x14ac:dyDescent="0.2">
      <c r="A903" s="9">
        <v>45069</v>
      </c>
      <c r="B903" s="17" t="s">
        <v>422</v>
      </c>
      <c r="C903" s="13" t="s">
        <v>40</v>
      </c>
      <c r="D903" s="13" t="s">
        <v>27</v>
      </c>
      <c r="E903" s="307">
        <v>45000</v>
      </c>
      <c r="F903" s="291">
        <f t="shared" si="13"/>
        <v>74.526418272974169</v>
      </c>
      <c r="G903" s="41">
        <v>603.81272899999999</v>
      </c>
    </row>
    <row r="904" spans="1:7" x14ac:dyDescent="0.2">
      <c r="A904" s="9">
        <v>45192</v>
      </c>
      <c r="B904" s="133" t="s">
        <v>423</v>
      </c>
      <c r="C904" s="13" t="s">
        <v>40</v>
      </c>
      <c r="D904" s="13" t="s">
        <v>27</v>
      </c>
      <c r="E904" s="307">
        <v>45000</v>
      </c>
      <c r="F904" s="291">
        <f t="shared" si="13"/>
        <v>74.526418272974169</v>
      </c>
      <c r="G904" s="41">
        <v>603.81272899999999</v>
      </c>
    </row>
    <row r="905" spans="1:7" x14ac:dyDescent="0.2">
      <c r="A905" s="9">
        <v>45192</v>
      </c>
      <c r="B905" s="17" t="s">
        <v>424</v>
      </c>
      <c r="C905" s="13" t="s">
        <v>39</v>
      </c>
      <c r="D905" s="13" t="s">
        <v>37</v>
      </c>
      <c r="E905" s="307">
        <v>8000</v>
      </c>
      <c r="F905" s="291">
        <f t="shared" si="13"/>
        <v>13.249141026306519</v>
      </c>
      <c r="G905" s="41">
        <v>603.81272899999999</v>
      </c>
    </row>
    <row r="906" spans="1:7" x14ac:dyDescent="0.2">
      <c r="A906" s="9">
        <v>45192</v>
      </c>
      <c r="B906" s="133" t="s">
        <v>403</v>
      </c>
      <c r="C906" s="13" t="s">
        <v>40</v>
      </c>
      <c r="D906" s="13" t="s">
        <v>22</v>
      </c>
      <c r="E906" s="307">
        <v>70000</v>
      </c>
      <c r="F906" s="291">
        <f t="shared" si="13"/>
        <v>115.92998398018204</v>
      </c>
      <c r="G906" s="41">
        <v>603.81272899999999</v>
      </c>
    </row>
    <row r="907" spans="1:7" x14ac:dyDescent="0.2">
      <c r="A907" s="9">
        <v>45192</v>
      </c>
      <c r="B907" s="17" t="s">
        <v>425</v>
      </c>
      <c r="C907" s="313" t="s">
        <v>36</v>
      </c>
      <c r="D907" s="13" t="s">
        <v>37</v>
      </c>
      <c r="E907" s="307">
        <v>2000</v>
      </c>
      <c r="F907" s="291">
        <f t="shared" si="13"/>
        <v>3.3122852565766299</v>
      </c>
      <c r="G907" s="41">
        <v>603.81272899999999</v>
      </c>
    </row>
    <row r="908" spans="1:7" x14ac:dyDescent="0.2">
      <c r="A908" s="9">
        <v>45194</v>
      </c>
      <c r="B908" s="17" t="s">
        <v>113</v>
      </c>
      <c r="C908" s="13" t="s">
        <v>40</v>
      </c>
      <c r="D908" s="13" t="s">
        <v>27</v>
      </c>
      <c r="E908" s="307">
        <v>15000</v>
      </c>
      <c r="F908" s="291">
        <f t="shared" si="13"/>
        <v>24.842139424324724</v>
      </c>
      <c r="G908" s="41">
        <v>603.81272899999999</v>
      </c>
    </row>
    <row r="909" spans="1:7" x14ac:dyDescent="0.2">
      <c r="A909" s="9">
        <v>45194</v>
      </c>
      <c r="B909" s="17" t="s">
        <v>426</v>
      </c>
      <c r="C909" s="13" t="s">
        <v>28</v>
      </c>
      <c r="D909" s="13" t="s">
        <v>27</v>
      </c>
      <c r="E909" s="307">
        <v>8000</v>
      </c>
      <c r="F909" s="291">
        <f t="shared" si="13"/>
        <v>13.249141026306519</v>
      </c>
      <c r="G909" s="41">
        <v>603.81272899999999</v>
      </c>
    </row>
    <row r="910" spans="1:7" x14ac:dyDescent="0.2">
      <c r="A910" s="9">
        <v>45194</v>
      </c>
      <c r="B910" s="12" t="s">
        <v>361</v>
      </c>
      <c r="C910" s="13" t="s">
        <v>35</v>
      </c>
      <c r="D910" s="13" t="s">
        <v>22</v>
      </c>
      <c r="E910" s="307">
        <v>4000</v>
      </c>
      <c r="F910" s="291">
        <f t="shared" si="13"/>
        <v>6.6245705131532597</v>
      </c>
      <c r="G910" s="41">
        <v>603.81272899999999</v>
      </c>
    </row>
    <row r="911" spans="1:7" x14ac:dyDescent="0.2">
      <c r="A911" s="9">
        <v>45194</v>
      </c>
      <c r="B911" s="12" t="s">
        <v>361</v>
      </c>
      <c r="C911" s="13" t="s">
        <v>35</v>
      </c>
      <c r="D911" s="13" t="s">
        <v>22</v>
      </c>
      <c r="E911" s="307">
        <v>4000</v>
      </c>
      <c r="F911" s="291">
        <f t="shared" si="13"/>
        <v>6.6245705131532597</v>
      </c>
      <c r="G911" s="41">
        <v>603.81272899999999</v>
      </c>
    </row>
    <row r="912" spans="1:7" x14ac:dyDescent="0.2">
      <c r="A912" s="9">
        <v>45194</v>
      </c>
      <c r="B912" s="12" t="s">
        <v>361</v>
      </c>
      <c r="C912" s="13" t="s">
        <v>35</v>
      </c>
      <c r="D912" s="13" t="s">
        <v>22</v>
      </c>
      <c r="E912" s="307">
        <v>4000</v>
      </c>
      <c r="F912" s="291">
        <f t="shared" si="13"/>
        <v>6.6245705131532597</v>
      </c>
      <c r="G912" s="41">
        <v>603.81272899999999</v>
      </c>
    </row>
    <row r="913" spans="1:7" x14ac:dyDescent="0.2">
      <c r="A913" s="9">
        <v>45194</v>
      </c>
      <c r="B913" s="12" t="s">
        <v>361</v>
      </c>
      <c r="C913" s="13" t="s">
        <v>35</v>
      </c>
      <c r="D913" s="13" t="s">
        <v>22</v>
      </c>
      <c r="E913" s="307">
        <v>4000</v>
      </c>
      <c r="F913" s="291">
        <f t="shared" si="13"/>
        <v>6.6245705131532597</v>
      </c>
      <c r="G913" s="41">
        <v>603.81272899999999</v>
      </c>
    </row>
    <row r="914" spans="1:7" x14ac:dyDescent="0.2">
      <c r="A914" s="9">
        <v>45194</v>
      </c>
      <c r="B914" s="12" t="s">
        <v>361</v>
      </c>
      <c r="C914" s="13" t="s">
        <v>35</v>
      </c>
      <c r="D914" s="13" t="s">
        <v>37</v>
      </c>
      <c r="E914" s="307">
        <v>4000</v>
      </c>
      <c r="F914" s="291">
        <f t="shared" si="13"/>
        <v>6.6245705131532597</v>
      </c>
      <c r="G914" s="41">
        <v>603.81272899999999</v>
      </c>
    </row>
    <row r="915" spans="1:7" x14ac:dyDescent="0.2">
      <c r="A915" s="9">
        <v>45194</v>
      </c>
      <c r="B915" s="12" t="s">
        <v>361</v>
      </c>
      <c r="C915" s="13" t="s">
        <v>35</v>
      </c>
      <c r="D915" s="13" t="s">
        <v>25</v>
      </c>
      <c r="E915" s="143">
        <v>4000</v>
      </c>
      <c r="F915" s="291">
        <f t="shared" si="13"/>
        <v>6.6245705131532597</v>
      </c>
      <c r="G915" s="41">
        <v>603.81272899999999</v>
      </c>
    </row>
    <row r="916" spans="1:7" x14ac:dyDescent="0.2">
      <c r="A916" s="9">
        <v>45194</v>
      </c>
      <c r="B916" s="12" t="s">
        <v>361</v>
      </c>
      <c r="C916" s="13" t="s">
        <v>35</v>
      </c>
      <c r="D916" s="13" t="s">
        <v>27</v>
      </c>
      <c r="E916" s="307">
        <v>4000</v>
      </c>
      <c r="F916" s="291">
        <f t="shared" si="13"/>
        <v>6.6245705131532597</v>
      </c>
      <c r="G916" s="41">
        <v>603.81272899999999</v>
      </c>
    </row>
    <row r="917" spans="1:7" x14ac:dyDescent="0.2">
      <c r="A917" s="9">
        <v>45194</v>
      </c>
      <c r="B917" s="12" t="s">
        <v>361</v>
      </c>
      <c r="C917" s="13" t="s">
        <v>35</v>
      </c>
      <c r="D917" s="13" t="s">
        <v>27</v>
      </c>
      <c r="E917" s="307">
        <v>4000</v>
      </c>
      <c r="F917" s="291">
        <f t="shared" si="13"/>
        <v>6.6245705131532597</v>
      </c>
      <c r="G917" s="41">
        <v>603.81272899999999</v>
      </c>
    </row>
    <row r="918" spans="1:7" x14ac:dyDescent="0.2">
      <c r="A918" s="9">
        <v>45194</v>
      </c>
      <c r="B918" s="12" t="s">
        <v>361</v>
      </c>
      <c r="C918" s="13" t="s">
        <v>35</v>
      </c>
      <c r="D918" s="13" t="s">
        <v>27</v>
      </c>
      <c r="E918" s="307">
        <v>4000</v>
      </c>
      <c r="F918" s="291">
        <f t="shared" si="13"/>
        <v>6.6245705131532597</v>
      </c>
      <c r="G918" s="41">
        <v>603.81272899999999</v>
      </c>
    </row>
    <row r="919" spans="1:7" x14ac:dyDescent="0.2">
      <c r="A919" s="9">
        <v>45194</v>
      </c>
      <c r="B919" s="12" t="s">
        <v>361</v>
      </c>
      <c r="C919" s="13" t="s">
        <v>35</v>
      </c>
      <c r="D919" s="13" t="s">
        <v>27</v>
      </c>
      <c r="E919" s="307">
        <v>4000</v>
      </c>
      <c r="F919" s="291">
        <f t="shared" si="13"/>
        <v>6.6245705131532597</v>
      </c>
      <c r="G919" s="41">
        <v>603.81272899999999</v>
      </c>
    </row>
    <row r="920" spans="1:7" x14ac:dyDescent="0.2">
      <c r="A920" s="9">
        <v>45194</v>
      </c>
      <c r="B920" s="12" t="s">
        <v>361</v>
      </c>
      <c r="C920" s="13" t="s">
        <v>35</v>
      </c>
      <c r="D920" s="13" t="s">
        <v>27</v>
      </c>
      <c r="E920" s="307">
        <v>4000</v>
      </c>
      <c r="F920" s="291">
        <f t="shared" si="13"/>
        <v>6.6245705131532597</v>
      </c>
      <c r="G920" s="41">
        <v>603.81272899999999</v>
      </c>
    </row>
    <row r="921" spans="1:7" x14ac:dyDescent="0.2">
      <c r="A921" s="132">
        <v>45195</v>
      </c>
      <c r="B921" s="17" t="s">
        <v>427</v>
      </c>
      <c r="C921" s="13" t="s">
        <v>41</v>
      </c>
      <c r="D921" s="313" t="s">
        <v>43</v>
      </c>
      <c r="E921" s="150">
        <v>5500</v>
      </c>
      <c r="F921" s="291">
        <f t="shared" si="13"/>
        <v>9.1087844555857327</v>
      </c>
      <c r="G921" s="41">
        <v>603.81272899999999</v>
      </c>
    </row>
    <row r="922" spans="1:7" x14ac:dyDescent="0.2">
      <c r="A922" s="132">
        <v>45195</v>
      </c>
      <c r="B922" s="12" t="s">
        <v>421</v>
      </c>
      <c r="C922" s="13" t="s">
        <v>40</v>
      </c>
      <c r="D922" s="13" t="s">
        <v>27</v>
      </c>
      <c r="E922" s="310">
        <v>15000</v>
      </c>
      <c r="F922" s="291">
        <f t="shared" si="13"/>
        <v>24.842139424324724</v>
      </c>
      <c r="G922" s="41">
        <v>603.81272899999999</v>
      </c>
    </row>
    <row r="923" spans="1:7" x14ac:dyDescent="0.2">
      <c r="A923" s="132">
        <v>45196</v>
      </c>
      <c r="B923" s="12" t="s">
        <v>428</v>
      </c>
      <c r="C923" s="13" t="s">
        <v>40</v>
      </c>
      <c r="D923" s="13" t="s">
        <v>27</v>
      </c>
      <c r="E923" s="310">
        <v>25000</v>
      </c>
      <c r="F923" s="291">
        <f t="shared" si="13"/>
        <v>41.403565707207875</v>
      </c>
      <c r="G923" s="41">
        <v>603.81272899999999</v>
      </c>
    </row>
    <row r="924" spans="1:7" x14ac:dyDescent="0.2">
      <c r="A924" s="132">
        <v>45196</v>
      </c>
      <c r="B924" s="12" t="s">
        <v>429</v>
      </c>
      <c r="C924" s="13" t="s">
        <v>40</v>
      </c>
      <c r="D924" s="13" t="s">
        <v>27</v>
      </c>
      <c r="E924" s="310">
        <v>45000</v>
      </c>
      <c r="F924" s="291">
        <f t="shared" si="13"/>
        <v>74.526418272974169</v>
      </c>
      <c r="G924" s="41">
        <v>603.81272899999999</v>
      </c>
    </row>
    <row r="925" spans="1:7" x14ac:dyDescent="0.2">
      <c r="A925" s="132">
        <v>45196</v>
      </c>
      <c r="B925" s="12" t="s">
        <v>430</v>
      </c>
      <c r="C925" s="13" t="s">
        <v>40</v>
      </c>
      <c r="D925" s="13" t="s">
        <v>27</v>
      </c>
      <c r="E925" s="310">
        <v>45000</v>
      </c>
      <c r="F925" s="291">
        <f t="shared" si="13"/>
        <v>74.526418272974169</v>
      </c>
      <c r="G925" s="41">
        <v>603.81272899999999</v>
      </c>
    </row>
    <row r="926" spans="1:7" x14ac:dyDescent="0.2">
      <c r="A926" s="132">
        <v>45196</v>
      </c>
      <c r="B926" s="17" t="s">
        <v>249</v>
      </c>
      <c r="C926" s="13" t="s">
        <v>36</v>
      </c>
      <c r="D926" s="13" t="s">
        <v>37</v>
      </c>
      <c r="E926" s="310">
        <v>100000</v>
      </c>
      <c r="F926" s="291">
        <f t="shared" si="13"/>
        <v>165.6142628288315</v>
      </c>
      <c r="G926" s="41">
        <v>603.81272899999999</v>
      </c>
    </row>
    <row r="927" spans="1:7" x14ac:dyDescent="0.2">
      <c r="A927" s="132">
        <v>45196</v>
      </c>
      <c r="B927" s="17" t="s">
        <v>431</v>
      </c>
      <c r="C927" s="13" t="s">
        <v>65</v>
      </c>
      <c r="D927" s="13" t="s">
        <v>37</v>
      </c>
      <c r="E927" s="310">
        <v>42396</v>
      </c>
      <c r="F927" s="291">
        <f t="shared" si="13"/>
        <v>70.213822868911393</v>
      </c>
      <c r="G927" s="41">
        <v>603.81272899999999</v>
      </c>
    </row>
    <row r="928" spans="1:7" x14ac:dyDescent="0.2">
      <c r="A928" s="71">
        <v>45196</v>
      </c>
      <c r="B928" s="14" t="s">
        <v>258</v>
      </c>
      <c r="C928" s="313" t="s">
        <v>45</v>
      </c>
      <c r="D928" s="13" t="s">
        <v>37</v>
      </c>
      <c r="E928" s="315">
        <v>11700</v>
      </c>
      <c r="F928" s="291">
        <f t="shared" si="13"/>
        <v>19.376868750973284</v>
      </c>
      <c r="G928" s="41">
        <v>603.81272899999999</v>
      </c>
    </row>
    <row r="929" spans="1:7" x14ac:dyDescent="0.2">
      <c r="A929" s="132">
        <v>45198</v>
      </c>
      <c r="B929" s="17" t="s">
        <v>432</v>
      </c>
      <c r="C929" s="13" t="s">
        <v>181</v>
      </c>
      <c r="D929" s="13" t="s">
        <v>25</v>
      </c>
      <c r="E929" s="310">
        <v>137500</v>
      </c>
      <c r="F929" s="291">
        <f t="shared" si="13"/>
        <v>227.71961138964329</v>
      </c>
      <c r="G929" s="41">
        <v>603.81272899999999</v>
      </c>
    </row>
    <row r="930" spans="1:7" x14ac:dyDescent="0.2">
      <c r="A930" s="132">
        <v>45199</v>
      </c>
      <c r="B930" s="17" t="s">
        <v>433</v>
      </c>
      <c r="C930" s="13" t="s">
        <v>40</v>
      </c>
      <c r="D930" s="13" t="s">
        <v>27</v>
      </c>
      <c r="E930" s="310">
        <v>20000</v>
      </c>
      <c r="F930" s="291">
        <f t="shared" si="13"/>
        <v>33.122852565766301</v>
      </c>
      <c r="G930" s="41">
        <v>603.81272899999999</v>
      </c>
    </row>
    <row r="931" spans="1:7" x14ac:dyDescent="0.2">
      <c r="A931" s="132">
        <v>45199</v>
      </c>
      <c r="B931" s="17" t="s">
        <v>434</v>
      </c>
      <c r="C931" s="13" t="s">
        <v>40</v>
      </c>
      <c r="D931" s="13" t="s">
        <v>27</v>
      </c>
      <c r="E931" s="307">
        <v>25000</v>
      </c>
      <c r="F931" s="291">
        <f t="shared" si="13"/>
        <v>41.403565707207875</v>
      </c>
      <c r="G931" s="41">
        <v>603.81272899999999</v>
      </c>
    </row>
    <row r="932" spans="1:7" x14ac:dyDescent="0.2">
      <c r="A932" s="132">
        <v>45199</v>
      </c>
      <c r="B932" s="17" t="s">
        <v>435</v>
      </c>
      <c r="C932" s="13" t="s">
        <v>35</v>
      </c>
      <c r="D932" s="13" t="s">
        <v>27</v>
      </c>
      <c r="E932" s="307">
        <v>4000</v>
      </c>
      <c r="F932" s="291">
        <f t="shared" si="13"/>
        <v>6.6245705131532597</v>
      </c>
      <c r="G932" s="41">
        <v>603.81272899999999</v>
      </c>
    </row>
    <row r="933" spans="1:7" x14ac:dyDescent="0.2">
      <c r="A933" s="132">
        <v>45199</v>
      </c>
      <c r="B933" s="81" t="s">
        <v>436</v>
      </c>
      <c r="C933" s="13" t="s">
        <v>40</v>
      </c>
      <c r="D933" s="13" t="s">
        <v>27</v>
      </c>
      <c r="E933" s="307">
        <v>80000</v>
      </c>
      <c r="F933" s="291">
        <f t="shared" si="13"/>
        <v>132.49141026306521</v>
      </c>
      <c r="G933" s="41">
        <v>603.81272899999999</v>
      </c>
    </row>
    <row r="934" spans="1:7" x14ac:dyDescent="0.2">
      <c r="A934" s="132">
        <v>45199</v>
      </c>
      <c r="B934" s="17" t="s">
        <v>94</v>
      </c>
      <c r="C934" s="13" t="s">
        <v>28</v>
      </c>
      <c r="D934" s="13" t="s">
        <v>24</v>
      </c>
      <c r="E934" s="307">
        <v>19000</v>
      </c>
      <c r="F934" s="291">
        <f t="shared" si="13"/>
        <v>31.466709937477983</v>
      </c>
      <c r="G934" s="41">
        <v>603.81272899999999</v>
      </c>
    </row>
    <row r="935" spans="1:7" x14ac:dyDescent="0.2">
      <c r="A935" s="132">
        <v>45199</v>
      </c>
      <c r="B935" s="17" t="s">
        <v>94</v>
      </c>
      <c r="C935" s="13" t="s">
        <v>28</v>
      </c>
      <c r="D935" s="13" t="s">
        <v>22</v>
      </c>
      <c r="E935" s="307">
        <v>115200</v>
      </c>
      <c r="F935" s="291">
        <f t="shared" si="13"/>
        <v>190.78763077881388</v>
      </c>
      <c r="G935" s="41">
        <v>603.81272899999999</v>
      </c>
    </row>
    <row r="936" spans="1:7" x14ac:dyDescent="0.2">
      <c r="A936" s="132">
        <v>45199</v>
      </c>
      <c r="B936" s="17" t="s">
        <v>94</v>
      </c>
      <c r="C936" s="13" t="s">
        <v>28</v>
      </c>
      <c r="D936" s="13" t="s">
        <v>22</v>
      </c>
      <c r="E936" s="307">
        <v>20500</v>
      </c>
      <c r="F936" s="291">
        <f t="shared" si="13"/>
        <v>33.950923879910455</v>
      </c>
      <c r="G936" s="41">
        <v>603.81272899999999</v>
      </c>
    </row>
    <row r="937" spans="1:7" x14ac:dyDescent="0.2">
      <c r="A937" s="132">
        <v>45199</v>
      </c>
      <c r="B937" s="17" t="s">
        <v>94</v>
      </c>
      <c r="C937" s="13" t="s">
        <v>28</v>
      </c>
      <c r="D937" s="13" t="s">
        <v>22</v>
      </c>
      <c r="E937" s="307">
        <v>6500</v>
      </c>
      <c r="F937" s="291">
        <f t="shared" si="13"/>
        <v>10.764927083874047</v>
      </c>
      <c r="G937" s="41">
        <v>603.81272899999999</v>
      </c>
    </row>
    <row r="938" spans="1:7" x14ac:dyDescent="0.2">
      <c r="A938" s="132">
        <v>45199</v>
      </c>
      <c r="B938" s="17" t="s">
        <v>94</v>
      </c>
      <c r="C938" s="13" t="s">
        <v>28</v>
      </c>
      <c r="D938" s="13" t="s">
        <v>22</v>
      </c>
      <c r="E938" s="307">
        <v>49500</v>
      </c>
      <c r="F938" s="291">
        <f t="shared" si="13"/>
        <v>81.979060100271582</v>
      </c>
      <c r="G938" s="41">
        <v>603.81272899999999</v>
      </c>
    </row>
    <row r="939" spans="1:7" x14ac:dyDescent="0.2">
      <c r="A939" s="132">
        <v>45199</v>
      </c>
      <c r="B939" s="17" t="s">
        <v>94</v>
      </c>
      <c r="C939" s="13" t="s">
        <v>28</v>
      </c>
      <c r="D939" s="13" t="s">
        <v>25</v>
      </c>
      <c r="E939" s="307">
        <v>54500</v>
      </c>
      <c r="F939" s="291">
        <f t="shared" si="13"/>
        <v>90.259773241713162</v>
      </c>
      <c r="G939" s="41">
        <v>603.81272899999999</v>
      </c>
    </row>
    <row r="940" spans="1:7" x14ac:dyDescent="0.2">
      <c r="A940" s="132">
        <v>45199</v>
      </c>
      <c r="B940" s="17" t="s">
        <v>94</v>
      </c>
      <c r="C940" s="13" t="s">
        <v>28</v>
      </c>
      <c r="D940" s="13" t="s">
        <v>37</v>
      </c>
      <c r="E940" s="307">
        <v>28000</v>
      </c>
      <c r="F940" s="291">
        <f t="shared" si="13"/>
        <v>46.371993592072819</v>
      </c>
      <c r="G940" s="41">
        <v>603.81272899999999</v>
      </c>
    </row>
    <row r="941" spans="1:7" x14ac:dyDescent="0.2">
      <c r="A941" s="132">
        <v>45199</v>
      </c>
      <c r="B941" s="17" t="s">
        <v>94</v>
      </c>
      <c r="C941" s="13" t="s">
        <v>28</v>
      </c>
      <c r="D941" s="13" t="s">
        <v>27</v>
      </c>
      <c r="E941" s="307">
        <v>117000</v>
      </c>
      <c r="F941" s="291">
        <f t="shared" si="13"/>
        <v>193.76868750973284</v>
      </c>
      <c r="G941" s="41">
        <v>603.81272899999999</v>
      </c>
    </row>
    <row r="942" spans="1:7" x14ac:dyDescent="0.2">
      <c r="A942" s="132">
        <v>45199</v>
      </c>
      <c r="B942" s="17" t="s">
        <v>94</v>
      </c>
      <c r="C942" s="13" t="s">
        <v>28</v>
      </c>
      <c r="D942" s="13" t="s">
        <v>27</v>
      </c>
      <c r="E942" s="307">
        <v>38000</v>
      </c>
      <c r="F942" s="291">
        <f t="shared" ref="F942:F948" si="14">E942/G942</f>
        <v>62.933419874955966</v>
      </c>
      <c r="G942" s="41">
        <v>603.81272899999999</v>
      </c>
    </row>
    <row r="943" spans="1:7" x14ac:dyDescent="0.2">
      <c r="A943" s="132">
        <v>45199</v>
      </c>
      <c r="B943" s="17" t="s">
        <v>94</v>
      </c>
      <c r="C943" s="13" t="s">
        <v>28</v>
      </c>
      <c r="D943" s="13" t="s">
        <v>27</v>
      </c>
      <c r="E943" s="310">
        <v>158700</v>
      </c>
      <c r="F943" s="291">
        <f t="shared" si="14"/>
        <v>262.8298351093556</v>
      </c>
      <c r="G943" s="41">
        <v>603.81272899999999</v>
      </c>
    </row>
    <row r="944" spans="1:7" x14ac:dyDescent="0.2">
      <c r="A944" s="132">
        <v>45199</v>
      </c>
      <c r="B944" s="17" t="s">
        <v>94</v>
      </c>
      <c r="C944" s="13" t="s">
        <v>28</v>
      </c>
      <c r="D944" s="13" t="s">
        <v>27</v>
      </c>
      <c r="E944" s="310">
        <v>159150</v>
      </c>
      <c r="F944" s="291">
        <f t="shared" si="14"/>
        <v>263.57509929208533</v>
      </c>
      <c r="G944" s="41">
        <v>603.81272899999999</v>
      </c>
    </row>
    <row r="945" spans="1:7" x14ac:dyDescent="0.2">
      <c r="A945" s="132">
        <v>45199</v>
      </c>
      <c r="B945" s="17" t="s">
        <v>94</v>
      </c>
      <c r="C945" s="13" t="s">
        <v>28</v>
      </c>
      <c r="D945" s="13" t="s">
        <v>27</v>
      </c>
      <c r="E945" s="310">
        <v>113750</v>
      </c>
      <c r="F945" s="291">
        <f t="shared" si="14"/>
        <v>188.38622396779581</v>
      </c>
      <c r="G945" s="41">
        <v>603.81272899999999</v>
      </c>
    </row>
    <row r="946" spans="1:7" x14ac:dyDescent="0.2">
      <c r="A946" s="132">
        <v>45199</v>
      </c>
      <c r="B946" s="17" t="s">
        <v>94</v>
      </c>
      <c r="C946" s="13" t="s">
        <v>28</v>
      </c>
      <c r="D946" s="13" t="s">
        <v>27</v>
      </c>
      <c r="E946" s="310">
        <v>108450</v>
      </c>
      <c r="F946" s="291">
        <f t="shared" si="14"/>
        <v>179.60866803786774</v>
      </c>
      <c r="G946" s="41">
        <v>603.81272899999999</v>
      </c>
    </row>
    <row r="947" spans="1:7" x14ac:dyDescent="0.2">
      <c r="A947" s="132">
        <v>45199</v>
      </c>
      <c r="B947" s="17" t="s">
        <v>94</v>
      </c>
      <c r="C947" s="13" t="s">
        <v>28</v>
      </c>
      <c r="D947" s="13" t="s">
        <v>27</v>
      </c>
      <c r="E947" s="310">
        <v>70100</v>
      </c>
      <c r="F947" s="291">
        <f t="shared" si="14"/>
        <v>116.09559824301087</v>
      </c>
      <c r="G947" s="41">
        <v>603.81272899999999</v>
      </c>
    </row>
    <row r="948" spans="1:7" ht="13.5" thickBot="1" x14ac:dyDescent="0.25">
      <c r="A948" s="195">
        <v>45199</v>
      </c>
      <c r="B948" s="18" t="s">
        <v>437</v>
      </c>
      <c r="C948" s="316" t="s">
        <v>45</v>
      </c>
      <c r="D948" s="19" t="s">
        <v>37</v>
      </c>
      <c r="E948" s="317">
        <v>20475</v>
      </c>
      <c r="F948" s="303">
        <f t="shared" si="14"/>
        <v>33.909520314203249</v>
      </c>
      <c r="G948" s="304">
        <v>603.81272899999999</v>
      </c>
    </row>
    <row r="949" spans="1:7" x14ac:dyDescent="0.2">
      <c r="A949" s="38">
        <v>45201</v>
      </c>
      <c r="B949" s="17" t="s">
        <v>57</v>
      </c>
      <c r="C949" s="11" t="s">
        <v>35</v>
      </c>
      <c r="D949" s="39" t="s">
        <v>24</v>
      </c>
      <c r="E949" s="11">
        <v>15000</v>
      </c>
      <c r="F949" s="40">
        <f>E949/G949</f>
        <v>24.671498990935689</v>
      </c>
      <c r="G949" s="41">
        <v>607.98900000000003</v>
      </c>
    </row>
    <row r="950" spans="1:7" x14ac:dyDescent="0.2">
      <c r="A950" s="9">
        <v>45201</v>
      </c>
      <c r="B950" s="10" t="s">
        <v>57</v>
      </c>
      <c r="C950" s="13" t="s">
        <v>35</v>
      </c>
      <c r="D950" s="31" t="s">
        <v>27</v>
      </c>
      <c r="E950" s="13">
        <v>15000</v>
      </c>
      <c r="F950" s="36">
        <f t="shared" ref="F950:F1013" si="15">E950/G950</f>
        <v>24.671498990935689</v>
      </c>
      <c r="G950" s="41">
        <v>607.98900000000003</v>
      </c>
    </row>
    <row r="951" spans="1:7" x14ac:dyDescent="0.2">
      <c r="A951" s="9">
        <v>45201</v>
      </c>
      <c r="B951" s="12" t="s">
        <v>4</v>
      </c>
      <c r="C951" s="13" t="s">
        <v>38</v>
      </c>
      <c r="D951" s="31" t="s">
        <v>37</v>
      </c>
      <c r="E951" s="13">
        <v>18000</v>
      </c>
      <c r="F951" s="36">
        <f t="shared" si="15"/>
        <v>29.605798789122829</v>
      </c>
      <c r="G951" s="41">
        <v>607.98900000000003</v>
      </c>
    </row>
    <row r="952" spans="1:7" x14ac:dyDescent="0.2">
      <c r="A952" s="9">
        <v>45201</v>
      </c>
      <c r="B952" s="14" t="s">
        <v>438</v>
      </c>
      <c r="C952" s="13" t="s">
        <v>41</v>
      </c>
      <c r="D952" s="31" t="s">
        <v>43</v>
      </c>
      <c r="E952" s="13">
        <v>51223</v>
      </c>
      <c r="F952" s="36">
        <f t="shared" si="15"/>
        <v>84.249879520846591</v>
      </c>
      <c r="G952" s="41">
        <v>607.98900000000003</v>
      </c>
    </row>
    <row r="953" spans="1:7" x14ac:dyDescent="0.2">
      <c r="A953" s="9">
        <v>45201</v>
      </c>
      <c r="B953" s="12" t="s">
        <v>361</v>
      </c>
      <c r="C953" s="13" t="s">
        <v>35</v>
      </c>
      <c r="D953" s="31" t="s">
        <v>22</v>
      </c>
      <c r="E953" s="13">
        <v>4000</v>
      </c>
      <c r="F953" s="36">
        <f t="shared" si="15"/>
        <v>6.5790663975828503</v>
      </c>
      <c r="G953" s="41">
        <v>607.98900000000003</v>
      </c>
    </row>
    <row r="954" spans="1:7" x14ac:dyDescent="0.2">
      <c r="A954" s="9">
        <v>45201</v>
      </c>
      <c r="B954" s="12" t="s">
        <v>361</v>
      </c>
      <c r="C954" s="13" t="s">
        <v>35</v>
      </c>
      <c r="D954" s="31" t="s">
        <v>22</v>
      </c>
      <c r="E954" s="13">
        <v>4000</v>
      </c>
      <c r="F954" s="36">
        <f t="shared" si="15"/>
        <v>6.5790663975828503</v>
      </c>
      <c r="G954" s="41">
        <v>607.98900000000003</v>
      </c>
    </row>
    <row r="955" spans="1:7" x14ac:dyDescent="0.2">
      <c r="A955" s="9">
        <v>45201</v>
      </c>
      <c r="B955" s="12" t="s">
        <v>361</v>
      </c>
      <c r="C955" s="13" t="s">
        <v>35</v>
      </c>
      <c r="D955" s="31" t="s">
        <v>22</v>
      </c>
      <c r="E955" s="13">
        <v>4000</v>
      </c>
      <c r="F955" s="36">
        <f t="shared" si="15"/>
        <v>6.5790663975828503</v>
      </c>
      <c r="G955" s="41">
        <v>607.98900000000003</v>
      </c>
    </row>
    <row r="956" spans="1:7" x14ac:dyDescent="0.2">
      <c r="A956" s="9">
        <v>45201</v>
      </c>
      <c r="B956" s="12" t="s">
        <v>361</v>
      </c>
      <c r="C956" s="13" t="s">
        <v>35</v>
      </c>
      <c r="D956" s="31" t="s">
        <v>22</v>
      </c>
      <c r="E956" s="13">
        <v>4000</v>
      </c>
      <c r="F956" s="36">
        <f t="shared" si="15"/>
        <v>6.5790663975828503</v>
      </c>
      <c r="G956" s="41">
        <v>607.98900000000003</v>
      </c>
    </row>
    <row r="957" spans="1:7" x14ac:dyDescent="0.2">
      <c r="A957" s="9">
        <v>45201</v>
      </c>
      <c r="B957" s="12" t="s">
        <v>361</v>
      </c>
      <c r="C957" s="13" t="s">
        <v>35</v>
      </c>
      <c r="D957" s="31" t="s">
        <v>37</v>
      </c>
      <c r="E957" s="13">
        <v>4000</v>
      </c>
      <c r="F957" s="36">
        <f t="shared" si="15"/>
        <v>6.5790663975828503</v>
      </c>
      <c r="G957" s="41">
        <v>607.98900000000003</v>
      </c>
    </row>
    <row r="958" spans="1:7" x14ac:dyDescent="0.2">
      <c r="A958" s="9">
        <v>45201</v>
      </c>
      <c r="B958" s="12" t="s">
        <v>361</v>
      </c>
      <c r="C958" s="13" t="s">
        <v>35</v>
      </c>
      <c r="D958" s="31" t="s">
        <v>25</v>
      </c>
      <c r="E958" s="13">
        <v>4000</v>
      </c>
      <c r="F958" s="36">
        <f t="shared" si="15"/>
        <v>6.5790663975828503</v>
      </c>
      <c r="G958" s="41">
        <v>607.98900000000003</v>
      </c>
    </row>
    <row r="959" spans="1:7" x14ac:dyDescent="0.2">
      <c r="A959" s="9">
        <v>45201</v>
      </c>
      <c r="B959" s="12" t="s">
        <v>361</v>
      </c>
      <c r="C959" s="13" t="s">
        <v>35</v>
      </c>
      <c r="D959" s="31" t="s">
        <v>27</v>
      </c>
      <c r="E959" s="13">
        <v>4000</v>
      </c>
      <c r="F959" s="36">
        <f t="shared" si="15"/>
        <v>6.5790663975828503</v>
      </c>
      <c r="G959" s="41">
        <v>607.98900000000003</v>
      </c>
    </row>
    <row r="960" spans="1:7" x14ac:dyDescent="0.2">
      <c r="A960" s="9">
        <v>45201</v>
      </c>
      <c r="B960" s="12" t="s">
        <v>361</v>
      </c>
      <c r="C960" s="13" t="s">
        <v>35</v>
      </c>
      <c r="D960" s="31" t="s">
        <v>27</v>
      </c>
      <c r="E960" s="13">
        <v>4000</v>
      </c>
      <c r="F960" s="36">
        <f t="shared" si="15"/>
        <v>6.5790663975828503</v>
      </c>
      <c r="G960" s="41">
        <v>607.98900000000003</v>
      </c>
    </row>
    <row r="961" spans="1:7" x14ac:dyDescent="0.2">
      <c r="A961" s="9">
        <v>45201</v>
      </c>
      <c r="B961" s="12" t="s">
        <v>361</v>
      </c>
      <c r="C961" s="13" t="s">
        <v>35</v>
      </c>
      <c r="D961" s="31" t="s">
        <v>27</v>
      </c>
      <c r="E961" s="13">
        <v>4000</v>
      </c>
      <c r="F961" s="36">
        <f t="shared" si="15"/>
        <v>6.5790663975828503</v>
      </c>
      <c r="G961" s="41">
        <v>607.98900000000003</v>
      </c>
    </row>
    <row r="962" spans="1:7" x14ac:dyDescent="0.2">
      <c r="A962" s="9">
        <v>45201</v>
      </c>
      <c r="B962" s="12" t="s">
        <v>361</v>
      </c>
      <c r="C962" s="13" t="s">
        <v>35</v>
      </c>
      <c r="D962" s="31" t="s">
        <v>27</v>
      </c>
      <c r="E962" s="13">
        <v>4000</v>
      </c>
      <c r="F962" s="36">
        <f t="shared" si="15"/>
        <v>6.5790663975828503</v>
      </c>
      <c r="G962" s="41">
        <v>607.98900000000003</v>
      </c>
    </row>
    <row r="963" spans="1:7" x14ac:dyDescent="0.2">
      <c r="A963" s="9">
        <v>45201</v>
      </c>
      <c r="B963" s="12" t="s">
        <v>361</v>
      </c>
      <c r="C963" s="13" t="s">
        <v>35</v>
      </c>
      <c r="D963" s="31" t="s">
        <v>27</v>
      </c>
      <c r="E963" s="13">
        <v>4000</v>
      </c>
      <c r="F963" s="36">
        <f t="shared" si="15"/>
        <v>6.5790663975828503</v>
      </c>
      <c r="G963" s="41">
        <v>607.98900000000003</v>
      </c>
    </row>
    <row r="964" spans="1:7" x14ac:dyDescent="0.2">
      <c r="A964" s="29">
        <v>45201</v>
      </c>
      <c r="B964" s="14" t="s">
        <v>395</v>
      </c>
      <c r="C964" s="13" t="s">
        <v>41</v>
      </c>
      <c r="D964" s="31" t="s">
        <v>37</v>
      </c>
      <c r="E964" s="32">
        <v>80000</v>
      </c>
      <c r="F964" s="36">
        <f t="shared" si="15"/>
        <v>131.58132795165702</v>
      </c>
      <c r="G964" s="41">
        <v>607.98900000000003</v>
      </c>
    </row>
    <row r="965" spans="1:7" x14ac:dyDescent="0.2">
      <c r="A965" s="29">
        <v>45201</v>
      </c>
      <c r="B965" s="14" t="s">
        <v>5</v>
      </c>
      <c r="C965" s="13" t="s">
        <v>38</v>
      </c>
      <c r="D965" s="31" t="s">
        <v>37</v>
      </c>
      <c r="E965" s="32">
        <v>221873</v>
      </c>
      <c r="F965" s="36">
        <f t="shared" si="15"/>
        <v>364.92929970772497</v>
      </c>
      <c r="G965" s="41">
        <v>607.98900000000003</v>
      </c>
    </row>
    <row r="966" spans="1:7" ht="25.5" x14ac:dyDescent="0.2">
      <c r="A966" s="9">
        <v>45203</v>
      </c>
      <c r="B966" s="15" t="s">
        <v>6</v>
      </c>
      <c r="C966" s="13" t="s">
        <v>38</v>
      </c>
      <c r="D966" s="31" t="s">
        <v>37</v>
      </c>
      <c r="E966" s="25">
        <v>21500</v>
      </c>
      <c r="F966" s="36">
        <f t="shared" si="15"/>
        <v>35.362481887007824</v>
      </c>
      <c r="G966" s="41">
        <v>607.98900000000003</v>
      </c>
    </row>
    <row r="967" spans="1:7" x14ac:dyDescent="0.2">
      <c r="A967" s="9">
        <v>45203</v>
      </c>
      <c r="B967" s="12" t="s">
        <v>63</v>
      </c>
      <c r="C967" s="13" t="s">
        <v>28</v>
      </c>
      <c r="D967" s="31" t="s">
        <v>24</v>
      </c>
      <c r="E967" s="25">
        <v>20000</v>
      </c>
      <c r="F967" s="36">
        <f t="shared" si="15"/>
        <v>32.895331987914254</v>
      </c>
      <c r="G967" s="41">
        <v>607.98900000000003</v>
      </c>
    </row>
    <row r="968" spans="1:7" x14ac:dyDescent="0.2">
      <c r="A968" s="29">
        <v>45204</v>
      </c>
      <c r="B968" s="14" t="s">
        <v>7</v>
      </c>
      <c r="C968" s="13" t="s">
        <v>36</v>
      </c>
      <c r="D968" s="31" t="s">
        <v>37</v>
      </c>
      <c r="E968" s="32">
        <v>2550000</v>
      </c>
      <c r="F968" s="36">
        <f t="shared" si="15"/>
        <v>4194.1548284590672</v>
      </c>
      <c r="G968" s="41">
        <v>607.98900000000003</v>
      </c>
    </row>
    <row r="969" spans="1:7" x14ac:dyDescent="0.2">
      <c r="A969" s="9">
        <v>45205</v>
      </c>
      <c r="B969" s="14" t="s">
        <v>439</v>
      </c>
      <c r="C969" s="13" t="s">
        <v>41</v>
      </c>
      <c r="D969" s="31" t="s">
        <v>43</v>
      </c>
      <c r="E969" s="13">
        <v>31013</v>
      </c>
      <c r="F969" s="36">
        <f t="shared" si="15"/>
        <v>51.009146547059238</v>
      </c>
      <c r="G969" s="41">
        <v>607.98900000000003</v>
      </c>
    </row>
    <row r="970" spans="1:7" x14ac:dyDescent="0.2">
      <c r="A970" s="9">
        <v>45205</v>
      </c>
      <c r="B970" s="10" t="s">
        <v>440</v>
      </c>
      <c r="C970" s="13" t="s">
        <v>41</v>
      </c>
      <c r="D970" s="31" t="s">
        <v>43</v>
      </c>
      <c r="E970" s="13">
        <v>23600</v>
      </c>
      <c r="F970" s="36">
        <f t="shared" si="15"/>
        <v>38.816491745738816</v>
      </c>
      <c r="G970" s="41">
        <v>607.98900000000003</v>
      </c>
    </row>
    <row r="971" spans="1:7" x14ac:dyDescent="0.2">
      <c r="A971" s="9">
        <v>45208</v>
      </c>
      <c r="B971" s="12" t="s">
        <v>8</v>
      </c>
      <c r="C971" s="13" t="s">
        <v>36</v>
      </c>
      <c r="D971" s="31" t="s">
        <v>37</v>
      </c>
      <c r="E971" s="24">
        <v>100000</v>
      </c>
      <c r="F971" s="36">
        <f t="shared" si="15"/>
        <v>164.47665993957128</v>
      </c>
      <c r="G971" s="41">
        <v>607.98900000000003</v>
      </c>
    </row>
    <row r="972" spans="1:7" x14ac:dyDescent="0.2">
      <c r="A972" s="9">
        <v>45208</v>
      </c>
      <c r="B972" s="10" t="s">
        <v>441</v>
      </c>
      <c r="C972" s="13" t="s">
        <v>44</v>
      </c>
      <c r="D972" s="31" t="s">
        <v>37</v>
      </c>
      <c r="E972" s="25">
        <v>48800</v>
      </c>
      <c r="F972" s="36">
        <f t="shared" si="15"/>
        <v>80.264610050510782</v>
      </c>
      <c r="G972" s="41">
        <v>607.98900000000003</v>
      </c>
    </row>
    <row r="973" spans="1:7" x14ac:dyDescent="0.2">
      <c r="A973" s="9">
        <v>45208</v>
      </c>
      <c r="B973" s="12" t="s">
        <v>361</v>
      </c>
      <c r="C973" s="13" t="s">
        <v>35</v>
      </c>
      <c r="D973" s="31" t="s">
        <v>22</v>
      </c>
      <c r="E973" s="13">
        <v>4000</v>
      </c>
      <c r="F973" s="36">
        <f t="shared" si="15"/>
        <v>6.5790663975828503</v>
      </c>
      <c r="G973" s="41">
        <v>607.98900000000003</v>
      </c>
    </row>
    <row r="974" spans="1:7" x14ac:dyDescent="0.2">
      <c r="A974" s="9">
        <v>45208</v>
      </c>
      <c r="B974" s="12" t="s">
        <v>361</v>
      </c>
      <c r="C974" s="13" t="s">
        <v>35</v>
      </c>
      <c r="D974" s="31" t="s">
        <v>22</v>
      </c>
      <c r="E974" s="13">
        <v>4000</v>
      </c>
      <c r="F974" s="36">
        <f t="shared" si="15"/>
        <v>6.5790663975828503</v>
      </c>
      <c r="G974" s="41">
        <v>607.98900000000003</v>
      </c>
    </row>
    <row r="975" spans="1:7" x14ac:dyDescent="0.2">
      <c r="A975" s="9">
        <v>45208</v>
      </c>
      <c r="B975" s="12" t="s">
        <v>361</v>
      </c>
      <c r="C975" s="13" t="s">
        <v>35</v>
      </c>
      <c r="D975" s="31" t="s">
        <v>22</v>
      </c>
      <c r="E975" s="13">
        <v>4000</v>
      </c>
      <c r="F975" s="36">
        <f t="shared" si="15"/>
        <v>6.5790663975828503</v>
      </c>
      <c r="G975" s="41">
        <v>607.98900000000003</v>
      </c>
    </row>
    <row r="976" spans="1:7" x14ac:dyDescent="0.2">
      <c r="A976" s="9">
        <v>45208</v>
      </c>
      <c r="B976" s="12" t="s">
        <v>361</v>
      </c>
      <c r="C976" s="13" t="s">
        <v>35</v>
      </c>
      <c r="D976" s="31" t="s">
        <v>22</v>
      </c>
      <c r="E976" s="13">
        <v>4000</v>
      </c>
      <c r="F976" s="36">
        <f t="shared" si="15"/>
        <v>6.5790663975828503</v>
      </c>
      <c r="G976" s="41">
        <v>607.98900000000003</v>
      </c>
    </row>
    <row r="977" spans="1:7" x14ac:dyDescent="0.2">
      <c r="A977" s="9">
        <v>45208</v>
      </c>
      <c r="B977" s="12" t="s">
        <v>361</v>
      </c>
      <c r="C977" s="13" t="s">
        <v>35</v>
      </c>
      <c r="D977" s="31" t="s">
        <v>37</v>
      </c>
      <c r="E977" s="13">
        <v>4000</v>
      </c>
      <c r="F977" s="36">
        <f t="shared" si="15"/>
        <v>6.5790663975828503</v>
      </c>
      <c r="G977" s="41">
        <v>607.98900000000003</v>
      </c>
    </row>
    <row r="978" spans="1:7" x14ac:dyDescent="0.2">
      <c r="A978" s="9">
        <v>45208</v>
      </c>
      <c r="B978" s="12" t="s">
        <v>361</v>
      </c>
      <c r="C978" s="13" t="s">
        <v>35</v>
      </c>
      <c r="D978" s="31" t="s">
        <v>25</v>
      </c>
      <c r="E978" s="13">
        <v>4000</v>
      </c>
      <c r="F978" s="36">
        <f t="shared" si="15"/>
        <v>6.5790663975828503</v>
      </c>
      <c r="G978" s="41">
        <v>607.98900000000003</v>
      </c>
    </row>
    <row r="979" spans="1:7" x14ac:dyDescent="0.2">
      <c r="A979" s="9">
        <v>45208</v>
      </c>
      <c r="B979" s="12" t="s">
        <v>361</v>
      </c>
      <c r="C979" s="13" t="s">
        <v>35</v>
      </c>
      <c r="D979" s="31" t="s">
        <v>27</v>
      </c>
      <c r="E979" s="13">
        <v>4000</v>
      </c>
      <c r="F979" s="36">
        <f t="shared" si="15"/>
        <v>6.5790663975828503</v>
      </c>
      <c r="G979" s="41">
        <v>607.98900000000003</v>
      </c>
    </row>
    <row r="980" spans="1:7" x14ac:dyDescent="0.2">
      <c r="A980" s="9">
        <v>45208</v>
      </c>
      <c r="B980" s="12" t="s">
        <v>361</v>
      </c>
      <c r="C980" s="13" t="s">
        <v>35</v>
      </c>
      <c r="D980" s="31" t="s">
        <v>27</v>
      </c>
      <c r="E980" s="13">
        <v>4000</v>
      </c>
      <c r="F980" s="36">
        <f t="shared" si="15"/>
        <v>6.5790663975828503</v>
      </c>
      <c r="G980" s="41">
        <v>607.98900000000003</v>
      </c>
    </row>
    <row r="981" spans="1:7" x14ac:dyDescent="0.2">
      <c r="A981" s="9">
        <v>45208</v>
      </c>
      <c r="B981" s="12" t="s">
        <v>361</v>
      </c>
      <c r="C981" s="13" t="s">
        <v>35</v>
      </c>
      <c r="D981" s="31" t="s">
        <v>27</v>
      </c>
      <c r="E981" s="13">
        <v>4000</v>
      </c>
      <c r="F981" s="36">
        <f t="shared" si="15"/>
        <v>6.5790663975828503</v>
      </c>
      <c r="G981" s="41">
        <v>607.98900000000003</v>
      </c>
    </row>
    <row r="982" spans="1:7" x14ac:dyDescent="0.2">
      <c r="A982" s="9">
        <v>45208</v>
      </c>
      <c r="B982" s="12" t="s">
        <v>361</v>
      </c>
      <c r="C982" s="13" t="s">
        <v>35</v>
      </c>
      <c r="D982" s="31" t="s">
        <v>27</v>
      </c>
      <c r="E982" s="13">
        <v>4000</v>
      </c>
      <c r="F982" s="36">
        <f t="shared" si="15"/>
        <v>6.5790663975828503</v>
      </c>
      <c r="G982" s="41">
        <v>607.98900000000003</v>
      </c>
    </row>
    <row r="983" spans="1:7" x14ac:dyDescent="0.2">
      <c r="A983" s="9">
        <v>45208</v>
      </c>
      <c r="B983" s="12" t="s">
        <v>361</v>
      </c>
      <c r="C983" s="13" t="s">
        <v>35</v>
      </c>
      <c r="D983" s="31" t="s">
        <v>27</v>
      </c>
      <c r="E983" s="13">
        <v>4000</v>
      </c>
      <c r="F983" s="36">
        <f t="shared" si="15"/>
        <v>6.5790663975828503</v>
      </c>
      <c r="G983" s="41">
        <v>607.98900000000003</v>
      </c>
    </row>
    <row r="984" spans="1:7" x14ac:dyDescent="0.2">
      <c r="A984" s="9">
        <v>45208</v>
      </c>
      <c r="B984" s="10" t="s">
        <v>442</v>
      </c>
      <c r="C984" s="13" t="s">
        <v>28</v>
      </c>
      <c r="D984" s="31" t="s">
        <v>24</v>
      </c>
      <c r="E984" s="25">
        <v>30000</v>
      </c>
      <c r="F984" s="36">
        <f t="shared" si="15"/>
        <v>49.342997981871378</v>
      </c>
      <c r="G984" s="41">
        <v>607.98900000000003</v>
      </c>
    </row>
    <row r="985" spans="1:7" x14ac:dyDescent="0.2">
      <c r="A985" s="9">
        <v>45209</v>
      </c>
      <c r="B985" s="10" t="s">
        <v>52</v>
      </c>
      <c r="C985" s="13" t="s">
        <v>28</v>
      </c>
      <c r="D985" s="31" t="s">
        <v>22</v>
      </c>
      <c r="E985" s="25">
        <v>1000</v>
      </c>
      <c r="F985" s="36">
        <f t="shared" si="15"/>
        <v>1.6447665993957126</v>
      </c>
      <c r="G985" s="41">
        <v>607.98900000000003</v>
      </c>
    </row>
    <row r="986" spans="1:7" x14ac:dyDescent="0.2">
      <c r="A986" s="9">
        <v>45209</v>
      </c>
      <c r="B986" s="10" t="s">
        <v>113</v>
      </c>
      <c r="C986" s="13" t="s">
        <v>40</v>
      </c>
      <c r="D986" s="31" t="s">
        <v>22</v>
      </c>
      <c r="E986" s="25">
        <v>15000</v>
      </c>
      <c r="F986" s="36">
        <f t="shared" si="15"/>
        <v>24.671498990935689</v>
      </c>
      <c r="G986" s="41">
        <v>607.98900000000003</v>
      </c>
    </row>
    <row r="987" spans="1:7" x14ac:dyDescent="0.2">
      <c r="A987" s="9">
        <v>45209</v>
      </c>
      <c r="B987" s="10" t="s">
        <v>113</v>
      </c>
      <c r="C987" s="13" t="s">
        <v>40</v>
      </c>
      <c r="D987" s="31" t="s">
        <v>24</v>
      </c>
      <c r="E987" s="25">
        <v>15000</v>
      </c>
      <c r="F987" s="36">
        <f t="shared" si="15"/>
        <v>24.671498990935689</v>
      </c>
      <c r="G987" s="41">
        <v>607.98900000000003</v>
      </c>
    </row>
    <row r="988" spans="1:7" x14ac:dyDescent="0.2">
      <c r="A988" s="9">
        <v>45209</v>
      </c>
      <c r="B988" s="10" t="s">
        <v>113</v>
      </c>
      <c r="C988" s="13" t="s">
        <v>40</v>
      </c>
      <c r="D988" s="31" t="s">
        <v>22</v>
      </c>
      <c r="E988" s="25">
        <v>15000</v>
      </c>
      <c r="F988" s="36">
        <f t="shared" si="15"/>
        <v>24.671498990935689</v>
      </c>
      <c r="G988" s="41">
        <v>607.98900000000003</v>
      </c>
    </row>
    <row r="989" spans="1:7" x14ac:dyDescent="0.2">
      <c r="A989" s="9">
        <v>45209</v>
      </c>
      <c r="B989" s="10" t="s">
        <v>16</v>
      </c>
      <c r="C989" s="13" t="s">
        <v>41</v>
      </c>
      <c r="D989" s="31" t="s">
        <v>43</v>
      </c>
      <c r="E989" s="25">
        <v>52400</v>
      </c>
      <c r="F989" s="36">
        <f t="shared" si="15"/>
        <v>86.185769808335337</v>
      </c>
      <c r="G989" s="41">
        <v>607.98900000000003</v>
      </c>
    </row>
    <row r="990" spans="1:7" x14ac:dyDescent="0.2">
      <c r="A990" s="9">
        <v>45210</v>
      </c>
      <c r="B990" s="10" t="s">
        <v>63</v>
      </c>
      <c r="C990" s="13" t="s">
        <v>28</v>
      </c>
      <c r="D990" s="31" t="s">
        <v>24</v>
      </c>
      <c r="E990" s="25">
        <v>30000</v>
      </c>
      <c r="F990" s="36">
        <f t="shared" si="15"/>
        <v>49.342997981871378</v>
      </c>
      <c r="G990" s="41">
        <v>607.98900000000003</v>
      </c>
    </row>
    <row r="991" spans="1:7" x14ac:dyDescent="0.2">
      <c r="A991" s="9">
        <v>45211</v>
      </c>
      <c r="B991" s="10" t="s">
        <v>113</v>
      </c>
      <c r="C991" s="13" t="s">
        <v>40</v>
      </c>
      <c r="D991" s="31" t="s">
        <v>27</v>
      </c>
      <c r="E991" s="25">
        <v>10000</v>
      </c>
      <c r="F991" s="36">
        <f t="shared" si="15"/>
        <v>16.447665993957127</v>
      </c>
      <c r="G991" s="41">
        <v>607.98900000000003</v>
      </c>
    </row>
    <row r="992" spans="1:7" x14ac:dyDescent="0.2">
      <c r="A992" s="9">
        <v>45211</v>
      </c>
      <c r="B992" s="10" t="s">
        <v>113</v>
      </c>
      <c r="C992" s="13" t="s">
        <v>40</v>
      </c>
      <c r="D992" s="31" t="s">
        <v>27</v>
      </c>
      <c r="E992" s="25">
        <v>5000</v>
      </c>
      <c r="F992" s="36">
        <f t="shared" si="15"/>
        <v>8.2238329969785635</v>
      </c>
      <c r="G992" s="41">
        <v>607.98900000000003</v>
      </c>
    </row>
    <row r="993" spans="1:7" x14ac:dyDescent="0.2">
      <c r="A993" s="9">
        <v>45211</v>
      </c>
      <c r="B993" s="10" t="s">
        <v>17</v>
      </c>
      <c r="C993" s="13" t="s">
        <v>26</v>
      </c>
      <c r="D993" s="31" t="s">
        <v>27</v>
      </c>
      <c r="E993" s="25">
        <v>2000</v>
      </c>
      <c r="F993" s="36">
        <f t="shared" si="15"/>
        <v>3.2895331987914251</v>
      </c>
      <c r="G993" s="41">
        <v>607.98900000000003</v>
      </c>
    </row>
    <row r="994" spans="1:7" x14ac:dyDescent="0.2">
      <c r="A994" s="9">
        <v>45211</v>
      </c>
      <c r="B994" s="10" t="s">
        <v>113</v>
      </c>
      <c r="C994" s="13" t="s">
        <v>40</v>
      </c>
      <c r="D994" s="31" t="s">
        <v>27</v>
      </c>
      <c r="E994" s="25">
        <v>25000</v>
      </c>
      <c r="F994" s="36">
        <f t="shared" si="15"/>
        <v>41.119164984892819</v>
      </c>
      <c r="G994" s="41">
        <v>607.98900000000003</v>
      </c>
    </row>
    <row r="995" spans="1:7" x14ac:dyDescent="0.2">
      <c r="A995" s="9">
        <v>45211</v>
      </c>
      <c r="B995" s="10" t="s">
        <v>443</v>
      </c>
      <c r="C995" s="13" t="s">
        <v>40</v>
      </c>
      <c r="D995" s="31" t="s">
        <v>27</v>
      </c>
      <c r="E995" s="25">
        <v>70000</v>
      </c>
      <c r="F995" s="36">
        <f t="shared" si="15"/>
        <v>115.13366195769989</v>
      </c>
      <c r="G995" s="41">
        <v>607.98900000000003</v>
      </c>
    </row>
    <row r="996" spans="1:7" x14ac:dyDescent="0.2">
      <c r="A996" s="9">
        <v>45211</v>
      </c>
      <c r="B996" s="10" t="s">
        <v>444</v>
      </c>
      <c r="C996" s="13" t="s">
        <v>28</v>
      </c>
      <c r="D996" s="31" t="s">
        <v>37</v>
      </c>
      <c r="E996" s="25">
        <v>15000</v>
      </c>
      <c r="F996" s="36">
        <f t="shared" si="15"/>
        <v>24.671498990935689</v>
      </c>
      <c r="G996" s="41">
        <v>607.98900000000003</v>
      </c>
    </row>
    <row r="997" spans="1:7" x14ac:dyDescent="0.2">
      <c r="A997" s="26">
        <v>45211</v>
      </c>
      <c r="B997" s="28" t="s">
        <v>445</v>
      </c>
      <c r="C997" s="13" t="s">
        <v>39</v>
      </c>
      <c r="D997" s="31" t="s">
        <v>37</v>
      </c>
      <c r="E997" s="33">
        <v>2000</v>
      </c>
      <c r="F997" s="36">
        <f t="shared" si="15"/>
        <v>3.2895331987914251</v>
      </c>
      <c r="G997" s="41">
        <v>607.98900000000003</v>
      </c>
    </row>
    <row r="998" spans="1:7" x14ac:dyDescent="0.2">
      <c r="A998" s="29">
        <v>45212</v>
      </c>
      <c r="B998" s="14" t="s">
        <v>393</v>
      </c>
      <c r="C998" s="13" t="s">
        <v>41</v>
      </c>
      <c r="D998" s="31" t="s">
        <v>24</v>
      </c>
      <c r="E998" s="32">
        <v>169053</v>
      </c>
      <c r="F998" s="36">
        <f t="shared" si="15"/>
        <v>278.05272792764339</v>
      </c>
      <c r="G998" s="41">
        <v>607.98900000000003</v>
      </c>
    </row>
    <row r="999" spans="1:7" x14ac:dyDescent="0.2">
      <c r="A999" s="29">
        <v>45212</v>
      </c>
      <c r="B999" s="14" t="s">
        <v>393</v>
      </c>
      <c r="C999" s="13" t="s">
        <v>41</v>
      </c>
      <c r="D999" s="31" t="s">
        <v>27</v>
      </c>
      <c r="E999" s="33">
        <v>125128</v>
      </c>
      <c r="F999" s="36">
        <f t="shared" si="15"/>
        <v>205.80635504918672</v>
      </c>
      <c r="G999" s="41">
        <v>607.98900000000003</v>
      </c>
    </row>
    <row r="1000" spans="1:7" x14ac:dyDescent="0.2">
      <c r="A1000" s="29">
        <v>45212</v>
      </c>
      <c r="B1000" s="14" t="s">
        <v>393</v>
      </c>
      <c r="C1000" s="13" t="s">
        <v>41</v>
      </c>
      <c r="D1000" s="31" t="s">
        <v>37</v>
      </c>
      <c r="E1000" s="33">
        <v>155655</v>
      </c>
      <c r="F1000" s="36">
        <f t="shared" si="15"/>
        <v>256.01614502893966</v>
      </c>
      <c r="G1000" s="41">
        <v>607.98900000000003</v>
      </c>
    </row>
    <row r="1001" spans="1:7" x14ac:dyDescent="0.2">
      <c r="A1001" s="29">
        <v>45212</v>
      </c>
      <c r="B1001" s="14" t="s">
        <v>393</v>
      </c>
      <c r="C1001" s="13" t="s">
        <v>41</v>
      </c>
      <c r="D1001" s="31" t="s">
        <v>22</v>
      </c>
      <c r="E1001" s="33">
        <v>95857</v>
      </c>
      <c r="F1001" s="36">
        <f t="shared" si="15"/>
        <v>157.66239191827484</v>
      </c>
      <c r="G1001" s="41">
        <v>607.98900000000003</v>
      </c>
    </row>
    <row r="1002" spans="1:7" x14ac:dyDescent="0.2">
      <c r="A1002" s="29">
        <v>45212</v>
      </c>
      <c r="B1002" s="14" t="s">
        <v>394</v>
      </c>
      <c r="C1002" s="13" t="s">
        <v>41</v>
      </c>
      <c r="D1002" s="31" t="s">
        <v>37</v>
      </c>
      <c r="E1002" s="33">
        <v>3158</v>
      </c>
      <c r="F1002" s="36">
        <f t="shared" si="15"/>
        <v>5.1941729208916607</v>
      </c>
      <c r="G1002" s="41">
        <v>607.98900000000003</v>
      </c>
    </row>
    <row r="1003" spans="1:7" x14ac:dyDescent="0.2">
      <c r="A1003" s="29">
        <v>45212</v>
      </c>
      <c r="B1003" s="14" t="s">
        <v>394</v>
      </c>
      <c r="C1003" s="13" t="s">
        <v>41</v>
      </c>
      <c r="D1003" s="31" t="s">
        <v>37</v>
      </c>
      <c r="E1003" s="33">
        <v>2105</v>
      </c>
      <c r="F1003" s="36">
        <f t="shared" si="15"/>
        <v>3.4622336917279752</v>
      </c>
      <c r="G1003" s="41">
        <v>607.98900000000003</v>
      </c>
    </row>
    <row r="1004" spans="1:7" x14ac:dyDescent="0.2">
      <c r="A1004" s="29">
        <v>45212</v>
      </c>
      <c r="B1004" s="14" t="s">
        <v>394</v>
      </c>
      <c r="C1004" s="13" t="s">
        <v>41</v>
      </c>
      <c r="D1004" s="31" t="s">
        <v>37</v>
      </c>
      <c r="E1004" s="33">
        <v>1368</v>
      </c>
      <c r="F1004" s="36">
        <f t="shared" si="15"/>
        <v>2.2500407079733349</v>
      </c>
      <c r="G1004" s="41">
        <v>607.98900000000003</v>
      </c>
    </row>
    <row r="1005" spans="1:7" x14ac:dyDescent="0.2">
      <c r="A1005" s="9">
        <v>45215</v>
      </c>
      <c r="B1005" s="10" t="s">
        <v>446</v>
      </c>
      <c r="C1005" s="13" t="s">
        <v>38</v>
      </c>
      <c r="D1005" s="31" t="s">
        <v>37</v>
      </c>
      <c r="E1005" s="25">
        <v>77790</v>
      </c>
      <c r="F1005" s="36">
        <f t="shared" si="15"/>
        <v>127.94639376699249</v>
      </c>
      <c r="G1005" s="41">
        <v>607.98900000000003</v>
      </c>
    </row>
    <row r="1006" spans="1:7" x14ac:dyDescent="0.2">
      <c r="A1006" s="9">
        <v>45215</v>
      </c>
      <c r="B1006" s="12" t="s">
        <v>361</v>
      </c>
      <c r="C1006" s="13" t="s">
        <v>35</v>
      </c>
      <c r="D1006" s="31" t="s">
        <v>22</v>
      </c>
      <c r="E1006" s="13">
        <v>4000</v>
      </c>
      <c r="F1006" s="36">
        <f t="shared" si="15"/>
        <v>6.5790663975828503</v>
      </c>
      <c r="G1006" s="41">
        <v>607.98900000000003</v>
      </c>
    </row>
    <row r="1007" spans="1:7" x14ac:dyDescent="0.2">
      <c r="A1007" s="9">
        <v>45215</v>
      </c>
      <c r="B1007" s="12" t="s">
        <v>361</v>
      </c>
      <c r="C1007" s="13" t="s">
        <v>35</v>
      </c>
      <c r="D1007" s="31" t="s">
        <v>22</v>
      </c>
      <c r="E1007" s="13">
        <v>4000</v>
      </c>
      <c r="F1007" s="36">
        <f t="shared" si="15"/>
        <v>6.5790663975828503</v>
      </c>
      <c r="G1007" s="41">
        <v>607.98900000000003</v>
      </c>
    </row>
    <row r="1008" spans="1:7" x14ac:dyDescent="0.2">
      <c r="A1008" s="9">
        <v>45215</v>
      </c>
      <c r="B1008" s="12" t="s">
        <v>361</v>
      </c>
      <c r="C1008" s="13" t="s">
        <v>35</v>
      </c>
      <c r="D1008" s="31" t="s">
        <v>22</v>
      </c>
      <c r="E1008" s="13">
        <v>4000</v>
      </c>
      <c r="F1008" s="36">
        <f t="shared" si="15"/>
        <v>6.5790663975828503</v>
      </c>
      <c r="G1008" s="41">
        <v>607.98900000000003</v>
      </c>
    </row>
    <row r="1009" spans="1:7" x14ac:dyDescent="0.2">
      <c r="A1009" s="9">
        <v>45215</v>
      </c>
      <c r="B1009" s="12" t="s">
        <v>361</v>
      </c>
      <c r="C1009" s="13" t="s">
        <v>35</v>
      </c>
      <c r="D1009" s="31" t="s">
        <v>22</v>
      </c>
      <c r="E1009" s="13">
        <v>4000</v>
      </c>
      <c r="F1009" s="36">
        <f t="shared" si="15"/>
        <v>6.5790663975828503</v>
      </c>
      <c r="G1009" s="41">
        <v>607.98900000000003</v>
      </c>
    </row>
    <row r="1010" spans="1:7" x14ac:dyDescent="0.2">
      <c r="A1010" s="9">
        <v>45215</v>
      </c>
      <c r="B1010" s="12" t="s">
        <v>361</v>
      </c>
      <c r="C1010" s="13" t="s">
        <v>35</v>
      </c>
      <c r="D1010" s="31" t="s">
        <v>37</v>
      </c>
      <c r="E1010" s="13">
        <v>4000</v>
      </c>
      <c r="F1010" s="36">
        <f t="shared" si="15"/>
        <v>6.5790663975828503</v>
      </c>
      <c r="G1010" s="41">
        <v>607.98900000000003</v>
      </c>
    </row>
    <row r="1011" spans="1:7" x14ac:dyDescent="0.2">
      <c r="A1011" s="9">
        <v>45215</v>
      </c>
      <c r="B1011" s="12" t="s">
        <v>361</v>
      </c>
      <c r="C1011" s="13" t="s">
        <v>35</v>
      </c>
      <c r="D1011" s="31" t="s">
        <v>25</v>
      </c>
      <c r="E1011" s="13">
        <v>4000</v>
      </c>
      <c r="F1011" s="36">
        <f t="shared" si="15"/>
        <v>6.5790663975828503</v>
      </c>
      <c r="G1011" s="41">
        <v>607.98900000000003</v>
      </c>
    </row>
    <row r="1012" spans="1:7" x14ac:dyDescent="0.2">
      <c r="A1012" s="9">
        <v>45215</v>
      </c>
      <c r="B1012" s="12" t="s">
        <v>361</v>
      </c>
      <c r="C1012" s="13" t="s">
        <v>35</v>
      </c>
      <c r="D1012" s="31" t="s">
        <v>27</v>
      </c>
      <c r="E1012" s="13">
        <v>4000</v>
      </c>
      <c r="F1012" s="36">
        <f t="shared" si="15"/>
        <v>6.5790663975828503</v>
      </c>
      <c r="G1012" s="41">
        <v>607.98900000000003</v>
      </c>
    </row>
    <row r="1013" spans="1:7" x14ac:dyDescent="0.2">
      <c r="A1013" s="9">
        <v>45215</v>
      </c>
      <c r="B1013" s="12" t="s">
        <v>361</v>
      </c>
      <c r="C1013" s="13" t="s">
        <v>35</v>
      </c>
      <c r="D1013" s="31" t="s">
        <v>27</v>
      </c>
      <c r="E1013" s="13">
        <v>4000</v>
      </c>
      <c r="F1013" s="36">
        <f t="shared" si="15"/>
        <v>6.5790663975828503</v>
      </c>
      <c r="G1013" s="41">
        <v>607.98900000000003</v>
      </c>
    </row>
    <row r="1014" spans="1:7" x14ac:dyDescent="0.2">
      <c r="A1014" s="9">
        <v>45215</v>
      </c>
      <c r="B1014" s="12" t="s">
        <v>361</v>
      </c>
      <c r="C1014" s="13" t="s">
        <v>35</v>
      </c>
      <c r="D1014" s="31" t="s">
        <v>27</v>
      </c>
      <c r="E1014" s="13">
        <v>4000</v>
      </c>
      <c r="F1014" s="36">
        <f t="shared" ref="F1014:F1077" si="16">E1014/G1014</f>
        <v>6.5790663975828503</v>
      </c>
      <c r="G1014" s="41">
        <v>607.98900000000003</v>
      </c>
    </row>
    <row r="1015" spans="1:7" x14ac:dyDescent="0.2">
      <c r="A1015" s="9">
        <v>45215</v>
      </c>
      <c r="B1015" s="12" t="s">
        <v>361</v>
      </c>
      <c r="C1015" s="13" t="s">
        <v>35</v>
      </c>
      <c r="D1015" s="31" t="s">
        <v>27</v>
      </c>
      <c r="E1015" s="13">
        <v>4000</v>
      </c>
      <c r="F1015" s="36">
        <f t="shared" si="16"/>
        <v>6.5790663975828503</v>
      </c>
      <c r="G1015" s="41">
        <v>607.98900000000003</v>
      </c>
    </row>
    <row r="1016" spans="1:7" x14ac:dyDescent="0.2">
      <c r="A1016" s="9">
        <v>45215</v>
      </c>
      <c r="B1016" s="12" t="s">
        <v>361</v>
      </c>
      <c r="C1016" s="13" t="s">
        <v>35</v>
      </c>
      <c r="D1016" s="31" t="s">
        <v>27</v>
      </c>
      <c r="E1016" s="13">
        <v>4000</v>
      </c>
      <c r="F1016" s="36">
        <f t="shared" si="16"/>
        <v>6.5790663975828503</v>
      </c>
      <c r="G1016" s="41">
        <v>607.98900000000003</v>
      </c>
    </row>
    <row r="1017" spans="1:7" x14ac:dyDescent="0.2">
      <c r="A1017" s="9">
        <v>45215</v>
      </c>
      <c r="B1017" s="10" t="s">
        <v>447</v>
      </c>
      <c r="C1017" s="13" t="s">
        <v>28</v>
      </c>
      <c r="D1017" s="31" t="s">
        <v>27</v>
      </c>
      <c r="E1017" s="25">
        <v>15500</v>
      </c>
      <c r="F1017" s="36">
        <f t="shared" si="16"/>
        <v>25.493882290633547</v>
      </c>
      <c r="G1017" s="41">
        <v>607.98900000000003</v>
      </c>
    </row>
    <row r="1018" spans="1:7" x14ac:dyDescent="0.2">
      <c r="A1018" s="29">
        <v>45216</v>
      </c>
      <c r="B1018" s="14" t="s">
        <v>55</v>
      </c>
      <c r="C1018" s="13" t="s">
        <v>41</v>
      </c>
      <c r="D1018" s="31" t="s">
        <v>37</v>
      </c>
      <c r="E1018" s="32">
        <v>12500</v>
      </c>
      <c r="F1018" s="36">
        <f t="shared" si="16"/>
        <v>20.55958249244641</v>
      </c>
      <c r="G1018" s="41">
        <v>607.98900000000003</v>
      </c>
    </row>
    <row r="1019" spans="1:7" x14ac:dyDescent="0.2">
      <c r="A1019" s="9">
        <v>45217</v>
      </c>
      <c r="B1019" s="10" t="s">
        <v>15</v>
      </c>
      <c r="C1019" s="13" t="s">
        <v>38</v>
      </c>
      <c r="D1019" s="31" t="s">
        <v>37</v>
      </c>
      <c r="E1019" s="25">
        <v>8150</v>
      </c>
      <c r="F1019" s="36">
        <f t="shared" si="16"/>
        <v>13.404847785075058</v>
      </c>
      <c r="G1019" s="41">
        <v>607.98900000000003</v>
      </c>
    </row>
    <row r="1020" spans="1:7" x14ac:dyDescent="0.2">
      <c r="A1020" s="9">
        <v>45217</v>
      </c>
      <c r="B1020" s="10" t="s">
        <v>9</v>
      </c>
      <c r="C1020" s="13" t="s">
        <v>39</v>
      </c>
      <c r="D1020" s="31" t="s">
        <v>37</v>
      </c>
      <c r="E1020" s="25">
        <v>500</v>
      </c>
      <c r="F1020" s="36">
        <f t="shared" si="16"/>
        <v>0.82238329969785628</v>
      </c>
      <c r="G1020" s="41">
        <v>607.98900000000003</v>
      </c>
    </row>
    <row r="1021" spans="1:7" x14ac:dyDescent="0.2">
      <c r="A1021" s="9">
        <v>45217</v>
      </c>
      <c r="B1021" s="10" t="s">
        <v>8</v>
      </c>
      <c r="C1021" s="13" t="s">
        <v>36</v>
      </c>
      <c r="D1021" s="31" t="s">
        <v>37</v>
      </c>
      <c r="E1021" s="25">
        <v>100000</v>
      </c>
      <c r="F1021" s="36">
        <f t="shared" si="16"/>
        <v>164.47665993957128</v>
      </c>
      <c r="G1021" s="41">
        <v>607.98900000000003</v>
      </c>
    </row>
    <row r="1022" spans="1:7" x14ac:dyDescent="0.2">
      <c r="A1022" s="9">
        <v>45218</v>
      </c>
      <c r="B1022" s="10" t="s">
        <v>113</v>
      </c>
      <c r="C1022" s="13" t="s">
        <v>40</v>
      </c>
      <c r="D1022" s="31" t="s">
        <v>22</v>
      </c>
      <c r="E1022" s="25">
        <v>15000</v>
      </c>
      <c r="F1022" s="36">
        <f t="shared" si="16"/>
        <v>24.671498990935689</v>
      </c>
      <c r="G1022" s="41">
        <v>607.98900000000003</v>
      </c>
    </row>
    <row r="1023" spans="1:7" x14ac:dyDescent="0.2">
      <c r="A1023" s="9">
        <v>45218</v>
      </c>
      <c r="B1023" s="10" t="s">
        <v>113</v>
      </c>
      <c r="C1023" s="13" t="s">
        <v>40</v>
      </c>
      <c r="D1023" s="31" t="s">
        <v>24</v>
      </c>
      <c r="E1023" s="25">
        <v>15000</v>
      </c>
      <c r="F1023" s="36">
        <f t="shared" si="16"/>
        <v>24.671498990935689</v>
      </c>
      <c r="G1023" s="41">
        <v>607.98900000000003</v>
      </c>
    </row>
    <row r="1024" spans="1:7" x14ac:dyDescent="0.2">
      <c r="A1024" s="9">
        <v>45218</v>
      </c>
      <c r="B1024" s="10" t="s">
        <v>113</v>
      </c>
      <c r="C1024" s="13" t="s">
        <v>40</v>
      </c>
      <c r="D1024" s="31" t="s">
        <v>22</v>
      </c>
      <c r="E1024" s="25">
        <v>15000</v>
      </c>
      <c r="F1024" s="36">
        <f t="shared" si="16"/>
        <v>24.671498990935689</v>
      </c>
      <c r="G1024" s="41">
        <v>607.98900000000003</v>
      </c>
    </row>
    <row r="1025" spans="1:7" x14ac:dyDescent="0.2">
      <c r="A1025" s="9">
        <v>45218</v>
      </c>
      <c r="B1025" s="10" t="s">
        <v>16</v>
      </c>
      <c r="C1025" s="13" t="s">
        <v>41</v>
      </c>
      <c r="D1025" s="31" t="s">
        <v>43</v>
      </c>
      <c r="E1025" s="25">
        <v>55540</v>
      </c>
      <c r="F1025" s="36">
        <f t="shared" si="16"/>
        <v>91.350336930437877</v>
      </c>
      <c r="G1025" s="41">
        <v>607.98900000000003</v>
      </c>
    </row>
    <row r="1026" spans="1:7" x14ac:dyDescent="0.2">
      <c r="A1026" s="9">
        <v>45218</v>
      </c>
      <c r="B1026" s="10" t="s">
        <v>10</v>
      </c>
      <c r="C1026" s="13" t="s">
        <v>38</v>
      </c>
      <c r="D1026" s="31" t="s">
        <v>37</v>
      </c>
      <c r="E1026" s="25">
        <v>800</v>
      </c>
      <c r="F1026" s="36">
        <f t="shared" si="16"/>
        <v>1.3158132795165702</v>
      </c>
      <c r="G1026" s="41">
        <v>607.98900000000003</v>
      </c>
    </row>
    <row r="1027" spans="1:7" x14ac:dyDescent="0.2">
      <c r="A1027" s="9">
        <v>45218</v>
      </c>
      <c r="B1027" s="12" t="s">
        <v>11</v>
      </c>
      <c r="C1027" s="13" t="s">
        <v>41</v>
      </c>
      <c r="D1027" s="31" t="s">
        <v>24</v>
      </c>
      <c r="E1027" s="25">
        <v>6000</v>
      </c>
      <c r="F1027" s="36">
        <f t="shared" si="16"/>
        <v>9.8685995963742759</v>
      </c>
      <c r="G1027" s="41">
        <v>607.98900000000003</v>
      </c>
    </row>
    <row r="1028" spans="1:7" x14ac:dyDescent="0.2">
      <c r="A1028" s="9">
        <v>45218</v>
      </c>
      <c r="B1028" s="12" t="s">
        <v>53</v>
      </c>
      <c r="C1028" s="13" t="s">
        <v>42</v>
      </c>
      <c r="D1028" s="31" t="s">
        <v>37</v>
      </c>
      <c r="E1028" s="25">
        <v>9500</v>
      </c>
      <c r="F1028" s="36">
        <f t="shared" si="16"/>
        <v>15.625282694259271</v>
      </c>
      <c r="G1028" s="41">
        <v>607.98900000000003</v>
      </c>
    </row>
    <row r="1029" spans="1:7" x14ac:dyDescent="0.2">
      <c r="A1029" s="29">
        <v>45218</v>
      </c>
      <c r="B1029" s="14" t="s">
        <v>162</v>
      </c>
      <c r="C1029" s="13" t="s">
        <v>46</v>
      </c>
      <c r="D1029" s="31" t="s">
        <v>24</v>
      </c>
      <c r="E1029" s="32">
        <v>183670</v>
      </c>
      <c r="F1029" s="36">
        <f t="shared" si="16"/>
        <v>302.09428131101055</v>
      </c>
      <c r="G1029" s="41">
        <v>607.98900000000003</v>
      </c>
    </row>
    <row r="1030" spans="1:7" x14ac:dyDescent="0.2">
      <c r="A1030" s="29">
        <v>45219</v>
      </c>
      <c r="B1030" s="14" t="s">
        <v>448</v>
      </c>
      <c r="C1030" s="13" t="s">
        <v>45</v>
      </c>
      <c r="D1030" s="31" t="s">
        <v>37</v>
      </c>
      <c r="E1030" s="32">
        <v>3510</v>
      </c>
      <c r="F1030" s="36">
        <f t="shared" si="16"/>
        <v>5.7731307638789513</v>
      </c>
      <c r="G1030" s="41">
        <v>607.98900000000003</v>
      </c>
    </row>
    <row r="1031" spans="1:7" x14ac:dyDescent="0.2">
      <c r="A1031" s="9">
        <v>45219</v>
      </c>
      <c r="B1031" s="12" t="s">
        <v>12</v>
      </c>
      <c r="C1031" s="13" t="s">
        <v>38</v>
      </c>
      <c r="D1031" s="31" t="s">
        <v>37</v>
      </c>
      <c r="E1031" s="25">
        <v>1700</v>
      </c>
      <c r="F1031" s="36">
        <f t="shared" si="16"/>
        <v>2.7961032189727115</v>
      </c>
      <c r="G1031" s="41">
        <v>607.98900000000003</v>
      </c>
    </row>
    <row r="1032" spans="1:7" x14ac:dyDescent="0.2">
      <c r="A1032" s="9">
        <v>45219</v>
      </c>
      <c r="B1032" s="12" t="s">
        <v>29</v>
      </c>
      <c r="C1032" s="13" t="s">
        <v>39</v>
      </c>
      <c r="D1032" s="31" t="s">
        <v>37</v>
      </c>
      <c r="E1032" s="25">
        <v>5000</v>
      </c>
      <c r="F1032" s="36">
        <f t="shared" si="16"/>
        <v>8.2238329969785635</v>
      </c>
      <c r="G1032" s="41">
        <v>607.98900000000003</v>
      </c>
    </row>
    <row r="1033" spans="1:7" x14ac:dyDescent="0.2">
      <c r="A1033" s="9">
        <v>45220</v>
      </c>
      <c r="B1033" s="27" t="s">
        <v>113</v>
      </c>
      <c r="C1033" s="13" t="s">
        <v>40</v>
      </c>
      <c r="D1033" s="31" t="s">
        <v>27</v>
      </c>
      <c r="E1033" s="25">
        <v>8000</v>
      </c>
      <c r="F1033" s="36">
        <f t="shared" si="16"/>
        <v>13.158132795165701</v>
      </c>
      <c r="G1033" s="41">
        <v>607.98900000000003</v>
      </c>
    </row>
    <row r="1034" spans="1:7" x14ac:dyDescent="0.2">
      <c r="A1034" s="9">
        <v>45220</v>
      </c>
      <c r="B1034" s="27" t="s">
        <v>113</v>
      </c>
      <c r="C1034" s="13" t="s">
        <v>40</v>
      </c>
      <c r="D1034" s="31" t="s">
        <v>27</v>
      </c>
      <c r="E1034" s="25">
        <v>8000</v>
      </c>
      <c r="F1034" s="36">
        <f t="shared" si="16"/>
        <v>13.158132795165701</v>
      </c>
      <c r="G1034" s="41">
        <v>607.98900000000003</v>
      </c>
    </row>
    <row r="1035" spans="1:7" x14ac:dyDescent="0.2">
      <c r="A1035" s="9">
        <v>45220</v>
      </c>
      <c r="B1035" s="27" t="s">
        <v>113</v>
      </c>
      <c r="C1035" s="13" t="s">
        <v>40</v>
      </c>
      <c r="D1035" s="31" t="s">
        <v>27</v>
      </c>
      <c r="E1035" s="25">
        <v>8000</v>
      </c>
      <c r="F1035" s="36">
        <f t="shared" si="16"/>
        <v>13.158132795165701</v>
      </c>
      <c r="G1035" s="41">
        <v>607.98900000000003</v>
      </c>
    </row>
    <row r="1036" spans="1:7" x14ac:dyDescent="0.2">
      <c r="A1036" s="9">
        <v>45220</v>
      </c>
      <c r="B1036" s="27" t="s">
        <v>113</v>
      </c>
      <c r="C1036" s="13" t="s">
        <v>40</v>
      </c>
      <c r="D1036" s="31" t="s">
        <v>27</v>
      </c>
      <c r="E1036" s="25">
        <v>2000</v>
      </c>
      <c r="F1036" s="36">
        <f t="shared" si="16"/>
        <v>3.2895331987914251</v>
      </c>
      <c r="G1036" s="41">
        <v>607.98900000000003</v>
      </c>
    </row>
    <row r="1037" spans="1:7" x14ac:dyDescent="0.2">
      <c r="A1037" s="9">
        <v>45220</v>
      </c>
      <c r="B1037" s="12" t="s">
        <v>443</v>
      </c>
      <c r="C1037" s="13" t="s">
        <v>40</v>
      </c>
      <c r="D1037" s="31" t="s">
        <v>22</v>
      </c>
      <c r="E1037" s="25">
        <v>70000</v>
      </c>
      <c r="F1037" s="36">
        <f t="shared" si="16"/>
        <v>115.13366195769989</v>
      </c>
      <c r="G1037" s="41">
        <v>607.98900000000003</v>
      </c>
    </row>
    <row r="1038" spans="1:7" x14ac:dyDescent="0.2">
      <c r="A1038" s="9">
        <v>45220</v>
      </c>
      <c r="B1038" s="12" t="s">
        <v>67</v>
      </c>
      <c r="C1038" s="13" t="s">
        <v>35</v>
      </c>
      <c r="D1038" s="31" t="s">
        <v>37</v>
      </c>
      <c r="E1038" s="25">
        <v>30000</v>
      </c>
      <c r="F1038" s="36">
        <f t="shared" si="16"/>
        <v>49.342997981871378</v>
      </c>
      <c r="G1038" s="41">
        <v>607.98900000000003</v>
      </c>
    </row>
    <row r="1039" spans="1:7" x14ac:dyDescent="0.2">
      <c r="A1039" s="9">
        <v>45220</v>
      </c>
      <c r="B1039" s="28" t="s">
        <v>67</v>
      </c>
      <c r="C1039" s="13" t="s">
        <v>35</v>
      </c>
      <c r="D1039" s="31" t="s">
        <v>24</v>
      </c>
      <c r="E1039" s="25">
        <v>10000</v>
      </c>
      <c r="F1039" s="36">
        <f t="shared" si="16"/>
        <v>16.447665993957127</v>
      </c>
      <c r="G1039" s="41">
        <v>607.98900000000003</v>
      </c>
    </row>
    <row r="1040" spans="1:7" x14ac:dyDescent="0.2">
      <c r="A1040" s="29">
        <v>45220</v>
      </c>
      <c r="B1040" s="14" t="s">
        <v>449</v>
      </c>
      <c r="C1040" s="13" t="s">
        <v>40</v>
      </c>
      <c r="D1040" s="31" t="s">
        <v>24</v>
      </c>
      <c r="E1040" s="32">
        <v>314009</v>
      </c>
      <c r="F1040" s="36">
        <f t="shared" si="16"/>
        <v>516.47151510964829</v>
      </c>
      <c r="G1040" s="41">
        <v>607.98900000000003</v>
      </c>
    </row>
    <row r="1041" spans="1:7" x14ac:dyDescent="0.2">
      <c r="A1041" s="29">
        <v>45220</v>
      </c>
      <c r="B1041" s="14" t="s">
        <v>162</v>
      </c>
      <c r="C1041" s="13" t="s">
        <v>46</v>
      </c>
      <c r="D1041" s="31" t="s">
        <v>24</v>
      </c>
      <c r="E1041" s="32">
        <v>403000</v>
      </c>
      <c r="F1041" s="36">
        <f t="shared" si="16"/>
        <v>662.84093955647222</v>
      </c>
      <c r="G1041" s="41">
        <v>607.98900000000003</v>
      </c>
    </row>
    <row r="1042" spans="1:7" x14ac:dyDescent="0.2">
      <c r="A1042" s="29">
        <v>45221</v>
      </c>
      <c r="B1042" s="14" t="s">
        <v>13</v>
      </c>
      <c r="C1042" s="13" t="s">
        <v>28</v>
      </c>
      <c r="D1042" s="31" t="s">
        <v>24</v>
      </c>
      <c r="E1042" s="32">
        <v>51952</v>
      </c>
      <c r="F1042" s="36">
        <f t="shared" si="16"/>
        <v>85.448914371806069</v>
      </c>
      <c r="G1042" s="41">
        <v>607.98900000000003</v>
      </c>
    </row>
    <row r="1043" spans="1:7" x14ac:dyDescent="0.2">
      <c r="A1043" s="29">
        <v>45221</v>
      </c>
      <c r="B1043" s="14" t="s">
        <v>14</v>
      </c>
      <c r="C1043" s="13" t="s">
        <v>38</v>
      </c>
      <c r="D1043" s="31" t="s">
        <v>37</v>
      </c>
      <c r="E1043" s="32">
        <v>66580</v>
      </c>
      <c r="F1043" s="36">
        <f t="shared" si="16"/>
        <v>109.50856018776655</v>
      </c>
      <c r="G1043" s="41">
        <v>607.98900000000003</v>
      </c>
    </row>
    <row r="1044" spans="1:7" x14ac:dyDescent="0.2">
      <c r="A1044" s="29">
        <v>45222</v>
      </c>
      <c r="B1044" s="14" t="s">
        <v>450</v>
      </c>
      <c r="C1044" s="13" t="s">
        <v>45</v>
      </c>
      <c r="D1044" s="31" t="s">
        <v>37</v>
      </c>
      <c r="E1044" s="32">
        <v>3510</v>
      </c>
      <c r="F1044" s="36">
        <f t="shared" si="16"/>
        <v>5.7731307638789513</v>
      </c>
      <c r="G1044" s="41">
        <v>607.98900000000003</v>
      </c>
    </row>
    <row r="1045" spans="1:7" x14ac:dyDescent="0.2">
      <c r="A1045" s="29">
        <v>45222</v>
      </c>
      <c r="B1045" s="14" t="s">
        <v>18</v>
      </c>
      <c r="C1045" s="13" t="s">
        <v>45</v>
      </c>
      <c r="D1045" s="31" t="s">
        <v>37</v>
      </c>
      <c r="E1045" s="32">
        <v>3510</v>
      </c>
      <c r="F1045" s="36">
        <f t="shared" si="16"/>
        <v>5.7731307638789513</v>
      </c>
      <c r="G1045" s="41">
        <v>607.98900000000003</v>
      </c>
    </row>
    <row r="1046" spans="1:7" x14ac:dyDescent="0.2">
      <c r="A1046" s="29">
        <v>45222</v>
      </c>
      <c r="B1046" s="14" t="s">
        <v>20</v>
      </c>
      <c r="C1046" s="13" t="s">
        <v>45</v>
      </c>
      <c r="D1046" s="31" t="s">
        <v>37</v>
      </c>
      <c r="E1046" s="32">
        <v>7073</v>
      </c>
      <c r="F1046" s="36">
        <f t="shared" si="16"/>
        <v>11.633434157525876</v>
      </c>
      <c r="G1046" s="41">
        <v>607.98900000000003</v>
      </c>
    </row>
    <row r="1047" spans="1:7" x14ac:dyDescent="0.2">
      <c r="A1047" s="29">
        <v>45222</v>
      </c>
      <c r="B1047" s="14" t="s">
        <v>19</v>
      </c>
      <c r="C1047" s="13" t="s">
        <v>45</v>
      </c>
      <c r="D1047" s="31" t="s">
        <v>37</v>
      </c>
      <c r="E1047" s="32">
        <v>5511</v>
      </c>
      <c r="F1047" s="36">
        <f t="shared" si="16"/>
        <v>9.0643087292697722</v>
      </c>
      <c r="G1047" s="41">
        <v>607.98900000000003</v>
      </c>
    </row>
    <row r="1048" spans="1:7" x14ac:dyDescent="0.2">
      <c r="A1048" s="9">
        <v>45222</v>
      </c>
      <c r="B1048" s="12" t="s">
        <v>361</v>
      </c>
      <c r="C1048" s="13" t="s">
        <v>35</v>
      </c>
      <c r="D1048" s="31" t="s">
        <v>22</v>
      </c>
      <c r="E1048" s="13">
        <v>4000</v>
      </c>
      <c r="F1048" s="36">
        <f t="shared" si="16"/>
        <v>6.5790663975828503</v>
      </c>
      <c r="G1048" s="41">
        <v>607.98900000000003</v>
      </c>
    </row>
    <row r="1049" spans="1:7" x14ac:dyDescent="0.2">
      <c r="A1049" s="9">
        <v>45222</v>
      </c>
      <c r="B1049" s="12" t="s">
        <v>361</v>
      </c>
      <c r="C1049" s="13" t="s">
        <v>35</v>
      </c>
      <c r="D1049" s="31" t="s">
        <v>22</v>
      </c>
      <c r="E1049" s="13">
        <v>4000</v>
      </c>
      <c r="F1049" s="36">
        <f t="shared" si="16"/>
        <v>6.5790663975828503</v>
      </c>
      <c r="G1049" s="41">
        <v>607.98900000000003</v>
      </c>
    </row>
    <row r="1050" spans="1:7" x14ac:dyDescent="0.2">
      <c r="A1050" s="9">
        <v>45222</v>
      </c>
      <c r="B1050" s="12" t="s">
        <v>361</v>
      </c>
      <c r="C1050" s="13" t="s">
        <v>35</v>
      </c>
      <c r="D1050" s="31" t="s">
        <v>22</v>
      </c>
      <c r="E1050" s="13">
        <v>4000</v>
      </c>
      <c r="F1050" s="36">
        <f t="shared" si="16"/>
        <v>6.5790663975828503</v>
      </c>
      <c r="G1050" s="41">
        <v>607.98900000000003</v>
      </c>
    </row>
    <row r="1051" spans="1:7" x14ac:dyDescent="0.2">
      <c r="A1051" s="9">
        <v>45222</v>
      </c>
      <c r="B1051" s="12" t="s">
        <v>361</v>
      </c>
      <c r="C1051" s="13" t="s">
        <v>35</v>
      </c>
      <c r="D1051" s="31" t="s">
        <v>22</v>
      </c>
      <c r="E1051" s="13">
        <v>4000</v>
      </c>
      <c r="F1051" s="36">
        <f t="shared" si="16"/>
        <v>6.5790663975828503</v>
      </c>
      <c r="G1051" s="41">
        <v>607.98900000000003</v>
      </c>
    </row>
    <row r="1052" spans="1:7" x14ac:dyDescent="0.2">
      <c r="A1052" s="9">
        <v>45222</v>
      </c>
      <c r="B1052" s="12" t="s">
        <v>361</v>
      </c>
      <c r="C1052" s="13" t="s">
        <v>35</v>
      </c>
      <c r="D1052" s="31" t="s">
        <v>37</v>
      </c>
      <c r="E1052" s="13">
        <v>4000</v>
      </c>
      <c r="F1052" s="36">
        <f t="shared" si="16"/>
        <v>6.5790663975828503</v>
      </c>
      <c r="G1052" s="41">
        <v>607.98900000000003</v>
      </c>
    </row>
    <row r="1053" spans="1:7" x14ac:dyDescent="0.2">
      <c r="A1053" s="9">
        <v>45222</v>
      </c>
      <c r="B1053" s="12" t="s">
        <v>361</v>
      </c>
      <c r="C1053" s="13" t="s">
        <v>35</v>
      </c>
      <c r="D1053" s="31" t="s">
        <v>25</v>
      </c>
      <c r="E1053" s="13">
        <v>4000</v>
      </c>
      <c r="F1053" s="36">
        <f t="shared" si="16"/>
        <v>6.5790663975828503</v>
      </c>
      <c r="G1053" s="41">
        <v>607.98900000000003</v>
      </c>
    </row>
    <row r="1054" spans="1:7" x14ac:dyDescent="0.2">
      <c r="A1054" s="9">
        <v>45222</v>
      </c>
      <c r="B1054" s="12" t="s">
        <v>361</v>
      </c>
      <c r="C1054" s="13" t="s">
        <v>35</v>
      </c>
      <c r="D1054" s="31" t="s">
        <v>27</v>
      </c>
      <c r="E1054" s="13">
        <v>4000</v>
      </c>
      <c r="F1054" s="36">
        <f t="shared" si="16"/>
        <v>6.5790663975828503</v>
      </c>
      <c r="G1054" s="41">
        <v>607.98900000000003</v>
      </c>
    </row>
    <row r="1055" spans="1:7" x14ac:dyDescent="0.2">
      <c r="A1055" s="9">
        <v>45222</v>
      </c>
      <c r="B1055" s="12" t="s">
        <v>361</v>
      </c>
      <c r="C1055" s="13" t="s">
        <v>35</v>
      </c>
      <c r="D1055" s="31" t="s">
        <v>27</v>
      </c>
      <c r="E1055" s="13">
        <v>4000</v>
      </c>
      <c r="F1055" s="36">
        <f t="shared" si="16"/>
        <v>6.5790663975828503</v>
      </c>
      <c r="G1055" s="41">
        <v>607.98900000000003</v>
      </c>
    </row>
    <row r="1056" spans="1:7" x14ac:dyDescent="0.2">
      <c r="A1056" s="9">
        <v>45222</v>
      </c>
      <c r="B1056" s="12" t="s">
        <v>361</v>
      </c>
      <c r="C1056" s="13" t="s">
        <v>35</v>
      </c>
      <c r="D1056" s="31" t="s">
        <v>27</v>
      </c>
      <c r="E1056" s="13">
        <v>4000</v>
      </c>
      <c r="F1056" s="36">
        <f t="shared" si="16"/>
        <v>6.5790663975828503</v>
      </c>
      <c r="G1056" s="41">
        <v>607.98900000000003</v>
      </c>
    </row>
    <row r="1057" spans="1:7" x14ac:dyDescent="0.2">
      <c r="A1057" s="9">
        <v>45222</v>
      </c>
      <c r="B1057" s="12" t="s">
        <v>361</v>
      </c>
      <c r="C1057" s="13" t="s">
        <v>35</v>
      </c>
      <c r="D1057" s="31" t="s">
        <v>27</v>
      </c>
      <c r="E1057" s="13">
        <v>4000</v>
      </c>
      <c r="F1057" s="36">
        <f t="shared" si="16"/>
        <v>6.5790663975828503</v>
      </c>
      <c r="G1057" s="41">
        <v>607.98900000000003</v>
      </c>
    </row>
    <row r="1058" spans="1:7" x14ac:dyDescent="0.2">
      <c r="A1058" s="9">
        <v>45222</v>
      </c>
      <c r="B1058" s="12" t="s">
        <v>361</v>
      </c>
      <c r="C1058" s="13" t="s">
        <v>35</v>
      </c>
      <c r="D1058" s="31" t="s">
        <v>27</v>
      </c>
      <c r="E1058" s="13">
        <v>4000</v>
      </c>
      <c r="F1058" s="36">
        <f t="shared" si="16"/>
        <v>6.5790663975828503</v>
      </c>
      <c r="G1058" s="41">
        <v>607.98900000000003</v>
      </c>
    </row>
    <row r="1059" spans="1:7" x14ac:dyDescent="0.2">
      <c r="A1059" s="9">
        <v>45224</v>
      </c>
      <c r="B1059" s="12" t="s">
        <v>67</v>
      </c>
      <c r="C1059" s="13" t="s">
        <v>35</v>
      </c>
      <c r="D1059" s="31" t="s">
        <v>24</v>
      </c>
      <c r="E1059" s="13">
        <v>15000</v>
      </c>
      <c r="F1059" s="36">
        <f t="shared" si="16"/>
        <v>24.671498990935689</v>
      </c>
      <c r="G1059" s="41">
        <v>607.98900000000003</v>
      </c>
    </row>
    <row r="1060" spans="1:7" x14ac:dyDescent="0.2">
      <c r="A1060" s="9">
        <v>45224</v>
      </c>
      <c r="B1060" s="12" t="s">
        <v>451</v>
      </c>
      <c r="C1060" s="13" t="s">
        <v>41</v>
      </c>
      <c r="D1060" s="31" t="s">
        <v>43</v>
      </c>
      <c r="E1060" s="13">
        <v>24520</v>
      </c>
      <c r="F1060" s="36">
        <f t="shared" si="16"/>
        <v>40.329677017182874</v>
      </c>
      <c r="G1060" s="41">
        <v>607.98900000000003</v>
      </c>
    </row>
    <row r="1061" spans="1:7" x14ac:dyDescent="0.2">
      <c r="A1061" s="9">
        <v>45225</v>
      </c>
      <c r="B1061" s="12" t="s">
        <v>67</v>
      </c>
      <c r="C1061" s="13" t="s">
        <v>35</v>
      </c>
      <c r="D1061" s="31" t="s">
        <v>27</v>
      </c>
      <c r="E1061" s="13">
        <v>15000</v>
      </c>
      <c r="F1061" s="36">
        <f t="shared" si="16"/>
        <v>24.671498990935689</v>
      </c>
      <c r="G1061" s="41">
        <v>607.98900000000003</v>
      </c>
    </row>
    <row r="1062" spans="1:7" x14ac:dyDescent="0.2">
      <c r="A1062" s="9">
        <v>45225</v>
      </c>
      <c r="B1062" s="12" t="s">
        <v>113</v>
      </c>
      <c r="C1062" s="13" t="s">
        <v>40</v>
      </c>
      <c r="D1062" s="31" t="s">
        <v>27</v>
      </c>
      <c r="E1062" s="13">
        <v>15000</v>
      </c>
      <c r="F1062" s="36">
        <f t="shared" si="16"/>
        <v>24.671498990935689</v>
      </c>
      <c r="G1062" s="41">
        <v>607.98900000000003</v>
      </c>
    </row>
    <row r="1063" spans="1:7" x14ac:dyDescent="0.2">
      <c r="A1063" s="9">
        <v>45225</v>
      </c>
      <c r="B1063" s="12" t="s">
        <v>452</v>
      </c>
      <c r="C1063" s="13" t="s">
        <v>28</v>
      </c>
      <c r="D1063" s="31" t="s">
        <v>27</v>
      </c>
      <c r="E1063" s="13">
        <v>15000</v>
      </c>
      <c r="F1063" s="36">
        <f t="shared" si="16"/>
        <v>24.671498990935689</v>
      </c>
      <c r="G1063" s="41">
        <v>607.98900000000003</v>
      </c>
    </row>
    <row r="1064" spans="1:7" x14ac:dyDescent="0.2">
      <c r="A1064" s="9">
        <v>45226</v>
      </c>
      <c r="B1064" s="12" t="s">
        <v>30</v>
      </c>
      <c r="C1064" s="13" t="s">
        <v>26</v>
      </c>
      <c r="D1064" s="31" t="s">
        <v>27</v>
      </c>
      <c r="E1064" s="13">
        <v>5000</v>
      </c>
      <c r="F1064" s="36">
        <f t="shared" si="16"/>
        <v>8.2238329969785635</v>
      </c>
      <c r="G1064" s="41">
        <v>607.98900000000003</v>
      </c>
    </row>
    <row r="1065" spans="1:7" x14ac:dyDescent="0.2">
      <c r="A1065" s="9">
        <v>45226</v>
      </c>
      <c r="B1065" s="12" t="s">
        <v>113</v>
      </c>
      <c r="C1065" s="13" t="s">
        <v>40</v>
      </c>
      <c r="D1065" s="31" t="s">
        <v>27</v>
      </c>
      <c r="E1065" s="13">
        <v>5000</v>
      </c>
      <c r="F1065" s="36">
        <f t="shared" si="16"/>
        <v>8.2238329969785635</v>
      </c>
      <c r="G1065" s="41">
        <v>607.98900000000003</v>
      </c>
    </row>
    <row r="1066" spans="1:7" x14ac:dyDescent="0.2">
      <c r="A1066" s="9">
        <v>45226</v>
      </c>
      <c r="B1066" s="12" t="s">
        <v>8</v>
      </c>
      <c r="C1066" s="13" t="s">
        <v>36</v>
      </c>
      <c r="D1066" s="31" t="s">
        <v>37</v>
      </c>
      <c r="E1066" s="13">
        <v>100000</v>
      </c>
      <c r="F1066" s="36">
        <f t="shared" si="16"/>
        <v>164.47665993957128</v>
      </c>
      <c r="G1066" s="41">
        <v>607.98900000000003</v>
      </c>
    </row>
    <row r="1067" spans="1:7" x14ac:dyDescent="0.2">
      <c r="A1067" s="9">
        <v>45226</v>
      </c>
      <c r="B1067" s="12" t="s">
        <v>453</v>
      </c>
      <c r="C1067" s="13" t="s">
        <v>35</v>
      </c>
      <c r="D1067" s="31" t="s">
        <v>25</v>
      </c>
      <c r="E1067" s="13">
        <v>9000</v>
      </c>
      <c r="F1067" s="36">
        <f t="shared" si="16"/>
        <v>14.802899394561415</v>
      </c>
      <c r="G1067" s="41">
        <v>607.98900000000003</v>
      </c>
    </row>
    <row r="1068" spans="1:7" x14ac:dyDescent="0.2">
      <c r="A1068" s="9">
        <v>45226</v>
      </c>
      <c r="B1068" s="12" t="s">
        <v>63</v>
      </c>
      <c r="C1068" s="13" t="s">
        <v>28</v>
      </c>
      <c r="D1068" s="31" t="s">
        <v>24</v>
      </c>
      <c r="E1068" s="13">
        <v>10000</v>
      </c>
      <c r="F1068" s="36">
        <f t="shared" si="16"/>
        <v>16.447665993957127</v>
      </c>
      <c r="G1068" s="41">
        <v>607.98900000000003</v>
      </c>
    </row>
    <row r="1069" spans="1:7" x14ac:dyDescent="0.2">
      <c r="A1069" s="9">
        <v>45226</v>
      </c>
      <c r="B1069" s="12" t="s">
        <v>454</v>
      </c>
      <c r="C1069" s="13" t="s">
        <v>26</v>
      </c>
      <c r="D1069" s="31" t="s">
        <v>27</v>
      </c>
      <c r="E1069" s="13">
        <v>8500</v>
      </c>
      <c r="F1069" s="36">
        <f t="shared" si="16"/>
        <v>13.980516094863559</v>
      </c>
      <c r="G1069" s="41">
        <v>607.98900000000003</v>
      </c>
    </row>
    <row r="1070" spans="1:7" x14ac:dyDescent="0.2">
      <c r="A1070" s="9">
        <v>45226</v>
      </c>
      <c r="B1070" s="12" t="s">
        <v>54</v>
      </c>
      <c r="C1070" s="13" t="s">
        <v>38</v>
      </c>
      <c r="D1070" s="31" t="s">
        <v>37</v>
      </c>
      <c r="E1070" s="13">
        <v>3000</v>
      </c>
      <c r="F1070" s="36">
        <f t="shared" si="16"/>
        <v>4.9342997981871379</v>
      </c>
      <c r="G1070" s="41">
        <v>607.98900000000003</v>
      </c>
    </row>
    <row r="1071" spans="1:7" x14ac:dyDescent="0.2">
      <c r="A1071" s="29">
        <v>45226</v>
      </c>
      <c r="B1071" s="14" t="s">
        <v>31</v>
      </c>
      <c r="C1071" s="13" t="s">
        <v>45</v>
      </c>
      <c r="D1071" s="31" t="s">
        <v>37</v>
      </c>
      <c r="E1071" s="34">
        <v>11700</v>
      </c>
      <c r="F1071" s="36">
        <f t="shared" si="16"/>
        <v>19.243769212929838</v>
      </c>
      <c r="G1071" s="41">
        <v>607.98900000000003</v>
      </c>
    </row>
    <row r="1072" spans="1:7" x14ac:dyDescent="0.2">
      <c r="A1072" s="9">
        <v>45229</v>
      </c>
      <c r="B1072" s="12" t="s">
        <v>361</v>
      </c>
      <c r="C1072" s="13" t="s">
        <v>35</v>
      </c>
      <c r="D1072" s="31" t="s">
        <v>22</v>
      </c>
      <c r="E1072" s="25">
        <v>4000</v>
      </c>
      <c r="F1072" s="36">
        <f t="shared" si="16"/>
        <v>6.5790663975828503</v>
      </c>
      <c r="G1072" s="41">
        <v>607.98900000000003</v>
      </c>
    </row>
    <row r="1073" spans="1:7" x14ac:dyDescent="0.2">
      <c r="A1073" s="9">
        <v>45229</v>
      </c>
      <c r="B1073" s="12" t="s">
        <v>361</v>
      </c>
      <c r="C1073" s="13" t="s">
        <v>35</v>
      </c>
      <c r="D1073" s="31" t="s">
        <v>22</v>
      </c>
      <c r="E1073" s="25">
        <v>4000</v>
      </c>
      <c r="F1073" s="36">
        <f t="shared" si="16"/>
        <v>6.5790663975828503</v>
      </c>
      <c r="G1073" s="41">
        <v>607.98900000000003</v>
      </c>
    </row>
    <row r="1074" spans="1:7" x14ac:dyDescent="0.2">
      <c r="A1074" s="9">
        <v>45229</v>
      </c>
      <c r="B1074" s="12" t="s">
        <v>361</v>
      </c>
      <c r="C1074" s="13" t="s">
        <v>35</v>
      </c>
      <c r="D1074" s="31" t="s">
        <v>22</v>
      </c>
      <c r="E1074" s="25">
        <v>4000</v>
      </c>
      <c r="F1074" s="36">
        <f t="shared" si="16"/>
        <v>6.5790663975828503</v>
      </c>
      <c r="G1074" s="41">
        <v>607.98900000000003</v>
      </c>
    </row>
    <row r="1075" spans="1:7" x14ac:dyDescent="0.2">
      <c r="A1075" s="9">
        <v>45229</v>
      </c>
      <c r="B1075" s="12" t="s">
        <v>361</v>
      </c>
      <c r="C1075" s="13" t="s">
        <v>35</v>
      </c>
      <c r="D1075" s="31" t="s">
        <v>22</v>
      </c>
      <c r="E1075" s="25">
        <v>4000</v>
      </c>
      <c r="F1075" s="36">
        <f t="shared" si="16"/>
        <v>6.5790663975828503</v>
      </c>
      <c r="G1075" s="41">
        <v>607.98900000000003</v>
      </c>
    </row>
    <row r="1076" spans="1:7" x14ac:dyDescent="0.2">
      <c r="A1076" s="9">
        <v>45229</v>
      </c>
      <c r="B1076" s="12" t="s">
        <v>361</v>
      </c>
      <c r="C1076" s="13" t="s">
        <v>35</v>
      </c>
      <c r="D1076" s="31" t="s">
        <v>37</v>
      </c>
      <c r="E1076" s="25">
        <v>4000</v>
      </c>
      <c r="F1076" s="36">
        <f t="shared" si="16"/>
        <v>6.5790663975828503</v>
      </c>
      <c r="G1076" s="41">
        <v>607.98900000000003</v>
      </c>
    </row>
    <row r="1077" spans="1:7" x14ac:dyDescent="0.2">
      <c r="A1077" s="9">
        <v>45229</v>
      </c>
      <c r="B1077" s="12" t="s">
        <v>361</v>
      </c>
      <c r="C1077" s="13" t="s">
        <v>35</v>
      </c>
      <c r="D1077" s="31" t="s">
        <v>25</v>
      </c>
      <c r="E1077" s="25">
        <v>4000</v>
      </c>
      <c r="F1077" s="36">
        <f t="shared" si="16"/>
        <v>6.5790663975828503</v>
      </c>
      <c r="G1077" s="41">
        <v>607.98900000000003</v>
      </c>
    </row>
    <row r="1078" spans="1:7" x14ac:dyDescent="0.2">
      <c r="A1078" s="9">
        <v>45229</v>
      </c>
      <c r="B1078" s="12" t="s">
        <v>361</v>
      </c>
      <c r="C1078" s="13" t="s">
        <v>35</v>
      </c>
      <c r="D1078" s="31" t="s">
        <v>27</v>
      </c>
      <c r="E1078" s="25">
        <v>4000</v>
      </c>
      <c r="F1078" s="36">
        <f t="shared" ref="F1078:F1103" si="17">E1078/G1078</f>
        <v>6.5790663975828503</v>
      </c>
      <c r="G1078" s="41">
        <v>607.98900000000003</v>
      </c>
    </row>
    <row r="1079" spans="1:7" x14ac:dyDescent="0.2">
      <c r="A1079" s="9">
        <v>45229</v>
      </c>
      <c r="B1079" s="12" t="s">
        <v>361</v>
      </c>
      <c r="C1079" s="13" t="s">
        <v>35</v>
      </c>
      <c r="D1079" s="31" t="s">
        <v>27</v>
      </c>
      <c r="E1079" s="25">
        <v>4000</v>
      </c>
      <c r="F1079" s="36">
        <f t="shared" si="17"/>
        <v>6.5790663975828503</v>
      </c>
      <c r="G1079" s="41">
        <v>607.98900000000003</v>
      </c>
    </row>
    <row r="1080" spans="1:7" x14ac:dyDescent="0.2">
      <c r="A1080" s="9">
        <v>45229</v>
      </c>
      <c r="B1080" s="12" t="s">
        <v>361</v>
      </c>
      <c r="C1080" s="13" t="s">
        <v>35</v>
      </c>
      <c r="D1080" s="31" t="s">
        <v>27</v>
      </c>
      <c r="E1080" s="25">
        <v>4000</v>
      </c>
      <c r="F1080" s="36">
        <f t="shared" si="17"/>
        <v>6.5790663975828503</v>
      </c>
      <c r="G1080" s="41">
        <v>607.98900000000003</v>
      </c>
    </row>
    <row r="1081" spans="1:7" x14ac:dyDescent="0.2">
      <c r="A1081" s="9">
        <v>45229</v>
      </c>
      <c r="B1081" s="12" t="s">
        <v>361</v>
      </c>
      <c r="C1081" s="13" t="s">
        <v>35</v>
      </c>
      <c r="D1081" s="31" t="s">
        <v>27</v>
      </c>
      <c r="E1081" s="25">
        <v>4000</v>
      </c>
      <c r="F1081" s="36">
        <f t="shared" si="17"/>
        <v>6.5790663975828503</v>
      </c>
      <c r="G1081" s="41">
        <v>607.98900000000003</v>
      </c>
    </row>
    <row r="1082" spans="1:7" x14ac:dyDescent="0.2">
      <c r="A1082" s="9">
        <v>45229</v>
      </c>
      <c r="B1082" s="28" t="s">
        <v>67</v>
      </c>
      <c r="C1082" s="13" t="s">
        <v>35</v>
      </c>
      <c r="D1082" s="31" t="s">
        <v>24</v>
      </c>
      <c r="E1082" s="13">
        <v>5000</v>
      </c>
      <c r="F1082" s="36">
        <f t="shared" si="17"/>
        <v>8.2238329969785635</v>
      </c>
      <c r="G1082" s="41">
        <v>607.98900000000003</v>
      </c>
    </row>
    <row r="1083" spans="1:7" x14ac:dyDescent="0.2">
      <c r="A1083" s="9">
        <v>45230</v>
      </c>
      <c r="B1083" s="12" t="s">
        <v>113</v>
      </c>
      <c r="C1083" s="13" t="s">
        <v>40</v>
      </c>
      <c r="D1083" s="31" t="s">
        <v>27</v>
      </c>
      <c r="E1083" s="13">
        <v>8000</v>
      </c>
      <c r="F1083" s="36">
        <f t="shared" si="17"/>
        <v>13.158132795165701</v>
      </c>
      <c r="G1083" s="41">
        <v>607.98900000000003</v>
      </c>
    </row>
    <row r="1084" spans="1:7" x14ac:dyDescent="0.2">
      <c r="A1084" s="9">
        <v>45230</v>
      </c>
      <c r="B1084" s="12" t="s">
        <v>113</v>
      </c>
      <c r="C1084" s="13" t="s">
        <v>40</v>
      </c>
      <c r="D1084" s="31" t="s">
        <v>27</v>
      </c>
      <c r="E1084" s="13">
        <v>8000</v>
      </c>
      <c r="F1084" s="36">
        <f t="shared" si="17"/>
        <v>13.158132795165701</v>
      </c>
      <c r="G1084" s="41">
        <v>607.98900000000003</v>
      </c>
    </row>
    <row r="1085" spans="1:7" x14ac:dyDescent="0.2">
      <c r="A1085" s="9">
        <v>45230</v>
      </c>
      <c r="B1085" s="12" t="s">
        <v>113</v>
      </c>
      <c r="C1085" s="13" t="s">
        <v>40</v>
      </c>
      <c r="D1085" s="31" t="s">
        <v>27</v>
      </c>
      <c r="E1085" s="13">
        <v>8000</v>
      </c>
      <c r="F1085" s="36">
        <f t="shared" si="17"/>
        <v>13.158132795165701</v>
      </c>
      <c r="G1085" s="41">
        <v>607.98900000000003</v>
      </c>
    </row>
    <row r="1086" spans="1:7" x14ac:dyDescent="0.2">
      <c r="A1086" s="9">
        <v>45230</v>
      </c>
      <c r="B1086" s="10" t="s">
        <v>455</v>
      </c>
      <c r="C1086" s="13" t="s">
        <v>47</v>
      </c>
      <c r="D1086" s="31" t="s">
        <v>37</v>
      </c>
      <c r="E1086" s="13">
        <v>288</v>
      </c>
      <c r="F1086" s="36">
        <f t="shared" si="17"/>
        <v>0.47369278062596526</v>
      </c>
      <c r="G1086" s="41">
        <v>607.98900000000003</v>
      </c>
    </row>
    <row r="1087" spans="1:7" x14ac:dyDescent="0.2">
      <c r="A1087" s="9">
        <v>45230</v>
      </c>
      <c r="B1087" s="10" t="s">
        <v>94</v>
      </c>
      <c r="C1087" s="13" t="s">
        <v>28</v>
      </c>
      <c r="D1087" s="31" t="s">
        <v>24</v>
      </c>
      <c r="E1087" s="13">
        <v>59000</v>
      </c>
      <c r="F1087" s="36">
        <f t="shared" si="17"/>
        <v>97.041229364347046</v>
      </c>
      <c r="G1087" s="41">
        <v>607.98900000000003</v>
      </c>
    </row>
    <row r="1088" spans="1:7" x14ac:dyDescent="0.2">
      <c r="A1088" s="9">
        <v>45230</v>
      </c>
      <c r="B1088" s="10" t="s">
        <v>94</v>
      </c>
      <c r="C1088" s="13" t="s">
        <v>28</v>
      </c>
      <c r="D1088" s="31" t="s">
        <v>24</v>
      </c>
      <c r="E1088" s="25">
        <v>58300</v>
      </c>
      <c r="F1088" s="36">
        <f t="shared" si="17"/>
        <v>95.889892744770052</v>
      </c>
      <c r="G1088" s="41">
        <v>607.98900000000003</v>
      </c>
    </row>
    <row r="1089" spans="1:7" x14ac:dyDescent="0.2">
      <c r="A1089" s="9">
        <v>45230</v>
      </c>
      <c r="B1089" s="10" t="s">
        <v>94</v>
      </c>
      <c r="C1089" s="13" t="s">
        <v>28</v>
      </c>
      <c r="D1089" s="31" t="s">
        <v>37</v>
      </c>
      <c r="E1089" s="25">
        <v>42500</v>
      </c>
      <c r="F1089" s="36">
        <f t="shared" si="17"/>
        <v>69.902580474317787</v>
      </c>
      <c r="G1089" s="41">
        <v>607.98900000000003</v>
      </c>
    </row>
    <row r="1090" spans="1:7" x14ac:dyDescent="0.2">
      <c r="A1090" s="9">
        <v>45230</v>
      </c>
      <c r="B1090" s="10" t="s">
        <v>94</v>
      </c>
      <c r="C1090" s="13" t="s">
        <v>28</v>
      </c>
      <c r="D1090" s="31" t="s">
        <v>22</v>
      </c>
      <c r="E1090" s="25">
        <v>95900</v>
      </c>
      <c r="F1090" s="36">
        <f t="shared" si="17"/>
        <v>157.73311688204885</v>
      </c>
      <c r="G1090" s="41">
        <v>607.98900000000003</v>
      </c>
    </row>
    <row r="1091" spans="1:7" x14ac:dyDescent="0.2">
      <c r="A1091" s="9">
        <v>45230</v>
      </c>
      <c r="B1091" s="10" t="s">
        <v>94</v>
      </c>
      <c r="C1091" s="13" t="s">
        <v>28</v>
      </c>
      <c r="D1091" s="31" t="s">
        <v>22</v>
      </c>
      <c r="E1091" s="25">
        <v>85600</v>
      </c>
      <c r="F1091" s="36">
        <f t="shared" si="17"/>
        <v>140.792020908273</v>
      </c>
      <c r="G1091" s="41">
        <v>607.98900000000003</v>
      </c>
    </row>
    <row r="1092" spans="1:7" x14ac:dyDescent="0.2">
      <c r="A1092" s="9">
        <v>45230</v>
      </c>
      <c r="B1092" s="10" t="s">
        <v>94</v>
      </c>
      <c r="C1092" s="13" t="s">
        <v>28</v>
      </c>
      <c r="D1092" s="31" t="s">
        <v>22</v>
      </c>
      <c r="E1092" s="25">
        <v>55000</v>
      </c>
      <c r="F1092" s="36">
        <f t="shared" si="17"/>
        <v>90.462162966764197</v>
      </c>
      <c r="G1092" s="41">
        <v>607.98900000000003</v>
      </c>
    </row>
    <row r="1093" spans="1:7" x14ac:dyDescent="0.2">
      <c r="A1093" s="9">
        <v>45230</v>
      </c>
      <c r="B1093" s="10" t="s">
        <v>94</v>
      </c>
      <c r="C1093" s="13" t="s">
        <v>28</v>
      </c>
      <c r="D1093" s="31" t="s">
        <v>22</v>
      </c>
      <c r="E1093" s="25">
        <v>75900</v>
      </c>
      <c r="F1093" s="36">
        <f t="shared" si="17"/>
        <v>124.83778489413459</v>
      </c>
      <c r="G1093" s="41">
        <v>607.98900000000003</v>
      </c>
    </row>
    <row r="1094" spans="1:7" x14ac:dyDescent="0.2">
      <c r="A1094" s="9">
        <v>45230</v>
      </c>
      <c r="B1094" s="10" t="s">
        <v>94</v>
      </c>
      <c r="C1094" s="13" t="s">
        <v>28</v>
      </c>
      <c r="D1094" s="31" t="s">
        <v>25</v>
      </c>
      <c r="E1094" s="25">
        <v>51000</v>
      </c>
      <c r="F1094" s="36">
        <f t="shared" si="17"/>
        <v>83.883096569181347</v>
      </c>
      <c r="G1094" s="41">
        <v>607.98900000000003</v>
      </c>
    </row>
    <row r="1095" spans="1:7" x14ac:dyDescent="0.2">
      <c r="A1095" s="9">
        <v>45230</v>
      </c>
      <c r="B1095" s="10" t="s">
        <v>94</v>
      </c>
      <c r="C1095" s="13" t="s">
        <v>28</v>
      </c>
      <c r="D1095" s="31" t="s">
        <v>27</v>
      </c>
      <c r="E1095" s="25">
        <v>56000</v>
      </c>
      <c r="F1095" s="36">
        <f t="shared" si="17"/>
        <v>92.106929566159906</v>
      </c>
      <c r="G1095" s="41">
        <v>607.98900000000003</v>
      </c>
    </row>
    <row r="1096" spans="1:7" x14ac:dyDescent="0.2">
      <c r="A1096" s="9">
        <v>45230</v>
      </c>
      <c r="B1096" s="10" t="s">
        <v>94</v>
      </c>
      <c r="C1096" s="13" t="s">
        <v>28</v>
      </c>
      <c r="D1096" s="31" t="s">
        <v>27</v>
      </c>
      <c r="E1096" s="25">
        <v>54500</v>
      </c>
      <c r="F1096" s="36">
        <f t="shared" si="17"/>
        <v>89.639779667066335</v>
      </c>
      <c r="G1096" s="41">
        <v>607.98900000000003</v>
      </c>
    </row>
    <row r="1097" spans="1:7" x14ac:dyDescent="0.2">
      <c r="A1097" s="9">
        <v>45230</v>
      </c>
      <c r="B1097" s="10" t="s">
        <v>94</v>
      </c>
      <c r="C1097" s="13" t="s">
        <v>28</v>
      </c>
      <c r="D1097" s="31" t="s">
        <v>27</v>
      </c>
      <c r="E1097" s="25">
        <v>93500</v>
      </c>
      <c r="F1097" s="36">
        <f t="shared" si="17"/>
        <v>153.78567704349913</v>
      </c>
      <c r="G1097" s="41">
        <v>607.98900000000003</v>
      </c>
    </row>
    <row r="1098" spans="1:7" x14ac:dyDescent="0.2">
      <c r="A1098" s="9">
        <v>45230</v>
      </c>
      <c r="B1098" s="10" t="s">
        <v>94</v>
      </c>
      <c r="C1098" s="13" t="s">
        <v>28</v>
      </c>
      <c r="D1098" s="31" t="s">
        <v>27</v>
      </c>
      <c r="E1098" s="25">
        <v>37100</v>
      </c>
      <c r="F1098" s="36">
        <f t="shared" si="17"/>
        <v>61.020840837580941</v>
      </c>
      <c r="G1098" s="41">
        <v>607.98900000000003</v>
      </c>
    </row>
    <row r="1099" spans="1:7" x14ac:dyDescent="0.2">
      <c r="A1099" s="9">
        <v>45230</v>
      </c>
      <c r="B1099" s="10" t="s">
        <v>94</v>
      </c>
      <c r="C1099" s="13" t="s">
        <v>28</v>
      </c>
      <c r="D1099" s="31" t="s">
        <v>27</v>
      </c>
      <c r="E1099" s="25">
        <v>74800</v>
      </c>
      <c r="F1099" s="36">
        <f t="shared" si="17"/>
        <v>123.02854163479931</v>
      </c>
      <c r="G1099" s="41">
        <v>607.98900000000003</v>
      </c>
    </row>
    <row r="1100" spans="1:7" x14ac:dyDescent="0.2">
      <c r="A1100" s="9">
        <v>45230</v>
      </c>
      <c r="B1100" s="10" t="s">
        <v>94</v>
      </c>
      <c r="C1100" s="13" t="s">
        <v>28</v>
      </c>
      <c r="D1100" s="31" t="s">
        <v>27</v>
      </c>
      <c r="E1100" s="25">
        <v>69850</v>
      </c>
      <c r="F1100" s="36">
        <f t="shared" si="17"/>
        <v>114.88694696779054</v>
      </c>
      <c r="G1100" s="41">
        <v>607.98900000000003</v>
      </c>
    </row>
    <row r="1101" spans="1:7" x14ac:dyDescent="0.2">
      <c r="A1101" s="9">
        <v>45230</v>
      </c>
      <c r="B1101" s="10" t="s">
        <v>94</v>
      </c>
      <c r="C1101" s="13" t="s">
        <v>28</v>
      </c>
      <c r="D1101" s="31" t="s">
        <v>37</v>
      </c>
      <c r="E1101" s="25">
        <v>43500</v>
      </c>
      <c r="F1101" s="36">
        <f t="shared" si="17"/>
        <v>71.547347073713496</v>
      </c>
      <c r="G1101" s="41">
        <v>607.98900000000003</v>
      </c>
    </row>
    <row r="1102" spans="1:7" x14ac:dyDescent="0.2">
      <c r="A1102" s="9">
        <v>45230</v>
      </c>
      <c r="B1102" s="10" t="s">
        <v>94</v>
      </c>
      <c r="C1102" s="13" t="s">
        <v>28</v>
      </c>
      <c r="D1102" s="31" t="s">
        <v>37</v>
      </c>
      <c r="E1102" s="25">
        <v>43500</v>
      </c>
      <c r="F1102" s="36">
        <f t="shared" si="17"/>
        <v>71.547347073713496</v>
      </c>
      <c r="G1102" s="41">
        <v>607.98900000000003</v>
      </c>
    </row>
    <row r="1103" spans="1:7" ht="13.5" thickBot="1" x14ac:dyDescent="0.25">
      <c r="A1103" s="30">
        <v>45230</v>
      </c>
      <c r="B1103" s="18" t="s">
        <v>32</v>
      </c>
      <c r="C1103" s="19" t="s">
        <v>45</v>
      </c>
      <c r="D1103" s="43" t="s">
        <v>37</v>
      </c>
      <c r="E1103" s="35">
        <v>20475</v>
      </c>
      <c r="F1103" s="44">
        <f t="shared" si="17"/>
        <v>33.676596122627217</v>
      </c>
      <c r="G1103" s="304">
        <v>607.98900000000003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 Global</vt:lpstr>
      <vt:lpstr>Data</vt:lpstr>
      <vt:lpstr>Data 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Comptable</cp:lastModifiedBy>
  <cp:revision>14</cp:revision>
  <cp:lastPrinted>2023-11-10T09:25:05Z</cp:lastPrinted>
  <dcterms:created xsi:type="dcterms:W3CDTF">2021-08-05T12:57:39Z</dcterms:created>
  <dcterms:modified xsi:type="dcterms:W3CDTF">2023-11-24T12:15:31Z</dcterms:modified>
  <dc:language>fr-FR</dc:language>
</cp:coreProperties>
</file>