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 Rapports Financiers 2022\"/>
    </mc:Choice>
  </mc:AlternateContent>
  <xr:revisionPtr revIDLastSave="0" documentId="13_ncr:1_{71F1E088-097C-4C19-9C67-1F45C6803652}" xr6:coauthVersionLast="47" xr6:coauthVersionMax="47" xr10:uidLastSave="{00000000-0000-0000-0000-000000000000}"/>
  <bookViews>
    <workbookView xWindow="-120" yWindow="-120" windowWidth="24240" windowHeight="13140" tabRatio="500" activeTab="1" xr2:uid="{00000000-000D-0000-FFFF-FFFF00000000}"/>
  </bookViews>
  <sheets>
    <sheet name="Data" sheetId="30" r:id="rId1"/>
    <sheet name="Data Global" sheetId="28" r:id="rId2"/>
    <sheet name="Récap Juillet" sheetId="32" r:id="rId3"/>
  </sheets>
  <calcPr calcId="181029"/>
  <pivotCaches>
    <pivotCache cacheId="1" r:id="rId4"/>
  </pivotCaches>
</workbook>
</file>

<file path=xl/calcChain.xml><?xml version="1.0" encoding="utf-8"?>
<calcChain xmlns="http://schemas.openxmlformats.org/spreadsheetml/2006/main">
  <c r="F693" i="28" l="1"/>
  <c r="F692" i="28"/>
  <c r="F691" i="28"/>
  <c r="F690" i="28"/>
  <c r="F689" i="28"/>
  <c r="F688" i="28"/>
  <c r="F687" i="28"/>
  <c r="F686" i="28"/>
  <c r="F685" i="28"/>
  <c r="F684" i="28"/>
  <c r="F683" i="28"/>
  <c r="F682" i="28"/>
  <c r="F681" i="28"/>
  <c r="F680" i="28"/>
  <c r="F679" i="28"/>
  <c r="F678" i="28"/>
  <c r="F677" i="28"/>
  <c r="F676" i="28"/>
  <c r="F675" i="28"/>
  <c r="F674" i="28"/>
  <c r="F673" i="28"/>
  <c r="F672" i="28"/>
  <c r="F671" i="28"/>
  <c r="F670" i="28"/>
  <c r="F669" i="28"/>
  <c r="F668" i="28"/>
  <c r="F667" i="28"/>
  <c r="F666" i="28"/>
  <c r="F665" i="28"/>
  <c r="F664" i="28"/>
  <c r="F663" i="28"/>
  <c r="F662" i="28"/>
  <c r="F661" i="28"/>
  <c r="F660" i="28"/>
  <c r="F659" i="28"/>
  <c r="F658" i="28"/>
  <c r="F657" i="28"/>
  <c r="F656" i="28"/>
  <c r="F655" i="28"/>
  <c r="F654" i="28"/>
  <c r="F653" i="28"/>
  <c r="F652" i="28"/>
  <c r="F651" i="28"/>
  <c r="F650" i="28"/>
  <c r="F649" i="28"/>
  <c r="F648" i="28"/>
  <c r="F647" i="28"/>
  <c r="F646" i="28"/>
  <c r="F645" i="28"/>
  <c r="F644" i="28"/>
  <c r="F643" i="28"/>
  <c r="F642" i="28"/>
  <c r="F641" i="28"/>
  <c r="F640" i="28"/>
  <c r="F639" i="28"/>
  <c r="F638" i="28"/>
  <c r="F637" i="28"/>
  <c r="F636" i="28"/>
  <c r="F635" i="28"/>
  <c r="F634" i="28"/>
  <c r="F633" i="28"/>
  <c r="F632" i="28"/>
  <c r="F631" i="28"/>
  <c r="F630" i="28"/>
  <c r="F629" i="28"/>
  <c r="F628" i="28"/>
  <c r="F627" i="28"/>
  <c r="F626" i="28"/>
  <c r="F625" i="28"/>
  <c r="F624" i="28"/>
  <c r="F623" i="28"/>
  <c r="F622" i="28"/>
  <c r="F621" i="28"/>
  <c r="F620" i="28"/>
  <c r="F619" i="28"/>
  <c r="F618" i="28"/>
  <c r="F617" i="28"/>
  <c r="F616" i="28"/>
  <c r="F615" i="28"/>
  <c r="F614" i="28"/>
  <c r="F613" i="28"/>
  <c r="F612" i="28"/>
  <c r="F611" i="28"/>
  <c r="F610" i="28"/>
  <c r="F609" i="28"/>
  <c r="F608" i="28"/>
  <c r="F607" i="28"/>
  <c r="F606" i="28"/>
  <c r="F605" i="28"/>
  <c r="F604" i="28"/>
  <c r="F603" i="28"/>
  <c r="F602" i="28"/>
  <c r="F601" i="28"/>
  <c r="F600" i="28"/>
  <c r="F599" i="28"/>
  <c r="F598" i="28"/>
  <c r="F597" i="28"/>
  <c r="F596" i="28"/>
  <c r="F595" i="28"/>
  <c r="F594" i="28"/>
  <c r="F593" i="28"/>
  <c r="F592" i="28"/>
  <c r="F591" i="28"/>
  <c r="F590" i="28"/>
  <c r="F589" i="28"/>
  <c r="F588" i="28"/>
  <c r="F587" i="28"/>
  <c r="F586" i="28"/>
  <c r="F585" i="28"/>
  <c r="F584" i="28"/>
  <c r="F583" i="28"/>
  <c r="F582" i="28"/>
  <c r="F581" i="28"/>
  <c r="F580" i="28"/>
  <c r="F579" i="28"/>
  <c r="F116" i="30"/>
  <c r="F115" i="30"/>
  <c r="F114" i="30"/>
  <c r="F113" i="30"/>
  <c r="F112" i="30"/>
  <c r="F111" i="30"/>
  <c r="F110" i="30"/>
  <c r="F109" i="30"/>
  <c r="F108" i="30"/>
  <c r="F107" i="30"/>
  <c r="F106" i="30"/>
  <c r="F105" i="30"/>
  <c r="F104" i="30"/>
  <c r="F103" i="30"/>
  <c r="F102" i="30"/>
  <c r="F101" i="30"/>
  <c r="F100" i="30"/>
  <c r="F99" i="30"/>
  <c r="F98" i="30"/>
  <c r="F97" i="30"/>
  <c r="F96" i="30"/>
  <c r="F95" i="30"/>
  <c r="F94" i="30"/>
  <c r="F93" i="30"/>
  <c r="F92" i="30"/>
  <c r="F91" i="30"/>
  <c r="F90" i="30"/>
  <c r="F89" i="30"/>
  <c r="F88" i="30"/>
  <c r="F87" i="30"/>
  <c r="F86" i="30"/>
  <c r="F85" i="30"/>
  <c r="F84" i="30"/>
  <c r="F83" i="30"/>
  <c r="F82" i="30"/>
  <c r="F81" i="30"/>
  <c r="F80" i="30"/>
  <c r="F79" i="30"/>
  <c r="F78" i="30"/>
  <c r="F77" i="30"/>
  <c r="F76" i="30"/>
  <c r="F75" i="30"/>
  <c r="F74" i="30"/>
  <c r="F73" i="30"/>
  <c r="F72" i="30"/>
  <c r="F71" i="30"/>
  <c r="F70" i="30"/>
  <c r="F69" i="30"/>
  <c r="F68" i="30"/>
  <c r="F67" i="30"/>
  <c r="F66" i="30"/>
  <c r="F65" i="30"/>
  <c r="F64" i="30"/>
  <c r="F63" i="30"/>
  <c r="F62" i="30"/>
  <c r="F61" i="30"/>
  <c r="F60" i="30"/>
  <c r="F59" i="30"/>
  <c r="F58" i="30"/>
  <c r="F57" i="30"/>
  <c r="F56" i="30"/>
  <c r="F55" i="30"/>
  <c r="F54" i="30"/>
  <c r="F53" i="30"/>
  <c r="F52" i="30"/>
  <c r="F51" i="30"/>
  <c r="F50" i="30"/>
  <c r="F49" i="30"/>
  <c r="F48" i="30"/>
  <c r="F47" i="30"/>
  <c r="F46" i="30"/>
  <c r="F45" i="30"/>
  <c r="F44" i="30"/>
  <c r="F43" i="30"/>
  <c r="F42" i="30"/>
  <c r="F41" i="30"/>
  <c r="F40" i="30"/>
  <c r="F39" i="30"/>
  <c r="F38" i="30"/>
  <c r="F37" i="30"/>
  <c r="F36" i="30"/>
  <c r="F35" i="30"/>
  <c r="F34" i="30"/>
  <c r="F33" i="30"/>
  <c r="F32" i="30"/>
  <c r="F31" i="30"/>
  <c r="F30" i="30"/>
  <c r="F29" i="30"/>
  <c r="F28" i="30"/>
  <c r="F27" i="30"/>
  <c r="F26" i="30"/>
  <c r="F25" i="30"/>
  <c r="F24" i="30"/>
  <c r="F23" i="30"/>
  <c r="F22" i="30"/>
  <c r="F21" i="30"/>
  <c r="F20" i="30"/>
  <c r="F19" i="30"/>
  <c r="F18" i="30"/>
  <c r="F17" i="30"/>
  <c r="F16" i="30"/>
  <c r="F15" i="30"/>
  <c r="F14" i="30"/>
  <c r="F13" i="30"/>
  <c r="F12" i="30"/>
  <c r="F11" i="30"/>
  <c r="F10" i="30"/>
  <c r="F9" i="30"/>
  <c r="F8" i="30"/>
  <c r="F7" i="30"/>
  <c r="F6" i="30"/>
  <c r="F5" i="30"/>
  <c r="F4" i="30"/>
  <c r="F3" i="30"/>
  <c r="F2" i="30"/>
  <c r="F409" i="28" l="1"/>
  <c r="F410" i="28"/>
  <c r="F411" i="28"/>
  <c r="F412" i="28"/>
  <c r="F413" i="28"/>
  <c r="F414" i="28"/>
  <c r="F415" i="28"/>
  <c r="F416" i="28"/>
  <c r="F417" i="28"/>
  <c r="F418" i="28"/>
  <c r="F419" i="28"/>
  <c r="F420" i="28"/>
  <c r="F421" i="28"/>
  <c r="F422" i="28"/>
  <c r="F423" i="28"/>
  <c r="F424" i="28"/>
  <c r="F425" i="28"/>
  <c r="F426" i="28"/>
  <c r="F427" i="28"/>
  <c r="F428" i="28"/>
  <c r="F430" i="28"/>
  <c r="F431" i="28"/>
  <c r="F432" i="28"/>
  <c r="F433" i="28"/>
  <c r="F434" i="28"/>
  <c r="F435" i="28"/>
  <c r="F436" i="28"/>
  <c r="F437" i="28"/>
  <c r="F438" i="28"/>
  <c r="F439" i="28"/>
  <c r="F440" i="28"/>
  <c r="F441" i="28"/>
  <c r="F442" i="28"/>
  <c r="F443" i="28"/>
  <c r="F444" i="28"/>
  <c r="F445" i="28"/>
  <c r="F446" i="28"/>
  <c r="F447" i="28"/>
  <c r="F448" i="28"/>
  <c r="F449" i="28"/>
  <c r="F450" i="28"/>
  <c r="F451" i="28"/>
  <c r="F452" i="28"/>
  <c r="F453" i="28"/>
  <c r="F454" i="28"/>
  <c r="F455" i="28"/>
  <c r="F456" i="28"/>
  <c r="F457" i="28"/>
  <c r="F458" i="28"/>
  <c r="F459" i="28"/>
  <c r="F460" i="28"/>
  <c r="F461" i="28"/>
  <c r="F462" i="28"/>
  <c r="F463" i="28"/>
  <c r="F464" i="28"/>
  <c r="F465" i="28"/>
  <c r="F466" i="28"/>
  <c r="F467" i="28"/>
  <c r="F468" i="28"/>
  <c r="F469" i="28"/>
  <c r="F470" i="28"/>
  <c r="F471" i="28"/>
  <c r="F472" i="28"/>
  <c r="F473" i="28"/>
  <c r="F474" i="28"/>
  <c r="F475" i="28"/>
  <c r="F476" i="28"/>
  <c r="F477" i="28"/>
  <c r="F478" i="28"/>
  <c r="F479" i="28"/>
  <c r="F480" i="28"/>
  <c r="F481" i="28"/>
  <c r="F482" i="28"/>
  <c r="F483" i="28"/>
  <c r="F484" i="28"/>
  <c r="F485" i="28"/>
  <c r="F486" i="28"/>
  <c r="F487" i="28"/>
  <c r="F488" i="28"/>
  <c r="F489" i="28"/>
  <c r="F490" i="28"/>
  <c r="F491" i="28"/>
  <c r="F492" i="28"/>
  <c r="F493" i="28"/>
  <c r="F494" i="28"/>
  <c r="F495" i="28"/>
  <c r="F496" i="28"/>
  <c r="F497" i="28"/>
  <c r="F498" i="28"/>
  <c r="F499" i="28"/>
  <c r="F500" i="28"/>
  <c r="F501" i="28"/>
  <c r="F502" i="28"/>
  <c r="F503" i="28"/>
  <c r="F504" i="28"/>
  <c r="F505" i="28"/>
  <c r="F506" i="28"/>
  <c r="F507" i="28"/>
  <c r="F508" i="28"/>
  <c r="F509" i="28"/>
  <c r="F510" i="28"/>
  <c r="F511" i="28"/>
  <c r="F512" i="28"/>
  <c r="F513" i="28"/>
  <c r="F514" i="28"/>
  <c r="F515" i="28"/>
  <c r="F516" i="28"/>
  <c r="F517" i="28"/>
  <c r="F518" i="28"/>
  <c r="F519" i="28"/>
  <c r="F520" i="28"/>
  <c r="F521" i="28"/>
  <c r="F522" i="28"/>
  <c r="F523" i="28"/>
  <c r="F524" i="28"/>
  <c r="F525" i="28"/>
  <c r="F526" i="28"/>
  <c r="F527" i="28"/>
  <c r="F408" i="28" l="1"/>
  <c r="F407" i="28"/>
  <c r="F406" i="28"/>
  <c r="F405" i="28"/>
  <c r="F404" i="28"/>
  <c r="F403" i="28"/>
  <c r="F402" i="28"/>
  <c r="F401" i="28"/>
  <c r="F400" i="28"/>
  <c r="F399" i="28"/>
  <c r="F398" i="28"/>
  <c r="F397" i="28"/>
  <c r="F396" i="28"/>
  <c r="F395" i="28"/>
  <c r="F394" i="28"/>
  <c r="F393" i="28"/>
  <c r="F392" i="28"/>
  <c r="F391" i="28"/>
  <c r="F390" i="28"/>
  <c r="F389" i="28"/>
  <c r="F388" i="28"/>
  <c r="F387" i="28"/>
  <c r="F386" i="28"/>
  <c r="F385" i="28"/>
  <c r="F384" i="28"/>
  <c r="F383" i="28"/>
  <c r="F382" i="28"/>
  <c r="F381" i="28"/>
  <c r="F380" i="28"/>
  <c r="F379" i="28"/>
  <c r="F378" i="28"/>
  <c r="F377" i="28"/>
  <c r="F376" i="28"/>
  <c r="F375" i="28"/>
  <c r="F374" i="28"/>
  <c r="F373" i="28"/>
  <c r="F372" i="28"/>
  <c r="F371" i="28"/>
  <c r="F370" i="28"/>
  <c r="F369" i="28"/>
  <c r="F368" i="28"/>
  <c r="F367" i="28"/>
  <c r="F366" i="28"/>
  <c r="F365" i="28"/>
  <c r="F364" i="28"/>
  <c r="F363" i="28"/>
  <c r="F362" i="28"/>
  <c r="F361" i="28"/>
  <c r="F360" i="28"/>
  <c r="F359" i="28"/>
  <c r="F358" i="28"/>
  <c r="F357" i="28"/>
  <c r="F356" i="28"/>
  <c r="F355" i="28"/>
  <c r="F354" i="28"/>
  <c r="F353" i="28"/>
  <c r="F352" i="28"/>
  <c r="F351" i="28"/>
  <c r="F350" i="28"/>
  <c r="F349" i="28"/>
  <c r="F348" i="28"/>
  <c r="F347" i="28"/>
  <c r="F346" i="28"/>
  <c r="F345" i="28"/>
  <c r="F344" i="28"/>
  <c r="F343" i="28"/>
  <c r="F342" i="28"/>
  <c r="F341" i="28"/>
  <c r="F340" i="28"/>
  <c r="F339" i="28"/>
  <c r="F338" i="28"/>
  <c r="F337" i="28"/>
  <c r="F336" i="28"/>
  <c r="F335" i="28"/>
  <c r="F334" i="28"/>
  <c r="F333" i="28"/>
  <c r="F332" i="28"/>
  <c r="F331" i="28"/>
  <c r="F330" i="28"/>
  <c r="F329" i="28"/>
  <c r="F328" i="28"/>
  <c r="F327" i="28"/>
  <c r="F326" i="28"/>
  <c r="F325" i="28"/>
  <c r="F324" i="28"/>
  <c r="F323" i="28"/>
  <c r="F322" i="28"/>
  <c r="F321" i="28"/>
  <c r="F320" i="28"/>
  <c r="F319" i="28"/>
  <c r="F318" i="28"/>
  <c r="F317" i="28"/>
  <c r="F316" i="28"/>
  <c r="F315" i="28"/>
  <c r="F314" i="28"/>
  <c r="F313" i="28"/>
  <c r="F312" i="28"/>
  <c r="F311" i="28"/>
  <c r="F310" i="28"/>
  <c r="F309" i="28"/>
  <c r="F308" i="28"/>
  <c r="F307" i="28"/>
  <c r="F306" i="28"/>
  <c r="F305" i="28"/>
  <c r="F304" i="28"/>
  <c r="F303" i="28"/>
  <c r="F302" i="28"/>
  <c r="F301" i="28"/>
  <c r="F300" i="28"/>
  <c r="F299" i="28"/>
  <c r="F298" i="28"/>
  <c r="F297" i="28"/>
  <c r="F296" i="28"/>
  <c r="F295" i="28"/>
  <c r="F294" i="28"/>
  <c r="F293" i="28"/>
  <c r="F292" i="28"/>
  <c r="F291" i="28"/>
  <c r="F290" i="28"/>
  <c r="F289" i="28"/>
  <c r="F288" i="28"/>
  <c r="F287" i="28"/>
  <c r="F286" i="28"/>
  <c r="F285" i="28"/>
  <c r="F284" i="28"/>
  <c r="F283" i="28"/>
  <c r="F282" i="28"/>
  <c r="F281" i="28"/>
  <c r="F280" i="28"/>
  <c r="F279" i="28"/>
  <c r="F278" i="28"/>
  <c r="F277" i="28"/>
  <c r="F276" i="28"/>
  <c r="F275" i="28"/>
  <c r="F274" i="28"/>
  <c r="F273" i="28"/>
  <c r="F272" i="28"/>
  <c r="F271" i="28"/>
  <c r="F270" i="28"/>
  <c r="F269" i="28"/>
  <c r="F268" i="28"/>
  <c r="F267" i="28"/>
  <c r="F266" i="28"/>
  <c r="F265" i="28"/>
  <c r="F264" i="28"/>
  <c r="F263" i="28"/>
  <c r="F262" i="28"/>
  <c r="F261" i="28"/>
  <c r="F260" i="28"/>
  <c r="F259" i="28"/>
  <c r="F258" i="28"/>
  <c r="F257" i="28" l="1"/>
  <c r="F256" i="28"/>
  <c r="F255" i="28"/>
  <c r="F254" i="28"/>
  <c r="F253" i="28"/>
  <c r="F252" i="28"/>
  <c r="F251" i="28"/>
  <c r="F250" i="28"/>
  <c r="F249" i="28"/>
  <c r="F248" i="28"/>
  <c r="F247" i="28"/>
  <c r="F246" i="28"/>
  <c r="F245" i="28"/>
  <c r="F244" i="28"/>
  <c r="F243" i="28"/>
  <c r="F242" i="28"/>
  <c r="F241" i="28"/>
  <c r="F240" i="28"/>
  <c r="F239" i="28"/>
  <c r="F238" i="28"/>
  <c r="F237" i="28"/>
  <c r="F236" i="28"/>
  <c r="F235" i="28"/>
  <c r="F234" i="28"/>
  <c r="F233" i="28"/>
  <c r="F232" i="28"/>
  <c r="F231" i="28"/>
  <c r="F230" i="28"/>
  <c r="F229" i="28"/>
  <c r="F228" i="28"/>
  <c r="F227" i="28"/>
  <c r="F226" i="28"/>
  <c r="F225" i="28"/>
  <c r="F224" i="28"/>
  <c r="F223" i="28"/>
  <c r="F222" i="28"/>
  <c r="F221" i="28"/>
  <c r="F220" i="28"/>
  <c r="F219" i="28"/>
  <c r="F218" i="28"/>
  <c r="F217" i="28"/>
  <c r="F216" i="28"/>
  <c r="F215" i="28"/>
  <c r="F214" i="28"/>
  <c r="F213" i="28"/>
  <c r="F212" i="28"/>
  <c r="F211" i="28"/>
  <c r="F210" i="28"/>
  <c r="F209" i="28" l="1"/>
  <c r="F208" i="28"/>
  <c r="F207" i="28"/>
  <c r="F206" i="28"/>
  <c r="F205" i="28"/>
  <c r="F204" i="28"/>
  <c r="F203" i="28"/>
  <c r="F202" i="28"/>
  <c r="F201" i="28"/>
  <c r="F200" i="28"/>
  <c r="F199" i="28"/>
  <c r="F198" i="28"/>
  <c r="F197" i="28"/>
  <c r="F196" i="28"/>
  <c r="F195" i="28"/>
  <c r="F194" i="28"/>
  <c r="F193" i="28"/>
  <c r="F192" i="28"/>
  <c r="F191" i="28"/>
  <c r="F190" i="28"/>
  <c r="F189" i="28"/>
  <c r="F188" i="28"/>
  <c r="F187" i="28"/>
  <c r="F186" i="28"/>
  <c r="F185" i="28"/>
  <c r="F184" i="28"/>
  <c r="F183" i="28"/>
  <c r="F182" i="28"/>
  <c r="F181" i="28"/>
  <c r="F180" i="28"/>
  <c r="F179" i="28"/>
  <c r="F178" i="28"/>
  <c r="F177" i="28"/>
  <c r="F176" i="28"/>
  <c r="F175" i="28"/>
  <c r="F174" i="28"/>
  <c r="F173" i="28"/>
  <c r="F172" i="28"/>
  <c r="F171" i="28"/>
  <c r="F170" i="28"/>
  <c r="F169" i="28"/>
  <c r="F168" i="28"/>
  <c r="F167" i="28"/>
  <c r="F166" i="28"/>
  <c r="F165" i="28"/>
  <c r="F164" i="28"/>
  <c r="F163" i="28"/>
  <c r="F162" i="28"/>
  <c r="F161" i="28"/>
  <c r="F160" i="28"/>
  <c r="F159" i="28"/>
  <c r="F158" i="28"/>
  <c r="F157" i="28"/>
  <c r="F156" i="28"/>
  <c r="F155" i="28"/>
  <c r="F154" i="28"/>
  <c r="F153" i="28"/>
  <c r="F152" i="28"/>
  <c r="F151" i="28"/>
  <c r="F150" i="28"/>
  <c r="F149" i="28"/>
  <c r="F148" i="28"/>
  <c r="F147" i="28"/>
  <c r="F146" i="28"/>
  <c r="F145" i="28"/>
  <c r="F144" i="28"/>
  <c r="F143" i="28"/>
  <c r="F142" i="28"/>
  <c r="F141" i="28"/>
  <c r="F140" i="28"/>
  <c r="F139" i="28"/>
  <c r="F138" i="28"/>
  <c r="F137" i="28"/>
  <c r="F136" i="28"/>
  <c r="F135" i="28"/>
  <c r="F134" i="28"/>
  <c r="F133" i="28"/>
  <c r="F132" i="28"/>
  <c r="F131" i="28"/>
  <c r="F130" i="28"/>
  <c r="F129" i="28"/>
  <c r="F128" i="28"/>
  <c r="F127" i="28"/>
  <c r="F126" i="28"/>
  <c r="F125" i="28"/>
  <c r="F124" i="28"/>
  <c r="F123" i="28"/>
  <c r="F122" i="28"/>
  <c r="F121" i="28"/>
  <c r="F120" i="28"/>
  <c r="F119" i="28"/>
  <c r="F118" i="28"/>
  <c r="F117" i="28"/>
  <c r="F116" i="28"/>
  <c r="F115" i="28"/>
  <c r="F114" i="28"/>
  <c r="F113" i="28"/>
  <c r="F112" i="28"/>
  <c r="F111" i="28"/>
  <c r="F110" i="28"/>
  <c r="F109" i="28"/>
  <c r="F108" i="28"/>
  <c r="F107" i="28"/>
  <c r="F106" i="28"/>
  <c r="F105" i="28"/>
  <c r="F104" i="28"/>
  <c r="F103" i="28"/>
  <c r="F102" i="28"/>
  <c r="F101" i="28"/>
  <c r="F100" i="28"/>
  <c r="F99" i="28"/>
  <c r="F98" i="28"/>
  <c r="F97" i="28"/>
  <c r="F96" i="28"/>
  <c r="F95" i="28"/>
  <c r="F94" i="28"/>
  <c r="F93" i="28"/>
  <c r="F92" i="28"/>
  <c r="F91" i="28"/>
  <c r="F90" i="28"/>
  <c r="F89" i="28" l="1"/>
  <c r="F88" i="28"/>
  <c r="F87" i="28"/>
  <c r="F86" i="28"/>
  <c r="F85" i="28"/>
  <c r="F84" i="28"/>
  <c r="F83" i="28"/>
  <c r="F82" i="28"/>
  <c r="F81" i="28"/>
  <c r="F80" i="28"/>
  <c r="F79" i="28"/>
  <c r="F78" i="28"/>
  <c r="F77" i="28"/>
  <c r="F76" i="28"/>
  <c r="F75" i="28"/>
  <c r="F74" i="28"/>
  <c r="F73" i="28"/>
  <c r="F72" i="28"/>
  <c r="F71" i="28"/>
  <c r="F70" i="28"/>
  <c r="F69" i="28"/>
  <c r="F68" i="28"/>
  <c r="F67" i="28"/>
  <c r="F66" i="28"/>
  <c r="F65" i="28"/>
  <c r="F64" i="28"/>
  <c r="F63" i="28"/>
  <c r="F62" i="28"/>
  <c r="F61" i="28"/>
  <c r="F60" i="28"/>
  <c r="F59" i="28"/>
  <c r="F58" i="28"/>
  <c r="F57" i="28"/>
  <c r="F56" i="28"/>
  <c r="F55" i="28"/>
  <c r="F54" i="28"/>
  <c r="F53" i="28"/>
  <c r="F52" i="28"/>
  <c r="F51" i="28"/>
  <c r="F50" i="28"/>
  <c r="F49" i="28"/>
  <c r="F48" i="28"/>
  <c r="F47" i="28"/>
  <c r="F46" i="28"/>
  <c r="F45" i="28"/>
  <c r="F44" i="28"/>
  <c r="F43" i="28"/>
  <c r="F42" i="28"/>
  <c r="F41" i="28"/>
  <c r="F40" i="28"/>
  <c r="F39" i="28"/>
  <c r="F38" i="28"/>
  <c r="F37" i="28"/>
  <c r="F36" i="28"/>
  <c r="F35" i="28"/>
  <c r="F34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F9" i="28"/>
  <c r="F8" i="28"/>
  <c r="F7" i="28"/>
  <c r="F6" i="28"/>
  <c r="F5" i="28"/>
  <c r="F4" i="28"/>
  <c r="F3" i="28"/>
  <c r="F2" i="28"/>
</calcChain>
</file>

<file path=xl/sharedStrings.xml><?xml version="1.0" encoding="utf-8"?>
<sst xmlns="http://schemas.openxmlformats.org/spreadsheetml/2006/main" count="2461" uniqueCount="321">
  <si>
    <t>Date</t>
  </si>
  <si>
    <t>Détails dépenses</t>
  </si>
  <si>
    <t>Departement (Investigations, Legal, Operations, Media, Management)</t>
  </si>
  <si>
    <t>Montant dépensé</t>
  </si>
  <si>
    <t xml:space="preserve">Frais de confection de regard </t>
  </si>
  <si>
    <t>Achat de pot de fleur</t>
  </si>
  <si>
    <t>Achat de woyofal par wave</t>
  </si>
  <si>
    <t>Lavage voiture location</t>
  </si>
  <si>
    <t>Operation</t>
  </si>
  <si>
    <t>Type dépenses (Bonus, flight, Food allowance, Internet, Jail visit, Office, Salaries, Telephone, Transport, Trust Building)</t>
  </si>
  <si>
    <t>Management</t>
  </si>
  <si>
    <t>Media</t>
  </si>
  <si>
    <t>Investigation</t>
  </si>
  <si>
    <t>Achat de crédit</t>
  </si>
  <si>
    <t>Telephone</t>
  </si>
  <si>
    <t>Transport</t>
  </si>
  <si>
    <t>Frais d'abonnement IBE STANDART</t>
  </si>
  <si>
    <t>Agios au 28/02/2023</t>
  </si>
  <si>
    <t>Dépenses en $</t>
  </si>
  <si>
    <t>Taux de change en $</t>
  </si>
  <si>
    <t>Personnel</t>
  </si>
  <si>
    <t>Legal</t>
  </si>
  <si>
    <t>Services</t>
  </si>
  <si>
    <t>Office</t>
  </si>
  <si>
    <t>Internet</t>
  </si>
  <si>
    <t>Transfer Fees</t>
  </si>
  <si>
    <t>Travel Subsistence</t>
  </si>
  <si>
    <t>Jail Visit</t>
  </si>
  <si>
    <t>Bonus</t>
  </si>
  <si>
    <t>Rent &amp; Utilities</t>
  </si>
  <si>
    <t>Team building</t>
  </si>
  <si>
    <t>Trust building</t>
  </si>
  <si>
    <t>Website</t>
  </si>
  <si>
    <t>Achat de contacteur pompe</t>
  </si>
  <si>
    <r>
      <t xml:space="preserve">Bank </t>
    </r>
    <r>
      <rPr>
        <sz val="10"/>
        <color rgb="FFFF0000"/>
        <rFont val="Calibri"/>
        <family val="2"/>
        <scheme val="minor"/>
      </rPr>
      <t>Fees</t>
    </r>
  </si>
  <si>
    <t>Office Materials</t>
  </si>
  <si>
    <t>Bank Fees</t>
  </si>
  <si>
    <t xml:space="preserve">Paiement de l'assurance santé </t>
  </si>
  <si>
    <t xml:space="preserve">Achat de seddo </t>
  </si>
  <si>
    <t>Frais de réparation de crémoles fenêtres bureau</t>
  </si>
  <si>
    <t>Achat de seddo</t>
  </si>
  <si>
    <t xml:space="preserve">Paiement de la facture d'internet </t>
  </si>
  <si>
    <t>Frais de réparation du surpresseur</t>
  </si>
  <si>
    <t xml:space="preserve">Rechargement de la carte rapido </t>
  </si>
  <si>
    <t xml:space="preserve">Achat de gasoil </t>
  </si>
  <si>
    <t xml:space="preserve">Frais d'envoi d'achat de gasoil </t>
  </si>
  <si>
    <t xml:space="preserve">Frais d'envoi pour achat de ticket </t>
  </si>
  <si>
    <t xml:space="preserve">Achat de crédit </t>
  </si>
  <si>
    <t xml:space="preserve">Hébergement </t>
  </si>
  <si>
    <t xml:space="preserve">Paiement du CFE </t>
  </si>
  <si>
    <t>Frais de paiement du CFE</t>
  </si>
  <si>
    <t>Jail visit matin</t>
  </si>
  <si>
    <t xml:space="preserve">Paniers repas </t>
  </si>
  <si>
    <t xml:space="preserve">Achat de carburant </t>
  </si>
  <si>
    <t xml:space="preserve">Jail visit soir </t>
  </si>
  <si>
    <t xml:space="preserve">Frais de réparation de porte d'accè </t>
  </si>
  <si>
    <t xml:space="preserve">Jail visit matin </t>
  </si>
  <si>
    <t xml:space="preserve">Primes  </t>
  </si>
  <si>
    <t xml:space="preserve">Achat de silicone lavabos </t>
  </si>
  <si>
    <t>Achat de woyofal</t>
  </si>
  <si>
    <t xml:space="preserve">Achat de 03 canars </t>
  </si>
  <si>
    <t>Réparation des fuites d'eau du bureau</t>
  </si>
  <si>
    <t xml:space="preserve">Prestation de service soudeur métalique </t>
  </si>
  <si>
    <t>Achat de cadenas et 06 ampoules</t>
  </si>
  <si>
    <t>Achat de serrure</t>
  </si>
  <si>
    <t xml:space="preserve">Main d'œuvre du menuisier </t>
  </si>
  <si>
    <t>IBE ABONNEMENT IBE STANDARD</t>
  </si>
  <si>
    <t xml:space="preserve">Prestation du pombier </t>
  </si>
  <si>
    <t>Agios</t>
  </si>
  <si>
    <t>Achat de ballon pour réparation de cuve d'eau</t>
  </si>
  <si>
    <t>Main d'œuvre du plombier</t>
  </si>
  <si>
    <t xml:space="preserve">Transport mensuel </t>
  </si>
  <si>
    <t>Achat de seddo mensuel</t>
  </si>
  <si>
    <t xml:space="preserve">Paiement de loyer </t>
  </si>
  <si>
    <t xml:space="preserve">Paiement d'impôts VRS </t>
  </si>
  <si>
    <t xml:space="preserve">Paiement d'impôts BRS </t>
  </si>
  <si>
    <t xml:space="preserve">Paiement d'IPM </t>
  </si>
  <si>
    <t>Paiement des factures de Ba Eau Bab</t>
  </si>
  <si>
    <t xml:space="preserve">Frais d'envoi par wave </t>
  </si>
  <si>
    <t>Main d'œuvre pour la réparation de la pompe</t>
  </si>
  <si>
    <t>Main d'œuvre de service plomberie</t>
  </si>
  <si>
    <t xml:space="preserve">Main d'œuvre sur répation de pompe et installation de regard </t>
  </si>
  <si>
    <t xml:space="preserve">Main d'œuvre du plombier réparation </t>
  </si>
  <si>
    <t xml:space="preserve">Achat de seddo de la semaine </t>
  </si>
  <si>
    <t>Achat de seddo de la semaine</t>
  </si>
  <si>
    <t>Main d'œuvre plombier</t>
  </si>
  <si>
    <t xml:space="preserve">Main d'œuvre plombier </t>
  </si>
  <si>
    <t xml:space="preserve">Panier repas </t>
  </si>
  <si>
    <t>Achat de miel et colorant alimentaire</t>
  </si>
  <si>
    <t xml:space="preserve">location voiture sans chauffeur </t>
  </si>
  <si>
    <t xml:space="preserve">Prestation conduite chauffeur </t>
  </si>
  <si>
    <t xml:space="preserve">Achar de carburant </t>
  </si>
  <si>
    <t xml:space="preserve">Frais de péage </t>
  </si>
  <si>
    <t xml:space="preserve">Remboursement transport </t>
  </si>
  <si>
    <t xml:space="preserve">Achat de 03 pompes désinfectant </t>
  </si>
  <si>
    <t xml:space="preserve">Trust building Consommation </t>
  </si>
  <si>
    <t>Hébergement</t>
  </si>
  <si>
    <t>hebergement</t>
  </si>
  <si>
    <t xml:space="preserve">Trust building </t>
  </si>
  <si>
    <t xml:space="preserve">Achat carburant </t>
  </si>
  <si>
    <t xml:space="preserve">Prime </t>
  </si>
  <si>
    <t>Hebergement</t>
  </si>
  <si>
    <t xml:space="preserve">Team building achat de médicaments </t>
  </si>
  <si>
    <t xml:space="preserve">Jail visit </t>
  </si>
  <si>
    <t xml:space="preserve">Paiement de l'abonnement </t>
  </si>
  <si>
    <t>Frais de paiement de l'abonnement</t>
  </si>
  <si>
    <t xml:space="preserve">Intêret débiteur: taxe sur paiement </t>
  </si>
  <si>
    <t>Team Building</t>
  </si>
  <si>
    <t>Frais d'abonnement IBE Standard</t>
  </si>
  <si>
    <t>Agios du 28/02/2023 au 31/03/2023</t>
  </si>
  <si>
    <t>Achat d'internet</t>
  </si>
  <si>
    <t xml:space="preserve">Frais d'envoi </t>
  </si>
  <si>
    <t xml:space="preserve">Frais d'impression de l'assurance </t>
  </si>
  <si>
    <t xml:space="preserve">Achat de Gasoil </t>
  </si>
  <si>
    <t xml:space="preserve">Achat de 02 papier de bristol </t>
  </si>
  <si>
    <t xml:space="preserve">Team building formation  </t>
  </si>
  <si>
    <t xml:space="preserve">Achat de médicament </t>
  </si>
  <si>
    <t>Transport mensuel</t>
  </si>
  <si>
    <t>Somme de Montant dépensé</t>
  </si>
  <si>
    <t>Étiquettes de colonnes</t>
  </si>
  <si>
    <t>Étiquettes de lignes</t>
  </si>
  <si>
    <t>Total général</t>
  </si>
  <si>
    <t>Paiement de loyer du bureau 04 mois (Mars, Avril, Mai et juin 2023)</t>
  </si>
  <si>
    <t>Paiement de la facture de Géoris group</t>
  </si>
  <si>
    <t>Flight</t>
  </si>
  <si>
    <t>Bank fees</t>
  </si>
  <si>
    <t>Frais d'achat de billet de train</t>
  </si>
  <si>
    <t>Team building Ndogou personnel</t>
  </si>
  <si>
    <t>Travel Expenses</t>
  </si>
  <si>
    <t>Frais de deux valise supplémentaire</t>
  </si>
  <si>
    <t>Transfer fees</t>
  </si>
  <si>
    <t>Achat de vitamine pour les perroquets</t>
  </si>
  <si>
    <t>Opération</t>
  </si>
  <si>
    <t>Achat de tissu pour couvrir la case des perroquets</t>
  </si>
  <si>
    <t>Achat de 02 sacs de grain de perroquet</t>
  </si>
  <si>
    <t>Equipement</t>
  </si>
  <si>
    <t xml:space="preserve">Frais d'achat de pochette caméra </t>
  </si>
  <si>
    <t>07/04/20223</t>
  </si>
  <si>
    <t xml:space="preserve">Team bulding recrutement </t>
  </si>
  <si>
    <t>Location voiture avec chauffeur une journée</t>
  </si>
  <si>
    <t>Frais d'envoi paiement location voiture</t>
  </si>
  <si>
    <t>Frais de péage</t>
  </si>
  <si>
    <t>Achat de fruits pour les perroquets saisis</t>
  </si>
  <si>
    <t>Achat de poubel pour les perroquets saisis</t>
  </si>
  <si>
    <t>Achat de séringue 5ML pour la vaccination des perroquets saisis</t>
  </si>
  <si>
    <t>Achat de 10 facturiers et sachet</t>
  </si>
  <si>
    <t>Frais de parking AIBD</t>
  </si>
  <si>
    <t>Frais de retrait Gab pour approvisionnement de la caisse</t>
  </si>
  <si>
    <t>Amazone Achat d'office matérials (souris sans fil - boutons, Housses pour ordinateurs portable)</t>
  </si>
  <si>
    <t>Super U Coléah Achat divers (</t>
  </si>
  <si>
    <t>Frais de paiement  SuperU Coléah</t>
  </si>
  <si>
    <t>Frais d'achat de sacs de voyage</t>
  </si>
  <si>
    <t>Rechargement de carte Rapido</t>
  </si>
  <si>
    <t>Réparation d'ordinateur bureau</t>
  </si>
  <si>
    <t>Achat de légumes et fruits pour les perroquets</t>
  </si>
  <si>
    <t>Frais d'abonnement IBE</t>
  </si>
  <si>
    <t>Achat de nourriture pour les perroquets</t>
  </si>
  <si>
    <t>Amazone Achat  d'office matérials  (câble multi USB, Chargeur USB, Power bank)</t>
  </si>
  <si>
    <t>Frais d'achat d'office matériel en ligne</t>
  </si>
  <si>
    <t>Agios du 31/03/2023 au 30/04/2023</t>
  </si>
  <si>
    <t xml:space="preserve">Achat de woyofal </t>
  </si>
  <si>
    <t xml:space="preserve">Paiement de la facture de Sen Eau </t>
  </si>
  <si>
    <t xml:space="preserve">Achat de crédit mensuel </t>
  </si>
  <si>
    <t xml:space="preserve">Paiement d'impôts vrs </t>
  </si>
  <si>
    <t xml:space="preserve">Paiement d'impôts brs </t>
  </si>
  <si>
    <t>Paiement de l'ipres et la caisse de sécurité sociale</t>
  </si>
  <si>
    <t>Paiement du premier semestre 2023 de l'assurance retraite individuelle</t>
  </si>
  <si>
    <t xml:space="preserve">Paiement de la facture de Burotic </t>
  </si>
  <si>
    <t>Paiement des factures Ba Eau Bab</t>
  </si>
  <si>
    <t>Piement de la facture d'IPM</t>
  </si>
  <si>
    <t>Achat de billet de train</t>
  </si>
  <si>
    <t xml:space="preserve">Achat de billet d'avion </t>
  </si>
  <si>
    <t xml:space="preserve">Achat de 10 lacrymos </t>
  </si>
  <si>
    <t>Frais d'achat de lacrymos</t>
  </si>
  <si>
    <t>Paiement de frais de visa</t>
  </si>
  <si>
    <t>Achat de panier pour Team building ndogou</t>
  </si>
  <si>
    <t xml:space="preserve">Achat d'Ampoules </t>
  </si>
  <si>
    <t>Remboursement de gasoil</t>
  </si>
  <si>
    <t xml:space="preserve">Achat de produits ménagère </t>
  </si>
  <si>
    <t>Achat de pochette caméra</t>
  </si>
  <si>
    <t xml:space="preserve">Paiement de pénalité sur billet d'avillon </t>
  </si>
  <si>
    <t xml:space="preserve">Achat de crédit pour convocation des candidats et appel telephonique </t>
  </si>
  <si>
    <t>Achat de gasoil</t>
  </si>
  <si>
    <t>Remboursement de transport</t>
  </si>
  <si>
    <t>Achat de carburant 2 voitures</t>
  </si>
  <si>
    <t xml:space="preserve">Frais de déplacement du vétérinaire </t>
  </si>
  <si>
    <t xml:space="preserve">Forfait transport </t>
  </si>
  <si>
    <t>Prime perquisition</t>
  </si>
  <si>
    <t>Confection de cachet</t>
  </si>
  <si>
    <t xml:space="preserve">Frais de prestation du vétérinaire </t>
  </si>
  <si>
    <t>Paiement de la facture de Sen Eau</t>
  </si>
  <si>
    <t>Paiement d'assurance accident indivuelle pour les 03 volontaires</t>
  </si>
  <si>
    <t xml:space="preserve">Frais d'envoi par Western union </t>
  </si>
  <si>
    <t xml:space="preserve">Primes opération </t>
  </si>
  <si>
    <t xml:space="preserve">Paiement de prestation Media </t>
  </si>
  <si>
    <t>Frais de parking</t>
  </si>
  <si>
    <t xml:space="preserve">Achat de 04 ordinateurs </t>
  </si>
  <si>
    <t xml:space="preserve">Achat de sacs de voyage </t>
  </si>
  <si>
    <t>Achat de fourniture de bureau (câble, tapis sourie, clé usb, carte mémoire etc….</t>
  </si>
  <si>
    <t>Frais d'achat de 04 ordinateurs</t>
  </si>
  <si>
    <t>Achat d'internet internationl</t>
  </si>
  <si>
    <t>Remboursement sur les achats de nouritures et frais de vétérinaire pour les perroquets</t>
  </si>
  <si>
    <t xml:space="preserve">Frais de parking </t>
  </si>
  <si>
    <t xml:space="preserve">Remboursement de transport </t>
  </si>
  <si>
    <t>Rent &amp; utilities</t>
  </si>
  <si>
    <t xml:space="preserve">Team building recrutement comptable </t>
  </si>
  <si>
    <t>Frais de PMT chez Amazon</t>
  </si>
  <si>
    <t xml:space="preserve">Team building recrutement </t>
  </si>
  <si>
    <t>Achat de gamelle pour les perroquêts</t>
  </si>
  <si>
    <t>Office materials</t>
  </si>
  <si>
    <t>Frais d'achat de la gamelle les perroquêts</t>
  </si>
  <si>
    <t>Travel subsitence</t>
  </si>
  <si>
    <t>Paiement de la facture d'internet du mois d'Avril 2023</t>
  </si>
  <si>
    <t>Team building recrutement Enquêteur</t>
  </si>
  <si>
    <t>Réparation de fenêtre de bureau</t>
  </si>
  <si>
    <t>services</t>
  </si>
  <si>
    <t>Achat de 1000l d'eau + Frais de livraison</t>
  </si>
  <si>
    <t>PMT chez Amazon</t>
  </si>
  <si>
    <t>Achat d'eau 1000L pour le projet + frais de livraison</t>
  </si>
  <si>
    <t>Achat de carton de détergent</t>
  </si>
  <si>
    <t>Achat de colle pour réparation imprimante bureau</t>
  </si>
  <si>
    <t>Abonnement IBE Standard</t>
  </si>
  <si>
    <t>Achat de cousin pour fauteuil bureau personnel et pose ordinateur</t>
  </si>
  <si>
    <t>Frais d'achat de  cousin pour fauteuil bureau personnel et pose ordinateur</t>
  </si>
  <si>
    <t>Main d'œuvre Prestation de plomberie [Mise en profondeur du cable]</t>
  </si>
  <si>
    <t xml:space="preserve">Main d'oeuvre reparation vachette et achat de cannon </t>
  </si>
  <si>
    <t>Agios du 30 avril au 31 mai 2023</t>
  </si>
  <si>
    <t xml:space="preserve">Remboursement  transport Guinée-Sénégal </t>
  </si>
  <si>
    <t xml:space="preserve">Achat crédit téLéphonique </t>
  </si>
  <si>
    <t>Régularisation de dépense du mois d'avril (Team building bulding recrutement)</t>
  </si>
  <si>
    <t>Remboursement sur achat d'aliment Perroquets</t>
  </si>
  <si>
    <t>Team building  anniversaire  (achat de gateau et jus)</t>
  </si>
  <si>
    <t xml:space="preserve">Achat de soctch pour réparation chargeur déffectueux </t>
  </si>
  <si>
    <t>Remboursement sur chat d'aliment Perroquets (Fruits et leguimes)</t>
  </si>
  <si>
    <t>Achat de Woyofal</t>
  </si>
  <si>
    <t>Remboursement sur achat d'aliment Perroquets (Fruits et leguimes)</t>
  </si>
  <si>
    <t>Remboursement sur achat de fruits et légumes pour les perroquets</t>
  </si>
  <si>
    <t>Remboursement sur achat de nourriture pour les perroquets (arachides, légumes et fruits)</t>
  </si>
  <si>
    <t>Remboursement sur achat d'arrachides pour les perroquets</t>
  </si>
  <si>
    <t xml:space="preserve">Achat de timbre pour passeport </t>
  </si>
  <si>
    <t>Remboursement  sur achat d'arrachides pour les perroquets</t>
  </si>
  <si>
    <t>Achat d'eau 1000L  + frais de livraison</t>
  </si>
  <si>
    <t>Main d'oeuvre réparation téléphone</t>
  </si>
  <si>
    <t>Remboursement sur achat de fruits et légumes  pour les perroquets</t>
  </si>
  <si>
    <t xml:space="preserve">Achat de credit </t>
  </si>
  <si>
    <t>Renouvellement abonnement  Protonmail</t>
  </si>
  <si>
    <t>Frais bancaire pour le renouvellement de l'abonnement Protonmail</t>
  </si>
  <si>
    <t>Paiement de l'abonnement NORTON</t>
  </si>
  <si>
    <t>Frais bancaire pour renouvellement de l'abonnement  Norton</t>
  </si>
  <si>
    <t>Frais de retrait gab</t>
  </si>
  <si>
    <t>IPRES et CSS Règlement des cotisation du 1er Trimestre 2023</t>
  </si>
  <si>
    <t>Pharmacie Achat de produits divers (Apazide, bande ext label, compress etc…)</t>
  </si>
  <si>
    <t>Règlement solde facture N°F0519623 de Sated senegal (Achat de split, installation et entretien)</t>
  </si>
  <si>
    <t>Casino Achat divers essuies tout</t>
  </si>
  <si>
    <t>Hypermarché exclusive Achat divers de rideaux et divers</t>
  </si>
  <si>
    <t>Renouvellement abonnement  IBE STANDARD</t>
  </si>
  <si>
    <t>Agios du mois de Juin 2023</t>
  </si>
  <si>
    <t xml:space="preserve">Impôt Règlement VRS </t>
  </si>
  <si>
    <t>Impôt Règlement BRS</t>
  </si>
  <si>
    <t xml:space="preserve">Règlement de la facture de Ba eau bab </t>
  </si>
  <si>
    <t xml:space="preserve"> Achat de téléphone + Coque </t>
  </si>
  <si>
    <t xml:space="preserve">Frais de Prélèvement pour achat </t>
  </si>
  <si>
    <t>Burotic diffusion règlement facture  (Achat de cartouches H305 noir+ Pochette kraft)</t>
  </si>
  <si>
    <t xml:space="preserve">Achat de trois billet d'avion </t>
  </si>
  <si>
    <t xml:space="preserve">Paiement de loyer bureau sans fil kaloum  du 3ièm Trimestre  2023 </t>
  </si>
  <si>
    <t xml:space="preserve">Règlement facture IPM AGEMAC Cotisation </t>
  </si>
  <si>
    <t>Burotic diffusion règlement facture  (Achat de cartouches H123 noir et couleur+652)</t>
  </si>
  <si>
    <t>Pharmacie  achat de apazide, bactoclav, bande ext labell, compress</t>
  </si>
  <si>
    <t>Allianz Sénégal Règlement facture  Branche multirique professionnel</t>
  </si>
  <si>
    <t xml:space="preserve">Paiement de visa d'entrée </t>
  </si>
  <si>
    <t xml:space="preserve">Frais de prélèvement pour paiement de visa </t>
  </si>
  <si>
    <t xml:space="preserve">Règlement facture Allianz Ssenegal assurance personne/accident </t>
  </si>
  <si>
    <t>Prestation de plomberie (Achat de floteurs+ main d'œuvre) eau de bureau</t>
  </si>
  <si>
    <t>Achat de carte de sim</t>
  </si>
  <si>
    <t>Frais de paiemnt Continental Group</t>
  </si>
  <si>
    <t>Frais de paiement Continental</t>
  </si>
  <si>
    <t>Frais d'envoi Cash minute</t>
  </si>
  <si>
    <t>Règlement loyer 3ièm Trimestre 2023</t>
  </si>
  <si>
    <t>Achat de crédit Téléphonique</t>
  </si>
  <si>
    <t>Frais d'envoi par cash minute</t>
  </si>
  <si>
    <t>Frais d'envoi par RIA et western</t>
  </si>
  <si>
    <t>Achat divers (serrure vachette, moitié feuille,pot de peinture pour réparation mini armoir)</t>
  </si>
  <si>
    <t>Frais de livraison coque pour Oukitel</t>
  </si>
  <si>
    <t>Frais de déplacement de la citèrne d'eau</t>
  </si>
  <si>
    <t>Websites</t>
  </si>
  <si>
    <t>Confection de 2 bâches pour les cages de perroquets</t>
  </si>
  <si>
    <t>Achat de batterie pour souris ordinateur</t>
  </si>
  <si>
    <t>Achat de Gazoil</t>
  </si>
  <si>
    <t>Renouvellement abonnement IBE Standard</t>
  </si>
  <si>
    <t>Agios Juillet 2023</t>
  </si>
  <si>
    <t>(vide)</t>
  </si>
  <si>
    <t xml:space="preserve">Remboursement de frais de déplacement </t>
  </si>
  <si>
    <t>Pharmacie Achat de moustique palunet</t>
  </si>
  <si>
    <t xml:space="preserve">Tema building voyage </t>
  </si>
  <si>
    <t xml:space="preserve">Team building  Voyage </t>
  </si>
  <si>
    <t xml:space="preserve"> Super Marché , Achat  divers (Table bureau 6 places, 6 chaises de bureau)</t>
  </si>
  <si>
    <t>Exclusive Hyper marché  Achat divers (cloth dryer, laundry basket, netto eponge, etc)</t>
  </si>
  <si>
    <t xml:space="preserve"> Achat divers maison (ustensiles et électroménagers)</t>
  </si>
  <si>
    <t xml:space="preserve">Frais de paiement Super Marché </t>
  </si>
  <si>
    <t>Frais de paiement Exclusive Hypermarché</t>
  </si>
  <si>
    <t>Achat d'office matérials (paquet de carnet de reçu, de facturier, machine destructeur…)</t>
  </si>
  <si>
    <t xml:space="preserve">Règlement de la facture Sonatel du mois de Juin 2023 </t>
  </si>
  <si>
    <t xml:space="preserve">Règlement de la facture de sen'eau du mois de mai 2023 </t>
  </si>
  <si>
    <t xml:space="preserve">Frais de paiement </t>
  </si>
  <si>
    <t>Exclusive Hyper marché  Achat de tapis, curtain</t>
  </si>
  <si>
    <t>Achat divers (Cousins et ampoules)</t>
  </si>
  <si>
    <t>Frais de paiement pour achat d'office matérials</t>
  </si>
  <si>
    <t xml:space="preserve">Fras de paiement Exclusive supermarché </t>
  </si>
  <si>
    <t>Achat de Téléphone</t>
  </si>
  <si>
    <t>Achat de triplete AD, punaises, fixe tout, pochette kraft)</t>
  </si>
  <si>
    <t xml:space="preserve">Remboursement ticket parking </t>
  </si>
  <si>
    <t xml:space="preserve">Frais de déplacement </t>
  </si>
  <si>
    <t xml:space="preserve">Panier repas 02 </t>
  </si>
  <si>
    <t>Panier repas</t>
  </si>
  <si>
    <t xml:space="preserve">Hebergement 06 nuitées </t>
  </si>
  <si>
    <t xml:space="preserve"> Frais d'envoi </t>
  </si>
  <si>
    <t xml:space="preserve">Hébergement du site </t>
  </si>
  <si>
    <t xml:space="preserve">Frais de paiement en ligne pour l'hébergement du site </t>
  </si>
  <si>
    <t>règlement facture Cotisation IPM et frais médicaux</t>
  </si>
  <si>
    <t xml:space="preserve"> Confection  de carte de visite </t>
  </si>
  <si>
    <t xml:space="preserve">Transport Mensuel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</si>
</sst>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€_-;\-* #,##0.00\ _€_-;_-* \-??\ _€_-;_-@_-"/>
    <numFmt numFmtId="167" formatCode="_-* #,##0\ _€_-;\-* #,##0\ _€_-;_-* &quot;- &quot;_€_-;_-@_-"/>
  </numFmts>
  <fonts count="19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  <charset val="1"/>
    </font>
    <font>
      <sz val="10"/>
      <color rgb="FFFF0000"/>
      <name val="Calibri"/>
      <family val="2"/>
      <scheme val="minor"/>
    </font>
    <font>
      <sz val="10"/>
      <name val="Calibri"/>
      <family val="2"/>
      <charset val="1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77BC65"/>
      </patternFill>
    </fill>
    <fill>
      <patternFill patternType="solid">
        <fgColor rgb="FFFFC000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FFFCC"/>
      </patternFill>
    </fill>
    <fill>
      <patternFill patternType="solid">
        <fgColor rgb="FFFFC000"/>
        <bgColor rgb="FF77BC65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2">
    <xf numFmtId="0" fontId="0" fillId="0" borderId="0"/>
    <xf numFmtId="166" fontId="5" fillId="0" borderId="0" applyBorder="0" applyProtection="0"/>
    <xf numFmtId="166" fontId="5" fillId="0" borderId="0" applyBorder="0" applyProtection="0"/>
    <xf numFmtId="166" fontId="5" fillId="0" borderId="0" applyBorder="0" applyProtection="0"/>
    <xf numFmtId="0" fontId="5" fillId="0" borderId="0"/>
    <xf numFmtId="0" fontId="4" fillId="0" borderId="0"/>
    <xf numFmtId="0" fontId="3" fillId="0" borderId="0"/>
    <xf numFmtId="165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6" fillId="0" borderId="0"/>
  </cellStyleXfs>
  <cellXfs count="268">
    <xf numFmtId="0" fontId="0" fillId="0" borderId="0" xfId="0"/>
    <xf numFmtId="0" fontId="8" fillId="0" borderId="0" xfId="0" applyFont="1"/>
    <xf numFmtId="0" fontId="8" fillId="3" borderId="0" xfId="0" applyFont="1" applyFill="1"/>
    <xf numFmtId="167" fontId="9" fillId="2" borderId="3" xfId="1" applyNumberFormat="1" applyFont="1" applyFill="1" applyBorder="1" applyAlignment="1" applyProtection="1">
      <alignment horizontal="center"/>
    </xf>
    <xf numFmtId="164" fontId="8" fillId="0" borderId="0" xfId="0" applyNumberFormat="1" applyFont="1"/>
    <xf numFmtId="14" fontId="9" fillId="4" borderId="3" xfId="0" applyNumberFormat="1" applyFont="1" applyFill="1" applyBorder="1" applyAlignment="1">
      <alignment horizontal="right"/>
    </xf>
    <xf numFmtId="0" fontId="9" fillId="4" borderId="4" xfId="0" applyFont="1" applyFill="1" applyBorder="1" applyAlignment="1">
      <alignment horizontal="left"/>
    </xf>
    <xf numFmtId="0" fontId="7" fillId="3" borderId="7" xfId="11" applyFont="1" applyFill="1" applyBorder="1"/>
    <xf numFmtId="0" fontId="7" fillId="3" borderId="0" xfId="11" applyFont="1" applyFill="1"/>
    <xf numFmtId="167" fontId="9" fillId="4" borderId="3" xfId="1" applyNumberFormat="1" applyFont="1" applyFill="1" applyBorder="1" applyAlignment="1" applyProtection="1">
      <alignment horizontal="center"/>
    </xf>
    <xf numFmtId="165" fontId="7" fillId="3" borderId="3" xfId="0" applyNumberFormat="1" applyFont="1" applyFill="1" applyBorder="1" applyAlignment="1">
      <alignment horizontal="center" vertical="center"/>
    </xf>
    <xf numFmtId="14" fontId="7" fillId="3" borderId="5" xfId="0" applyNumberFormat="1" applyFont="1" applyFill="1" applyBorder="1"/>
    <xf numFmtId="0" fontId="7" fillId="3" borderId="6" xfId="0" applyFont="1" applyFill="1" applyBorder="1"/>
    <xf numFmtId="0" fontId="7" fillId="3" borderId="5" xfId="0" applyFont="1" applyFill="1" applyBorder="1"/>
    <xf numFmtId="164" fontId="7" fillId="3" borderId="5" xfId="0" applyNumberFormat="1" applyFont="1" applyFill="1" applyBorder="1"/>
    <xf numFmtId="14" fontId="10" fillId="2" borderId="3" xfId="0" applyNumberFormat="1" applyFont="1" applyFill="1" applyBorder="1"/>
    <xf numFmtId="0" fontId="9" fillId="5" borderId="4" xfId="0" applyFont="1" applyFill="1" applyBorder="1"/>
    <xf numFmtId="164" fontId="9" fillId="2" borderId="3" xfId="1" applyNumberFormat="1" applyFont="1" applyFill="1" applyBorder="1" applyProtection="1"/>
    <xf numFmtId="164" fontId="9" fillId="2" borderId="5" xfId="1" applyNumberFormat="1" applyFont="1" applyFill="1" applyBorder="1" applyProtection="1"/>
    <xf numFmtId="14" fontId="10" fillId="5" borderId="3" xfId="0" applyNumberFormat="1" applyFont="1" applyFill="1" applyBorder="1"/>
    <xf numFmtId="0" fontId="9" fillId="5" borderId="6" xfId="0" applyFont="1" applyFill="1" applyBorder="1"/>
    <xf numFmtId="164" fontId="10" fillId="5" borderId="5" xfId="1" applyNumberFormat="1" applyFont="1" applyFill="1" applyBorder="1" applyAlignment="1" applyProtection="1">
      <alignment horizontal="center"/>
    </xf>
    <xf numFmtId="0" fontId="7" fillId="3" borderId="6" xfId="11" applyFont="1" applyFill="1" applyBorder="1"/>
    <xf numFmtId="14" fontId="9" fillId="3" borderId="5" xfId="0" applyNumberFormat="1" applyFont="1" applyFill="1" applyBorder="1"/>
    <xf numFmtId="0" fontId="9" fillId="2" borderId="4" xfId="0" applyFont="1" applyFill="1" applyBorder="1" applyAlignment="1">
      <alignment horizontal="left" wrapText="1"/>
    </xf>
    <xf numFmtId="14" fontId="9" fillId="3" borderId="8" xfId="0" applyNumberFormat="1" applyFont="1" applyFill="1" applyBorder="1"/>
    <xf numFmtId="0" fontId="7" fillId="3" borderId="8" xfId="0" applyFont="1" applyFill="1" applyBorder="1"/>
    <xf numFmtId="0" fontId="11" fillId="5" borderId="6" xfId="0" applyFont="1" applyFill="1" applyBorder="1"/>
    <xf numFmtId="0" fontId="10" fillId="2" borderId="6" xfId="0" applyFont="1" applyFill="1" applyBorder="1"/>
    <xf numFmtId="164" fontId="10" fillId="2" borderId="5" xfId="1" applyNumberFormat="1" applyFont="1" applyFill="1" applyBorder="1" applyAlignment="1" applyProtection="1">
      <alignment horizontal="center"/>
    </xf>
    <xf numFmtId="0" fontId="7" fillId="3" borderId="5" xfId="11" applyFont="1" applyFill="1" applyBorder="1"/>
    <xf numFmtId="0" fontId="13" fillId="2" borderId="6" xfId="0" applyFont="1" applyFill="1" applyBorder="1"/>
    <xf numFmtId="0" fontId="13" fillId="5" borderId="6" xfId="0" applyFont="1" applyFill="1" applyBorder="1"/>
    <xf numFmtId="14" fontId="10" fillId="5" borderId="7" xfId="0" applyNumberFormat="1" applyFont="1" applyFill="1" applyBorder="1"/>
    <xf numFmtId="0" fontId="9" fillId="5" borderId="9" xfId="0" applyFont="1" applyFill="1" applyBorder="1"/>
    <xf numFmtId="0" fontId="7" fillId="3" borderId="8" xfId="11" applyFont="1" applyFill="1" applyBorder="1"/>
    <xf numFmtId="0" fontId="7" fillId="3" borderId="9" xfId="0" applyFont="1" applyFill="1" applyBorder="1"/>
    <xf numFmtId="164" fontId="10" fillId="5" borderId="8" xfId="1" applyNumberFormat="1" applyFont="1" applyFill="1" applyBorder="1" applyAlignment="1" applyProtection="1">
      <alignment horizontal="center"/>
    </xf>
    <xf numFmtId="165" fontId="7" fillId="3" borderId="7" xfId="0" applyNumberFormat="1" applyFont="1" applyFill="1" applyBorder="1" applyAlignment="1">
      <alignment horizontal="center" vertical="center"/>
    </xf>
    <xf numFmtId="14" fontId="14" fillId="3" borderId="1" xfId="11" applyNumberFormat="1" applyFont="1" applyFill="1" applyBorder="1"/>
    <xf numFmtId="0" fontId="14" fillId="3" borderId="2" xfId="11" applyFont="1" applyFill="1" applyBorder="1"/>
    <xf numFmtId="0" fontId="14" fillId="3" borderId="1" xfId="11" applyFont="1" applyFill="1" applyBorder="1"/>
    <xf numFmtId="14" fontId="9" fillId="4" borderId="10" xfId="0" applyNumberFormat="1" applyFont="1" applyFill="1" applyBorder="1" applyAlignment="1">
      <alignment horizontal="center"/>
    </xf>
    <xf numFmtId="0" fontId="9" fillId="4" borderId="11" xfId="0" applyFont="1" applyFill="1" applyBorder="1" applyAlignment="1">
      <alignment horizontal="left"/>
    </xf>
    <xf numFmtId="164" fontId="9" fillId="4" borderId="10" xfId="1" applyNumberFormat="1" applyFont="1" applyFill="1" applyBorder="1" applyAlignment="1" applyProtection="1">
      <alignment horizontal="right"/>
    </xf>
    <xf numFmtId="165" fontId="7" fillId="3" borderId="10" xfId="0" applyNumberFormat="1" applyFont="1" applyFill="1" applyBorder="1" applyAlignment="1">
      <alignment horizontal="center" vertical="center"/>
    </xf>
    <xf numFmtId="0" fontId="9" fillId="0" borderId="6" xfId="0" applyFont="1" applyBorder="1"/>
    <xf numFmtId="0" fontId="7" fillId="0" borderId="5" xfId="0" applyFont="1" applyBorder="1"/>
    <xf numFmtId="0" fontId="10" fillId="5" borderId="6" xfId="0" applyFont="1" applyFill="1" applyBorder="1"/>
    <xf numFmtId="0" fontId="8" fillId="3" borderId="6" xfId="0" applyFont="1" applyFill="1" applyBorder="1"/>
    <xf numFmtId="14" fontId="9" fillId="3" borderId="3" xfId="0" applyNumberFormat="1" applyFont="1" applyFill="1" applyBorder="1"/>
    <xf numFmtId="0" fontId="7" fillId="3" borderId="4" xfId="0" applyFont="1" applyFill="1" applyBorder="1"/>
    <xf numFmtId="0" fontId="7" fillId="3" borderId="4" xfId="0" applyFont="1" applyFill="1" applyBorder="1" applyAlignment="1">
      <alignment wrapText="1"/>
    </xf>
    <xf numFmtId="14" fontId="10" fillId="5" borderId="5" xfId="0" applyNumberFormat="1" applyFont="1" applyFill="1" applyBorder="1"/>
    <xf numFmtId="14" fontId="10" fillId="5" borderId="12" xfId="0" applyNumberFormat="1" applyFont="1" applyFill="1" applyBorder="1"/>
    <xf numFmtId="0" fontId="9" fillId="5" borderId="13" xfId="0" applyFont="1" applyFill="1" applyBorder="1"/>
    <xf numFmtId="0" fontId="7" fillId="3" borderId="12" xfId="0" applyFont="1" applyFill="1" applyBorder="1"/>
    <xf numFmtId="164" fontId="10" fillId="5" borderId="12" xfId="1" applyNumberFormat="1" applyFont="1" applyFill="1" applyBorder="1" applyAlignment="1" applyProtection="1">
      <alignment horizontal="center"/>
    </xf>
    <xf numFmtId="165" fontId="7" fillId="3" borderId="14" xfId="0" applyNumberFormat="1" applyFont="1" applyFill="1" applyBorder="1" applyAlignment="1">
      <alignment horizontal="center" vertical="center"/>
    </xf>
    <xf numFmtId="0" fontId="10" fillId="2" borderId="13" xfId="0" applyFont="1" applyFill="1" applyBorder="1"/>
    <xf numFmtId="164" fontId="7" fillId="0" borderId="0" xfId="0" applyNumberFormat="1" applyFont="1"/>
    <xf numFmtId="164" fontId="0" fillId="0" borderId="0" xfId="0" applyNumberFormat="1"/>
    <xf numFmtId="14" fontId="7" fillId="3" borderId="10" xfId="0" applyNumberFormat="1" applyFont="1" applyFill="1" applyBorder="1"/>
    <xf numFmtId="14" fontId="9" fillId="4" borderId="5" xfId="0" applyNumberFormat="1" applyFont="1" applyFill="1" applyBorder="1" applyAlignment="1">
      <alignment horizontal="right"/>
    </xf>
    <xf numFmtId="0" fontId="9" fillId="3" borderId="6" xfId="0" applyFont="1" applyFill="1" applyBorder="1"/>
    <xf numFmtId="0" fontId="7" fillId="3" borderId="11" xfId="0" applyFont="1" applyFill="1" applyBorder="1"/>
    <xf numFmtId="0" fontId="9" fillId="4" borderId="6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 wrapText="1"/>
    </xf>
    <xf numFmtId="0" fontId="7" fillId="3" borderId="6" xfId="0" applyFont="1" applyFill="1" applyBorder="1" applyAlignment="1">
      <alignment wrapText="1"/>
    </xf>
    <xf numFmtId="0" fontId="9" fillId="5" borderId="6" xfId="0" applyFont="1" applyFill="1" applyBorder="1" applyAlignment="1">
      <alignment wrapText="1"/>
    </xf>
    <xf numFmtId="0" fontId="9" fillId="3" borderId="6" xfId="0" applyFont="1" applyFill="1" applyBorder="1" applyAlignment="1">
      <alignment wrapText="1"/>
    </xf>
    <xf numFmtId="0" fontId="7" fillId="3" borderId="10" xfId="11" applyFont="1" applyFill="1" applyBorder="1"/>
    <xf numFmtId="0" fontId="12" fillId="3" borderId="5" xfId="11" applyFont="1" applyFill="1" applyBorder="1"/>
    <xf numFmtId="0" fontId="8" fillId="3" borderId="5" xfId="0" applyFont="1" applyFill="1" applyBorder="1"/>
    <xf numFmtId="0" fontId="8" fillId="3" borderId="12" xfId="0" applyFont="1" applyFill="1" applyBorder="1"/>
    <xf numFmtId="0" fontId="7" fillId="3" borderId="11" xfId="11" applyFont="1" applyFill="1" applyBorder="1"/>
    <xf numFmtId="0" fontId="12" fillId="3" borderId="6" xfId="0" applyFont="1" applyFill="1" applyBorder="1"/>
    <xf numFmtId="0" fontId="8" fillId="3" borderId="13" xfId="0" applyFont="1" applyFill="1" applyBorder="1"/>
    <xf numFmtId="0" fontId="7" fillId="3" borderId="13" xfId="11" applyFont="1" applyFill="1" applyBorder="1"/>
    <xf numFmtId="165" fontId="7" fillId="3" borderId="4" xfId="0" applyNumberFormat="1" applyFont="1" applyFill="1" applyBorder="1"/>
    <xf numFmtId="165" fontId="7" fillId="3" borderId="6" xfId="0" applyNumberFormat="1" applyFont="1" applyFill="1" applyBorder="1"/>
    <xf numFmtId="165" fontId="7" fillId="3" borderId="9" xfId="0" applyNumberFormat="1" applyFont="1" applyFill="1" applyBorder="1"/>
    <xf numFmtId="165" fontId="7" fillId="3" borderId="11" xfId="0" applyNumberFormat="1" applyFont="1" applyFill="1" applyBorder="1"/>
    <xf numFmtId="165" fontId="7" fillId="3" borderId="13" xfId="0" applyNumberFormat="1" applyFont="1" applyFill="1" applyBorder="1"/>
    <xf numFmtId="164" fontId="7" fillId="3" borderId="10" xfId="0" applyNumberFormat="1" applyFont="1" applyFill="1" applyBorder="1"/>
    <xf numFmtId="167" fontId="9" fillId="4" borderId="5" xfId="1" applyNumberFormat="1" applyFont="1" applyFill="1" applyBorder="1" applyAlignment="1" applyProtection="1">
      <alignment horizontal="center"/>
    </xf>
    <xf numFmtId="167" fontId="9" fillId="2" borderId="5" xfId="1" applyNumberFormat="1" applyFont="1" applyFill="1" applyBorder="1" applyAlignment="1" applyProtection="1">
      <alignment horizontal="center"/>
    </xf>
    <xf numFmtId="167" fontId="10" fillId="2" borderId="5" xfId="1" applyNumberFormat="1" applyFont="1" applyFill="1" applyBorder="1" applyAlignment="1" applyProtection="1">
      <alignment horizontal="center"/>
    </xf>
    <xf numFmtId="164" fontId="7" fillId="3" borderId="5" xfId="1" applyNumberFormat="1" applyFont="1" applyFill="1" applyBorder="1" applyAlignment="1">
      <alignment horizontal="center"/>
    </xf>
    <xf numFmtId="164" fontId="10" fillId="2" borderId="12" xfId="1" applyNumberFormat="1" applyFont="1" applyFill="1" applyBorder="1" applyAlignment="1" applyProtection="1">
      <alignment horizont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3" borderId="12" xfId="0" applyNumberFormat="1" applyFont="1" applyFill="1" applyBorder="1" applyAlignment="1">
      <alignment horizontal="center" vertical="center"/>
    </xf>
    <xf numFmtId="164" fontId="14" fillId="3" borderId="1" xfId="11" applyNumberFormat="1" applyFont="1" applyFill="1" applyBorder="1"/>
    <xf numFmtId="164" fontId="0" fillId="0" borderId="6" xfId="0" applyNumberFormat="1" applyBorder="1"/>
    <xf numFmtId="164" fontId="0" fillId="0" borderId="5" xfId="0" applyNumberFormat="1" applyBorder="1"/>
    <xf numFmtId="14" fontId="7" fillId="3" borderId="3" xfId="0" applyNumberFormat="1" applyFont="1" applyFill="1" applyBorder="1"/>
    <xf numFmtId="0" fontId="7" fillId="3" borderId="3" xfId="0" applyFont="1" applyFill="1" applyBorder="1" applyAlignment="1">
      <alignment horizontal="left"/>
    </xf>
    <xf numFmtId="0" fontId="7" fillId="3" borderId="3" xfId="0" applyFont="1" applyFill="1" applyBorder="1"/>
    <xf numFmtId="164" fontId="7" fillId="3" borderId="16" xfId="0" applyNumberFormat="1" applyFont="1" applyFill="1" applyBorder="1"/>
    <xf numFmtId="0" fontId="7" fillId="3" borderId="5" xfId="0" applyFont="1" applyFill="1" applyBorder="1" applyAlignment="1">
      <alignment horizontal="left"/>
    </xf>
    <xf numFmtId="164" fontId="7" fillId="3" borderId="17" xfId="0" applyNumberFormat="1" applyFont="1" applyFill="1" applyBorder="1"/>
    <xf numFmtId="14" fontId="10" fillId="4" borderId="5" xfId="0" applyNumberFormat="1" applyFont="1" applyFill="1" applyBorder="1"/>
    <xf numFmtId="0" fontId="10" fillId="2" borderId="6" xfId="0" applyFont="1" applyFill="1" applyBorder="1" applyAlignment="1">
      <alignment horizontal="left" wrapText="1"/>
    </xf>
    <xf numFmtId="164" fontId="10" fillId="4" borderId="17" xfId="1" applyNumberFormat="1" applyFont="1" applyFill="1" applyBorder="1" applyAlignment="1" applyProtection="1">
      <alignment horizontal="center"/>
    </xf>
    <xf numFmtId="164" fontId="10" fillId="2" borderId="17" xfId="1" applyNumberFormat="1" applyFont="1" applyFill="1" applyBorder="1" applyAlignment="1" applyProtection="1">
      <alignment horizontal="center"/>
    </xf>
    <xf numFmtId="164" fontId="10" fillId="2" borderId="17" xfId="1" applyNumberFormat="1" applyFont="1" applyFill="1" applyBorder="1" applyProtection="1"/>
    <xf numFmtId="14" fontId="10" fillId="2" borderId="5" xfId="0" applyNumberFormat="1" applyFont="1" applyFill="1" applyBorder="1"/>
    <xf numFmtId="0" fontId="10" fillId="5" borderId="6" xfId="0" applyFont="1" applyFill="1" applyBorder="1" applyAlignment="1">
      <alignment wrapText="1"/>
    </xf>
    <xf numFmtId="164" fontId="10" fillId="5" borderId="17" xfId="1" applyNumberFormat="1" applyFont="1" applyFill="1" applyBorder="1" applyAlignment="1" applyProtection="1">
      <alignment horizontal="center"/>
    </xf>
    <xf numFmtId="14" fontId="10" fillId="3" borderId="5" xfId="0" applyNumberFormat="1" applyFont="1" applyFill="1" applyBorder="1"/>
    <xf numFmtId="0" fontId="10" fillId="3" borderId="6" xfId="0" applyFont="1" applyFill="1" applyBorder="1"/>
    <xf numFmtId="14" fontId="7" fillId="6" borderId="5" xfId="0" applyNumberFormat="1" applyFont="1" applyFill="1" applyBorder="1"/>
    <xf numFmtId="0" fontId="7" fillId="7" borderId="6" xfId="0" applyFont="1" applyFill="1" applyBorder="1"/>
    <xf numFmtId="0" fontId="7" fillId="7" borderId="5" xfId="0" applyFont="1" applyFill="1" applyBorder="1" applyAlignment="1">
      <alignment horizontal="left"/>
    </xf>
    <xf numFmtId="0" fontId="7" fillId="7" borderId="5" xfId="11" applyFont="1" applyFill="1" applyBorder="1"/>
    <xf numFmtId="164" fontId="10" fillId="7" borderId="17" xfId="0" applyNumberFormat="1" applyFont="1" applyFill="1" applyBorder="1"/>
    <xf numFmtId="165" fontId="7" fillId="7" borderId="6" xfId="0" applyNumberFormat="1" applyFont="1" applyFill="1" applyBorder="1"/>
    <xf numFmtId="165" fontId="7" fillId="7" borderId="5" xfId="0" applyNumberFormat="1" applyFont="1" applyFill="1" applyBorder="1" applyAlignment="1">
      <alignment horizontal="center" vertical="center"/>
    </xf>
    <xf numFmtId="14" fontId="7" fillId="7" borderId="5" xfId="0" applyNumberFormat="1" applyFont="1" applyFill="1" applyBorder="1" applyAlignment="1">
      <alignment horizontal="right"/>
    </xf>
    <xf numFmtId="0" fontId="9" fillId="7" borderId="16" xfId="0" applyFont="1" applyFill="1" applyBorder="1"/>
    <xf numFmtId="164" fontId="7" fillId="3" borderId="17" xfId="1" applyNumberFormat="1" applyFont="1" applyFill="1" applyBorder="1" applyAlignment="1">
      <alignment horizontal="center"/>
    </xf>
    <xf numFmtId="14" fontId="10" fillId="9" borderId="5" xfId="0" applyNumberFormat="1" applyFont="1" applyFill="1" applyBorder="1"/>
    <xf numFmtId="164" fontId="10" fillId="8" borderId="17" xfId="1" applyNumberFormat="1" applyFont="1" applyFill="1" applyBorder="1" applyAlignment="1" applyProtection="1">
      <alignment horizontal="center"/>
    </xf>
    <xf numFmtId="0" fontId="7" fillId="7" borderId="6" xfId="0" applyFont="1" applyFill="1" applyBorder="1" applyAlignment="1">
      <alignment wrapText="1"/>
    </xf>
    <xf numFmtId="167" fontId="10" fillId="2" borderId="5" xfId="1" applyNumberFormat="1" applyFont="1" applyFill="1" applyBorder="1" applyAlignment="1" applyProtection="1">
      <alignment horizontal="left"/>
    </xf>
    <xf numFmtId="0" fontId="10" fillId="3" borderId="6" xfId="0" applyFont="1" applyFill="1" applyBorder="1" applyAlignment="1">
      <alignment wrapText="1"/>
    </xf>
    <xf numFmtId="0" fontId="7" fillId="3" borderId="6" xfId="5" applyFont="1" applyFill="1" applyBorder="1"/>
    <xf numFmtId="14" fontId="15" fillId="6" borderId="5" xfId="0" applyNumberFormat="1" applyFont="1" applyFill="1" applyBorder="1"/>
    <xf numFmtId="0" fontId="7" fillId="7" borderId="8" xfId="0" applyFont="1" applyFill="1" applyBorder="1" applyAlignment="1">
      <alignment horizontal="left"/>
    </xf>
    <xf numFmtId="0" fontId="7" fillId="7" borderId="8" xfId="11" applyFont="1" applyFill="1" applyBorder="1"/>
    <xf numFmtId="164" fontId="16" fillId="7" borderId="17" xfId="0" applyNumberFormat="1" applyFont="1" applyFill="1" applyBorder="1"/>
    <xf numFmtId="14" fontId="15" fillId="6" borderId="12" xfId="0" applyNumberFormat="1" applyFont="1" applyFill="1" applyBorder="1"/>
    <xf numFmtId="14" fontId="10" fillId="4" borderId="12" xfId="0" applyNumberFormat="1" applyFont="1" applyFill="1" applyBorder="1"/>
    <xf numFmtId="0" fontId="10" fillId="2" borderId="13" xfId="0" applyFont="1" applyFill="1" applyBorder="1" applyAlignment="1">
      <alignment horizontal="left" wrapText="1"/>
    </xf>
    <xf numFmtId="0" fontId="7" fillId="3" borderId="12" xfId="0" applyFont="1" applyFill="1" applyBorder="1" applyAlignment="1">
      <alignment horizontal="left"/>
    </xf>
    <xf numFmtId="0" fontId="7" fillId="3" borderId="12" xfId="11" applyFont="1" applyFill="1" applyBorder="1"/>
    <xf numFmtId="164" fontId="10" fillId="2" borderId="18" xfId="1" applyNumberFormat="1" applyFont="1" applyFill="1" applyBorder="1" applyAlignment="1" applyProtection="1">
      <alignment horizontal="center"/>
    </xf>
    <xf numFmtId="0" fontId="7" fillId="3" borderId="19" xfId="0" applyFont="1" applyFill="1" applyBorder="1"/>
    <xf numFmtId="167" fontId="9" fillId="4" borderId="20" xfId="1" applyNumberFormat="1" applyFont="1" applyFill="1" applyBorder="1" applyAlignment="1" applyProtection="1">
      <alignment horizontal="center"/>
    </xf>
    <xf numFmtId="0" fontId="7" fillId="3" borderId="21" xfId="0" applyFont="1" applyFill="1" applyBorder="1"/>
    <xf numFmtId="14" fontId="7" fillId="7" borderId="5" xfId="0" applyNumberFormat="1" applyFont="1" applyFill="1" applyBorder="1"/>
    <xf numFmtId="0" fontId="9" fillId="7" borderId="22" xfId="0" applyFont="1" applyFill="1" applyBorder="1"/>
    <xf numFmtId="0" fontId="7" fillId="7" borderId="5" xfId="0" applyFont="1" applyFill="1" applyBorder="1"/>
    <xf numFmtId="0" fontId="7" fillId="7" borderId="21" xfId="0" applyFont="1" applyFill="1" applyBorder="1"/>
    <xf numFmtId="164" fontId="15" fillId="6" borderId="5" xfId="1" applyNumberFormat="1" applyFont="1" applyFill="1" applyBorder="1" applyAlignment="1" applyProtection="1">
      <alignment horizontal="center"/>
    </xf>
    <xf numFmtId="167" fontId="9" fillId="6" borderId="20" xfId="1" applyNumberFormat="1" applyFont="1" applyFill="1" applyBorder="1" applyAlignment="1" applyProtection="1">
      <alignment horizontal="center"/>
    </xf>
    <xf numFmtId="165" fontId="7" fillId="7" borderId="3" xfId="0" applyNumberFormat="1" applyFont="1" applyFill="1" applyBorder="1" applyAlignment="1">
      <alignment horizontal="center" vertical="center"/>
    </xf>
    <xf numFmtId="0" fontId="9" fillId="3" borderId="22" xfId="0" applyFont="1" applyFill="1" applyBorder="1"/>
    <xf numFmtId="0" fontId="8" fillId="3" borderId="21" xfId="0" applyFont="1" applyFill="1" applyBorder="1"/>
    <xf numFmtId="0" fontId="7" fillId="3" borderId="21" xfId="11" applyFont="1" applyFill="1" applyBorder="1"/>
    <xf numFmtId="0" fontId="8" fillId="3" borderId="6" xfId="5" applyFont="1" applyFill="1" applyBorder="1"/>
    <xf numFmtId="0" fontId="12" fillId="3" borderId="21" xfId="11" applyFont="1" applyFill="1" applyBorder="1"/>
    <xf numFmtId="14" fontId="9" fillId="4" borderId="14" xfId="0" applyNumberFormat="1" applyFont="1" applyFill="1" applyBorder="1" applyAlignment="1">
      <alignment horizontal="right"/>
    </xf>
    <xf numFmtId="0" fontId="9" fillId="2" borderId="15" xfId="0" applyFont="1" applyFill="1" applyBorder="1" applyAlignment="1">
      <alignment horizontal="left" wrapText="1"/>
    </xf>
    <xf numFmtId="0" fontId="7" fillId="3" borderId="23" xfId="11" applyFont="1" applyFill="1" applyBorder="1"/>
    <xf numFmtId="167" fontId="9" fillId="2" borderId="14" xfId="1" applyNumberFormat="1" applyFont="1" applyFill="1" applyBorder="1" applyAlignment="1" applyProtection="1">
      <alignment horizontal="center"/>
    </xf>
    <xf numFmtId="167" fontId="9" fillId="4" borderId="24" xfId="1" applyNumberFormat="1" applyFont="1" applyFill="1" applyBorder="1" applyAlignment="1" applyProtection="1">
      <alignment horizont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4" xfId="0" applyNumberFormat="1" applyBorder="1"/>
    <xf numFmtId="164" fontId="0" fillId="0" borderId="3" xfId="0" applyNumberFormat="1" applyBorder="1"/>
    <xf numFmtId="164" fontId="0" fillId="0" borderId="9" xfId="0" applyNumberFormat="1" applyBorder="1"/>
    <xf numFmtId="164" fontId="0" fillId="0" borderId="8" xfId="0" applyNumberFormat="1" applyBorder="1"/>
    <xf numFmtId="164" fontId="0" fillId="0" borderId="2" xfId="0" applyNumberFormat="1" applyBorder="1"/>
    <xf numFmtId="164" fontId="0" fillId="0" borderId="1" xfId="0" applyNumberFormat="1" applyBorder="1"/>
    <xf numFmtId="14" fontId="16" fillId="4" borderId="3" xfId="0" applyNumberFormat="1" applyFont="1" applyFill="1" applyBorder="1" applyAlignment="1">
      <alignment horizontal="right"/>
    </xf>
    <xf numFmtId="167" fontId="9" fillId="4" borderId="4" xfId="1" applyNumberFormat="1" applyFont="1" applyFill="1" applyBorder="1" applyAlignment="1" applyProtection="1">
      <alignment horizontal="center"/>
    </xf>
    <xf numFmtId="14" fontId="16" fillId="4" borderId="5" xfId="0" applyNumberFormat="1" applyFont="1" applyFill="1" applyBorder="1" applyAlignment="1">
      <alignment horizontal="right"/>
    </xf>
    <xf numFmtId="14" fontId="16" fillId="4" borderId="7" xfId="0" applyNumberFormat="1" applyFont="1" applyFill="1" applyBorder="1" applyAlignment="1">
      <alignment horizontal="right"/>
    </xf>
    <xf numFmtId="0" fontId="9" fillId="4" borderId="9" xfId="0" applyFont="1" applyFill="1" applyBorder="1" applyAlignment="1">
      <alignment horizontal="left"/>
    </xf>
    <xf numFmtId="0" fontId="7" fillId="3" borderId="7" xfId="0" applyFont="1" applyFill="1" applyBorder="1"/>
    <xf numFmtId="0" fontId="7" fillId="3" borderId="0" xfId="0" applyFont="1" applyFill="1"/>
    <xf numFmtId="167" fontId="9" fillId="4" borderId="7" xfId="1" applyNumberFormat="1" applyFont="1" applyFill="1" applyBorder="1" applyAlignment="1" applyProtection="1">
      <alignment horizontal="center"/>
    </xf>
    <xf numFmtId="167" fontId="9" fillId="4" borderId="0" xfId="1" applyNumberFormat="1" applyFont="1" applyFill="1" applyBorder="1" applyAlignment="1" applyProtection="1">
      <alignment horizontal="center"/>
    </xf>
    <xf numFmtId="14" fontId="9" fillId="4" borderId="7" xfId="0" applyNumberFormat="1" applyFont="1" applyFill="1" applyBorder="1" applyAlignment="1">
      <alignment horizontal="right"/>
    </xf>
    <xf numFmtId="14" fontId="16" fillId="3" borderId="3" xfId="0" applyNumberFormat="1" applyFont="1" applyFill="1" applyBorder="1"/>
    <xf numFmtId="14" fontId="16" fillId="3" borderId="5" xfId="0" applyNumberFormat="1" applyFont="1" applyFill="1" applyBorder="1"/>
    <xf numFmtId="167" fontId="10" fillId="4" borderId="3" xfId="1" applyNumberFormat="1" applyFont="1" applyFill="1" applyBorder="1" applyAlignment="1" applyProtection="1">
      <alignment horizontal="center"/>
    </xf>
    <xf numFmtId="14" fontId="16" fillId="3" borderId="8" xfId="0" applyNumberFormat="1" applyFont="1" applyFill="1" applyBorder="1"/>
    <xf numFmtId="0" fontId="9" fillId="4" borderId="0" xfId="0" applyFont="1" applyFill="1" applyAlignment="1">
      <alignment horizontal="left"/>
    </xf>
    <xf numFmtId="14" fontId="9" fillId="6" borderId="3" xfId="0" applyNumberFormat="1" applyFont="1" applyFill="1" applyBorder="1" applyAlignment="1">
      <alignment horizontal="right"/>
    </xf>
    <xf numFmtId="0" fontId="9" fillId="6" borderId="4" xfId="0" applyFont="1" applyFill="1" applyBorder="1" applyAlignment="1">
      <alignment horizontal="left"/>
    </xf>
    <xf numFmtId="0" fontId="7" fillId="7" borderId="22" xfId="0" applyFont="1" applyFill="1" applyBorder="1"/>
    <xf numFmtId="167" fontId="9" fillId="6" borderId="22" xfId="1" applyNumberFormat="1" applyFont="1" applyFill="1" applyBorder="1" applyAlignment="1" applyProtection="1">
      <alignment horizontal="center"/>
    </xf>
    <xf numFmtId="14" fontId="9" fillId="6" borderId="8" xfId="0" applyNumberFormat="1" applyFont="1" applyFill="1" applyBorder="1" applyAlignment="1">
      <alignment horizontal="right"/>
    </xf>
    <xf numFmtId="0" fontId="9" fillId="6" borderId="9" xfId="0" applyFont="1" applyFill="1" applyBorder="1" applyAlignment="1">
      <alignment horizontal="left"/>
    </xf>
    <xf numFmtId="0" fontId="7" fillId="7" borderId="8" xfId="0" applyFont="1" applyFill="1" applyBorder="1"/>
    <xf numFmtId="0" fontId="7" fillId="7" borderId="9" xfId="0" applyFont="1" applyFill="1" applyBorder="1"/>
    <xf numFmtId="167" fontId="9" fillId="6" borderId="8" xfId="1" applyNumberFormat="1" applyFont="1" applyFill="1" applyBorder="1" applyAlignment="1" applyProtection="1">
      <alignment horizontal="center"/>
    </xf>
    <xf numFmtId="167" fontId="9" fillId="6" borderId="0" xfId="1" applyNumberFormat="1" applyFont="1" applyFill="1" applyBorder="1" applyAlignment="1" applyProtection="1">
      <alignment horizontal="center"/>
    </xf>
    <xf numFmtId="14" fontId="17" fillId="5" borderId="3" xfId="0" applyNumberFormat="1" applyFont="1" applyFill="1" applyBorder="1"/>
    <xf numFmtId="0" fontId="11" fillId="4" borderId="4" xfId="0" applyFont="1" applyFill="1" applyBorder="1" applyAlignment="1">
      <alignment horizontal="left"/>
    </xf>
    <xf numFmtId="0" fontId="7" fillId="3" borderId="4" xfId="11" applyFont="1" applyFill="1" applyBorder="1"/>
    <xf numFmtId="167" fontId="11" fillId="2" borderId="3" xfId="1" applyNumberFormat="1" applyFont="1" applyFill="1" applyBorder="1" applyAlignment="1" applyProtection="1">
      <alignment horizontal="center"/>
    </xf>
    <xf numFmtId="14" fontId="17" fillId="5" borderId="7" xfId="0" applyNumberFormat="1" applyFont="1" applyFill="1" applyBorder="1"/>
    <xf numFmtId="0" fontId="11" fillId="4" borderId="0" xfId="0" applyFont="1" applyFill="1" applyAlignment="1">
      <alignment horizontal="left"/>
    </xf>
    <xf numFmtId="0" fontId="7" fillId="3" borderId="9" xfId="11" applyFont="1" applyFill="1" applyBorder="1"/>
    <xf numFmtId="167" fontId="11" fillId="2" borderId="7" xfId="1" applyNumberFormat="1" applyFont="1" applyFill="1" applyBorder="1" applyAlignment="1" applyProtection="1">
      <alignment horizontal="center"/>
    </xf>
    <xf numFmtId="0" fontId="9" fillId="7" borderId="3" xfId="0" applyFont="1" applyFill="1" applyBorder="1" applyAlignment="1">
      <alignment wrapText="1"/>
    </xf>
    <xf numFmtId="0" fontId="7" fillId="7" borderId="3" xfId="0" applyFont="1" applyFill="1" applyBorder="1"/>
    <xf numFmtId="0" fontId="7" fillId="7" borderId="4" xfId="11" applyFont="1" applyFill="1" applyBorder="1"/>
    <xf numFmtId="167" fontId="9" fillId="6" borderId="3" xfId="1" applyNumberFormat="1" applyFont="1" applyFill="1" applyBorder="1" applyAlignment="1" applyProtection="1">
      <alignment horizontal="center"/>
    </xf>
    <xf numFmtId="167" fontId="9" fillId="6" borderId="4" xfId="1" applyNumberFormat="1" applyFont="1" applyFill="1" applyBorder="1" applyAlignment="1" applyProtection="1">
      <alignment horizontal="center"/>
    </xf>
    <xf numFmtId="14" fontId="18" fillId="3" borderId="3" xfId="0" applyNumberFormat="1" applyFont="1" applyFill="1" applyBorder="1"/>
    <xf numFmtId="14" fontId="9" fillId="6" borderId="7" xfId="0" applyNumberFormat="1" applyFont="1" applyFill="1" applyBorder="1" applyAlignment="1">
      <alignment horizontal="right"/>
    </xf>
    <xf numFmtId="0" fontId="7" fillId="7" borderId="9" xfId="11" applyFont="1" applyFill="1" applyBorder="1"/>
    <xf numFmtId="167" fontId="9" fillId="6" borderId="7" xfId="1" applyNumberFormat="1" applyFont="1" applyFill="1" applyBorder="1" applyAlignment="1" applyProtection="1">
      <alignment horizontal="center"/>
    </xf>
    <xf numFmtId="0" fontId="9" fillId="6" borderId="6" xfId="0" applyFont="1" applyFill="1" applyBorder="1" applyAlignment="1">
      <alignment horizontal="left"/>
    </xf>
    <xf numFmtId="0" fontId="7" fillId="7" borderId="6" xfId="11" applyFont="1" applyFill="1" applyBorder="1"/>
    <xf numFmtId="0" fontId="11" fillId="2" borderId="4" xfId="0" applyFont="1" applyFill="1" applyBorder="1" applyAlignment="1">
      <alignment horizontal="left" wrapText="1"/>
    </xf>
    <xf numFmtId="0" fontId="9" fillId="2" borderId="0" xfId="0" applyFont="1" applyFill="1" applyAlignment="1">
      <alignment horizontal="left" wrapText="1"/>
    </xf>
    <xf numFmtId="14" fontId="10" fillId="5" borderId="14" xfId="0" applyNumberFormat="1" applyFont="1" applyFill="1" applyBorder="1"/>
    <xf numFmtId="0" fontId="11" fillId="2" borderId="15" xfId="0" applyFont="1" applyFill="1" applyBorder="1" applyAlignment="1">
      <alignment horizontal="left" wrapText="1"/>
    </xf>
    <xf numFmtId="0" fontId="7" fillId="3" borderId="14" xfId="0" applyFont="1" applyFill="1" applyBorder="1"/>
    <xf numFmtId="0" fontId="7" fillId="3" borderId="15" xfId="11" applyFont="1" applyFill="1" applyBorder="1"/>
    <xf numFmtId="164" fontId="7" fillId="3" borderId="14" xfId="0" applyNumberFormat="1" applyFont="1" applyFill="1" applyBorder="1"/>
    <xf numFmtId="167" fontId="9" fillId="4" borderId="15" xfId="1" applyNumberFormat="1" applyFont="1" applyFill="1" applyBorder="1" applyAlignment="1" applyProtection="1">
      <alignment horizontal="center"/>
    </xf>
    <xf numFmtId="14" fontId="7" fillId="0" borderId="1" xfId="11" applyNumberFormat="1" applyFont="1" applyBorder="1"/>
    <xf numFmtId="164" fontId="7" fillId="0" borderId="2" xfId="11" applyNumberFormat="1" applyFont="1" applyBorder="1"/>
    <xf numFmtId="164" fontId="7" fillId="0" borderId="1" xfId="11" applyNumberFormat="1" applyFont="1" applyBorder="1"/>
    <xf numFmtId="14" fontId="7" fillId="0" borderId="3" xfId="0" applyNumberFormat="1" applyFont="1" applyBorder="1"/>
    <xf numFmtId="164" fontId="7" fillId="0" borderId="4" xfId="0" applyNumberFormat="1" applyFont="1" applyBorder="1"/>
    <xf numFmtId="164" fontId="7" fillId="0" borderId="3" xfId="0" applyNumberFormat="1" applyFont="1" applyBorder="1"/>
    <xf numFmtId="164" fontId="9" fillId="0" borderId="4" xfId="1" applyNumberFormat="1" applyFont="1" applyBorder="1" applyAlignment="1" applyProtection="1">
      <alignment horizontal="center"/>
    </xf>
    <xf numFmtId="164" fontId="7" fillId="0" borderId="3" xfId="0" applyNumberFormat="1" applyFont="1" applyBorder="1" applyAlignment="1">
      <alignment horizontal="center" vertical="center"/>
    </xf>
    <xf numFmtId="14" fontId="9" fillId="0" borderId="5" xfId="0" applyNumberFormat="1" applyFont="1" applyBorder="1" applyAlignment="1">
      <alignment horizontal="right"/>
    </xf>
    <xf numFmtId="0" fontId="9" fillId="0" borderId="6" xfId="0" applyFont="1" applyBorder="1" applyAlignment="1">
      <alignment horizontal="left"/>
    </xf>
    <xf numFmtId="164" fontId="7" fillId="0" borderId="5" xfId="0" applyNumberFormat="1" applyFont="1" applyBorder="1"/>
    <xf numFmtId="164" fontId="7" fillId="0" borderId="6" xfId="0" applyNumberFormat="1" applyFont="1" applyBorder="1"/>
    <xf numFmtId="167" fontId="10" fillId="0" borderId="5" xfId="1" applyNumberFormat="1" applyFont="1" applyBorder="1" applyAlignment="1" applyProtection="1">
      <alignment horizontal="center"/>
    </xf>
    <xf numFmtId="164" fontId="9" fillId="0" borderId="6" xfId="1" applyNumberFormat="1" applyFont="1" applyBorder="1" applyAlignment="1" applyProtection="1">
      <alignment horizontal="center"/>
    </xf>
    <xf numFmtId="164" fontId="7" fillId="0" borderId="5" xfId="0" applyNumberFormat="1" applyFont="1" applyBorder="1" applyAlignment="1">
      <alignment horizontal="center" vertical="center"/>
    </xf>
    <xf numFmtId="14" fontId="7" fillId="0" borderId="5" xfId="0" applyNumberFormat="1" applyFont="1" applyBorder="1"/>
    <xf numFmtId="164" fontId="9" fillId="0" borderId="6" xfId="0" applyNumberFormat="1" applyFont="1" applyBorder="1"/>
    <xf numFmtId="164" fontId="7" fillId="0" borderId="5" xfId="1" applyNumberFormat="1" applyFont="1" applyBorder="1" applyAlignment="1">
      <alignment horizontal="center"/>
    </xf>
    <xf numFmtId="164" fontId="9" fillId="5" borderId="6" xfId="0" applyNumberFormat="1" applyFont="1" applyFill="1" applyBorder="1"/>
    <xf numFmtId="164" fontId="7" fillId="3" borderId="6" xfId="0" applyNumberFormat="1" applyFont="1" applyFill="1" applyBorder="1"/>
    <xf numFmtId="164" fontId="9" fillId="4" borderId="6" xfId="1" applyNumberFormat="1" applyFont="1" applyFill="1" applyBorder="1" applyAlignment="1" applyProtection="1">
      <alignment horizontal="center"/>
    </xf>
    <xf numFmtId="164" fontId="12" fillId="3" borderId="5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/>
    <xf numFmtId="164" fontId="10" fillId="0" borderId="5" xfId="1" applyNumberFormat="1" applyFont="1" applyBorder="1" applyProtection="1"/>
    <xf numFmtId="164" fontId="10" fillId="0" borderId="5" xfId="1" applyNumberFormat="1" applyFont="1" applyBorder="1" applyAlignment="1" applyProtection="1">
      <alignment horizontal="center"/>
    </xf>
    <xf numFmtId="167" fontId="9" fillId="0" borderId="5" xfId="1" applyNumberFormat="1" applyFont="1" applyBorder="1" applyProtection="1"/>
    <xf numFmtId="167" fontId="9" fillId="0" borderId="6" xfId="1" applyNumberFormat="1" applyFont="1" applyBorder="1" applyAlignment="1" applyProtection="1">
      <alignment horizontal="center"/>
    </xf>
    <xf numFmtId="164" fontId="7" fillId="0" borderId="5" xfId="10" applyNumberFormat="1" applyFont="1" applyBorder="1"/>
    <xf numFmtId="164" fontId="9" fillId="5" borderId="6" xfId="0" quotePrefix="1" applyNumberFormat="1" applyFont="1" applyFill="1" applyBorder="1"/>
    <xf numFmtId="164" fontId="9" fillId="0" borderId="6" xfId="0" applyNumberFormat="1" applyFont="1" applyBorder="1" applyAlignment="1">
      <alignment horizontal="left"/>
    </xf>
    <xf numFmtId="14" fontId="9" fillId="0" borderId="5" xfId="0" applyNumberFormat="1" applyFont="1" applyBorder="1"/>
    <xf numFmtId="164" fontId="8" fillId="0" borderId="6" xfId="0" applyNumberFormat="1" applyFont="1" applyBorder="1"/>
    <xf numFmtId="167" fontId="9" fillId="0" borderId="5" xfId="1" applyNumberFormat="1" applyFont="1" applyBorder="1" applyAlignment="1" applyProtection="1">
      <alignment horizontal="center"/>
    </xf>
    <xf numFmtId="14" fontId="10" fillId="0" borderId="5" xfId="0" applyNumberFormat="1" applyFont="1" applyBorder="1"/>
    <xf numFmtId="164" fontId="9" fillId="0" borderId="5" xfId="1" applyNumberFormat="1" applyFont="1" applyBorder="1" applyAlignment="1" applyProtection="1">
      <alignment horizontal="center"/>
    </xf>
    <xf numFmtId="14" fontId="7" fillId="0" borderId="12" xfId="0" applyNumberFormat="1" applyFont="1" applyBorder="1"/>
    <xf numFmtId="164" fontId="9" fillId="0" borderId="13" xfId="0" applyNumberFormat="1" applyFont="1" applyBorder="1"/>
    <xf numFmtId="164" fontId="7" fillId="0" borderId="12" xfId="0" applyNumberFormat="1" applyFont="1" applyBorder="1"/>
    <xf numFmtId="164" fontId="7" fillId="0" borderId="13" xfId="0" applyNumberFormat="1" applyFont="1" applyBorder="1"/>
    <xf numFmtId="164" fontId="9" fillId="0" borderId="13" xfId="1" applyNumberFormat="1" applyFont="1" applyBorder="1" applyAlignment="1" applyProtection="1">
      <alignment horizontal="center"/>
    </xf>
    <xf numFmtId="164" fontId="7" fillId="0" borderId="12" xfId="0" applyNumberFormat="1" applyFont="1" applyBorder="1" applyAlignment="1">
      <alignment horizontal="center" vertical="center"/>
    </xf>
    <xf numFmtId="14" fontId="8" fillId="0" borderId="0" xfId="0" applyNumberFormat="1" applyFont="1"/>
    <xf numFmtId="164" fontId="0" fillId="0" borderId="11" xfId="0" applyNumberFormat="1" applyBorder="1"/>
    <xf numFmtId="164" fontId="0" fillId="0" borderId="10" xfId="0" applyNumberFormat="1" applyBorder="1"/>
    <xf numFmtId="164" fontId="0" fillId="0" borderId="13" xfId="0" applyNumberFormat="1" applyBorder="1"/>
    <xf numFmtId="164" fontId="0" fillId="0" borderId="12" xfId="0" applyNumberFormat="1" applyBorder="1"/>
    <xf numFmtId="0" fontId="0" fillId="0" borderId="12" xfId="0" pivotButton="1" applyBorder="1"/>
    <xf numFmtId="164" fontId="0" fillId="0" borderId="11" xfId="0" pivotButton="1" applyNumberFormat="1" applyBorder="1"/>
    <xf numFmtId="0" fontId="0" fillId="0" borderId="10" xfId="0" pivotButton="1" applyBorder="1"/>
  </cellXfs>
  <cellStyles count="12">
    <cellStyle name="Comma 3" xfId="2" xr:uid="{00000000-0005-0000-0000-000000000000}"/>
    <cellStyle name="Milliers" xfId="1" builtinId="3"/>
    <cellStyle name="Milliers 2" xfId="3" xr:uid="{00000000-0005-0000-0000-000002000000}"/>
    <cellStyle name="Milliers 2 2" xfId="7" xr:uid="{00000000-0005-0000-0000-000003000000}"/>
    <cellStyle name="Milliers 2 3" xfId="9" xr:uid="{00000000-0005-0000-0000-000004000000}"/>
    <cellStyle name="Normal" xfId="0" builtinId="0"/>
    <cellStyle name="Normal 2" xfId="4" xr:uid="{00000000-0005-0000-0000-000006000000}"/>
    <cellStyle name="Normal 3" xfId="5" xr:uid="{00000000-0005-0000-0000-000007000000}"/>
    <cellStyle name="Normal 4" xfId="6" xr:uid="{00000000-0005-0000-0000-000008000000}"/>
    <cellStyle name="Normal 5" xfId="8" xr:uid="{00000000-0005-0000-0000-000009000000}"/>
    <cellStyle name="Normal 6" xfId="10" xr:uid="{BBDA2A29-6DEB-44DF-AB77-0CF0FAF1DE88}"/>
    <cellStyle name="Normal_Total expenses by date 2" xfId="11" xr:uid="{BAED0924-EBCA-462B-B586-50FCB06348C1}"/>
  </cellStyles>
  <dxfs count="99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EB91E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5983B0"/>
      <rgbColor rgb="FF77BC65"/>
      <rgbColor rgb="FF003366"/>
      <rgbColor rgb="FF3FAF4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omptable\Desktop\Derni&#232;re%20version%20rapport%20financier%202023%20Avril-Septembre\07%20Eagle%20S&#233;n&#233;gal%20Rapport%20Financier%20Juillet%202023%201.4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MPTABILITE" refreshedDate="45210.804987962962" createdVersion="8" refreshedVersion="8" minRefreshableVersion="3" recordCount="130" xr:uid="{91AC3D41-F592-46C3-BEAA-137D0B9487C4}">
  <cacheSource type="worksheet">
    <worksheetSource ref="A1:K131" sheet="Data" r:id="rId2"/>
  </cacheSource>
  <cacheFields count="11">
    <cacheField name="Date" numFmtId="14">
      <sharedItems containsSemiMixedTypes="0" containsNonDate="0" containsDate="1" containsString="0" minDate="2023-07-03T00:00:00" maxDate="2023-08-01T00:00:00"/>
    </cacheField>
    <cacheField name="Détails dépenses" numFmtId="0">
      <sharedItems/>
    </cacheField>
    <cacheField name="Type dépenses (Bonus, flight, Food allowance, Internet, Jail visit, Office, Salaries, Telephone, Transport, Trust Building)" numFmtId="0">
      <sharedItems containsBlank="1" count="13">
        <s v="Transport"/>
        <s v="Personnel"/>
        <s v="Office Materials"/>
        <s v="Equipement"/>
        <s v="Rent &amp; Utilities"/>
        <s v="Telephone"/>
        <s v="Travel Subsistence"/>
        <s v="Bank fees"/>
        <s v="Transfer Fees"/>
        <s v="Flight"/>
        <s v="Websites"/>
        <s v="Trust building"/>
        <m/>
      </sharedItems>
    </cacheField>
    <cacheField name="Departement (Investigations, Legal, Operations, Media, Management)" numFmtId="0">
      <sharedItems containsBlank="1" count="7">
        <s v="Office"/>
        <s v="Team building"/>
        <s v="Management"/>
        <s v="Legal"/>
        <s v="Media"/>
        <s v="Investigation"/>
        <m/>
      </sharedItems>
    </cacheField>
    <cacheField name="Montant dépensé" numFmtId="0">
      <sharedItems containsSemiMixedTypes="0" containsString="0" containsNumber="1" containsInteger="1" minValue="240" maxValue="2550000"/>
    </cacheField>
    <cacheField name="Dépenses en $" numFmtId="164">
      <sharedItems containsString="0" containsBlank="1" containsNumber="1" minValue="0.42094106299643291" maxValue="4472.4987943370998"/>
    </cacheField>
    <cacheField name="Taux de change en $" numFmtId="164">
      <sharedItems containsString="0" containsBlank="1" containsNumber="1" minValue="570.15107599999999" maxValue="570.15107599999999"/>
    </cacheField>
    <cacheField name="Nom" numFmtId="0">
      <sharedItems count="17">
        <s v="Souaibou"/>
        <s v="SGBS"/>
        <s v="Sarata"/>
        <s v="Cherif"/>
        <s v="Mouhamed"/>
        <s v="Amadou"/>
        <s v="Joachin"/>
        <s v="Moussé"/>
        <s v="E27"/>
        <s v="E30"/>
        <s v="Bassirou"/>
        <s v="E12"/>
        <s v="IG1(KABA)"/>
        <s v="Cécile"/>
        <s v="IG2"/>
        <s v="Yacine"/>
        <s v="Gomis"/>
      </sharedItems>
    </cacheField>
    <cacheField name="N° de piece" numFmtId="0">
      <sharedItems/>
    </cacheField>
    <cacheField name="Projet" numFmtId="164">
      <sharedItems/>
    </cacheField>
    <cacheField name="Donor" numFmtId="164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0">
  <r>
    <d v="2023-07-03T00:00:00"/>
    <s v="Remboursement de frais de déplacement Gomis bureau-AIBD"/>
    <x v="0"/>
    <x v="0"/>
    <n v="5000"/>
    <n v="8.7696054790923519"/>
    <n v="570.15107599999999"/>
    <x v="0"/>
    <s v="CA-2023-07-01"/>
    <s v="Eagle Sénégal"/>
    <s v="Wildcat"/>
  </r>
  <r>
    <d v="2023-07-03T00:00:00"/>
    <s v="Pharmacie Mariama Diané Achat de moustique palunet"/>
    <x v="1"/>
    <x v="1"/>
    <n v="17388"/>
    <n v="30.497180014091565"/>
    <n v="570.15107599999999"/>
    <x v="1"/>
    <s v="BQ-G-2023-07-01"/>
    <s v="Eagle Guinée"/>
    <s v="Wildcat"/>
  </r>
  <r>
    <d v="2023-07-03T00:00:00"/>
    <s v="Planet Kébab  Tema building voyage aéroport"/>
    <x v="1"/>
    <x v="1"/>
    <n v="25000"/>
    <n v="43.848027395461763"/>
    <n v="570.15107599999999"/>
    <x v="1"/>
    <s v="BQ-G-2023-07-02"/>
    <s v="Eagle Guinée"/>
    <s v="Wildcat"/>
  </r>
  <r>
    <d v="2023-07-03T00:00:00"/>
    <s v="Team building  Voyage Aéroport"/>
    <x v="1"/>
    <x v="1"/>
    <n v="7500"/>
    <n v="13.154408218638528"/>
    <n v="570.15107599999999"/>
    <x v="1"/>
    <s v="BQ-G-2023-07-03"/>
    <s v="Eagle Guinée"/>
    <s v="Wildcat"/>
  </r>
  <r>
    <d v="2023-07-03T00:00:00"/>
    <s v="Exclusive Hyper marché Bobo Achat divers (cloth dryer, laundry basket, netto eponge, etc)"/>
    <x v="2"/>
    <x v="0"/>
    <n v="1106945"/>
    <n v="1941.4941874107767"/>
    <n v="570.15107599999999"/>
    <x v="1"/>
    <s v="BQ-G-2023-07-04"/>
    <s v="Eagle Guinée"/>
    <s v="Wildcat"/>
  </r>
  <r>
    <d v="2023-07-04T00:00:00"/>
    <s v=" Super Marché Hongong, Achat  divers (Table bureau 6 places, 6 chaises de bureau)"/>
    <x v="3"/>
    <x v="0"/>
    <n v="1171154"/>
    <n v="2054.111707052185"/>
    <n v="570.15107599999999"/>
    <x v="1"/>
    <s v="BQ-G-2023-07-05"/>
    <s v="Eagle Guinée"/>
    <s v="Wildcat"/>
  </r>
  <r>
    <d v="2023-07-04T00:00:00"/>
    <s v=" Continental Group Achat divers maison (ustensiles et électroménagers)"/>
    <x v="3"/>
    <x v="0"/>
    <n v="1049266"/>
    <n v="1840.3297725250632"/>
    <n v="570.15107599999999"/>
    <x v="1"/>
    <s v="BQ-G-2023-07-06"/>
    <s v="Eagle Guinée"/>
    <s v="Wildcat"/>
  </r>
  <r>
    <d v="2023-07-04T00:00:00"/>
    <s v="Achat de woyofal"/>
    <x v="4"/>
    <x v="0"/>
    <n v="100000"/>
    <n v="175.39210958184705"/>
    <n v="570.15107599999999"/>
    <x v="2"/>
    <s v="CA-2023-07-02"/>
    <s v="Eagle Sénégal"/>
    <s v="Wildcat"/>
  </r>
  <r>
    <d v="2023-07-04T00:00:00"/>
    <s v="Achat de seddo de la semaine du 03 au 07 Juillet 2023, Cherif"/>
    <x v="5"/>
    <x v="2"/>
    <n v="4000"/>
    <n v="7.0156843832738813"/>
    <n v="570.15107599999999"/>
    <x v="3"/>
    <s v="CA-2023-07-03"/>
    <s v="Eagle Sénégal"/>
    <s v="Wildcat"/>
  </r>
  <r>
    <d v="2023-07-04T00:00:00"/>
    <s v="Achat de seddo de la semaine du 03 au 07 Juillet 2023, Mouhamed"/>
    <x v="5"/>
    <x v="3"/>
    <n v="4000"/>
    <n v="7.0156843832738813"/>
    <n v="570.15107599999999"/>
    <x v="4"/>
    <s v="CA-2023-07-03"/>
    <s v="Eagle Sénégal"/>
    <s v="Wildcat"/>
  </r>
  <r>
    <d v="2023-07-04T00:00:00"/>
    <s v="Achat de seddo de la semaine 03 au 07 Juillet 2023, Amadou"/>
    <x v="5"/>
    <x v="3"/>
    <n v="4000"/>
    <n v="7.0156843832738813"/>
    <n v="570.15107599999999"/>
    <x v="5"/>
    <s v="CA-2023-07-03"/>
    <s v="Eagle Sénégal"/>
    <s v="Wildcat"/>
  </r>
  <r>
    <d v="2023-07-04T00:00:00"/>
    <s v="Achat de seddo de la semaine du 03 au 07 Juillet 2023, Joachin"/>
    <x v="5"/>
    <x v="3"/>
    <n v="4000"/>
    <n v="7.0156843832738813"/>
    <n v="570.15107599999999"/>
    <x v="6"/>
    <s v="CA-2023-07-03"/>
    <s v="Eagle Sénégal"/>
    <s v="Wildcat"/>
  </r>
  <r>
    <d v="2023-07-04T00:00:00"/>
    <s v="Achat de seddo de la semaine du 03 au 07 Juillet 2023, Moussé"/>
    <x v="5"/>
    <x v="4"/>
    <n v="4000"/>
    <n v="7.0156843832738813"/>
    <n v="570.15107599999999"/>
    <x v="7"/>
    <s v="CA-2023-07-03"/>
    <s v="Eagle Sénégal"/>
    <s v="Wildcat"/>
  </r>
  <r>
    <d v="2023-07-04T00:00:00"/>
    <s v="Achat de seddo de la semaine du 03 au 07 Juillet 2023, Souaibou"/>
    <x v="5"/>
    <x v="0"/>
    <n v="4000"/>
    <n v="7.0156843832738813"/>
    <n v="570.15107599999999"/>
    <x v="0"/>
    <s v="CA-2023-07-03"/>
    <s v="Eagle Sénégal"/>
    <s v="Wildcat"/>
  </r>
  <r>
    <d v="2023-07-04T00:00:00"/>
    <s v="Achat de seddo de la semaine du 03 au 07 Juillet 2023, Sarata"/>
    <x v="5"/>
    <x v="0"/>
    <n v="4000"/>
    <n v="7.0156843832738813"/>
    <n v="570.15107599999999"/>
    <x v="2"/>
    <s v="CA-2023-07-03"/>
    <s v="Eagle Sénégal"/>
    <s v="Wildcat"/>
  </r>
  <r>
    <d v="2023-07-04T00:00:00"/>
    <s v="Achat de seddo de la semaine du 03 au 07 Juillet 202, E27"/>
    <x v="5"/>
    <x v="5"/>
    <n v="4000"/>
    <n v="7.0156843832738813"/>
    <n v="570.15107599999999"/>
    <x v="8"/>
    <s v="CA-2023-07-03"/>
    <s v="Eagle Sénégal"/>
    <s v="Wildcat"/>
  </r>
  <r>
    <d v="2023-07-04T00:00:00"/>
    <s v="Achat de seddo de la semaine du 03 au 07 Juillet 2023, E30"/>
    <x v="5"/>
    <x v="5"/>
    <n v="4000"/>
    <n v="7.0156843832738813"/>
    <n v="570.15107599999999"/>
    <x v="9"/>
    <s v="CA-2023-07-03"/>
    <s v="Eagle Sénégal"/>
    <s v="Wildcat"/>
  </r>
  <r>
    <d v="2023-07-04T00:00:00"/>
    <s v="Achat de seddo mensuel, bassirou"/>
    <x v="5"/>
    <x v="2"/>
    <n v="15000"/>
    <n v="26.308816437277056"/>
    <n v="570.15107599999999"/>
    <x v="10"/>
    <s v="CA-2023-07-03"/>
    <s v="Eagle Sénégal"/>
    <s v="Wildcat"/>
  </r>
  <r>
    <d v="2023-07-04T00:00:00"/>
    <s v="Achat de seddo mensuel, E12"/>
    <x v="5"/>
    <x v="5"/>
    <n v="15000"/>
    <n v="26.308816437277056"/>
    <n v="570.15107599999999"/>
    <x v="11"/>
    <s v="CA-2023-07-03"/>
    <s v="Eagle Sénégal"/>
    <s v="Wildcat"/>
  </r>
  <r>
    <d v="2023-07-04T00:00:00"/>
    <s v="Prestation de plomberie (Achat de floteurs+ main d'œuvre) eau de bureau"/>
    <x v="4"/>
    <x v="0"/>
    <n v="20000"/>
    <n v="35.078421916369408"/>
    <n v="570.15107599999999"/>
    <x v="6"/>
    <s v="CA-2023-07-04"/>
    <s v="Eagle Sénégal"/>
    <s v="Wildcat"/>
  </r>
  <r>
    <d v="2023-07-04T00:00:00"/>
    <s v="Achat de carte de sim"/>
    <x v="5"/>
    <x v="0"/>
    <n v="1000"/>
    <n v="1.7539210958184703"/>
    <n v="570.15107599999999"/>
    <x v="9"/>
    <s v="CA-2023-07-05"/>
    <s v="Eagle Sénégal"/>
    <s v="Wildcat"/>
  </r>
  <r>
    <d v="2023-07-05T00:00:00"/>
    <s v="Panier repas une journée 05 juillet 2023"/>
    <x v="6"/>
    <x v="5"/>
    <n v="5000"/>
    <n v="8.7696054790923519"/>
    <n v="570.15107599999999"/>
    <x v="9"/>
    <s v="CA-2023-07-06"/>
    <s v="Eagle Sénégal"/>
    <s v="Wildcat"/>
  </r>
  <r>
    <d v="2023-07-05T00:00:00"/>
    <s v="Panier repas une journée 05 juillet 2023"/>
    <x v="6"/>
    <x v="5"/>
    <n v="5000"/>
    <n v="8.7696054790923519"/>
    <n v="570.15107599999999"/>
    <x v="11"/>
    <s v="CA-2023-07-07"/>
    <s v="Eagle Sénégal"/>
    <s v="Wildcat"/>
  </r>
  <r>
    <d v="2023-07-05T00:00:00"/>
    <s v="Frais de paiement Super Marché Hongong"/>
    <x v="7"/>
    <x v="0"/>
    <n v="10277"/>
    <n v="18.025047101726422"/>
    <n v="570.15107599999999"/>
    <x v="1"/>
    <s v="BQ-G-2023-07-07"/>
    <s v="Eagle Guinée"/>
    <s v="Wildcat"/>
  </r>
  <r>
    <d v="2023-07-06T00:00:00"/>
    <s v="Frais de paiemnt Continental Group"/>
    <x v="7"/>
    <x v="0"/>
    <n v="9207"/>
    <n v="16.148351529200657"/>
    <n v="570.15107599999999"/>
    <x v="1"/>
    <s v="BQ-G-2023-07-08"/>
    <s v="Eagle Guinée"/>
    <s v="Wildcat"/>
  </r>
  <r>
    <d v="2023-07-07T00:00:00"/>
    <s v="Frais de paiement Exclusive Hypermarché BOBO"/>
    <x v="7"/>
    <x v="0"/>
    <n v="9713"/>
    <n v="17.035835603684802"/>
    <n v="570.15107599999999"/>
    <x v="1"/>
    <s v="BQ-G-2023-07-09"/>
    <s v="Eagle Guinée"/>
    <s v="Wildcat"/>
  </r>
  <r>
    <d v="2023-07-07T00:00:00"/>
    <s v="Hotimex Achat d'office matérials (paquet de carnet de reçu, de facturier, machine destructeur…)"/>
    <x v="2"/>
    <x v="0"/>
    <n v="476551"/>
    <n v="835.83285213338786"/>
    <n v="570.15107599999999"/>
    <x v="1"/>
    <s v="BQ-G-2023-07-10"/>
    <s v="Eagle Guinée"/>
    <s v="Wildcat"/>
  </r>
  <r>
    <d v="2023-07-07T00:00:00"/>
    <s v="Règlement de la facture Sonatel du mois de Juin 2023 par OM"/>
    <x v="4"/>
    <x v="0"/>
    <n v="48700"/>
    <n v="85.415957366359507"/>
    <n v="570.15107599999999"/>
    <x v="2"/>
    <s v="CA-2023-07-08"/>
    <s v="Eagle Sénégal"/>
    <s v="Wildcat"/>
  </r>
  <r>
    <d v="2023-07-07T00:00:00"/>
    <s v="Règlement de la facture de sen'eau du mois de mai 2023 par OM"/>
    <x v="4"/>
    <x v="0"/>
    <n v="58850"/>
    <n v="103.21825648891698"/>
    <n v="570.15107599999999"/>
    <x v="2"/>
    <s v="CA-2023-07-09"/>
    <s v="Eagle Sénégal"/>
    <s v="Wildcat"/>
  </r>
  <r>
    <d v="2023-07-07T00:00:00"/>
    <s v="Frais de paiement via OM"/>
    <x v="8"/>
    <x v="0"/>
    <n v="588"/>
    <n v="1.0313056043412605"/>
    <n v="570.15107599999999"/>
    <x v="2"/>
    <s v="CA-2023-07-10"/>
    <s v="Eagle Sénégal"/>
    <s v="Wildcat"/>
  </r>
  <r>
    <d v="2023-07-08T00:00:00"/>
    <s v="Exclusive Hyper marché Bobo Achat de tapis, curtain"/>
    <x v="2"/>
    <x v="0"/>
    <n v="27307"/>
    <n v="47.894323363514971"/>
    <n v="570.15107599999999"/>
    <x v="1"/>
    <s v="BQ-G-2023-07-11"/>
    <s v="Eagle Guinée"/>
    <s v="Wildcat"/>
  </r>
  <r>
    <d v="2023-07-08T00:00:00"/>
    <s v=" Continental Group Achat divers (Cousins et ampoules)"/>
    <x v="2"/>
    <x v="0"/>
    <n v="146819"/>
    <n v="257.50894136697201"/>
    <n v="570.15107599999999"/>
    <x v="1"/>
    <s v="BQ-G-2023-07-12"/>
    <s v="Eagle Guinée"/>
    <s v="Wildcat"/>
  </r>
  <r>
    <d v="2023-07-10T00:00:00"/>
    <s v="Frais de paiement Hotimex pour achat d'office matérials"/>
    <x v="2"/>
    <x v="0"/>
    <n v="4182"/>
    <n v="7.3348980227128431"/>
    <n v="570.15107599999999"/>
    <x v="1"/>
    <s v="BQ-G-2023-07-13"/>
    <s v="Eagle Guinée"/>
    <s v="Wildcat"/>
  </r>
  <r>
    <d v="2023-07-10T00:00:00"/>
    <s v="Frais de paiement Continental"/>
    <x v="7"/>
    <x v="0"/>
    <n v="1288"/>
    <n v="2.2590503714141899"/>
    <n v="570.15107599999999"/>
    <x v="1"/>
    <s v="BQ-G-2023-07-15"/>
    <s v="Eagle Guinée"/>
    <s v="Wildcat"/>
  </r>
  <r>
    <d v="2023-07-10T00:00:00"/>
    <s v="Frais d'envoi Cash minute"/>
    <x v="8"/>
    <x v="0"/>
    <n v="20000"/>
    <n v="35.078421916369408"/>
    <n v="570.15107599999999"/>
    <x v="3"/>
    <s v="CA-G-23-07-42"/>
    <s v="Eagle Guinée"/>
    <s v="Wildcat"/>
  </r>
  <r>
    <d v="2023-07-11T00:00:00"/>
    <s v="Fras de paiement Exclusive supermarché BOB"/>
    <x v="7"/>
    <x v="0"/>
    <n v="240"/>
    <n v="0.42094106299643291"/>
    <n v="570.15107599999999"/>
    <x v="1"/>
    <s v="BQ-G-2023-07-16"/>
    <s v="Eagle Guinée"/>
    <s v="Wildcat"/>
  </r>
  <r>
    <d v="2023-07-13T00:00:00"/>
    <s v="Achat de woyofal par wave"/>
    <x v="4"/>
    <x v="0"/>
    <n v="100000"/>
    <n v="175.39210958184705"/>
    <n v="570.15107599999999"/>
    <x v="2"/>
    <s v="CA-2023-07-11"/>
    <s v="Eagle Sénégal"/>
    <s v="Wildcat"/>
  </r>
  <r>
    <d v="2023-07-13T00:00:00"/>
    <s v="Achat de seddo de la semaine du 10 au 14 Juillet 2023, cherif"/>
    <x v="5"/>
    <x v="2"/>
    <n v="4000"/>
    <n v="7.0156843832738813"/>
    <n v="570.15107599999999"/>
    <x v="3"/>
    <s v="CA-2023-07-12"/>
    <s v="Eagle Sénégal"/>
    <s v="Wildcat"/>
  </r>
  <r>
    <d v="2023-07-13T00:00:00"/>
    <s v="Achat de seddo de la semaine du 10 au 14 Juillet 2023, Joachin"/>
    <x v="5"/>
    <x v="3"/>
    <n v="4000"/>
    <n v="7.0156843832738813"/>
    <n v="570.15107599999999"/>
    <x v="6"/>
    <s v="CA-2023-07-12"/>
    <s v="Eagle Sénégal"/>
    <s v="Wildcat"/>
  </r>
  <r>
    <d v="2023-07-13T00:00:00"/>
    <s v="Achat de seddo de la semaine du 10 au 14 Juillet 2023, Amadou"/>
    <x v="5"/>
    <x v="3"/>
    <n v="4000"/>
    <n v="7.0156843832738813"/>
    <n v="570.15107599999999"/>
    <x v="5"/>
    <s v="CA-2023-07-12"/>
    <s v="Eagle Sénégal"/>
    <s v="Wildcat"/>
  </r>
  <r>
    <d v="2023-07-13T00:00:00"/>
    <s v="Achat de seddo de la semaine du 10 au 14 Juillet 2023, Sarata"/>
    <x v="5"/>
    <x v="0"/>
    <n v="4000"/>
    <n v="7.0156843832738813"/>
    <n v="570.15107599999999"/>
    <x v="2"/>
    <s v="CA-2023-07-12"/>
    <s v="Eagle Sénégal"/>
    <s v="Wildcat"/>
  </r>
  <r>
    <d v="2023-07-13T00:00:00"/>
    <s v="Achat de seddo de la semaine du 10 au 14 Juillet 2023, Moussé"/>
    <x v="5"/>
    <x v="4"/>
    <n v="4000"/>
    <n v="7.0156843832738813"/>
    <n v="570.15107599999999"/>
    <x v="7"/>
    <s v="CA-2023-07-12"/>
    <s v="Eagle Sénégal"/>
    <s v="Wildcat"/>
  </r>
  <r>
    <d v="2023-07-13T00:00:00"/>
    <s v="Achat de seddo de la semaine du 10 au 14 Juillet 2023, E27"/>
    <x v="5"/>
    <x v="5"/>
    <n v="4000"/>
    <n v="7.0156843832738813"/>
    <n v="570.15107599999999"/>
    <x v="8"/>
    <s v="CA-2023-07-12"/>
    <s v="Eagle Sénégal"/>
    <s v="Wildcat"/>
  </r>
  <r>
    <d v="2023-07-13T00:00:00"/>
    <s v="Achat de seddo de la semaine du 10 au 14 Juillet 2023, E30"/>
    <x v="5"/>
    <x v="5"/>
    <n v="4000"/>
    <n v="7.0156843832738813"/>
    <n v="570.15107599999999"/>
    <x v="9"/>
    <s v="CA-2023-07-12"/>
    <s v="Eagle Sénégal"/>
    <s v="Wildcat"/>
  </r>
  <r>
    <d v="2023-07-14T00:00:00"/>
    <s v="Achat de Seddo pour IG1(kaba)"/>
    <x v="5"/>
    <x v="5"/>
    <n v="4000"/>
    <n v="7.0156843832738813"/>
    <n v="570.15107599999999"/>
    <x v="12"/>
    <s v="CA-2023-07-12"/>
    <s v="Eagle Sénégal"/>
    <s v="Wildcat"/>
  </r>
  <r>
    <d v="2023-07-14T00:00:00"/>
    <s v="Achat de billet d'avion retour Conakry-dakar pour Cécile "/>
    <x v="9"/>
    <x v="2"/>
    <n v="162700"/>
    <n v="285.36296228966512"/>
    <n v="570.15107599999999"/>
    <x v="2"/>
    <s v="CA-2023-07-13"/>
    <s v="Eagle Sénégal"/>
    <s v="Wildcat"/>
  </r>
  <r>
    <d v="2023-07-14T00:00:00"/>
    <s v="Achat de billet d'avion retour Conakry-dakar pour Mohamed"/>
    <x v="9"/>
    <x v="3"/>
    <n v="162700"/>
    <n v="285.36296228966512"/>
    <n v="570.15107599999999"/>
    <x v="2"/>
    <s v="CA-2023-07-14"/>
    <s v="Eagle Sénégal"/>
    <s v="Wildcat"/>
  </r>
  <r>
    <d v="2023-07-14T00:00:00"/>
    <s v="Achat de Téléphone Mobile  Canon 20 256G"/>
    <x v="3"/>
    <x v="5"/>
    <n v="115000"/>
    <n v="201.7009260191241"/>
    <n v="570.15107599999999"/>
    <x v="11"/>
    <s v="CA-2023-07-15"/>
    <s v="Eagle Sénégal"/>
    <s v="Wildcat"/>
  </r>
  <r>
    <d v="2023-07-14T00:00:00"/>
    <s v="Impérial supermarché achat de triplete AD, punaises, fixe tout, pochette kraft)"/>
    <x v="2"/>
    <x v="0"/>
    <n v="37784"/>
    <n v="66.270154684405085"/>
    <n v="570.15107599999999"/>
    <x v="1"/>
    <s v="BQ-G-2023-07-17"/>
    <s v="Eagle Guinée"/>
    <s v="Wildcat"/>
  </r>
  <r>
    <d v="2023-07-14T00:00:00"/>
    <s v="Frais de paiement Impérial supermarché"/>
    <x v="7"/>
    <x v="0"/>
    <n v="331"/>
    <n v="0.58054788271591373"/>
    <n v="570.15107599999999"/>
    <x v="1"/>
    <s v="BQ-G-2023-07-18"/>
    <s v="Eagle Guinée"/>
    <s v="Wildcat"/>
  </r>
  <r>
    <d v="2023-07-17T00:00:00"/>
    <s v="Règlement loyer 3ièm Trimestre 2023"/>
    <x v="4"/>
    <x v="0"/>
    <n v="2550000"/>
    <n v="4472.4987943370998"/>
    <n v="570.15107599999999"/>
    <x v="1"/>
    <s v="BQ-2023-07-03"/>
    <s v="Eagle Sénégal"/>
    <s v="Wildcat"/>
  </r>
  <r>
    <d v="2023-07-17T00:00:00"/>
    <s v="Achat de seddo de la semaine du 17 au 21 Juillet 2023, cherif"/>
    <x v="5"/>
    <x v="2"/>
    <n v="4000"/>
    <n v="7.0156843832738813"/>
    <n v="570.15107599999999"/>
    <x v="3"/>
    <s v="CA-2023-07-16"/>
    <s v="Eagle Sénégal"/>
    <s v="Wildcat"/>
  </r>
  <r>
    <d v="2023-07-17T00:00:00"/>
    <s v="Achat de seddo de la semaine du 17 au 21 Juillet 2023, Joachin"/>
    <x v="5"/>
    <x v="3"/>
    <n v="4000"/>
    <n v="7.0156843832738813"/>
    <n v="570.15107599999999"/>
    <x v="6"/>
    <s v="CA-2023-07-16"/>
    <s v="Eagle Sénégal"/>
    <s v="Wildcat"/>
  </r>
  <r>
    <d v="2023-07-17T00:00:00"/>
    <s v="Achat de seddo de la semaine du 17 au 21 Juillet 2023, Amadou"/>
    <x v="5"/>
    <x v="3"/>
    <n v="4000"/>
    <n v="7.0156843832738813"/>
    <n v="570.15107599999999"/>
    <x v="5"/>
    <s v="CA-2023-07-16"/>
    <s v="Eagle Sénégal"/>
    <s v="Wildcat"/>
  </r>
  <r>
    <d v="2023-07-17T00:00:00"/>
    <s v="Achat de seddo de la semaine du 17 au 21 Juillet 2023, Mouhamed"/>
    <x v="5"/>
    <x v="3"/>
    <n v="4000"/>
    <n v="7.0156843832738813"/>
    <n v="570.15107599999999"/>
    <x v="4"/>
    <s v="CA-2023-07-16"/>
    <s v="Eagle Sénégal"/>
    <s v="Wildcat"/>
  </r>
  <r>
    <d v="2023-07-17T00:00:00"/>
    <s v="Achat de seddo de la semaine du 17 au 21 Juillet 2023, Sarata"/>
    <x v="5"/>
    <x v="0"/>
    <n v="4000"/>
    <n v="7.0156843832738813"/>
    <n v="570.15107599999999"/>
    <x v="2"/>
    <s v="CA-2023-07-16"/>
    <s v="Eagle Sénégal"/>
    <s v="Wildcat"/>
  </r>
  <r>
    <d v="2023-07-17T00:00:00"/>
    <s v="Achat de seddo de la semaine du 17 au 21 Juillet 2023, Souaibou"/>
    <x v="5"/>
    <x v="0"/>
    <n v="4000"/>
    <n v="7.0156843832738813"/>
    <n v="570.15107599999999"/>
    <x v="0"/>
    <s v="CA-2023-07-16"/>
    <s v="Eagle Sénégal"/>
    <s v="Wildcat"/>
  </r>
  <r>
    <d v="2023-07-17T00:00:00"/>
    <s v="Achat de seddo de la semaine du 17 au 21 Juillet 2023, E27"/>
    <x v="5"/>
    <x v="5"/>
    <n v="4000"/>
    <n v="7.0156843832738813"/>
    <n v="570.15107599999999"/>
    <x v="8"/>
    <s v="CA-2023-07-16"/>
    <s v="Eagle Sénégal"/>
    <s v="Wildcat"/>
  </r>
  <r>
    <d v="2023-07-17T00:00:00"/>
    <s v="Achat de seddo de la semaine du 17 au 21 Juillet 2023, E30"/>
    <x v="5"/>
    <x v="5"/>
    <n v="4000"/>
    <n v="7.0156843832738813"/>
    <n v="570.15107599999999"/>
    <x v="9"/>
    <s v="CA-2023-07-16"/>
    <s v="Eagle Sénégal"/>
    <s v="Wildcat"/>
  </r>
  <r>
    <d v="2023-07-17T00:00:00"/>
    <s v="Achat de seddo de la semaine du 17 au 21 Juillet 2023, IG1(KABA)"/>
    <x v="5"/>
    <x v="5"/>
    <n v="4000"/>
    <n v="7.0156843832738813"/>
    <n v="570.15107599999999"/>
    <x v="12"/>
    <s v="CA-2023-07-16"/>
    <s v="Eagle Sénégal"/>
    <s v="Wildcat"/>
  </r>
  <r>
    <d v="2023-07-18T00:00:00"/>
    <s v="Remboursement ticket parking à Gomis"/>
    <x v="0"/>
    <x v="0"/>
    <n v="2000"/>
    <n v="3.5078421916369407"/>
    <n v="570.15107599999999"/>
    <x v="0"/>
    <s v="CA-2023-07-17"/>
    <s v="Eagle Sénégal"/>
    <s v="Wildcat"/>
  </r>
  <r>
    <d v="2023-07-18T00:00:00"/>
    <s v="Frais de déplacement Gomis Bureau-AIBD"/>
    <x v="0"/>
    <x v="0"/>
    <n v="5000"/>
    <n v="8.7696054790923519"/>
    <n v="570.15107599999999"/>
    <x v="0"/>
    <s v="CA-2023-07-18"/>
    <s v="Eagle Sénégal"/>
    <s v="Wildcat"/>
  </r>
  <r>
    <d v="2023-07-19T00:00:00"/>
    <s v="Achat de crédit Téléphonique"/>
    <x v="5"/>
    <x v="0"/>
    <n v="20000"/>
    <n v="35.078421916369408"/>
    <n v="570.15107599999999"/>
    <x v="13"/>
    <s v="CA-2023-07-19"/>
    <s v="Eagle Sénégal"/>
    <s v="Wildcat"/>
  </r>
  <r>
    <d v="2023-07-19T00:00:00"/>
    <s v="Panier repas 02 jours du 19 au 20 Juillet 2023"/>
    <x v="6"/>
    <x v="5"/>
    <n v="10000"/>
    <n v="17.539210958184704"/>
    <n v="570.15107599999999"/>
    <x v="14"/>
    <s v="CA-G-23-07-79"/>
    <s v="Eagle Guinée"/>
    <s v="Wildcat"/>
  </r>
  <r>
    <d v="2023-07-19T00:00:00"/>
    <s v="Frais d'envoi par cash minute"/>
    <x v="8"/>
    <x v="0"/>
    <n v="2400"/>
    <n v="4.2094106299643288"/>
    <n v="570.15107599999999"/>
    <x v="3"/>
    <s v="CA-G-23-07-80"/>
    <s v="Eagle Guinée"/>
    <s v="Wildcat"/>
  </r>
  <r>
    <d v="2023-07-20T00:00:00"/>
    <s v="Frais d'envoi par RIA et western"/>
    <x v="8"/>
    <x v="0"/>
    <n v="47544"/>
    <n v="83.388424579593362"/>
    <n v="570.15107599999999"/>
    <x v="0"/>
    <s v="CA-G-23-07-82"/>
    <s v="Eagle Guinée"/>
    <s v="Wildcat"/>
  </r>
  <r>
    <d v="2023-07-20T00:00:00"/>
    <s v="Frais d'envoi par RIA et western"/>
    <x v="8"/>
    <x v="0"/>
    <n v="47544"/>
    <n v="83.388424579593362"/>
    <n v="570.15107599999999"/>
    <x v="2"/>
    <s v="CA-G-23-07-84"/>
    <s v="Eagle Guinée"/>
    <s v="Wildcat"/>
  </r>
  <r>
    <d v="2023-07-20T00:00:00"/>
    <s v="Panier repas pour 7jours"/>
    <x v="6"/>
    <x v="5"/>
    <n v="35000"/>
    <n v="61.387238353646467"/>
    <n v="570.15107599999999"/>
    <x v="9"/>
    <s v="CA-2023-07-20"/>
    <s v="Eagle Sénégal"/>
    <s v="Wildcat"/>
  </r>
  <r>
    <d v="2023-07-20T00:00:00"/>
    <s v="Hebergement 06 nuitées campement Timinandiya, facture n°000257, E30"/>
    <x v="6"/>
    <x v="5"/>
    <n v="90000"/>
    <n v="157.85289862366233"/>
    <n v="570.15107599999999"/>
    <x v="9"/>
    <s v="CA-2023-07-21"/>
    <s v="Eagle Sénégal"/>
    <s v="Wildcat"/>
  </r>
  <r>
    <d v="2023-07-20T00:00:00"/>
    <s v=" Frais d'envoi par wave"/>
    <x v="8"/>
    <x v="0"/>
    <n v="1050"/>
    <n v="1.8416171506093939"/>
    <n v="570.15107599999999"/>
    <x v="0"/>
    <s v="CA-2023-07-22 "/>
    <s v="Eagle Sénégal"/>
    <s v="Wildcat"/>
  </r>
  <r>
    <d v="2023-07-21T00:00:00"/>
    <s v="Achat divers (serrure vachette, moitié feuille,pot de peinture pour réparation mini armoir)"/>
    <x v="2"/>
    <x v="0"/>
    <n v="21700"/>
    <n v="38.060087779260812"/>
    <n v="570.15107599999999"/>
    <x v="0"/>
    <s v="CA-2023-07-23"/>
    <s v="Eagle Sénégal"/>
    <s v="Wildcat"/>
  </r>
  <r>
    <d v="2023-07-21T00:00:00"/>
    <s v="Achat de woyofal par wave"/>
    <x v="4"/>
    <x v="0"/>
    <n v="100000"/>
    <n v="175.39210958184705"/>
    <n v="570.15107599999999"/>
    <x v="0"/>
    <s v="CA-2023-07-24"/>
    <s v="Eagle Sénégal"/>
    <s v="Wildcat"/>
  </r>
  <r>
    <d v="2023-07-22T00:00:00"/>
    <s v="Frais de livraison coque pour Oukitel"/>
    <x v="0"/>
    <x v="2"/>
    <n v="7617"/>
    <n v="13.359616986849289"/>
    <n v="570.15107599999999"/>
    <x v="13"/>
    <s v="CA-G-23-07-85"/>
    <s v="Eagle Guinée"/>
    <s v="Wildcat"/>
  </r>
  <r>
    <d v="2023-07-23T00:00:00"/>
    <s v="Frais de déplacement de la citèrne d'eau"/>
    <x v="4"/>
    <x v="0"/>
    <n v="5000"/>
    <n v="8.7696054790923519"/>
    <n v="570.15107599999999"/>
    <x v="13"/>
    <s v="CA-2023-07-25"/>
    <s v="Eagle Sénégal"/>
    <s v="Wildcat"/>
  </r>
  <r>
    <d v="2023-07-24T00:00:00"/>
    <s v="Hébergement du site Eagle Guinée"/>
    <x v="10"/>
    <x v="0"/>
    <n v="80519"/>
    <n v="141.22397271420743"/>
    <n v="570.15107599999999"/>
    <x v="1"/>
    <s v="BQ-G-2023-07-20"/>
    <s v="Eagle Guinée"/>
    <s v="Wildcat"/>
  </r>
  <r>
    <d v="2023-07-24T00:00:00"/>
    <s v="Frais de paiement en ligne pour l'hébergement du site Eagle Guinée"/>
    <x v="7"/>
    <x v="0"/>
    <n v="707"/>
    <n v="1.2400222147436586"/>
    <n v="570.15107599999999"/>
    <x v="1"/>
    <s v="BQ-G-2023-07-21"/>
    <s v="Eagle Guinée"/>
    <s v="Wildcat"/>
  </r>
  <r>
    <d v="2023-07-24T00:00:00"/>
    <s v="AGEMAC règlement facture Cotisation et frais médicaux (juin + Juillet 2023)"/>
    <x v="1"/>
    <x v="0"/>
    <n v="195446"/>
    <n v="342.79686249333679"/>
    <n v="570.15107599999999"/>
    <x v="1"/>
    <s v="BQ-2023-07-04"/>
    <s v="Eagle Sénégal"/>
    <s v="Wildcat"/>
  </r>
  <r>
    <d v="2023-07-24T00:00:00"/>
    <s v="Achat de seddo de la semaine du 24 au 28 Juillet 2023, cherif"/>
    <x v="5"/>
    <x v="2"/>
    <n v="4000"/>
    <n v="7.0156843832738813"/>
    <n v="570.15107599999999"/>
    <x v="3"/>
    <s v="CA-2023-07-26"/>
    <s v="Eagle Sénégal"/>
    <s v="Wildcat"/>
  </r>
  <r>
    <d v="2023-07-24T00:00:00"/>
    <s v="Achat de seddo de la semaine du  24 au 28 Juillet 2023, Joachin"/>
    <x v="5"/>
    <x v="3"/>
    <n v="4000"/>
    <n v="7.0156843832738813"/>
    <n v="570.15107599999999"/>
    <x v="6"/>
    <s v="CA-2023-07-26"/>
    <s v="Eagle Sénégal"/>
    <s v="Wildcat"/>
  </r>
  <r>
    <d v="2023-07-24T00:00:00"/>
    <s v="Achat de seddo de la semaine du  24 au 28 Juillet 2023, Amadou"/>
    <x v="5"/>
    <x v="3"/>
    <n v="4000"/>
    <n v="7.0156843832738813"/>
    <n v="570.15107599999999"/>
    <x v="5"/>
    <s v="CA-2023-07-26"/>
    <s v="Eagle Sénégal"/>
    <s v="Wildcat"/>
  </r>
  <r>
    <d v="2023-07-24T00:00:00"/>
    <s v="Achat de seddo de la semaine du  24 au 28 Juillet 2023, Sarata"/>
    <x v="5"/>
    <x v="0"/>
    <n v="4000"/>
    <n v="7.0156843832738813"/>
    <n v="570.15107599999999"/>
    <x v="2"/>
    <s v="CA-2023-07-26"/>
    <s v="Eagle Sénégal"/>
    <s v="Wildcat"/>
  </r>
  <r>
    <d v="2023-07-24T00:00:00"/>
    <s v="Achat de seddo de la semaine du  24 au 28 Juillet 2023, Souaibou"/>
    <x v="5"/>
    <x v="0"/>
    <n v="4000"/>
    <n v="7.0156843832738813"/>
    <n v="570.15107599999999"/>
    <x v="0"/>
    <s v="CA-2023-07-26"/>
    <s v="Eagle Sénégal"/>
    <s v="Wildcat"/>
  </r>
  <r>
    <d v="2023-07-24T00:00:00"/>
    <s v="Achat de seddo de la semaine du  24 au 28 Juillet 2023, E27"/>
    <x v="5"/>
    <x v="5"/>
    <n v="4000"/>
    <n v="7.0156843832738813"/>
    <n v="570.15107599999999"/>
    <x v="8"/>
    <s v="CA-2023-07-26"/>
    <s v="Eagle Sénégal"/>
    <s v="Wildcat"/>
  </r>
  <r>
    <d v="2023-07-24T00:00:00"/>
    <s v="Achat de seddo de la semaine du  24 au 28 Juillet 2023, E30"/>
    <x v="5"/>
    <x v="5"/>
    <n v="4000"/>
    <n v="7.0156843832738813"/>
    <n v="570.15107599999999"/>
    <x v="9"/>
    <s v="CA-2023-07-26"/>
    <s v="Eagle Sénégal"/>
    <s v="Wildcat"/>
  </r>
  <r>
    <d v="2023-07-24T00:00:00"/>
    <s v="Achat de seddo de la semaine du  24 au 28 Juillet 2023, IG1(KABA)"/>
    <x v="5"/>
    <x v="5"/>
    <n v="4000"/>
    <n v="7.0156843832738813"/>
    <n v="570.15107599999999"/>
    <x v="12"/>
    <s v="CA-2023-07-26"/>
    <s v="Eagle Sénégal"/>
    <s v="Wildcat"/>
  </r>
  <r>
    <d v="2023-07-24T00:00:00"/>
    <s v="Confection de 2 bâches pour les cages de perroquets"/>
    <x v="3"/>
    <x v="2"/>
    <n v="150000"/>
    <n v="263.08816437277056"/>
    <n v="570.15107599999999"/>
    <x v="10"/>
    <s v="CA-2023-07-27"/>
    <s v="Eagle Sénégal"/>
    <s v="Wildcat"/>
  </r>
  <r>
    <d v="2023-07-25T00:00:00"/>
    <s v="Rémunération salaire + Prime Juillet 2023, Bassirou"/>
    <x v="1"/>
    <x v="2"/>
    <n v="554863"/>
    <n v="973.18592098912393"/>
    <n v="570.15107599999999"/>
    <x v="1"/>
    <s v="BQ-2023-07-05"/>
    <s v="Eagle Sénégal"/>
    <s v="Wildcat"/>
  </r>
  <r>
    <d v="2023-07-25T00:00:00"/>
    <s v="Rémunération salaire + Prime Juillet 2023, E12"/>
    <x v="1"/>
    <x v="5"/>
    <n v="410000"/>
    <n v="719.10764928557285"/>
    <n v="570.15107599999999"/>
    <x v="1"/>
    <s v="BQ-2023-07-06"/>
    <s v="Eagle Sénégal"/>
    <s v="Wildcat"/>
  </r>
  <r>
    <d v="2023-07-25T00:00:00"/>
    <s v="Rémunération Indemnité de stage + Prime Juillet 2023, Cherif"/>
    <x v="1"/>
    <x v="2"/>
    <n v="195000"/>
    <n v="342.01461368460173"/>
    <n v="570.15107599999999"/>
    <x v="1"/>
    <s v="BQ-2023-07-07"/>
    <s v="Eagle Sénégal"/>
    <s v="Wildcat"/>
  </r>
  <r>
    <d v="2023-07-25T00:00:00"/>
    <s v="Rémunération salaire + Prime Juillet 2023, Mohamed"/>
    <x v="1"/>
    <x v="3"/>
    <n v="340000"/>
    <n v="596.33317257827991"/>
    <n v="570.15107599999999"/>
    <x v="1"/>
    <s v="BQ-2023-07-08"/>
    <s v="Eagle Sénégal"/>
    <s v="Wildcat"/>
  </r>
  <r>
    <d v="2023-07-25T00:00:00"/>
    <s v="Rémunération Indemnité de stage + Prime Juillet 2023, Amadou"/>
    <x v="1"/>
    <x v="3"/>
    <n v="180000"/>
    <n v="315.70579724732465"/>
    <n v="570.15107599999999"/>
    <x v="1"/>
    <s v="BQ-2023-07-9"/>
    <s v="Eagle Sénégal"/>
    <s v="Wildcat"/>
  </r>
  <r>
    <d v="2023-07-25T00:00:00"/>
    <s v="Rémunération Indemnité de stage + Prime Juillet 2023, Joachin"/>
    <x v="1"/>
    <x v="3"/>
    <n v="190000"/>
    <n v="333.24500820550941"/>
    <n v="570.15107599999999"/>
    <x v="1"/>
    <s v="BQ-2023-07-10"/>
    <s v="Eagle Sénégal"/>
    <s v="Wildcat"/>
  </r>
  <r>
    <d v="2023-07-25T00:00:00"/>
    <s v="Rémunération salaire + Prime Juillet 2023, Souaibou"/>
    <x v="1"/>
    <x v="0"/>
    <n v="451756"/>
    <n v="792.34437856256898"/>
    <n v="570.15107599999999"/>
    <x v="1"/>
    <s v="BQ-2023-07-11"/>
    <s v="Eagle Sénégal"/>
    <s v="Wildcat"/>
  </r>
  <r>
    <d v="2023-07-25T00:00:00"/>
    <s v="Rémunération Indemnité de stage + Prime Juillet 2023, Sarata"/>
    <x v="1"/>
    <x v="0"/>
    <n v="350000"/>
    <n v="613.87238353646467"/>
    <n v="570.15107599999999"/>
    <x v="1"/>
    <s v="BQ-2023-07-12"/>
    <s v="Eagle Sénégal"/>
    <s v="Wildcat"/>
  </r>
  <r>
    <d v="2023-07-25T00:00:00"/>
    <s v="Rémunération Indemnité de stage + Prime Juillet 2023, Moussé"/>
    <x v="1"/>
    <x v="4"/>
    <n v="190000"/>
    <n v="333.24500820550941"/>
    <n v="570.15107599999999"/>
    <x v="1"/>
    <s v="BQ-2023-07-13"/>
    <s v="Eagle Sénégal"/>
    <s v="Wildcat"/>
  </r>
  <r>
    <d v="2023-07-25T00:00:00"/>
    <s v="Rémunération Indemnité de stage + Prime Juillet 2023, IG1(Kaba)"/>
    <x v="1"/>
    <x v="5"/>
    <n v="120000"/>
    <n v="210.47053149821645"/>
    <n v="570.15107599999999"/>
    <x v="1"/>
    <s v="BQ-2023-07-14"/>
    <s v="Eagle Sénégal"/>
    <s v="Wildcat"/>
  </r>
  <r>
    <d v="2023-07-25T00:00:00"/>
    <s v="Rémunération Indemnité de stage + Prime Juillet 2023, E27"/>
    <x v="1"/>
    <x v="5"/>
    <n v="145000"/>
    <n v="254.31855889367822"/>
    <n v="570.15107599999999"/>
    <x v="1"/>
    <s v="BQ-2023-07-15"/>
    <s v="Eagle Sénégal"/>
    <s v="Wildcat"/>
  </r>
  <r>
    <d v="2023-07-25T00:00:00"/>
    <s v="Rémunération Indemnité de stage + Prime Juillet 2023, E30"/>
    <x v="1"/>
    <x v="5"/>
    <n v="110000"/>
    <n v="192.93132054003175"/>
    <n v="570.15107599999999"/>
    <x v="1"/>
    <s v="BQ-2023-07-16"/>
    <s v="Eagle Sénégal"/>
    <s v="Wildcat"/>
  </r>
  <r>
    <d v="2023-07-25T00:00:00"/>
    <s v="Achat de batterie pour souris ordinateur"/>
    <x v="2"/>
    <x v="0"/>
    <n v="10290"/>
    <n v="18.047848075972063"/>
    <n v="570.15107599999999"/>
    <x v="6"/>
    <s v="CA-2023-07-28"/>
    <s v="Eagle Sénégal"/>
    <s v="Wildcat"/>
  </r>
  <r>
    <d v="2023-07-25T00:00:00"/>
    <s v="Rémunération indemnité de stage + Prime Juillet 2023, IG2"/>
    <x v="1"/>
    <x v="5"/>
    <n v="24500"/>
    <n v="42.971066847552528"/>
    <n v="570.15107599999999"/>
    <x v="14"/>
    <s v="CA-2023-07-29"/>
    <s v="Eagle Sénégal"/>
    <s v="Wildcat"/>
  </r>
  <r>
    <d v="2023-07-25T00:00:00"/>
    <s v="Rémunération indemnité de stage + Prime Juillet 2023, Yacine"/>
    <x v="1"/>
    <x v="0"/>
    <n v="65000"/>
    <n v="114.00487122820059"/>
    <n v="570.15107599999999"/>
    <x v="15"/>
    <s v="CA-2023-07-30"/>
    <s v="Eagle Sénégal"/>
    <s v="Wildcat"/>
  </r>
  <r>
    <d v="2023-07-25T00:00:00"/>
    <s v="Rémunération indemnité de stage + Prime Juillet 2023, Gomis"/>
    <x v="1"/>
    <x v="0"/>
    <n v="50000"/>
    <n v="87.696054790923526"/>
    <n v="570.15107599999999"/>
    <x v="16"/>
    <s v="CA-2023-07-31"/>
    <s v="Eagle Sénégal"/>
    <s v="Wildcat"/>
  </r>
  <r>
    <d v="2023-07-26T00:00:00"/>
    <s v="Team bulding recrutement Juriste"/>
    <x v="1"/>
    <x v="3"/>
    <n v="13000"/>
    <n v="22.800974245640116"/>
    <n v="570.15107599999999"/>
    <x v="5"/>
    <s v="CA-2023-07-32"/>
    <s v="Eagle Sénégal"/>
    <s v="Wildcat"/>
  </r>
  <r>
    <d v="2023-07-27T00:00:00"/>
    <s v="Team building recrutement Juriste"/>
    <x v="1"/>
    <x v="3"/>
    <n v="19000"/>
    <n v="33.324500820550938"/>
    <n v="570.15107599999999"/>
    <x v="10"/>
    <s v="CA-2023-07-33"/>
    <s v="Eagle Sénégal"/>
    <s v="Wildcat"/>
  </r>
  <r>
    <d v="2023-07-27T00:00:00"/>
    <s v=" Confection  de carte de visite lot 100 pour IG1(Kaba)"/>
    <x v="11"/>
    <x v="5"/>
    <n v="12500"/>
    <n v="21.924013697730881"/>
    <n v="570.15107599999999"/>
    <x v="11"/>
    <s v="CA-2023-07-34"/>
    <s v="Eagle Sénégal"/>
    <s v="Wildcat"/>
  </r>
  <r>
    <d v="2023-07-31T00:00:00"/>
    <s v="Achat de Gazoil"/>
    <x v="0"/>
    <x v="2"/>
    <n v="15000"/>
    <n v="26.308816437277056"/>
    <n v="570.15107599999999"/>
    <x v="13"/>
    <s v="CA-2023-07-35"/>
    <s v="Eagle Sénégal"/>
    <s v="Wildcat"/>
  </r>
  <r>
    <d v="2023-07-31T00:00:00"/>
    <s v="Achat de seddo de la semaine du 31 au 04 Août 2023, Cherif"/>
    <x v="5"/>
    <x v="2"/>
    <n v="4000"/>
    <n v="7.0156843832738813"/>
    <n v="570.15107599999999"/>
    <x v="3"/>
    <s v="CA-2023-07-36"/>
    <s v="Eagle Sénégal"/>
    <s v="Wildcat"/>
  </r>
  <r>
    <d v="2023-07-31T00:00:00"/>
    <s v="Achat de seddo de la semaine du  31 au 04 Août 2023 2023, Joachin"/>
    <x v="5"/>
    <x v="3"/>
    <n v="4000"/>
    <n v="7.0156843832738813"/>
    <n v="570.15107599999999"/>
    <x v="6"/>
    <s v="CA-2023-07-36"/>
    <s v="Eagle Sénégal"/>
    <s v="Wildcat"/>
  </r>
  <r>
    <d v="2023-07-31T00:00:00"/>
    <s v="Achat de seddo de la semaine du 31 au 04 Août 2023, Moussé"/>
    <x v="5"/>
    <x v="4"/>
    <n v="4000"/>
    <n v="7.0156843832738813"/>
    <n v="570.15107599999999"/>
    <x v="7"/>
    <s v="CA-2023-07-36"/>
    <s v="Eagle Sénégal"/>
    <s v="Wildcat"/>
  </r>
  <r>
    <d v="2023-07-31T00:00:00"/>
    <s v="Achat de seddo de la semaine du  31 au 04 Août 2023, Sarata"/>
    <x v="5"/>
    <x v="0"/>
    <n v="4000"/>
    <n v="7.0156843832738813"/>
    <n v="570.15107599999999"/>
    <x v="2"/>
    <s v="CA-2023-07-36"/>
    <s v="Eagle Sénégal"/>
    <s v="Wildcat"/>
  </r>
  <r>
    <d v="2023-07-31T00:00:00"/>
    <s v="Achat de seddo de la semaine du 31 au 04 Août 2023, E27"/>
    <x v="5"/>
    <x v="5"/>
    <n v="4000"/>
    <n v="7.0156843832738813"/>
    <n v="570.15107599999999"/>
    <x v="8"/>
    <s v="CA-2023-07-36"/>
    <s v="Eagle Sénégal"/>
    <s v="Wildcat"/>
  </r>
  <r>
    <d v="2023-07-31T00:00:00"/>
    <s v="Achat de seddo de la semaine du 31 au 04 Août 2023, E30"/>
    <x v="5"/>
    <x v="5"/>
    <n v="4000"/>
    <n v="7.0156843832738813"/>
    <n v="570.15107599999999"/>
    <x v="9"/>
    <s v="CA-2023-07-36"/>
    <s v="Eagle Sénégal"/>
    <s v="Wildcat"/>
  </r>
  <r>
    <d v="2023-07-31T00:00:00"/>
    <s v="Achat de seddo de la semaine du 31 au 04 Août 2023, IG1(KABA)"/>
    <x v="5"/>
    <x v="5"/>
    <n v="4000"/>
    <n v="7.0156843832738813"/>
    <n v="570.15107599999999"/>
    <x v="12"/>
    <s v="CA-2023-07-36"/>
    <s v="Eagle Sénégal"/>
    <s v="Wildcat"/>
  </r>
  <r>
    <d v="2023-07-31T00:00:00"/>
    <s v="Achat de woyofal par wave"/>
    <x v="4"/>
    <x v="0"/>
    <n v="100000"/>
    <n v="175.39210958184705"/>
    <n v="570.15107599999999"/>
    <x v="2"/>
    <s v="CA-2023-07-37"/>
    <s v="Eagle Sénégal"/>
    <s v="Wildcat"/>
  </r>
  <r>
    <d v="2023-07-31T00:00:00"/>
    <s v="Transport Mensuel Juillet 2023, Bassirou"/>
    <x v="0"/>
    <x v="2"/>
    <n v="41500"/>
    <n v="72.78772547646652"/>
    <n v="570.15107599999999"/>
    <x v="10"/>
    <s v="CA-2023-07-38"/>
    <s v="Eagle Sénégal"/>
    <s v="Wildcat"/>
  </r>
  <r>
    <d v="2023-07-31T00:00:00"/>
    <s v="Transport Mensuel Juillet 2023, Cherif"/>
    <x v="0"/>
    <x v="2"/>
    <n v="22500"/>
    <n v="39.463224655915582"/>
    <n v="570.15107599999999"/>
    <x v="3"/>
    <s v="CA-2023-07-39"/>
    <s v="Eagle Sénégal"/>
    <s v="Wildcat"/>
  </r>
  <r>
    <d v="2023-07-31T00:00:00"/>
    <s v="Transport Mensuel Juillet 2023, Cherif"/>
    <x v="0"/>
    <x v="2"/>
    <n v="9500"/>
    <n v="16.662250410275469"/>
    <n v="570.15107599999999"/>
    <x v="13"/>
    <s v="CA-2023-07-40"/>
    <s v="Eagle Sénégal"/>
    <s v="Wildcat"/>
  </r>
  <r>
    <d v="2023-07-31T00:00:00"/>
    <s v="Transport Mensuel Juillet 2023, Souaibou"/>
    <x v="0"/>
    <x v="0"/>
    <n v="16500"/>
    <n v="28.939698081004764"/>
    <n v="570.15107599999999"/>
    <x v="0"/>
    <s v="CA-2023-07-41"/>
    <s v="Eagle Sénégal"/>
    <s v="Wildcat"/>
  </r>
  <r>
    <d v="2023-07-31T00:00:00"/>
    <s v="Transport Mensuel Juillet 2023, Sarata"/>
    <x v="0"/>
    <x v="0"/>
    <n v="48000"/>
    <n v="84.188212599286587"/>
    <n v="570.15107599999999"/>
    <x v="2"/>
    <s v="CA-2023-07-42"/>
    <s v="Eagle Sénégal"/>
    <s v="Wildcat"/>
  </r>
  <r>
    <d v="2023-07-31T00:00:00"/>
    <s v="Transport Mensuel Juillet 2023, Amadou"/>
    <x v="0"/>
    <x v="3"/>
    <n v="45000"/>
    <n v="78.926449311831163"/>
    <n v="570.15107599999999"/>
    <x v="5"/>
    <s v="CA-2023-07-43"/>
    <s v="Eagle Sénégal"/>
    <s v="Wildcat"/>
  </r>
  <r>
    <d v="2023-07-31T00:00:00"/>
    <s v="Transport Mensuel Juillet 2023, Mouhamed"/>
    <x v="0"/>
    <x v="3"/>
    <n v="7500"/>
    <n v="13.154408218638528"/>
    <n v="570.15107599999999"/>
    <x v="4"/>
    <s v="CA-2023-07-44"/>
    <s v="Eagle Sénégal"/>
    <s v="Wildcat"/>
  </r>
  <r>
    <d v="2023-07-31T00:00:00"/>
    <s v="Transport Mensuel Juillet 2023, Joachin"/>
    <x v="0"/>
    <x v="3"/>
    <n v="12000"/>
    <n v="21.047053149821647"/>
    <n v="570.15107599999999"/>
    <x v="6"/>
    <s v="CA-2023-07-45"/>
    <s v="Eagle Sénégal"/>
    <s v="Wildcat"/>
  </r>
  <r>
    <d v="2023-07-31T00:00:00"/>
    <s v="Transport Mensuel Juillet 2023, Moussé"/>
    <x v="0"/>
    <x v="4"/>
    <n v="22000"/>
    <n v="38.586264108006347"/>
    <n v="570.15107599999999"/>
    <x v="7"/>
    <s v="CA-2023-07-46"/>
    <s v="Eagle Sénégal"/>
    <s v="Wildcat"/>
  </r>
  <r>
    <d v="2023-07-31T00:00:00"/>
    <s v="Transport Mensuel Juillet 2023, E12"/>
    <x v="0"/>
    <x v="5"/>
    <n v="89500"/>
    <n v="156.97593807575311"/>
    <n v="570.15107599999999"/>
    <x v="11"/>
    <s v="CA-2023-07-47"/>
    <s v="Eagle Sénégal"/>
    <s v="Wildcat"/>
  </r>
  <r>
    <d v="2023-07-31T00:00:00"/>
    <s v="Transport Mensuel Juillet 2023, E27"/>
    <x v="0"/>
    <x v="5"/>
    <n v="48000"/>
    <n v="84.188212599286587"/>
    <n v="570.15107599999999"/>
    <x v="8"/>
    <s v="CA-2023-07-48"/>
    <s v="Eagle Sénégal"/>
    <s v="Wildcat"/>
  </r>
  <r>
    <d v="2023-07-31T00:00:00"/>
    <s v="Transport Mensuel Juillet 2023, E30"/>
    <x v="0"/>
    <x v="5"/>
    <n v="102200"/>
    <n v="179.25073599264769"/>
    <n v="570.15107599999999"/>
    <x v="9"/>
    <s v="CA-2023-07-49"/>
    <s v="Eagle Sénégal"/>
    <s v="Wildcat"/>
  </r>
  <r>
    <d v="2023-07-31T00:00:00"/>
    <s v="Transport Mensuel Juillet 2023, IG1(Kaba)"/>
    <x v="0"/>
    <x v="5"/>
    <n v="26000"/>
    <n v="45.601948491280233"/>
    <n v="570.15107599999999"/>
    <x v="12"/>
    <s v="CA-2023-07-50"/>
    <s v="Eagle Sénégal"/>
    <s v="Wildcat"/>
  </r>
  <r>
    <d v="2023-07-31T00:00:00"/>
    <s v="Transport mensuel, IG2"/>
    <x v="12"/>
    <x v="6"/>
    <n v="75336"/>
    <m/>
    <m/>
    <x v="14"/>
    <s v="CA-G-23-07-86"/>
    <s v="Eagle Guinée"/>
    <s v="Wildcat"/>
  </r>
  <r>
    <d v="2023-07-31T00:00:00"/>
    <s v="Renouvellement abonnement IBE Standard"/>
    <x v="7"/>
    <x v="0"/>
    <n v="11700"/>
    <n v="20.520876821076104"/>
    <n v="570.15107599999999"/>
    <x v="1"/>
    <s v="BQ-2023-07-17"/>
    <s v="Eagle Sénégal"/>
    <s v="Wildcat"/>
  </r>
  <r>
    <d v="2023-07-31T00:00:00"/>
    <s v="Agios Juillet 2023"/>
    <x v="7"/>
    <x v="0"/>
    <n v="20475"/>
    <n v="35.91153443688318"/>
    <n v="570.15107599999999"/>
    <x v="1"/>
    <s v="BQ-2023-07-18"/>
    <s v="Eagle Sénégal"/>
    <s v="Wildca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8897B0B-7B96-401F-8D83-BDF247F19101}" name="Tableau croisé dynamique1" cacheId="1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>
  <location ref="A3:O12" firstHeaderRow="1" firstDataRow="2" firstDataCol="1"/>
  <pivotFields count="11">
    <pivotField numFmtId="14" showAll="0"/>
    <pivotField showAll="0"/>
    <pivotField axis="axisCol" showAll="0">
      <items count="14">
        <item x="7"/>
        <item x="3"/>
        <item x="9"/>
        <item x="2"/>
        <item x="1"/>
        <item x="4"/>
        <item x="5"/>
        <item x="8"/>
        <item x="0"/>
        <item x="6"/>
        <item x="11"/>
        <item x="10"/>
        <item x="12"/>
        <item t="default"/>
      </items>
    </pivotField>
    <pivotField axis="axisRow" showAll="0">
      <items count="8">
        <item x="5"/>
        <item x="3"/>
        <item x="2"/>
        <item x="4"/>
        <item x="0"/>
        <item x="1"/>
        <item x="6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2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omme de Montant dépensé" fld="4" baseField="0" baseItem="0" numFmtId="164"/>
  </dataFields>
  <formats count="48">
    <format dxfId="0">
      <pivotArea type="all" dataOnly="0" outline="0" fieldPosition="0"/>
    </format>
    <format dxfId="1">
      <pivotArea outline="0" collapsedLevelsAreSubtotals="1" fieldPosition="0"/>
    </format>
    <format dxfId="2">
      <pivotArea type="origin" dataOnly="0" labelOnly="1" outline="0" fieldPosition="0"/>
    </format>
    <format dxfId="3">
      <pivotArea field="2" type="button" dataOnly="0" labelOnly="1" outline="0" axis="axisCol" fieldPosition="0"/>
    </format>
    <format dxfId="4">
      <pivotArea type="topRight" dataOnly="0" labelOnly="1" outline="0" fieldPosition="0"/>
    </format>
    <format dxfId="5">
      <pivotArea field="3" type="button" dataOnly="0" labelOnly="1" outline="0" axis="axisRow" fieldPosition="0"/>
    </format>
    <format dxfId="6">
      <pivotArea dataOnly="0" labelOnly="1" fieldPosition="0">
        <references count="1">
          <reference field="3" count="0"/>
        </references>
      </pivotArea>
    </format>
    <format dxfId="7">
      <pivotArea dataOnly="0" labelOnly="1" grandRow="1" outline="0" fieldPosition="0"/>
    </format>
    <format dxfId="8">
      <pivotArea dataOnly="0" labelOnly="1" fieldPosition="0">
        <references count="1">
          <reference field="2" count="0"/>
        </references>
      </pivotArea>
    </format>
    <format dxfId="9">
      <pivotArea dataOnly="0" labelOnly="1" grandCol="1" outline="0" fieldPosition="0"/>
    </format>
    <format dxfId="10">
      <pivotArea type="origin" dataOnly="0" labelOnly="1" outline="0" fieldPosition="0"/>
    </format>
    <format dxfId="11">
      <pivotArea field="3" type="button" dataOnly="0" labelOnly="1" outline="0" axis="axisRow" fieldPosition="0"/>
    </format>
    <format dxfId="12">
      <pivotArea dataOnly="0" labelOnly="1" fieldPosition="0">
        <references count="1">
          <reference field="3" count="0"/>
        </references>
      </pivotArea>
    </format>
    <format dxfId="13">
      <pivotArea dataOnly="0" labelOnly="1" grandRow="1" outline="0" fieldPosition="0"/>
    </format>
    <format dxfId="14">
      <pivotArea outline="0" collapsedLevelsAreSubtotals="1" fieldPosition="0">
        <references count="1">
          <reference field="2" count="1" selected="0">
            <x v="1"/>
          </reference>
        </references>
      </pivotArea>
    </format>
    <format dxfId="15">
      <pivotArea type="topRight" dataOnly="0" labelOnly="1" outline="0" offset="A1" fieldPosition="0"/>
    </format>
    <format dxfId="16">
      <pivotArea dataOnly="0" labelOnly="1" fieldPosition="0">
        <references count="1">
          <reference field="2" count="1">
            <x v="1"/>
          </reference>
        </references>
      </pivotArea>
    </format>
    <format dxfId="17">
      <pivotArea outline="0" collapsedLevelsAreSubtotals="1" fieldPosition="0">
        <references count="1">
          <reference field="2" count="1" selected="0">
            <x v="3"/>
          </reference>
        </references>
      </pivotArea>
    </format>
    <format dxfId="18">
      <pivotArea type="topRight" dataOnly="0" labelOnly="1" outline="0" offset="C1" fieldPosition="0"/>
    </format>
    <format dxfId="19">
      <pivotArea dataOnly="0" labelOnly="1" fieldPosition="0">
        <references count="1">
          <reference field="2" count="1">
            <x v="3"/>
          </reference>
        </references>
      </pivotArea>
    </format>
    <format dxfId="20">
      <pivotArea outline="0" collapsedLevelsAreSubtotals="1" fieldPosition="0">
        <references count="1">
          <reference field="2" count="1" selected="0">
            <x v="5"/>
          </reference>
        </references>
      </pivotArea>
    </format>
    <format dxfId="21">
      <pivotArea type="topRight" dataOnly="0" labelOnly="1" outline="0" offset="E1" fieldPosition="0"/>
    </format>
    <format dxfId="22">
      <pivotArea dataOnly="0" labelOnly="1" fieldPosition="0">
        <references count="1">
          <reference field="2" count="1">
            <x v="5"/>
          </reference>
        </references>
      </pivotArea>
    </format>
    <format dxfId="23">
      <pivotArea outline="0" collapsedLevelsAreSubtotals="1" fieldPosition="0">
        <references count="1">
          <reference field="2" count="1" selected="0">
            <x v="7"/>
          </reference>
        </references>
      </pivotArea>
    </format>
    <format dxfId="24">
      <pivotArea type="topRight" dataOnly="0" labelOnly="1" outline="0" offset="G1" fieldPosition="0"/>
    </format>
    <format dxfId="25">
      <pivotArea dataOnly="0" labelOnly="1" fieldPosition="0">
        <references count="1">
          <reference field="2" count="1">
            <x v="7"/>
          </reference>
        </references>
      </pivotArea>
    </format>
    <format dxfId="26">
      <pivotArea outline="0" collapsedLevelsAreSubtotals="1" fieldPosition="0">
        <references count="1">
          <reference field="2" count="1" selected="0">
            <x v="9"/>
          </reference>
        </references>
      </pivotArea>
    </format>
    <format dxfId="27">
      <pivotArea type="topRight" dataOnly="0" labelOnly="1" outline="0" offset="I1" fieldPosition="0"/>
    </format>
    <format dxfId="28">
      <pivotArea dataOnly="0" labelOnly="1" fieldPosition="0">
        <references count="1">
          <reference field="2" count="1">
            <x v="9"/>
          </reference>
        </references>
      </pivotArea>
    </format>
    <format dxfId="29">
      <pivotArea outline="0" collapsedLevelsAreSubtotals="1" fieldPosition="0">
        <references count="1">
          <reference field="2" count="1" selected="0">
            <x v="11"/>
          </reference>
        </references>
      </pivotArea>
    </format>
    <format dxfId="30">
      <pivotArea type="topRight" dataOnly="0" labelOnly="1" outline="0" offset="K1" fieldPosition="0"/>
    </format>
    <format dxfId="31">
      <pivotArea dataOnly="0" labelOnly="1" fieldPosition="0">
        <references count="1">
          <reference field="2" count="1">
            <x v="11"/>
          </reference>
        </references>
      </pivotArea>
    </format>
    <format dxfId="32">
      <pivotArea grandCol="1" outline="0" collapsedLevelsAreSubtotals="1" fieldPosition="0"/>
    </format>
    <format dxfId="33">
      <pivotArea type="topRight" dataOnly="0" labelOnly="1" outline="0" offset="M1" fieldPosition="0"/>
    </format>
    <format dxfId="34">
      <pivotArea dataOnly="0" labelOnly="1" grandCol="1" outline="0" fieldPosition="0"/>
    </format>
    <format dxfId="35">
      <pivotArea type="origin" dataOnly="0" labelOnly="1" outline="0" fieldPosition="0"/>
    </format>
    <format dxfId="36">
      <pivotArea field="2" type="button" dataOnly="0" labelOnly="1" outline="0" axis="axisCol" fieldPosition="0"/>
    </format>
    <format dxfId="37">
      <pivotArea type="topRight" dataOnly="0" labelOnly="1" outline="0" fieldPosition="0"/>
    </format>
    <format dxfId="38">
      <pivotArea field="3" type="button" dataOnly="0" labelOnly="1" outline="0" axis="axisRow" fieldPosition="0"/>
    </format>
    <format dxfId="39">
      <pivotArea dataOnly="0" labelOnly="1" fieldPosition="0">
        <references count="1">
          <reference field="2" count="0"/>
        </references>
      </pivotArea>
    </format>
    <format dxfId="40">
      <pivotArea dataOnly="0" labelOnly="1" grandCol="1" outline="0" fieldPosition="0"/>
    </format>
    <format dxfId="41">
      <pivotArea grandRow="1" outline="0" collapsedLevelsAreSubtotals="1" fieldPosition="0"/>
    </format>
    <format dxfId="42">
      <pivotArea dataOnly="0" labelOnly="1" grandRow="1" outline="0" fieldPosition="0"/>
    </format>
    <format dxfId="43">
      <pivotArea outline="0" collapsedLevelsAreSubtotals="1" fieldPosition="0"/>
    </format>
    <format dxfId="44">
      <pivotArea field="2" type="button" dataOnly="0" labelOnly="1" outline="0" axis="axisCol" fieldPosition="0"/>
    </format>
    <format dxfId="45">
      <pivotArea type="topRight" dataOnly="0" labelOnly="1" outline="0" fieldPosition="0"/>
    </format>
    <format dxfId="46">
      <pivotArea dataOnly="0" labelOnly="1" fieldPosition="0">
        <references count="1">
          <reference field="2" count="0"/>
        </references>
      </pivotArea>
    </format>
    <format dxfId="47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6C678-2226-4391-88AD-977255909F31}">
  <dimension ref="A1:G250"/>
  <sheetViews>
    <sheetView workbookViewId="0">
      <selection activeCell="A2" sqref="A2:G116"/>
    </sheetView>
  </sheetViews>
  <sheetFormatPr baseColWidth="10" defaultColWidth="10.85546875" defaultRowHeight="12.75" x14ac:dyDescent="0.2"/>
  <cols>
    <col min="1" max="1" width="12.7109375" style="260" customWidth="1"/>
    <col min="2" max="2" width="55.28515625" style="1" customWidth="1"/>
    <col min="3" max="3" width="16.5703125" style="1" customWidth="1"/>
    <col min="4" max="4" width="12.28515625" style="1" customWidth="1"/>
    <col min="5" max="5" width="13.85546875" style="60" customWidth="1"/>
    <col min="6" max="6" width="8" style="1" customWidth="1"/>
    <col min="7" max="7" width="11.42578125" style="1" customWidth="1"/>
    <col min="8" max="8" width="11.7109375" style="1" bestFit="1" customWidth="1"/>
    <col min="9" max="16384" width="10.85546875" style="1"/>
  </cols>
  <sheetData>
    <row r="1" spans="1:7" ht="13.5" thickBot="1" x14ac:dyDescent="0.25">
      <c r="A1" s="219" t="s">
        <v>0</v>
      </c>
      <c r="B1" s="220" t="s">
        <v>1</v>
      </c>
      <c r="C1" s="221" t="s">
        <v>9</v>
      </c>
      <c r="D1" s="220" t="s">
        <v>2</v>
      </c>
      <c r="E1" s="221" t="s">
        <v>3</v>
      </c>
      <c r="F1" s="220" t="s">
        <v>18</v>
      </c>
      <c r="G1" s="221" t="s">
        <v>19</v>
      </c>
    </row>
    <row r="2" spans="1:7" x14ac:dyDescent="0.2">
      <c r="A2" s="222">
        <v>45110</v>
      </c>
      <c r="B2" s="223" t="s">
        <v>291</v>
      </c>
      <c r="C2" s="224" t="s">
        <v>15</v>
      </c>
      <c r="D2" s="223" t="s">
        <v>23</v>
      </c>
      <c r="E2" s="224">
        <v>5000</v>
      </c>
      <c r="F2" s="225">
        <f>E2/G2</f>
        <v>8.4692793828944275</v>
      </c>
      <c r="G2" s="226">
        <v>590.36900000000003</v>
      </c>
    </row>
    <row r="3" spans="1:7" x14ac:dyDescent="0.2">
      <c r="A3" s="227">
        <v>45110</v>
      </c>
      <c r="B3" s="228" t="s">
        <v>292</v>
      </c>
      <c r="C3" s="229" t="s">
        <v>20</v>
      </c>
      <c r="D3" s="230" t="s">
        <v>30</v>
      </c>
      <c r="E3" s="231">
        <v>17388</v>
      </c>
      <c r="F3" s="232">
        <f t="shared" ref="F3:F71" si="0">E3/G3</f>
        <v>30.497180014091565</v>
      </c>
      <c r="G3" s="233">
        <v>570.15107599999999</v>
      </c>
    </row>
    <row r="4" spans="1:7" x14ac:dyDescent="0.2">
      <c r="A4" s="227">
        <v>45110</v>
      </c>
      <c r="B4" s="228" t="s">
        <v>293</v>
      </c>
      <c r="C4" s="229" t="s">
        <v>20</v>
      </c>
      <c r="D4" s="230" t="s">
        <v>30</v>
      </c>
      <c r="E4" s="231">
        <v>25000</v>
      </c>
      <c r="F4" s="232">
        <f t="shared" si="0"/>
        <v>43.848027395461763</v>
      </c>
      <c r="G4" s="233">
        <v>570.15107599999999</v>
      </c>
    </row>
    <row r="5" spans="1:7" x14ac:dyDescent="0.2">
      <c r="A5" s="227">
        <v>45110</v>
      </c>
      <c r="B5" s="228" t="s">
        <v>294</v>
      </c>
      <c r="C5" s="229" t="s">
        <v>20</v>
      </c>
      <c r="D5" s="230" t="s">
        <v>30</v>
      </c>
      <c r="E5" s="231">
        <v>7500</v>
      </c>
      <c r="F5" s="232">
        <f t="shared" si="0"/>
        <v>13.154408218638528</v>
      </c>
      <c r="G5" s="233">
        <v>570.15107599999999</v>
      </c>
    </row>
    <row r="6" spans="1:7" x14ac:dyDescent="0.2">
      <c r="A6" s="227">
        <v>45110</v>
      </c>
      <c r="B6" s="228" t="s">
        <v>296</v>
      </c>
      <c r="C6" s="229" t="s">
        <v>35</v>
      </c>
      <c r="D6" s="230" t="s">
        <v>23</v>
      </c>
      <c r="E6" s="231">
        <v>1106945</v>
      </c>
      <c r="F6" s="232">
        <f t="shared" si="0"/>
        <v>1941.4941874107767</v>
      </c>
      <c r="G6" s="233">
        <v>570.15107599999999</v>
      </c>
    </row>
    <row r="7" spans="1:7" x14ac:dyDescent="0.2">
      <c r="A7" s="227">
        <v>45111</v>
      </c>
      <c r="B7" s="228" t="s">
        <v>295</v>
      </c>
      <c r="C7" s="229" t="s">
        <v>135</v>
      </c>
      <c r="D7" s="230" t="s">
        <v>23</v>
      </c>
      <c r="E7" s="231">
        <v>1171154</v>
      </c>
      <c r="F7" s="232">
        <f t="shared" si="0"/>
        <v>2054.111707052185</v>
      </c>
      <c r="G7" s="233">
        <v>570.15107599999999</v>
      </c>
    </row>
    <row r="8" spans="1:7" x14ac:dyDescent="0.2">
      <c r="A8" s="227">
        <v>45111</v>
      </c>
      <c r="B8" s="228" t="s">
        <v>297</v>
      </c>
      <c r="C8" s="229" t="s">
        <v>135</v>
      </c>
      <c r="D8" s="230" t="s">
        <v>23</v>
      </c>
      <c r="E8" s="231">
        <v>1049266</v>
      </c>
      <c r="F8" s="232">
        <f t="shared" si="0"/>
        <v>1840.3297725250632</v>
      </c>
      <c r="G8" s="233">
        <v>570.15107599999999</v>
      </c>
    </row>
    <row r="9" spans="1:7" x14ac:dyDescent="0.2">
      <c r="A9" s="234">
        <v>45111</v>
      </c>
      <c r="B9" s="235" t="s">
        <v>59</v>
      </c>
      <c r="C9" s="229" t="s">
        <v>29</v>
      </c>
      <c r="D9" s="230" t="s">
        <v>23</v>
      </c>
      <c r="E9" s="236">
        <v>100000</v>
      </c>
      <c r="F9" s="232">
        <f t="shared" si="0"/>
        <v>169.38558765788852</v>
      </c>
      <c r="G9" s="233">
        <v>590.36900000000003</v>
      </c>
    </row>
    <row r="10" spans="1:7" x14ac:dyDescent="0.2">
      <c r="A10" s="234">
        <v>45111</v>
      </c>
      <c r="B10" s="235" t="s">
        <v>40</v>
      </c>
      <c r="C10" s="229" t="s">
        <v>14</v>
      </c>
      <c r="D10" s="230" t="s">
        <v>10</v>
      </c>
      <c r="E10" s="229">
        <v>4000</v>
      </c>
      <c r="F10" s="232">
        <f t="shared" si="0"/>
        <v>6.7754235063155415</v>
      </c>
      <c r="G10" s="233">
        <v>590.36900000000003</v>
      </c>
    </row>
    <row r="11" spans="1:7" s="2" customFormat="1" x14ac:dyDescent="0.2">
      <c r="A11" s="11">
        <v>45111</v>
      </c>
      <c r="B11" s="235" t="s">
        <v>40</v>
      </c>
      <c r="C11" s="14" t="s">
        <v>14</v>
      </c>
      <c r="D11" s="238" t="s">
        <v>21</v>
      </c>
      <c r="E11" s="14">
        <v>4000</v>
      </c>
      <c r="F11" s="239">
        <f t="shared" si="0"/>
        <v>6.8009572347307881</v>
      </c>
      <c r="G11" s="240">
        <v>588.15250000000003</v>
      </c>
    </row>
    <row r="12" spans="1:7" s="2" customFormat="1" x14ac:dyDescent="0.2">
      <c r="A12" s="11">
        <v>45111</v>
      </c>
      <c r="B12" s="235" t="s">
        <v>40</v>
      </c>
      <c r="C12" s="14" t="s">
        <v>14</v>
      </c>
      <c r="D12" s="238" t="s">
        <v>21</v>
      </c>
      <c r="E12" s="14">
        <v>4000</v>
      </c>
      <c r="F12" s="239">
        <f t="shared" si="0"/>
        <v>6.8009572347307881</v>
      </c>
      <c r="G12" s="240">
        <v>588.15250000000003</v>
      </c>
    </row>
    <row r="13" spans="1:7" s="2" customFormat="1" x14ac:dyDescent="0.2">
      <c r="A13" s="11">
        <v>45111</v>
      </c>
      <c r="B13" s="235" t="s">
        <v>40</v>
      </c>
      <c r="C13" s="14" t="s">
        <v>14</v>
      </c>
      <c r="D13" s="238" t="s">
        <v>21</v>
      </c>
      <c r="E13" s="14">
        <v>4000</v>
      </c>
      <c r="F13" s="239">
        <f t="shared" si="0"/>
        <v>6.8009572347307881</v>
      </c>
      <c r="G13" s="240">
        <v>588.15250000000003</v>
      </c>
    </row>
    <row r="14" spans="1:7" s="2" customFormat="1" x14ac:dyDescent="0.2">
      <c r="A14" s="11">
        <v>45111</v>
      </c>
      <c r="B14" s="235" t="s">
        <v>40</v>
      </c>
      <c r="C14" s="14" t="s">
        <v>14</v>
      </c>
      <c r="D14" s="238" t="s">
        <v>11</v>
      </c>
      <c r="E14" s="14">
        <v>4000</v>
      </c>
      <c r="F14" s="239">
        <f t="shared" si="0"/>
        <v>6.8009572347307881</v>
      </c>
      <c r="G14" s="240">
        <v>588.15250000000003</v>
      </c>
    </row>
    <row r="15" spans="1:7" x14ac:dyDescent="0.2">
      <c r="A15" s="234">
        <v>45111</v>
      </c>
      <c r="B15" s="235" t="s">
        <v>40</v>
      </c>
      <c r="C15" s="229" t="s">
        <v>14</v>
      </c>
      <c r="D15" s="230" t="s">
        <v>23</v>
      </c>
      <c r="E15" s="229">
        <v>4000</v>
      </c>
      <c r="F15" s="232">
        <f t="shared" si="0"/>
        <v>6.7754235063155415</v>
      </c>
      <c r="G15" s="233">
        <v>590.36900000000003</v>
      </c>
    </row>
    <row r="16" spans="1:7" x14ac:dyDescent="0.2">
      <c r="A16" s="234">
        <v>45111</v>
      </c>
      <c r="B16" s="235" t="s">
        <v>40</v>
      </c>
      <c r="C16" s="229" t="s">
        <v>14</v>
      </c>
      <c r="D16" s="230" t="s">
        <v>23</v>
      </c>
      <c r="E16" s="229">
        <v>4000</v>
      </c>
      <c r="F16" s="232">
        <f t="shared" si="0"/>
        <v>6.7754235063155415</v>
      </c>
      <c r="G16" s="233">
        <v>590.36900000000003</v>
      </c>
    </row>
    <row r="17" spans="1:7" s="2" customFormat="1" x14ac:dyDescent="0.2">
      <c r="A17" s="11">
        <v>45111</v>
      </c>
      <c r="B17" s="235" t="s">
        <v>40</v>
      </c>
      <c r="C17" s="14" t="s">
        <v>14</v>
      </c>
      <c r="D17" s="238" t="s">
        <v>12</v>
      </c>
      <c r="E17" s="14">
        <v>4000</v>
      </c>
      <c r="F17" s="239">
        <f t="shared" si="0"/>
        <v>6.8009572347307881</v>
      </c>
      <c r="G17" s="240">
        <v>588.15250000000003</v>
      </c>
    </row>
    <row r="18" spans="1:7" s="2" customFormat="1" x14ac:dyDescent="0.2">
      <c r="A18" s="11">
        <v>45111</v>
      </c>
      <c r="B18" s="235" t="s">
        <v>40</v>
      </c>
      <c r="C18" s="14" t="s">
        <v>14</v>
      </c>
      <c r="D18" s="238" t="s">
        <v>12</v>
      </c>
      <c r="E18" s="14">
        <v>4000</v>
      </c>
      <c r="F18" s="239">
        <f t="shared" si="0"/>
        <v>6.8009572347307881</v>
      </c>
      <c r="G18" s="240">
        <v>588.15250000000003</v>
      </c>
    </row>
    <row r="19" spans="1:7" x14ac:dyDescent="0.2">
      <c r="A19" s="234">
        <v>45111</v>
      </c>
      <c r="B19" s="235" t="s">
        <v>40</v>
      </c>
      <c r="C19" s="229" t="s">
        <v>14</v>
      </c>
      <c r="D19" s="230" t="s">
        <v>10</v>
      </c>
      <c r="E19" s="229">
        <v>15000</v>
      </c>
      <c r="F19" s="232">
        <f t="shared" si="0"/>
        <v>25.407838148683279</v>
      </c>
      <c r="G19" s="233">
        <v>590.36900000000003</v>
      </c>
    </row>
    <row r="20" spans="1:7" s="2" customFormat="1" x14ac:dyDescent="0.2">
      <c r="A20" s="11">
        <v>45111</v>
      </c>
      <c r="B20" s="235" t="s">
        <v>40</v>
      </c>
      <c r="C20" s="14" t="s">
        <v>14</v>
      </c>
      <c r="D20" s="238" t="s">
        <v>12</v>
      </c>
      <c r="E20" s="14">
        <v>15000</v>
      </c>
      <c r="F20" s="239">
        <f t="shared" si="0"/>
        <v>25.503589630240455</v>
      </c>
      <c r="G20" s="240">
        <v>588.15250000000003</v>
      </c>
    </row>
    <row r="21" spans="1:7" x14ac:dyDescent="0.2">
      <c r="A21" s="234">
        <v>45111</v>
      </c>
      <c r="B21" s="235" t="s">
        <v>272</v>
      </c>
      <c r="C21" s="229" t="s">
        <v>29</v>
      </c>
      <c r="D21" s="230" t="s">
        <v>23</v>
      </c>
      <c r="E21" s="242">
        <v>20000</v>
      </c>
      <c r="F21" s="232">
        <f t="shared" si="0"/>
        <v>33.87711753157771</v>
      </c>
      <c r="G21" s="233">
        <v>590.36900000000003</v>
      </c>
    </row>
    <row r="22" spans="1:7" x14ac:dyDescent="0.2">
      <c r="A22" s="234">
        <v>45111</v>
      </c>
      <c r="B22" s="235" t="s">
        <v>273</v>
      </c>
      <c r="C22" s="229" t="s">
        <v>14</v>
      </c>
      <c r="D22" s="230" t="s">
        <v>23</v>
      </c>
      <c r="E22" s="242">
        <v>1000</v>
      </c>
      <c r="F22" s="232">
        <f t="shared" si="0"/>
        <v>1.6938558765788854</v>
      </c>
      <c r="G22" s="233">
        <v>590.36900000000003</v>
      </c>
    </row>
    <row r="23" spans="1:7" s="2" customFormat="1" x14ac:dyDescent="0.2">
      <c r="A23" s="11">
        <v>45112</v>
      </c>
      <c r="B23" s="237" t="s">
        <v>87</v>
      </c>
      <c r="C23" s="14" t="s">
        <v>26</v>
      </c>
      <c r="D23" s="238" t="s">
        <v>12</v>
      </c>
      <c r="E23" s="18">
        <v>5000</v>
      </c>
      <c r="F23" s="239">
        <f t="shared" si="0"/>
        <v>8.5011965434134851</v>
      </c>
      <c r="G23" s="240">
        <v>588.15250000000003</v>
      </c>
    </row>
    <row r="24" spans="1:7" s="2" customFormat="1" x14ac:dyDescent="0.2">
      <c r="A24" s="11">
        <v>45112</v>
      </c>
      <c r="B24" s="237" t="s">
        <v>87</v>
      </c>
      <c r="C24" s="14" t="s">
        <v>26</v>
      </c>
      <c r="D24" s="238" t="s">
        <v>12</v>
      </c>
      <c r="E24" s="18">
        <v>5000</v>
      </c>
      <c r="F24" s="239">
        <f t="shared" si="0"/>
        <v>8.5011965434134851</v>
      </c>
      <c r="G24" s="240">
        <v>588.15250000000003</v>
      </c>
    </row>
    <row r="25" spans="1:7" x14ac:dyDescent="0.2">
      <c r="A25" s="227">
        <v>45112</v>
      </c>
      <c r="B25" s="228" t="s">
        <v>298</v>
      </c>
      <c r="C25" s="229" t="s">
        <v>125</v>
      </c>
      <c r="D25" s="230" t="s">
        <v>23</v>
      </c>
      <c r="E25" s="231">
        <v>10277</v>
      </c>
      <c r="F25" s="232">
        <f t="shared" si="0"/>
        <v>18.025047101726422</v>
      </c>
      <c r="G25" s="233">
        <v>570.15107599999999</v>
      </c>
    </row>
    <row r="26" spans="1:7" x14ac:dyDescent="0.2">
      <c r="A26" s="227">
        <v>45113</v>
      </c>
      <c r="B26" s="228" t="s">
        <v>274</v>
      </c>
      <c r="C26" s="229" t="s">
        <v>125</v>
      </c>
      <c r="D26" s="230" t="s">
        <v>23</v>
      </c>
      <c r="E26" s="231">
        <v>9207</v>
      </c>
      <c r="F26" s="232">
        <f t="shared" si="0"/>
        <v>16.148351529200657</v>
      </c>
      <c r="G26" s="233">
        <v>570.15107599999999</v>
      </c>
    </row>
    <row r="27" spans="1:7" x14ac:dyDescent="0.2">
      <c r="A27" s="227">
        <v>45114</v>
      </c>
      <c r="B27" s="228" t="s">
        <v>299</v>
      </c>
      <c r="C27" s="229" t="s">
        <v>125</v>
      </c>
      <c r="D27" s="230" t="s">
        <v>23</v>
      </c>
      <c r="E27" s="231">
        <v>9713</v>
      </c>
      <c r="F27" s="232">
        <f t="shared" si="0"/>
        <v>17.035835603684802</v>
      </c>
      <c r="G27" s="233">
        <v>570.15107599999999</v>
      </c>
    </row>
    <row r="28" spans="1:7" x14ac:dyDescent="0.2">
      <c r="A28" s="227">
        <v>45114</v>
      </c>
      <c r="B28" s="228" t="s">
        <v>300</v>
      </c>
      <c r="C28" s="229" t="s">
        <v>35</v>
      </c>
      <c r="D28" s="230" t="s">
        <v>23</v>
      </c>
      <c r="E28" s="231">
        <v>476551</v>
      </c>
      <c r="F28" s="232">
        <f t="shared" si="0"/>
        <v>835.83285213338786</v>
      </c>
      <c r="G28" s="233">
        <v>570.15107599999999</v>
      </c>
    </row>
    <row r="29" spans="1:7" x14ac:dyDescent="0.2">
      <c r="A29" s="234">
        <v>45114</v>
      </c>
      <c r="B29" s="235" t="s">
        <v>301</v>
      </c>
      <c r="C29" s="229" t="s">
        <v>29</v>
      </c>
      <c r="D29" s="230" t="s">
        <v>23</v>
      </c>
      <c r="E29" s="242">
        <v>48700</v>
      </c>
      <c r="F29" s="232">
        <f t="shared" si="0"/>
        <v>82.490781189391711</v>
      </c>
      <c r="G29" s="233">
        <v>590.36900000000003</v>
      </c>
    </row>
    <row r="30" spans="1:7" x14ac:dyDescent="0.2">
      <c r="A30" s="234">
        <v>45114</v>
      </c>
      <c r="B30" s="235" t="s">
        <v>302</v>
      </c>
      <c r="C30" s="229" t="s">
        <v>29</v>
      </c>
      <c r="D30" s="230" t="s">
        <v>23</v>
      </c>
      <c r="E30" s="243">
        <v>58850</v>
      </c>
      <c r="F30" s="232">
        <f t="shared" si="0"/>
        <v>99.683418336667401</v>
      </c>
      <c r="G30" s="233">
        <v>590.36900000000003</v>
      </c>
    </row>
    <row r="31" spans="1:7" x14ac:dyDescent="0.2">
      <c r="A31" s="234">
        <v>45114</v>
      </c>
      <c r="B31" s="235" t="s">
        <v>303</v>
      </c>
      <c r="C31" s="229" t="s">
        <v>25</v>
      </c>
      <c r="D31" s="230" t="s">
        <v>23</v>
      </c>
      <c r="E31" s="243">
        <v>588</v>
      </c>
      <c r="F31" s="232">
        <f t="shared" si="0"/>
        <v>0.99598725542838462</v>
      </c>
      <c r="G31" s="233">
        <v>590.36900000000003</v>
      </c>
    </row>
    <row r="32" spans="1:7" x14ac:dyDescent="0.2">
      <c r="A32" s="227">
        <v>45115</v>
      </c>
      <c r="B32" s="228" t="s">
        <v>304</v>
      </c>
      <c r="C32" s="244" t="s">
        <v>35</v>
      </c>
      <c r="D32" s="245" t="s">
        <v>23</v>
      </c>
      <c r="E32" s="231">
        <v>27307</v>
      </c>
      <c r="F32" s="232">
        <f t="shared" si="0"/>
        <v>47.894323363514971</v>
      </c>
      <c r="G32" s="233">
        <v>570.15107599999999</v>
      </c>
    </row>
    <row r="33" spans="1:7" x14ac:dyDescent="0.2">
      <c r="A33" s="227">
        <v>45115</v>
      </c>
      <c r="B33" s="228" t="s">
        <v>305</v>
      </c>
      <c r="C33" s="244" t="s">
        <v>35</v>
      </c>
      <c r="D33" s="245" t="s">
        <v>23</v>
      </c>
      <c r="E33" s="231">
        <v>146819</v>
      </c>
      <c r="F33" s="232">
        <f t="shared" si="0"/>
        <v>257.50894136697201</v>
      </c>
      <c r="G33" s="233">
        <v>570.15107599999999</v>
      </c>
    </row>
    <row r="34" spans="1:7" x14ac:dyDescent="0.2">
      <c r="A34" s="227">
        <v>45117</v>
      </c>
      <c r="B34" s="228" t="s">
        <v>306</v>
      </c>
      <c r="C34" s="244" t="s">
        <v>35</v>
      </c>
      <c r="D34" s="245" t="s">
        <v>23</v>
      </c>
      <c r="E34" s="231">
        <v>4182</v>
      </c>
      <c r="F34" s="232">
        <f t="shared" si="0"/>
        <v>7.3348980227128431</v>
      </c>
      <c r="G34" s="233">
        <v>570.15107599999999</v>
      </c>
    </row>
    <row r="35" spans="1:7" x14ac:dyDescent="0.2">
      <c r="A35" s="227">
        <v>45117</v>
      </c>
      <c r="B35" s="228" t="s">
        <v>275</v>
      </c>
      <c r="C35" s="244" t="s">
        <v>125</v>
      </c>
      <c r="D35" s="245" t="s">
        <v>23</v>
      </c>
      <c r="E35" s="231">
        <v>1288</v>
      </c>
      <c r="F35" s="232">
        <f t="shared" si="0"/>
        <v>2.2590503714141899</v>
      </c>
      <c r="G35" s="233">
        <v>570.15107599999999</v>
      </c>
    </row>
    <row r="36" spans="1:7" x14ac:dyDescent="0.2">
      <c r="A36" s="227">
        <v>45117</v>
      </c>
      <c r="B36" s="228" t="s">
        <v>276</v>
      </c>
      <c r="C36" s="229" t="s">
        <v>25</v>
      </c>
      <c r="D36" s="245" t="s">
        <v>23</v>
      </c>
      <c r="E36" s="246">
        <v>20000</v>
      </c>
      <c r="F36" s="232">
        <f t="shared" si="0"/>
        <v>35.078421916369408</v>
      </c>
      <c r="G36" s="233">
        <v>570.15107599999999</v>
      </c>
    </row>
    <row r="37" spans="1:7" x14ac:dyDescent="0.2">
      <c r="A37" s="227">
        <v>45118</v>
      </c>
      <c r="B37" s="228" t="s">
        <v>307</v>
      </c>
      <c r="C37" s="244" t="s">
        <v>125</v>
      </c>
      <c r="D37" s="245" t="s">
        <v>23</v>
      </c>
      <c r="E37" s="231">
        <v>240</v>
      </c>
      <c r="F37" s="232">
        <f t="shared" si="0"/>
        <v>0.42094106299643291</v>
      </c>
      <c r="G37" s="233">
        <v>570.15107599999999</v>
      </c>
    </row>
    <row r="38" spans="1:7" x14ac:dyDescent="0.2">
      <c r="A38" s="234">
        <v>45120</v>
      </c>
      <c r="B38" s="235" t="s">
        <v>160</v>
      </c>
      <c r="C38" s="229" t="s">
        <v>29</v>
      </c>
      <c r="D38" s="230" t="s">
        <v>23</v>
      </c>
      <c r="E38" s="243">
        <v>100000</v>
      </c>
      <c r="F38" s="232">
        <f t="shared" si="0"/>
        <v>169.38558765788852</v>
      </c>
      <c r="G38" s="233">
        <v>590.36900000000003</v>
      </c>
    </row>
    <row r="39" spans="1:7" x14ac:dyDescent="0.2">
      <c r="A39" s="234">
        <v>45120</v>
      </c>
      <c r="B39" s="235" t="s">
        <v>38</v>
      </c>
      <c r="C39" s="229" t="s">
        <v>14</v>
      </c>
      <c r="D39" s="230" t="s">
        <v>10</v>
      </c>
      <c r="E39" s="243">
        <v>4000</v>
      </c>
      <c r="F39" s="232">
        <f t="shared" si="0"/>
        <v>6.7754235063155415</v>
      </c>
      <c r="G39" s="233">
        <v>590.36900000000003</v>
      </c>
    </row>
    <row r="40" spans="1:7" s="2" customFormat="1" x14ac:dyDescent="0.2">
      <c r="A40" s="11">
        <v>45120</v>
      </c>
      <c r="B40" s="235" t="s">
        <v>38</v>
      </c>
      <c r="C40" s="14" t="s">
        <v>14</v>
      </c>
      <c r="D40" s="238" t="s">
        <v>21</v>
      </c>
      <c r="E40" s="21">
        <v>4000</v>
      </c>
      <c r="F40" s="239">
        <f t="shared" si="0"/>
        <v>6.8009572347307881</v>
      </c>
      <c r="G40" s="240">
        <v>588.15250000000003</v>
      </c>
    </row>
    <row r="41" spans="1:7" s="2" customFormat="1" x14ac:dyDescent="0.2">
      <c r="A41" s="11">
        <v>45120</v>
      </c>
      <c r="B41" s="235" t="s">
        <v>38</v>
      </c>
      <c r="C41" s="14" t="s">
        <v>14</v>
      </c>
      <c r="D41" s="238" t="s">
        <v>21</v>
      </c>
      <c r="E41" s="21">
        <v>4000</v>
      </c>
      <c r="F41" s="239">
        <f t="shared" si="0"/>
        <v>6.8009572347307881</v>
      </c>
      <c r="G41" s="240">
        <v>588.15250000000003</v>
      </c>
    </row>
    <row r="42" spans="1:7" x14ac:dyDescent="0.2">
      <c r="A42" s="234">
        <v>45120</v>
      </c>
      <c r="B42" s="235" t="s">
        <v>38</v>
      </c>
      <c r="C42" s="229" t="s">
        <v>14</v>
      </c>
      <c r="D42" s="230" t="s">
        <v>23</v>
      </c>
      <c r="E42" s="243">
        <v>4000</v>
      </c>
      <c r="F42" s="232">
        <f t="shared" si="0"/>
        <v>6.7754235063155415</v>
      </c>
      <c r="G42" s="233">
        <v>590.36900000000003</v>
      </c>
    </row>
    <row r="43" spans="1:7" s="2" customFormat="1" x14ac:dyDescent="0.2">
      <c r="A43" s="11">
        <v>45120</v>
      </c>
      <c r="B43" s="235" t="s">
        <v>38</v>
      </c>
      <c r="C43" s="14" t="s">
        <v>14</v>
      </c>
      <c r="D43" s="238" t="s">
        <v>11</v>
      </c>
      <c r="E43" s="21">
        <v>4000</v>
      </c>
      <c r="F43" s="239">
        <f t="shared" si="0"/>
        <v>6.8009572347307881</v>
      </c>
      <c r="G43" s="240">
        <v>588.15250000000003</v>
      </c>
    </row>
    <row r="44" spans="1:7" s="2" customFormat="1" x14ac:dyDescent="0.2">
      <c r="A44" s="11">
        <v>45120</v>
      </c>
      <c r="B44" s="235" t="s">
        <v>38</v>
      </c>
      <c r="C44" s="14" t="s">
        <v>14</v>
      </c>
      <c r="D44" s="238" t="s">
        <v>12</v>
      </c>
      <c r="E44" s="21">
        <v>4000</v>
      </c>
      <c r="F44" s="239">
        <f t="shared" si="0"/>
        <v>6.8009572347307881</v>
      </c>
      <c r="G44" s="240">
        <v>588.15250000000003</v>
      </c>
    </row>
    <row r="45" spans="1:7" s="2" customFormat="1" x14ac:dyDescent="0.2">
      <c r="A45" s="11">
        <v>45120</v>
      </c>
      <c r="B45" s="235" t="s">
        <v>38</v>
      </c>
      <c r="C45" s="14" t="s">
        <v>14</v>
      </c>
      <c r="D45" s="238" t="s">
        <v>12</v>
      </c>
      <c r="E45" s="21">
        <v>4000</v>
      </c>
      <c r="F45" s="239">
        <f t="shared" si="0"/>
        <v>6.8009572347307881</v>
      </c>
      <c r="G45" s="240">
        <v>588.15250000000003</v>
      </c>
    </row>
    <row r="46" spans="1:7" s="2" customFormat="1" x14ac:dyDescent="0.2">
      <c r="A46" s="11">
        <v>45121</v>
      </c>
      <c r="B46" s="235" t="s">
        <v>38</v>
      </c>
      <c r="C46" s="14" t="s">
        <v>14</v>
      </c>
      <c r="D46" s="238" t="s">
        <v>12</v>
      </c>
      <c r="E46" s="21">
        <v>4000</v>
      </c>
      <c r="F46" s="239">
        <f t="shared" si="0"/>
        <v>6.8009572347307881</v>
      </c>
      <c r="G46" s="240">
        <v>588.15250000000003</v>
      </c>
    </row>
    <row r="47" spans="1:7" x14ac:dyDescent="0.2">
      <c r="A47" s="234">
        <v>45121</v>
      </c>
      <c r="B47" s="235" t="s">
        <v>171</v>
      </c>
      <c r="C47" s="229" t="s">
        <v>124</v>
      </c>
      <c r="D47" s="230" t="s">
        <v>10</v>
      </c>
      <c r="E47" s="229">
        <v>162700</v>
      </c>
      <c r="F47" s="232">
        <f t="shared" si="0"/>
        <v>275.59035111938465</v>
      </c>
      <c r="G47" s="233">
        <v>590.36900000000003</v>
      </c>
    </row>
    <row r="48" spans="1:7" s="2" customFormat="1" x14ac:dyDescent="0.2">
      <c r="A48" s="11">
        <v>45121</v>
      </c>
      <c r="B48" s="235" t="s">
        <v>171</v>
      </c>
      <c r="C48" s="14" t="s">
        <v>124</v>
      </c>
      <c r="D48" s="238" t="s">
        <v>21</v>
      </c>
      <c r="E48" s="14">
        <v>162700</v>
      </c>
      <c r="F48" s="239">
        <f t="shared" si="0"/>
        <v>276.62893552267479</v>
      </c>
      <c r="G48" s="240">
        <v>588.15250000000003</v>
      </c>
    </row>
    <row r="49" spans="1:7" s="2" customFormat="1" x14ac:dyDescent="0.2">
      <c r="A49" s="11">
        <v>45121</v>
      </c>
      <c r="B49" s="247" t="s">
        <v>308</v>
      </c>
      <c r="C49" s="14" t="s">
        <v>135</v>
      </c>
      <c r="D49" s="238" t="s">
        <v>12</v>
      </c>
      <c r="E49" s="14">
        <v>115000</v>
      </c>
      <c r="F49" s="239">
        <f t="shared" si="0"/>
        <v>195.52752049851014</v>
      </c>
      <c r="G49" s="240">
        <v>588.15250000000003</v>
      </c>
    </row>
    <row r="50" spans="1:7" x14ac:dyDescent="0.2">
      <c r="A50" s="227">
        <v>45121</v>
      </c>
      <c r="B50" s="228" t="s">
        <v>309</v>
      </c>
      <c r="C50" s="229" t="s">
        <v>35</v>
      </c>
      <c r="D50" s="230" t="s">
        <v>23</v>
      </c>
      <c r="E50" s="231">
        <v>37784</v>
      </c>
      <c r="F50" s="232">
        <f t="shared" si="0"/>
        <v>66.270154684405085</v>
      </c>
      <c r="G50" s="233">
        <v>570.15107599999999</v>
      </c>
    </row>
    <row r="51" spans="1:7" x14ac:dyDescent="0.2">
      <c r="A51" s="227">
        <v>45121</v>
      </c>
      <c r="B51" s="228" t="s">
        <v>303</v>
      </c>
      <c r="C51" s="229" t="s">
        <v>125</v>
      </c>
      <c r="D51" s="230" t="s">
        <v>23</v>
      </c>
      <c r="E51" s="231">
        <v>331</v>
      </c>
      <c r="F51" s="232">
        <f t="shared" si="0"/>
        <v>0.58054788271591373</v>
      </c>
      <c r="G51" s="233">
        <v>570.15107599999999</v>
      </c>
    </row>
    <row r="52" spans="1:7" x14ac:dyDescent="0.2">
      <c r="A52" s="234">
        <v>45124</v>
      </c>
      <c r="B52" s="248" t="s">
        <v>277</v>
      </c>
      <c r="C52" s="229" t="s">
        <v>29</v>
      </c>
      <c r="D52" s="230" t="s">
        <v>23</v>
      </c>
      <c r="E52" s="243">
        <v>2550000</v>
      </c>
      <c r="F52" s="232">
        <f t="shared" si="0"/>
        <v>4319.332485276158</v>
      </c>
      <c r="G52" s="233">
        <v>590.36900000000003</v>
      </c>
    </row>
    <row r="53" spans="1:7" x14ac:dyDescent="0.2">
      <c r="A53" s="234">
        <v>45124</v>
      </c>
      <c r="B53" s="235" t="s">
        <v>38</v>
      </c>
      <c r="C53" s="229" t="s">
        <v>14</v>
      </c>
      <c r="D53" s="230" t="s">
        <v>10</v>
      </c>
      <c r="E53" s="229">
        <v>4000</v>
      </c>
      <c r="F53" s="232">
        <f t="shared" si="0"/>
        <v>6.7754235063155415</v>
      </c>
      <c r="G53" s="233">
        <v>590.36900000000003</v>
      </c>
    </row>
    <row r="54" spans="1:7" s="2" customFormat="1" x14ac:dyDescent="0.2">
      <c r="A54" s="11">
        <v>45124</v>
      </c>
      <c r="B54" s="235" t="s">
        <v>38</v>
      </c>
      <c r="C54" s="14" t="s">
        <v>14</v>
      </c>
      <c r="D54" s="238" t="s">
        <v>21</v>
      </c>
      <c r="E54" s="14">
        <v>4000</v>
      </c>
      <c r="F54" s="239">
        <f t="shared" si="0"/>
        <v>6.8009572347307881</v>
      </c>
      <c r="G54" s="240">
        <v>588.15250000000003</v>
      </c>
    </row>
    <row r="55" spans="1:7" s="2" customFormat="1" x14ac:dyDescent="0.2">
      <c r="A55" s="11">
        <v>45124</v>
      </c>
      <c r="B55" s="235" t="s">
        <v>38</v>
      </c>
      <c r="C55" s="14" t="s">
        <v>14</v>
      </c>
      <c r="D55" s="238" t="s">
        <v>21</v>
      </c>
      <c r="E55" s="14">
        <v>4000</v>
      </c>
      <c r="F55" s="239">
        <f t="shared" si="0"/>
        <v>6.8009572347307881</v>
      </c>
      <c r="G55" s="240">
        <v>588.15250000000003</v>
      </c>
    </row>
    <row r="56" spans="1:7" s="2" customFormat="1" x14ac:dyDescent="0.2">
      <c r="A56" s="11">
        <v>45124</v>
      </c>
      <c r="B56" s="235" t="s">
        <v>38</v>
      </c>
      <c r="C56" s="14" t="s">
        <v>14</v>
      </c>
      <c r="D56" s="238" t="s">
        <v>21</v>
      </c>
      <c r="E56" s="14">
        <v>4000</v>
      </c>
      <c r="F56" s="239">
        <f t="shared" si="0"/>
        <v>6.8009572347307881</v>
      </c>
      <c r="G56" s="240">
        <v>588.15250000000003</v>
      </c>
    </row>
    <row r="57" spans="1:7" x14ac:dyDescent="0.2">
      <c r="A57" s="234">
        <v>45124</v>
      </c>
      <c r="B57" s="235" t="s">
        <v>38</v>
      </c>
      <c r="C57" s="229" t="s">
        <v>14</v>
      </c>
      <c r="D57" s="230" t="s">
        <v>23</v>
      </c>
      <c r="E57" s="229">
        <v>4000</v>
      </c>
      <c r="F57" s="232">
        <f t="shared" si="0"/>
        <v>6.7754235063155415</v>
      </c>
      <c r="G57" s="233">
        <v>590.36900000000003</v>
      </c>
    </row>
    <row r="58" spans="1:7" x14ac:dyDescent="0.2">
      <c r="A58" s="234">
        <v>45124</v>
      </c>
      <c r="B58" s="235" t="s">
        <v>38</v>
      </c>
      <c r="C58" s="229" t="s">
        <v>14</v>
      </c>
      <c r="D58" s="230" t="s">
        <v>23</v>
      </c>
      <c r="E58" s="229">
        <v>4000</v>
      </c>
      <c r="F58" s="232">
        <f t="shared" si="0"/>
        <v>6.7754235063155415</v>
      </c>
      <c r="G58" s="233">
        <v>590.36900000000003</v>
      </c>
    </row>
    <row r="59" spans="1:7" s="2" customFormat="1" x14ac:dyDescent="0.2">
      <c r="A59" s="11">
        <v>45124</v>
      </c>
      <c r="B59" s="235" t="s">
        <v>38</v>
      </c>
      <c r="C59" s="14" t="s">
        <v>14</v>
      </c>
      <c r="D59" s="238" t="s">
        <v>12</v>
      </c>
      <c r="E59" s="14">
        <v>4000</v>
      </c>
      <c r="F59" s="239">
        <f t="shared" si="0"/>
        <v>6.8009572347307881</v>
      </c>
      <c r="G59" s="240">
        <v>588.15250000000003</v>
      </c>
    </row>
    <row r="60" spans="1:7" s="2" customFormat="1" x14ac:dyDescent="0.2">
      <c r="A60" s="11">
        <v>45124</v>
      </c>
      <c r="B60" s="235" t="s">
        <v>38</v>
      </c>
      <c r="C60" s="14" t="s">
        <v>14</v>
      </c>
      <c r="D60" s="238" t="s">
        <v>12</v>
      </c>
      <c r="E60" s="14">
        <v>4000</v>
      </c>
      <c r="F60" s="239">
        <f t="shared" si="0"/>
        <v>6.8009572347307881</v>
      </c>
      <c r="G60" s="240">
        <v>588.15250000000003</v>
      </c>
    </row>
    <row r="61" spans="1:7" s="2" customFormat="1" x14ac:dyDescent="0.2">
      <c r="A61" s="11">
        <v>45124</v>
      </c>
      <c r="B61" s="235" t="s">
        <v>38</v>
      </c>
      <c r="C61" s="14" t="s">
        <v>14</v>
      </c>
      <c r="D61" s="238" t="s">
        <v>12</v>
      </c>
      <c r="E61" s="14">
        <v>4000</v>
      </c>
      <c r="F61" s="239">
        <f t="shared" si="0"/>
        <v>6.8009572347307881</v>
      </c>
      <c r="G61" s="240">
        <v>588.15250000000003</v>
      </c>
    </row>
    <row r="62" spans="1:7" x14ac:dyDescent="0.2">
      <c r="A62" s="249">
        <v>45125</v>
      </c>
      <c r="B62" s="235" t="s">
        <v>310</v>
      </c>
      <c r="C62" s="229" t="s">
        <v>15</v>
      </c>
      <c r="D62" s="230" t="s">
        <v>23</v>
      </c>
      <c r="E62" s="243">
        <v>2000</v>
      </c>
      <c r="F62" s="232">
        <f t="shared" si="0"/>
        <v>3.3877117531577707</v>
      </c>
      <c r="G62" s="233">
        <v>590.36900000000003</v>
      </c>
    </row>
    <row r="63" spans="1:7" x14ac:dyDescent="0.2">
      <c r="A63" s="249">
        <v>45125</v>
      </c>
      <c r="B63" s="230" t="s">
        <v>311</v>
      </c>
      <c r="C63" s="229" t="s">
        <v>15</v>
      </c>
      <c r="D63" s="230" t="s">
        <v>23</v>
      </c>
      <c r="E63" s="243">
        <v>5000</v>
      </c>
      <c r="F63" s="232">
        <f t="shared" si="0"/>
        <v>8.4692793828944275</v>
      </c>
      <c r="G63" s="233">
        <v>590.36900000000003</v>
      </c>
    </row>
    <row r="64" spans="1:7" x14ac:dyDescent="0.2">
      <c r="A64" s="249">
        <v>45126</v>
      </c>
      <c r="B64" s="230" t="s">
        <v>278</v>
      </c>
      <c r="C64" s="229" t="s">
        <v>14</v>
      </c>
      <c r="D64" s="230" t="s">
        <v>23</v>
      </c>
      <c r="E64" s="229">
        <v>20000</v>
      </c>
      <c r="F64" s="232">
        <f t="shared" si="0"/>
        <v>33.87711753157771</v>
      </c>
      <c r="G64" s="233">
        <v>590.36900000000003</v>
      </c>
    </row>
    <row r="65" spans="1:7" x14ac:dyDescent="0.2">
      <c r="A65" s="249">
        <v>45126</v>
      </c>
      <c r="B65" s="46" t="s">
        <v>312</v>
      </c>
      <c r="C65" s="229" t="s">
        <v>26</v>
      </c>
      <c r="D65" s="230" t="s">
        <v>12</v>
      </c>
      <c r="E65" s="229">
        <v>10000</v>
      </c>
      <c r="F65" s="232">
        <f t="shared" si="0"/>
        <v>17.539210958184704</v>
      </c>
      <c r="G65" s="233">
        <v>570.15107599999999</v>
      </c>
    </row>
    <row r="66" spans="1:7" x14ac:dyDescent="0.2">
      <c r="A66" s="249">
        <v>45126</v>
      </c>
      <c r="B66" s="46" t="s">
        <v>279</v>
      </c>
      <c r="C66" s="229" t="s">
        <v>25</v>
      </c>
      <c r="D66" s="230" t="s">
        <v>23</v>
      </c>
      <c r="E66" s="229">
        <v>2400</v>
      </c>
      <c r="F66" s="232">
        <f t="shared" si="0"/>
        <v>4.2094106299643288</v>
      </c>
      <c r="G66" s="233">
        <v>570.15107599999999</v>
      </c>
    </row>
    <row r="67" spans="1:7" x14ac:dyDescent="0.2">
      <c r="A67" s="249">
        <v>45127</v>
      </c>
      <c r="B67" s="46" t="s">
        <v>280</v>
      </c>
      <c r="C67" s="229" t="s">
        <v>25</v>
      </c>
      <c r="D67" s="230" t="s">
        <v>23</v>
      </c>
      <c r="E67" s="229">
        <v>47544</v>
      </c>
      <c r="F67" s="232">
        <f t="shared" si="0"/>
        <v>83.388424579593362</v>
      </c>
      <c r="G67" s="233">
        <v>570.15107599999999</v>
      </c>
    </row>
    <row r="68" spans="1:7" x14ac:dyDescent="0.2">
      <c r="A68" s="249">
        <v>45127</v>
      </c>
      <c r="B68" s="46" t="s">
        <v>280</v>
      </c>
      <c r="C68" s="229" t="s">
        <v>25</v>
      </c>
      <c r="D68" s="230" t="s">
        <v>23</v>
      </c>
      <c r="E68" s="229">
        <v>47544</v>
      </c>
      <c r="F68" s="232">
        <f t="shared" si="0"/>
        <v>83.388424579593362</v>
      </c>
      <c r="G68" s="233">
        <v>570.15107599999999</v>
      </c>
    </row>
    <row r="69" spans="1:7" s="2" customFormat="1" x14ac:dyDescent="0.2">
      <c r="A69" s="23">
        <v>45127</v>
      </c>
      <c r="B69" s="238" t="s">
        <v>313</v>
      </c>
      <c r="C69" s="14" t="s">
        <v>26</v>
      </c>
      <c r="D69" s="238" t="s">
        <v>12</v>
      </c>
      <c r="E69" s="14">
        <v>35000</v>
      </c>
      <c r="F69" s="239">
        <f t="shared" si="0"/>
        <v>59.508375803894396</v>
      </c>
      <c r="G69" s="240">
        <v>588.15250000000003</v>
      </c>
    </row>
    <row r="70" spans="1:7" s="2" customFormat="1" x14ac:dyDescent="0.2">
      <c r="A70" s="23">
        <v>45127</v>
      </c>
      <c r="B70" s="238" t="s">
        <v>314</v>
      </c>
      <c r="C70" s="14" t="s">
        <v>26</v>
      </c>
      <c r="D70" s="238" t="s">
        <v>12</v>
      </c>
      <c r="E70" s="14">
        <v>90000</v>
      </c>
      <c r="F70" s="239">
        <f t="shared" si="0"/>
        <v>153.02153778144273</v>
      </c>
      <c r="G70" s="240">
        <v>588.15250000000003</v>
      </c>
    </row>
    <row r="71" spans="1:7" x14ac:dyDescent="0.2">
      <c r="A71" s="249">
        <v>45127</v>
      </c>
      <c r="B71" s="235" t="s">
        <v>315</v>
      </c>
      <c r="C71" s="229" t="s">
        <v>25</v>
      </c>
      <c r="D71" s="250" t="s">
        <v>23</v>
      </c>
      <c r="E71" s="243">
        <v>1050</v>
      </c>
      <c r="F71" s="232">
        <f t="shared" si="0"/>
        <v>1.7785486704078295</v>
      </c>
      <c r="G71" s="233">
        <v>590.36900000000003</v>
      </c>
    </row>
    <row r="72" spans="1:7" x14ac:dyDescent="0.2">
      <c r="A72" s="249">
        <v>45128</v>
      </c>
      <c r="B72" s="235" t="s">
        <v>281</v>
      </c>
      <c r="C72" s="229" t="s">
        <v>35</v>
      </c>
      <c r="D72" s="250" t="s">
        <v>23</v>
      </c>
      <c r="E72" s="243">
        <v>21700</v>
      </c>
      <c r="F72" s="232">
        <f t="shared" ref="F72:F116" si="1">E72/G72</f>
        <v>36.756672521761814</v>
      </c>
      <c r="G72" s="233">
        <v>590.36900000000003</v>
      </c>
    </row>
    <row r="73" spans="1:7" x14ac:dyDescent="0.2">
      <c r="A73" s="249">
        <v>45128</v>
      </c>
      <c r="B73" s="235" t="s">
        <v>160</v>
      </c>
      <c r="C73" s="229" t="s">
        <v>29</v>
      </c>
      <c r="D73" s="250" t="s">
        <v>23</v>
      </c>
      <c r="E73" s="243">
        <v>100000</v>
      </c>
      <c r="F73" s="232">
        <f t="shared" si="1"/>
        <v>169.38558765788852</v>
      </c>
      <c r="G73" s="233">
        <v>590.36900000000003</v>
      </c>
    </row>
    <row r="74" spans="1:7" x14ac:dyDescent="0.2">
      <c r="A74" s="249">
        <v>45129</v>
      </c>
      <c r="B74" s="46" t="s">
        <v>282</v>
      </c>
      <c r="C74" s="229" t="s">
        <v>15</v>
      </c>
      <c r="D74" s="250" t="s">
        <v>10</v>
      </c>
      <c r="E74" s="229">
        <v>7617</v>
      </c>
      <c r="F74" s="232">
        <f t="shared" si="1"/>
        <v>13.359616986849289</v>
      </c>
      <c r="G74" s="233">
        <v>570.15107599999999</v>
      </c>
    </row>
    <row r="75" spans="1:7" x14ac:dyDescent="0.2">
      <c r="A75" s="249">
        <v>45130</v>
      </c>
      <c r="B75" s="235" t="s">
        <v>283</v>
      </c>
      <c r="C75" s="229" t="s">
        <v>29</v>
      </c>
      <c r="D75" s="250" t="s">
        <v>23</v>
      </c>
      <c r="E75" s="243">
        <v>5000</v>
      </c>
      <c r="F75" s="232">
        <f t="shared" si="1"/>
        <v>8.4692793828944275</v>
      </c>
      <c r="G75" s="233">
        <v>590.36900000000003</v>
      </c>
    </row>
    <row r="76" spans="1:7" x14ac:dyDescent="0.2">
      <c r="A76" s="227">
        <v>45131</v>
      </c>
      <c r="B76" s="228" t="s">
        <v>316</v>
      </c>
      <c r="C76" s="229" t="s">
        <v>284</v>
      </c>
      <c r="D76" s="250" t="s">
        <v>23</v>
      </c>
      <c r="E76" s="251">
        <v>80519</v>
      </c>
      <c r="F76" s="232">
        <f t="shared" si="1"/>
        <v>141.22397271420743</v>
      </c>
      <c r="G76" s="233">
        <v>570.15107599999999</v>
      </c>
    </row>
    <row r="77" spans="1:7" x14ac:dyDescent="0.2">
      <c r="A77" s="227">
        <v>45131</v>
      </c>
      <c r="B77" s="228" t="s">
        <v>317</v>
      </c>
      <c r="C77" s="229" t="s">
        <v>125</v>
      </c>
      <c r="D77" s="250" t="s">
        <v>23</v>
      </c>
      <c r="E77" s="251">
        <v>707</v>
      </c>
      <c r="F77" s="232">
        <f t="shared" si="1"/>
        <v>1.2400222147436586</v>
      </c>
      <c r="G77" s="233">
        <v>570.15107599999999</v>
      </c>
    </row>
    <row r="78" spans="1:7" x14ac:dyDescent="0.2">
      <c r="A78" s="252">
        <v>45131</v>
      </c>
      <c r="B78" s="248" t="s">
        <v>318</v>
      </c>
      <c r="C78" s="229" t="s">
        <v>20</v>
      </c>
      <c r="D78" s="250" t="s">
        <v>23</v>
      </c>
      <c r="E78" s="253">
        <v>195446</v>
      </c>
      <c r="F78" s="232">
        <f t="shared" si="1"/>
        <v>331.05735565383679</v>
      </c>
      <c r="G78" s="233">
        <v>590.36900000000003</v>
      </c>
    </row>
    <row r="79" spans="1:7" x14ac:dyDescent="0.2">
      <c r="A79" s="252">
        <v>45131</v>
      </c>
      <c r="B79" s="235" t="s">
        <v>38</v>
      </c>
      <c r="C79" s="229" t="s">
        <v>14</v>
      </c>
      <c r="D79" s="230" t="s">
        <v>10</v>
      </c>
      <c r="E79" s="229">
        <v>4000</v>
      </c>
      <c r="F79" s="232">
        <f t="shared" si="1"/>
        <v>6.7754235063155415</v>
      </c>
      <c r="G79" s="233">
        <v>590.36900000000003</v>
      </c>
    </row>
    <row r="80" spans="1:7" s="2" customFormat="1" x14ac:dyDescent="0.2">
      <c r="A80" s="53">
        <v>45131</v>
      </c>
      <c r="B80" s="235" t="s">
        <v>38</v>
      </c>
      <c r="C80" s="14" t="s">
        <v>14</v>
      </c>
      <c r="D80" s="238" t="s">
        <v>21</v>
      </c>
      <c r="E80" s="14">
        <v>4000</v>
      </c>
      <c r="F80" s="239">
        <f t="shared" si="1"/>
        <v>6.8009572347307881</v>
      </c>
      <c r="G80" s="240">
        <v>588.15250000000003</v>
      </c>
    </row>
    <row r="81" spans="1:7" s="2" customFormat="1" x14ac:dyDescent="0.2">
      <c r="A81" s="53">
        <v>45131</v>
      </c>
      <c r="B81" s="235" t="s">
        <v>38</v>
      </c>
      <c r="C81" s="14" t="s">
        <v>14</v>
      </c>
      <c r="D81" s="238" t="s">
        <v>21</v>
      </c>
      <c r="E81" s="14">
        <v>4000</v>
      </c>
      <c r="F81" s="239">
        <f t="shared" si="1"/>
        <v>6.8009572347307881</v>
      </c>
      <c r="G81" s="240">
        <v>588.15250000000003</v>
      </c>
    </row>
    <row r="82" spans="1:7" x14ac:dyDescent="0.2">
      <c r="A82" s="252">
        <v>45131</v>
      </c>
      <c r="B82" s="235" t="s">
        <v>38</v>
      </c>
      <c r="C82" s="229" t="s">
        <v>14</v>
      </c>
      <c r="D82" s="230" t="s">
        <v>23</v>
      </c>
      <c r="E82" s="229">
        <v>4000</v>
      </c>
      <c r="F82" s="232">
        <f t="shared" si="1"/>
        <v>6.7754235063155415</v>
      </c>
      <c r="G82" s="233">
        <v>590.36900000000003</v>
      </c>
    </row>
    <row r="83" spans="1:7" x14ac:dyDescent="0.2">
      <c r="A83" s="252">
        <v>45131</v>
      </c>
      <c r="B83" s="235" t="s">
        <v>38</v>
      </c>
      <c r="C83" s="229" t="s">
        <v>14</v>
      </c>
      <c r="D83" s="230" t="s">
        <v>23</v>
      </c>
      <c r="E83" s="229">
        <v>4000</v>
      </c>
      <c r="F83" s="232">
        <f t="shared" si="1"/>
        <v>6.7754235063155415</v>
      </c>
      <c r="G83" s="233">
        <v>590.36900000000003</v>
      </c>
    </row>
    <row r="84" spans="1:7" s="2" customFormat="1" x14ac:dyDescent="0.2">
      <c r="A84" s="53">
        <v>45131</v>
      </c>
      <c r="B84" s="235" t="s">
        <v>38</v>
      </c>
      <c r="C84" s="14" t="s">
        <v>14</v>
      </c>
      <c r="D84" s="238" t="s">
        <v>12</v>
      </c>
      <c r="E84" s="14">
        <v>4000</v>
      </c>
      <c r="F84" s="239">
        <f t="shared" si="1"/>
        <v>6.8009572347307881</v>
      </c>
      <c r="G84" s="240">
        <v>588.15250000000003</v>
      </c>
    </row>
    <row r="85" spans="1:7" s="2" customFormat="1" x14ac:dyDescent="0.2">
      <c r="A85" s="53">
        <v>45131</v>
      </c>
      <c r="B85" s="235" t="s">
        <v>38</v>
      </c>
      <c r="C85" s="14" t="s">
        <v>14</v>
      </c>
      <c r="D85" s="238" t="s">
        <v>12</v>
      </c>
      <c r="E85" s="14">
        <v>4000</v>
      </c>
      <c r="F85" s="239">
        <f t="shared" si="1"/>
        <v>6.8009572347307881</v>
      </c>
      <c r="G85" s="240">
        <v>588.15250000000003</v>
      </c>
    </row>
    <row r="86" spans="1:7" s="2" customFormat="1" x14ac:dyDescent="0.2">
      <c r="A86" s="53">
        <v>45131</v>
      </c>
      <c r="B86" s="235" t="s">
        <v>38</v>
      </c>
      <c r="C86" s="14" t="s">
        <v>14</v>
      </c>
      <c r="D86" s="238" t="s">
        <v>12</v>
      </c>
      <c r="E86" s="14">
        <v>4000</v>
      </c>
      <c r="F86" s="239">
        <f t="shared" si="1"/>
        <v>6.8009572347307881</v>
      </c>
      <c r="G86" s="240">
        <v>588.15250000000003</v>
      </c>
    </row>
    <row r="87" spans="1:7" x14ac:dyDescent="0.2">
      <c r="A87" s="249">
        <v>45131</v>
      </c>
      <c r="B87" s="230" t="s">
        <v>285</v>
      </c>
      <c r="C87" s="229" t="s">
        <v>135</v>
      </c>
      <c r="D87" s="230" t="s">
        <v>10</v>
      </c>
      <c r="E87" s="229">
        <v>150000</v>
      </c>
      <c r="F87" s="232">
        <f t="shared" si="1"/>
        <v>254.0783814868328</v>
      </c>
      <c r="G87" s="233">
        <v>590.36900000000003</v>
      </c>
    </row>
    <row r="88" spans="1:7" x14ac:dyDescent="0.2">
      <c r="A88" s="249">
        <v>45132</v>
      </c>
      <c r="B88" s="235" t="s">
        <v>286</v>
      </c>
      <c r="C88" s="229" t="s">
        <v>35</v>
      </c>
      <c r="D88" s="230" t="s">
        <v>23</v>
      </c>
      <c r="E88" s="229">
        <v>10290</v>
      </c>
      <c r="F88" s="232">
        <f t="shared" si="1"/>
        <v>17.42977696999673</v>
      </c>
      <c r="G88" s="233">
        <v>590.36900000000003</v>
      </c>
    </row>
    <row r="89" spans="1:7" s="2" customFormat="1" x14ac:dyDescent="0.2">
      <c r="A89" s="11">
        <v>45133</v>
      </c>
      <c r="B89" s="237" t="s">
        <v>138</v>
      </c>
      <c r="C89" s="14" t="s">
        <v>20</v>
      </c>
      <c r="D89" s="238" t="s">
        <v>21</v>
      </c>
      <c r="E89" s="14">
        <v>13000</v>
      </c>
      <c r="F89" s="239">
        <f t="shared" si="1"/>
        <v>22.103111012875061</v>
      </c>
      <c r="G89" s="240">
        <v>588.15250000000003</v>
      </c>
    </row>
    <row r="90" spans="1:7" s="2" customFormat="1" x14ac:dyDescent="0.2">
      <c r="A90" s="11">
        <v>45134</v>
      </c>
      <c r="B90" s="241" t="s">
        <v>207</v>
      </c>
      <c r="C90" s="14" t="s">
        <v>20</v>
      </c>
      <c r="D90" s="238" t="s">
        <v>21</v>
      </c>
      <c r="E90" s="14">
        <v>19000</v>
      </c>
      <c r="F90" s="239">
        <f t="shared" si="1"/>
        <v>32.304546864971243</v>
      </c>
      <c r="G90" s="240">
        <v>588.15250000000003</v>
      </c>
    </row>
    <row r="91" spans="1:7" s="2" customFormat="1" x14ac:dyDescent="0.2">
      <c r="A91" s="11">
        <v>45134</v>
      </c>
      <c r="B91" s="237" t="s">
        <v>319</v>
      </c>
      <c r="C91" s="14" t="s">
        <v>31</v>
      </c>
      <c r="D91" s="238" t="s">
        <v>12</v>
      </c>
      <c r="E91" s="88">
        <v>12500</v>
      </c>
      <c r="F91" s="239">
        <f t="shared" si="1"/>
        <v>21.252991358533713</v>
      </c>
      <c r="G91" s="240">
        <v>588.15250000000003</v>
      </c>
    </row>
    <row r="92" spans="1:7" x14ac:dyDescent="0.2">
      <c r="A92" s="234">
        <v>45138</v>
      </c>
      <c r="B92" s="235" t="s">
        <v>287</v>
      </c>
      <c r="C92" s="229" t="s">
        <v>15</v>
      </c>
      <c r="D92" s="230" t="s">
        <v>10</v>
      </c>
      <c r="E92" s="229">
        <v>15000</v>
      </c>
      <c r="F92" s="232">
        <f t="shared" si="1"/>
        <v>25.407838148683279</v>
      </c>
      <c r="G92" s="233">
        <v>590.36900000000003</v>
      </c>
    </row>
    <row r="93" spans="1:7" x14ac:dyDescent="0.2">
      <c r="A93" s="234">
        <v>45138</v>
      </c>
      <c r="B93" s="235" t="s">
        <v>38</v>
      </c>
      <c r="C93" s="229" t="s">
        <v>14</v>
      </c>
      <c r="D93" s="230" t="s">
        <v>10</v>
      </c>
      <c r="E93" s="229">
        <v>4000</v>
      </c>
      <c r="F93" s="232">
        <f t="shared" si="1"/>
        <v>6.7754235063155415</v>
      </c>
      <c r="G93" s="233">
        <v>590.36900000000003</v>
      </c>
    </row>
    <row r="94" spans="1:7" s="2" customFormat="1" x14ac:dyDescent="0.2">
      <c r="A94" s="11">
        <v>45138</v>
      </c>
      <c r="B94" s="235" t="s">
        <v>38</v>
      </c>
      <c r="C94" s="14" t="s">
        <v>14</v>
      </c>
      <c r="D94" s="238" t="s">
        <v>21</v>
      </c>
      <c r="E94" s="14">
        <v>4000</v>
      </c>
      <c r="F94" s="239">
        <f t="shared" si="1"/>
        <v>6.8009572347307881</v>
      </c>
      <c r="G94" s="240">
        <v>588.15250000000003</v>
      </c>
    </row>
    <row r="95" spans="1:7" s="2" customFormat="1" x14ac:dyDescent="0.2">
      <c r="A95" s="11">
        <v>45138</v>
      </c>
      <c r="B95" s="235" t="s">
        <v>38</v>
      </c>
      <c r="C95" s="14" t="s">
        <v>14</v>
      </c>
      <c r="D95" s="238" t="s">
        <v>11</v>
      </c>
      <c r="E95" s="14">
        <v>4000</v>
      </c>
      <c r="F95" s="239">
        <f t="shared" si="1"/>
        <v>6.8009572347307881</v>
      </c>
      <c r="G95" s="240">
        <v>588.15250000000003</v>
      </c>
    </row>
    <row r="96" spans="1:7" x14ac:dyDescent="0.2">
      <c r="A96" s="234">
        <v>45138</v>
      </c>
      <c r="B96" s="235" t="s">
        <v>38</v>
      </c>
      <c r="C96" s="229" t="s">
        <v>14</v>
      </c>
      <c r="D96" s="230" t="s">
        <v>23</v>
      </c>
      <c r="E96" s="229">
        <v>4000</v>
      </c>
      <c r="F96" s="232">
        <f t="shared" si="1"/>
        <v>6.7754235063155415</v>
      </c>
      <c r="G96" s="233">
        <v>590.36900000000003</v>
      </c>
    </row>
    <row r="97" spans="1:7" s="2" customFormat="1" x14ac:dyDescent="0.2">
      <c r="A97" s="11">
        <v>45138</v>
      </c>
      <c r="B97" s="235" t="s">
        <v>38</v>
      </c>
      <c r="C97" s="14" t="s">
        <v>14</v>
      </c>
      <c r="D97" s="238" t="s">
        <v>12</v>
      </c>
      <c r="E97" s="14">
        <v>4000</v>
      </c>
      <c r="F97" s="239">
        <f t="shared" si="1"/>
        <v>6.8009572347307881</v>
      </c>
      <c r="G97" s="240">
        <v>588.15250000000003</v>
      </c>
    </row>
    <row r="98" spans="1:7" s="2" customFormat="1" x14ac:dyDescent="0.2">
      <c r="A98" s="11">
        <v>45138</v>
      </c>
      <c r="B98" s="235" t="s">
        <v>38</v>
      </c>
      <c r="C98" s="14" t="s">
        <v>14</v>
      </c>
      <c r="D98" s="238" t="s">
        <v>12</v>
      </c>
      <c r="E98" s="14">
        <v>4000</v>
      </c>
      <c r="F98" s="239">
        <f t="shared" si="1"/>
        <v>6.8009572347307881</v>
      </c>
      <c r="G98" s="240">
        <v>588.15250000000003</v>
      </c>
    </row>
    <row r="99" spans="1:7" s="2" customFormat="1" x14ac:dyDescent="0.2">
      <c r="A99" s="11">
        <v>45138</v>
      </c>
      <c r="B99" s="235" t="s">
        <v>38</v>
      </c>
      <c r="C99" s="14" t="s">
        <v>14</v>
      </c>
      <c r="D99" s="238" t="s">
        <v>12</v>
      </c>
      <c r="E99" s="14">
        <v>4000</v>
      </c>
      <c r="F99" s="239">
        <f t="shared" si="1"/>
        <v>6.8009572347307881</v>
      </c>
      <c r="G99" s="240">
        <v>588.15250000000003</v>
      </c>
    </row>
    <row r="100" spans="1:7" x14ac:dyDescent="0.2">
      <c r="A100" s="234">
        <v>45138</v>
      </c>
      <c r="B100" s="235" t="s">
        <v>160</v>
      </c>
      <c r="C100" s="229" t="s">
        <v>29</v>
      </c>
      <c r="D100" s="230" t="s">
        <v>23</v>
      </c>
      <c r="E100" s="229">
        <v>100000</v>
      </c>
      <c r="F100" s="232">
        <f t="shared" si="1"/>
        <v>169.38558765788852</v>
      </c>
      <c r="G100" s="233">
        <v>590.36900000000003</v>
      </c>
    </row>
    <row r="101" spans="1:7" x14ac:dyDescent="0.2">
      <c r="A101" s="234">
        <v>45138</v>
      </c>
      <c r="B101" s="235" t="s">
        <v>320</v>
      </c>
      <c r="C101" s="229" t="s">
        <v>15</v>
      </c>
      <c r="D101" s="230" t="s">
        <v>10</v>
      </c>
      <c r="E101" s="229">
        <v>41500</v>
      </c>
      <c r="F101" s="232">
        <f t="shared" si="1"/>
        <v>70.29501887802374</v>
      </c>
      <c r="G101" s="233">
        <v>590.36900000000003</v>
      </c>
    </row>
    <row r="102" spans="1:7" x14ac:dyDescent="0.2">
      <c r="A102" s="234">
        <v>45138</v>
      </c>
      <c r="B102" s="235" t="s">
        <v>320</v>
      </c>
      <c r="C102" s="229" t="s">
        <v>15</v>
      </c>
      <c r="D102" s="230" t="s">
        <v>10</v>
      </c>
      <c r="E102" s="229">
        <v>22500</v>
      </c>
      <c r="F102" s="232">
        <f t="shared" si="1"/>
        <v>38.111757223024917</v>
      </c>
      <c r="G102" s="233">
        <v>590.36900000000003</v>
      </c>
    </row>
    <row r="103" spans="1:7" x14ac:dyDescent="0.2">
      <c r="A103" s="234">
        <v>45138</v>
      </c>
      <c r="B103" s="235" t="s">
        <v>320</v>
      </c>
      <c r="C103" s="229" t="s">
        <v>15</v>
      </c>
      <c r="D103" s="230" t="s">
        <v>10</v>
      </c>
      <c r="E103" s="229">
        <v>9500</v>
      </c>
      <c r="F103" s="232">
        <f t="shared" si="1"/>
        <v>16.091630827499412</v>
      </c>
      <c r="G103" s="233">
        <v>590.36900000000003</v>
      </c>
    </row>
    <row r="104" spans="1:7" x14ac:dyDescent="0.2">
      <c r="A104" s="234">
        <v>45138</v>
      </c>
      <c r="B104" s="235" t="s">
        <v>320</v>
      </c>
      <c r="C104" s="229" t="s">
        <v>15</v>
      </c>
      <c r="D104" s="230" t="s">
        <v>23</v>
      </c>
      <c r="E104" s="229">
        <v>16500</v>
      </c>
      <c r="F104" s="232">
        <f t="shared" si="1"/>
        <v>27.948621963551609</v>
      </c>
      <c r="G104" s="233">
        <v>590.36900000000003</v>
      </c>
    </row>
    <row r="105" spans="1:7" x14ac:dyDescent="0.2">
      <c r="A105" s="234">
        <v>45138</v>
      </c>
      <c r="B105" s="235" t="s">
        <v>320</v>
      </c>
      <c r="C105" s="229" t="s">
        <v>15</v>
      </c>
      <c r="D105" s="230" t="s">
        <v>23</v>
      </c>
      <c r="E105" s="229">
        <v>48000</v>
      </c>
      <c r="F105" s="232">
        <f t="shared" si="1"/>
        <v>81.305082075786501</v>
      </c>
      <c r="G105" s="233">
        <v>590.36900000000003</v>
      </c>
    </row>
    <row r="106" spans="1:7" s="2" customFormat="1" x14ac:dyDescent="0.2">
      <c r="A106" s="11">
        <v>45138</v>
      </c>
      <c r="B106" s="235" t="s">
        <v>320</v>
      </c>
      <c r="C106" s="14" t="s">
        <v>15</v>
      </c>
      <c r="D106" s="238" t="s">
        <v>21</v>
      </c>
      <c r="E106" s="14">
        <v>45000</v>
      </c>
      <c r="F106" s="239">
        <f t="shared" si="1"/>
        <v>76.510768890721366</v>
      </c>
      <c r="G106" s="240">
        <v>588.15250000000003</v>
      </c>
    </row>
    <row r="107" spans="1:7" s="2" customFormat="1" x14ac:dyDescent="0.2">
      <c r="A107" s="11">
        <v>45138</v>
      </c>
      <c r="B107" s="235" t="s">
        <v>320</v>
      </c>
      <c r="C107" s="14" t="s">
        <v>15</v>
      </c>
      <c r="D107" s="238" t="s">
        <v>21</v>
      </c>
      <c r="E107" s="14">
        <v>7500</v>
      </c>
      <c r="F107" s="239">
        <f t="shared" si="1"/>
        <v>12.751794815120228</v>
      </c>
      <c r="G107" s="240">
        <v>588.15250000000003</v>
      </c>
    </row>
    <row r="108" spans="1:7" s="2" customFormat="1" x14ac:dyDescent="0.2">
      <c r="A108" s="11">
        <v>45138</v>
      </c>
      <c r="B108" s="235" t="s">
        <v>320</v>
      </c>
      <c r="C108" s="14" t="s">
        <v>15</v>
      </c>
      <c r="D108" s="238" t="s">
        <v>21</v>
      </c>
      <c r="E108" s="14">
        <v>12000</v>
      </c>
      <c r="F108" s="239">
        <f t="shared" si="1"/>
        <v>20.402871704192364</v>
      </c>
      <c r="G108" s="240">
        <v>588.15250000000003</v>
      </c>
    </row>
    <row r="109" spans="1:7" s="2" customFormat="1" x14ac:dyDescent="0.2">
      <c r="A109" s="11">
        <v>45138</v>
      </c>
      <c r="B109" s="235" t="s">
        <v>320</v>
      </c>
      <c r="C109" s="14" t="s">
        <v>15</v>
      </c>
      <c r="D109" s="238" t="s">
        <v>11</v>
      </c>
      <c r="E109" s="14">
        <v>22000</v>
      </c>
      <c r="F109" s="239">
        <f t="shared" si="1"/>
        <v>37.405264791019334</v>
      </c>
      <c r="G109" s="240">
        <v>588.15250000000003</v>
      </c>
    </row>
    <row r="110" spans="1:7" s="2" customFormat="1" x14ac:dyDescent="0.2">
      <c r="A110" s="11">
        <v>45138</v>
      </c>
      <c r="B110" s="235" t="s">
        <v>320</v>
      </c>
      <c r="C110" s="14" t="s">
        <v>15</v>
      </c>
      <c r="D110" s="238" t="s">
        <v>12</v>
      </c>
      <c r="E110" s="14">
        <v>89500</v>
      </c>
      <c r="F110" s="239">
        <f t="shared" si="1"/>
        <v>152.17141812710139</v>
      </c>
      <c r="G110" s="240">
        <v>588.15250000000003</v>
      </c>
    </row>
    <row r="111" spans="1:7" s="2" customFormat="1" x14ac:dyDescent="0.2">
      <c r="A111" s="11">
        <v>45138</v>
      </c>
      <c r="B111" s="235" t="s">
        <v>320</v>
      </c>
      <c r="C111" s="14" t="s">
        <v>15</v>
      </c>
      <c r="D111" s="238" t="s">
        <v>12</v>
      </c>
      <c r="E111" s="14">
        <v>48000</v>
      </c>
      <c r="F111" s="239">
        <f t="shared" si="1"/>
        <v>81.611486816769457</v>
      </c>
      <c r="G111" s="240">
        <v>588.15250000000003</v>
      </c>
    </row>
    <row r="112" spans="1:7" s="2" customFormat="1" x14ac:dyDescent="0.2">
      <c r="A112" s="11">
        <v>45138</v>
      </c>
      <c r="B112" s="235" t="s">
        <v>320</v>
      </c>
      <c r="C112" s="14" t="s">
        <v>15</v>
      </c>
      <c r="D112" s="238" t="s">
        <v>12</v>
      </c>
      <c r="E112" s="14">
        <v>102200</v>
      </c>
      <c r="F112" s="239">
        <f t="shared" si="1"/>
        <v>173.76445734737163</v>
      </c>
      <c r="G112" s="240">
        <v>588.15250000000003</v>
      </c>
    </row>
    <row r="113" spans="1:7" s="2" customFormat="1" x14ac:dyDescent="0.2">
      <c r="A113" s="11">
        <v>45138</v>
      </c>
      <c r="B113" s="235" t="s">
        <v>320</v>
      </c>
      <c r="C113" s="14" t="s">
        <v>15</v>
      </c>
      <c r="D113" s="238" t="s">
        <v>12</v>
      </c>
      <c r="E113" s="14">
        <v>26000</v>
      </c>
      <c r="F113" s="239">
        <f t="shared" si="1"/>
        <v>44.206222025750122</v>
      </c>
      <c r="G113" s="240">
        <v>588.15250000000003</v>
      </c>
    </row>
    <row r="114" spans="1:7" x14ac:dyDescent="0.2">
      <c r="A114" s="249">
        <v>45138</v>
      </c>
      <c r="B114" s="235" t="s">
        <v>320</v>
      </c>
      <c r="C114" s="14" t="s">
        <v>15</v>
      </c>
      <c r="D114" s="238" t="s">
        <v>12</v>
      </c>
      <c r="E114" s="229">
        <v>75336</v>
      </c>
      <c r="F114" s="239">
        <f t="shared" si="1"/>
        <v>132.13339967458029</v>
      </c>
      <c r="G114" s="233">
        <v>570.15107599999999</v>
      </c>
    </row>
    <row r="115" spans="1:7" x14ac:dyDescent="0.2">
      <c r="A115" s="234">
        <v>45138</v>
      </c>
      <c r="B115" s="235" t="s">
        <v>288</v>
      </c>
      <c r="C115" s="229" t="s">
        <v>125</v>
      </c>
      <c r="D115" s="230" t="s">
        <v>23</v>
      </c>
      <c r="E115" s="229">
        <v>11700</v>
      </c>
      <c r="F115" s="232">
        <f t="shared" si="1"/>
        <v>19.818113755972959</v>
      </c>
      <c r="G115" s="233">
        <v>590.36900000000003</v>
      </c>
    </row>
    <row r="116" spans="1:7" ht="13.5" thickBot="1" x14ac:dyDescent="0.25">
      <c r="A116" s="254">
        <v>45138</v>
      </c>
      <c r="B116" s="255" t="s">
        <v>289</v>
      </c>
      <c r="C116" s="256" t="s">
        <v>125</v>
      </c>
      <c r="D116" s="257" t="s">
        <v>23</v>
      </c>
      <c r="E116" s="256">
        <v>20475</v>
      </c>
      <c r="F116" s="258">
        <f t="shared" si="1"/>
        <v>34.681699072952675</v>
      </c>
      <c r="G116" s="259">
        <v>590.36900000000003</v>
      </c>
    </row>
    <row r="117" spans="1:7" x14ac:dyDescent="0.2">
      <c r="E117" s="4"/>
    </row>
    <row r="118" spans="1:7" x14ac:dyDescent="0.2">
      <c r="E118" s="4"/>
    </row>
    <row r="119" spans="1:7" x14ac:dyDescent="0.2">
      <c r="E119" s="4"/>
    </row>
    <row r="120" spans="1:7" x14ac:dyDescent="0.2">
      <c r="E120" s="4"/>
    </row>
    <row r="121" spans="1:7" x14ac:dyDescent="0.2">
      <c r="E121" s="4"/>
    </row>
    <row r="122" spans="1:7" x14ac:dyDescent="0.2">
      <c r="E122" s="4"/>
    </row>
    <row r="123" spans="1:7" x14ac:dyDescent="0.2">
      <c r="E123" s="4"/>
    </row>
    <row r="124" spans="1:7" x14ac:dyDescent="0.2">
      <c r="E124" s="4"/>
    </row>
    <row r="125" spans="1:7" x14ac:dyDescent="0.2">
      <c r="E125" s="4"/>
    </row>
    <row r="126" spans="1:7" x14ac:dyDescent="0.2">
      <c r="E126" s="4"/>
    </row>
    <row r="127" spans="1:7" x14ac:dyDescent="0.2">
      <c r="E127" s="4"/>
    </row>
    <row r="128" spans="1:7" x14ac:dyDescent="0.2">
      <c r="E128" s="4"/>
    </row>
    <row r="129" spans="5:5" x14ac:dyDescent="0.2">
      <c r="E129" s="4"/>
    </row>
    <row r="130" spans="5:5" x14ac:dyDescent="0.2">
      <c r="E130" s="4"/>
    </row>
    <row r="131" spans="5:5" x14ac:dyDescent="0.2">
      <c r="E131" s="4"/>
    </row>
    <row r="132" spans="5:5" x14ac:dyDescent="0.2">
      <c r="E132" s="4"/>
    </row>
    <row r="133" spans="5:5" x14ac:dyDescent="0.2">
      <c r="E133" s="4"/>
    </row>
    <row r="134" spans="5:5" x14ac:dyDescent="0.2">
      <c r="E134" s="4"/>
    </row>
    <row r="135" spans="5:5" x14ac:dyDescent="0.2">
      <c r="E135" s="4"/>
    </row>
    <row r="136" spans="5:5" x14ac:dyDescent="0.2">
      <c r="E136" s="4"/>
    </row>
    <row r="137" spans="5:5" x14ac:dyDescent="0.2">
      <c r="E137" s="4"/>
    </row>
    <row r="138" spans="5:5" x14ac:dyDescent="0.2">
      <c r="E138" s="4"/>
    </row>
    <row r="139" spans="5:5" x14ac:dyDescent="0.2">
      <c r="E139" s="4"/>
    </row>
    <row r="140" spans="5:5" x14ac:dyDescent="0.2">
      <c r="E140" s="4"/>
    </row>
    <row r="141" spans="5:5" x14ac:dyDescent="0.2">
      <c r="E141" s="4"/>
    </row>
    <row r="142" spans="5:5" x14ac:dyDescent="0.2">
      <c r="E142" s="4"/>
    </row>
    <row r="143" spans="5:5" x14ac:dyDescent="0.2">
      <c r="E143" s="4"/>
    </row>
    <row r="144" spans="5:5" x14ac:dyDescent="0.2">
      <c r="E144" s="4"/>
    </row>
    <row r="145" spans="5:5" x14ac:dyDescent="0.2">
      <c r="E145" s="4"/>
    </row>
    <row r="146" spans="5:5" x14ac:dyDescent="0.2">
      <c r="E146" s="4"/>
    </row>
    <row r="147" spans="5:5" x14ac:dyDescent="0.2">
      <c r="E147" s="4"/>
    </row>
    <row r="148" spans="5:5" x14ac:dyDescent="0.2">
      <c r="E148" s="4"/>
    </row>
    <row r="149" spans="5:5" x14ac:dyDescent="0.2">
      <c r="E149" s="4"/>
    </row>
    <row r="150" spans="5:5" x14ac:dyDescent="0.2">
      <c r="E150" s="4"/>
    </row>
    <row r="151" spans="5:5" x14ac:dyDescent="0.2">
      <c r="E151" s="4"/>
    </row>
    <row r="152" spans="5:5" x14ac:dyDescent="0.2">
      <c r="E152" s="4"/>
    </row>
    <row r="153" spans="5:5" x14ac:dyDescent="0.2">
      <c r="E153" s="4"/>
    </row>
    <row r="154" spans="5:5" x14ac:dyDescent="0.2">
      <c r="E154" s="4"/>
    </row>
    <row r="155" spans="5:5" x14ac:dyDescent="0.2">
      <c r="E155" s="4"/>
    </row>
    <row r="156" spans="5:5" x14ac:dyDescent="0.2">
      <c r="E156" s="4"/>
    </row>
    <row r="157" spans="5:5" x14ac:dyDescent="0.2">
      <c r="E157" s="4"/>
    </row>
    <row r="158" spans="5:5" x14ac:dyDescent="0.2">
      <c r="E158" s="4"/>
    </row>
    <row r="159" spans="5:5" x14ac:dyDescent="0.2">
      <c r="E159" s="4"/>
    </row>
    <row r="160" spans="5:5" x14ac:dyDescent="0.2">
      <c r="E160" s="4"/>
    </row>
    <row r="161" spans="5:5" x14ac:dyDescent="0.2">
      <c r="E161" s="4"/>
    </row>
    <row r="162" spans="5:5" x14ac:dyDescent="0.2">
      <c r="E162" s="4"/>
    </row>
    <row r="163" spans="5:5" x14ac:dyDescent="0.2">
      <c r="E163" s="4"/>
    </row>
    <row r="164" spans="5:5" x14ac:dyDescent="0.2">
      <c r="E164" s="4"/>
    </row>
    <row r="165" spans="5:5" x14ac:dyDescent="0.2">
      <c r="E165" s="4"/>
    </row>
    <row r="166" spans="5:5" x14ac:dyDescent="0.2">
      <c r="E166" s="4"/>
    </row>
    <row r="167" spans="5:5" x14ac:dyDescent="0.2">
      <c r="E167" s="4"/>
    </row>
    <row r="168" spans="5:5" x14ac:dyDescent="0.2">
      <c r="E168" s="4"/>
    </row>
    <row r="169" spans="5:5" x14ac:dyDescent="0.2">
      <c r="E169" s="4"/>
    </row>
    <row r="170" spans="5:5" x14ac:dyDescent="0.2">
      <c r="E170" s="4"/>
    </row>
    <row r="171" spans="5:5" x14ac:dyDescent="0.2">
      <c r="E171" s="4"/>
    </row>
    <row r="172" spans="5:5" x14ac:dyDescent="0.2">
      <c r="E172" s="4"/>
    </row>
    <row r="173" spans="5:5" x14ac:dyDescent="0.2">
      <c r="E173" s="4"/>
    </row>
    <row r="174" spans="5:5" x14ac:dyDescent="0.2">
      <c r="E174" s="4"/>
    </row>
    <row r="175" spans="5:5" x14ac:dyDescent="0.2">
      <c r="E175" s="4"/>
    </row>
    <row r="176" spans="5:5" x14ac:dyDescent="0.2">
      <c r="E176" s="4"/>
    </row>
    <row r="177" spans="5:5" x14ac:dyDescent="0.2">
      <c r="E177" s="4"/>
    </row>
    <row r="178" spans="5:5" x14ac:dyDescent="0.2">
      <c r="E178" s="4"/>
    </row>
    <row r="179" spans="5:5" x14ac:dyDescent="0.2">
      <c r="E179" s="4"/>
    </row>
    <row r="180" spans="5:5" x14ac:dyDescent="0.2">
      <c r="E180" s="4"/>
    </row>
    <row r="181" spans="5:5" x14ac:dyDescent="0.2">
      <c r="E181" s="4"/>
    </row>
    <row r="182" spans="5:5" x14ac:dyDescent="0.2">
      <c r="E182" s="4"/>
    </row>
    <row r="183" spans="5:5" x14ac:dyDescent="0.2">
      <c r="E183" s="4"/>
    </row>
    <row r="184" spans="5:5" x14ac:dyDescent="0.2">
      <c r="E184" s="4"/>
    </row>
    <row r="185" spans="5:5" x14ac:dyDescent="0.2">
      <c r="E185" s="4"/>
    </row>
    <row r="186" spans="5:5" x14ac:dyDescent="0.2">
      <c r="E186" s="4"/>
    </row>
    <row r="187" spans="5:5" x14ac:dyDescent="0.2">
      <c r="E187" s="4"/>
    </row>
    <row r="188" spans="5:5" x14ac:dyDescent="0.2">
      <c r="E188" s="4"/>
    </row>
    <row r="189" spans="5:5" x14ac:dyDescent="0.2">
      <c r="E189" s="4"/>
    </row>
    <row r="190" spans="5:5" x14ac:dyDescent="0.2">
      <c r="E190" s="4"/>
    </row>
    <row r="191" spans="5:5" x14ac:dyDescent="0.2">
      <c r="E191" s="4"/>
    </row>
    <row r="192" spans="5:5" x14ac:dyDescent="0.2">
      <c r="E192" s="4"/>
    </row>
    <row r="193" spans="5:5" x14ac:dyDescent="0.2">
      <c r="E193" s="4"/>
    </row>
    <row r="194" spans="5:5" x14ac:dyDescent="0.2">
      <c r="E194" s="4"/>
    </row>
    <row r="195" spans="5:5" x14ac:dyDescent="0.2">
      <c r="E195" s="4"/>
    </row>
    <row r="196" spans="5:5" x14ac:dyDescent="0.2">
      <c r="E196" s="4"/>
    </row>
    <row r="197" spans="5:5" x14ac:dyDescent="0.2">
      <c r="E197" s="4"/>
    </row>
    <row r="198" spans="5:5" x14ac:dyDescent="0.2">
      <c r="E198" s="4"/>
    </row>
    <row r="199" spans="5:5" x14ac:dyDescent="0.2">
      <c r="E199" s="4"/>
    </row>
    <row r="200" spans="5:5" x14ac:dyDescent="0.2">
      <c r="E200" s="4"/>
    </row>
    <row r="201" spans="5:5" x14ac:dyDescent="0.2">
      <c r="E201" s="4"/>
    </row>
    <row r="202" spans="5:5" x14ac:dyDescent="0.2">
      <c r="E202" s="4"/>
    </row>
    <row r="203" spans="5:5" x14ac:dyDescent="0.2">
      <c r="E203" s="4"/>
    </row>
    <row r="204" spans="5:5" x14ac:dyDescent="0.2">
      <c r="E204" s="4"/>
    </row>
    <row r="205" spans="5:5" x14ac:dyDescent="0.2">
      <c r="E205" s="4"/>
    </row>
    <row r="206" spans="5:5" x14ac:dyDescent="0.2">
      <c r="E206" s="4"/>
    </row>
    <row r="207" spans="5:5" x14ac:dyDescent="0.2">
      <c r="E207" s="4"/>
    </row>
    <row r="208" spans="5:5" x14ac:dyDescent="0.2">
      <c r="E208" s="4"/>
    </row>
    <row r="209" spans="5:5" x14ac:dyDescent="0.2">
      <c r="E209" s="4"/>
    </row>
    <row r="210" spans="5:5" x14ac:dyDescent="0.2">
      <c r="E210" s="4"/>
    </row>
    <row r="211" spans="5:5" x14ac:dyDescent="0.2">
      <c r="E211" s="4"/>
    </row>
    <row r="212" spans="5:5" x14ac:dyDescent="0.2">
      <c r="E212" s="4"/>
    </row>
    <row r="213" spans="5:5" x14ac:dyDescent="0.2">
      <c r="E213" s="4"/>
    </row>
    <row r="214" spans="5:5" x14ac:dyDescent="0.2">
      <c r="E214" s="4"/>
    </row>
    <row r="215" spans="5:5" x14ac:dyDescent="0.2">
      <c r="E215" s="4"/>
    </row>
    <row r="216" spans="5:5" x14ac:dyDescent="0.2">
      <c r="E216" s="4"/>
    </row>
    <row r="217" spans="5:5" x14ac:dyDescent="0.2">
      <c r="E217" s="4"/>
    </row>
    <row r="218" spans="5:5" x14ac:dyDescent="0.2">
      <c r="E218" s="4"/>
    </row>
    <row r="219" spans="5:5" x14ac:dyDescent="0.2">
      <c r="E219" s="4"/>
    </row>
    <row r="220" spans="5:5" x14ac:dyDescent="0.2">
      <c r="E220" s="4"/>
    </row>
    <row r="221" spans="5:5" x14ac:dyDescent="0.2">
      <c r="E221" s="4"/>
    </row>
    <row r="222" spans="5:5" x14ac:dyDescent="0.2">
      <c r="E222" s="4"/>
    </row>
    <row r="223" spans="5:5" x14ac:dyDescent="0.2">
      <c r="E223" s="4"/>
    </row>
    <row r="224" spans="5:5" x14ac:dyDescent="0.2">
      <c r="E224" s="4"/>
    </row>
    <row r="225" spans="5:5" x14ac:dyDescent="0.2">
      <c r="E225" s="4"/>
    </row>
    <row r="226" spans="5:5" x14ac:dyDescent="0.2">
      <c r="E226" s="4"/>
    </row>
    <row r="227" spans="5:5" x14ac:dyDescent="0.2">
      <c r="E227" s="4"/>
    </row>
    <row r="228" spans="5:5" x14ac:dyDescent="0.2">
      <c r="E228" s="4"/>
    </row>
    <row r="229" spans="5:5" x14ac:dyDescent="0.2">
      <c r="E229" s="4"/>
    </row>
    <row r="230" spans="5:5" x14ac:dyDescent="0.2">
      <c r="E230" s="4"/>
    </row>
    <row r="231" spans="5:5" x14ac:dyDescent="0.2">
      <c r="E231" s="4"/>
    </row>
    <row r="232" spans="5:5" x14ac:dyDescent="0.2">
      <c r="E232" s="4"/>
    </row>
    <row r="233" spans="5:5" x14ac:dyDescent="0.2">
      <c r="E233" s="4"/>
    </row>
    <row r="234" spans="5:5" x14ac:dyDescent="0.2">
      <c r="E234" s="4"/>
    </row>
    <row r="235" spans="5:5" x14ac:dyDescent="0.2">
      <c r="E235" s="4"/>
    </row>
    <row r="236" spans="5:5" x14ac:dyDescent="0.2">
      <c r="E236" s="4"/>
    </row>
    <row r="237" spans="5:5" x14ac:dyDescent="0.2">
      <c r="E237" s="4"/>
    </row>
    <row r="238" spans="5:5" x14ac:dyDescent="0.2">
      <c r="E238" s="4"/>
    </row>
    <row r="239" spans="5:5" x14ac:dyDescent="0.2">
      <c r="E239" s="4"/>
    </row>
    <row r="240" spans="5:5" x14ac:dyDescent="0.2">
      <c r="E240" s="4"/>
    </row>
    <row r="241" spans="5:5" x14ac:dyDescent="0.2">
      <c r="E241" s="4"/>
    </row>
    <row r="242" spans="5:5" x14ac:dyDescent="0.2">
      <c r="E242" s="4"/>
    </row>
    <row r="243" spans="5:5" x14ac:dyDescent="0.2">
      <c r="E243" s="4"/>
    </row>
    <row r="244" spans="5:5" x14ac:dyDescent="0.2">
      <c r="E244" s="4"/>
    </row>
    <row r="245" spans="5:5" x14ac:dyDescent="0.2">
      <c r="E245" s="4"/>
    </row>
    <row r="246" spans="5:5" x14ac:dyDescent="0.2">
      <c r="E246" s="4"/>
    </row>
    <row r="247" spans="5:5" x14ac:dyDescent="0.2">
      <c r="E247" s="4"/>
    </row>
    <row r="248" spans="5:5" x14ac:dyDescent="0.2">
      <c r="E248" s="4"/>
    </row>
    <row r="249" spans="5:5" x14ac:dyDescent="0.2">
      <c r="E249" s="4"/>
    </row>
    <row r="250" spans="5:5" x14ac:dyDescent="0.2">
      <c r="E25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F15B7-1AFB-416D-859F-27872B17AFEF}">
  <dimension ref="A1:G693"/>
  <sheetViews>
    <sheetView tabSelected="1" topLeftCell="A620" workbookViewId="0">
      <selection activeCell="B584" sqref="B584"/>
    </sheetView>
  </sheetViews>
  <sheetFormatPr baseColWidth="10" defaultColWidth="10.85546875" defaultRowHeight="12.75" x14ac:dyDescent="0.2"/>
  <cols>
    <col min="1" max="1" width="11.7109375" style="1" customWidth="1"/>
    <col min="2" max="2" width="81" style="1" customWidth="1"/>
    <col min="3" max="3" width="19.28515625" style="1" customWidth="1"/>
    <col min="4" max="4" width="12.7109375" style="1" customWidth="1"/>
    <col min="5" max="5" width="13.85546875" style="4" customWidth="1"/>
    <col min="6" max="6" width="12.7109375" style="1" customWidth="1"/>
    <col min="7" max="7" width="11" style="1" bestFit="1" customWidth="1"/>
    <col min="8" max="8" width="11.7109375" style="1" bestFit="1" customWidth="1"/>
    <col min="9" max="16384" width="10.85546875" style="1"/>
  </cols>
  <sheetData>
    <row r="1" spans="1:7" ht="13.5" thickBot="1" x14ac:dyDescent="0.25">
      <c r="A1" s="39" t="s">
        <v>0</v>
      </c>
      <c r="B1" s="40" t="s">
        <v>1</v>
      </c>
      <c r="C1" s="41" t="s">
        <v>9</v>
      </c>
      <c r="D1" s="40" t="s">
        <v>2</v>
      </c>
      <c r="E1" s="92" t="s">
        <v>3</v>
      </c>
      <c r="F1" s="40" t="s">
        <v>18</v>
      </c>
      <c r="G1" s="41" t="s">
        <v>19</v>
      </c>
    </row>
    <row r="2" spans="1:7" x14ac:dyDescent="0.2">
      <c r="A2" s="5">
        <v>44927</v>
      </c>
      <c r="B2" s="6" t="s">
        <v>37</v>
      </c>
      <c r="C2" s="7" t="s">
        <v>20</v>
      </c>
      <c r="D2" s="8" t="s">
        <v>10</v>
      </c>
      <c r="E2" s="9">
        <v>1315600</v>
      </c>
      <c r="F2" s="79">
        <f>E2/G2</f>
        <v>2178.2959256541044</v>
      </c>
      <c r="G2" s="10">
        <v>603.95834400000001</v>
      </c>
    </row>
    <row r="3" spans="1:7" s="2" customFormat="1" x14ac:dyDescent="0.2">
      <c r="A3" s="11">
        <v>44928</v>
      </c>
      <c r="B3" s="12" t="s">
        <v>38</v>
      </c>
      <c r="C3" s="13" t="s">
        <v>14</v>
      </c>
      <c r="D3" s="12" t="s">
        <v>21</v>
      </c>
      <c r="E3" s="14">
        <v>4000</v>
      </c>
      <c r="F3" s="79">
        <f>E3/G3</f>
        <v>6.4967154279700408</v>
      </c>
      <c r="G3" s="10">
        <v>615.69573800000001</v>
      </c>
    </row>
    <row r="4" spans="1:7" s="2" customFormat="1" x14ac:dyDescent="0.2">
      <c r="A4" s="11">
        <v>44928</v>
      </c>
      <c r="B4" s="12" t="s">
        <v>38</v>
      </c>
      <c r="C4" s="13" t="s">
        <v>14</v>
      </c>
      <c r="D4" s="12" t="s">
        <v>21</v>
      </c>
      <c r="E4" s="14">
        <v>4000</v>
      </c>
      <c r="F4" s="80">
        <f t="shared" ref="F4:F89" si="0">E4/G4</f>
        <v>6.4967154279700408</v>
      </c>
      <c r="G4" s="10">
        <v>615.69573800000001</v>
      </c>
    </row>
    <row r="5" spans="1:7" s="2" customFormat="1" x14ac:dyDescent="0.2">
      <c r="A5" s="11">
        <v>44928</v>
      </c>
      <c r="B5" s="12" t="s">
        <v>38</v>
      </c>
      <c r="C5" s="13" t="s">
        <v>14</v>
      </c>
      <c r="D5" s="12" t="s">
        <v>21</v>
      </c>
      <c r="E5" s="14">
        <v>4000</v>
      </c>
      <c r="F5" s="80">
        <f t="shared" si="0"/>
        <v>6.4967154279700408</v>
      </c>
      <c r="G5" s="10">
        <v>615.69573800000001</v>
      </c>
    </row>
    <row r="6" spans="1:7" s="2" customFormat="1" x14ac:dyDescent="0.2">
      <c r="A6" s="11">
        <v>44928</v>
      </c>
      <c r="B6" s="12" t="s">
        <v>38</v>
      </c>
      <c r="C6" s="13" t="s">
        <v>14</v>
      </c>
      <c r="D6" s="12" t="s">
        <v>21</v>
      </c>
      <c r="E6" s="14">
        <v>4000</v>
      </c>
      <c r="F6" s="80">
        <f t="shared" si="0"/>
        <v>6.4967154279700408</v>
      </c>
      <c r="G6" s="10">
        <v>615.69573800000001</v>
      </c>
    </row>
    <row r="7" spans="1:7" s="2" customFormat="1" x14ac:dyDescent="0.2">
      <c r="A7" s="11">
        <v>44928</v>
      </c>
      <c r="B7" s="12" t="s">
        <v>38</v>
      </c>
      <c r="C7" s="13" t="s">
        <v>14</v>
      </c>
      <c r="D7" s="12" t="s">
        <v>12</v>
      </c>
      <c r="E7" s="14">
        <v>15000</v>
      </c>
      <c r="F7" s="80">
        <f t="shared" si="0"/>
        <v>24.362682854887652</v>
      </c>
      <c r="G7" s="10">
        <v>615.69573800000001</v>
      </c>
    </row>
    <row r="8" spans="1:7" s="2" customFormat="1" x14ac:dyDescent="0.2">
      <c r="A8" s="11">
        <v>44929</v>
      </c>
      <c r="B8" s="12" t="s">
        <v>39</v>
      </c>
      <c r="C8" s="13" t="s">
        <v>22</v>
      </c>
      <c r="D8" s="12" t="s">
        <v>23</v>
      </c>
      <c r="E8" s="14">
        <v>8000</v>
      </c>
      <c r="F8" s="80">
        <f t="shared" si="0"/>
        <v>12.993430855940082</v>
      </c>
      <c r="G8" s="10">
        <v>615.69573800000001</v>
      </c>
    </row>
    <row r="9" spans="1:7" s="2" customFormat="1" x14ac:dyDescent="0.2">
      <c r="A9" s="15">
        <v>44935</v>
      </c>
      <c r="B9" s="16" t="s">
        <v>40</v>
      </c>
      <c r="C9" s="13" t="s">
        <v>14</v>
      </c>
      <c r="D9" s="12" t="s">
        <v>23</v>
      </c>
      <c r="E9" s="17">
        <v>4000</v>
      </c>
      <c r="F9" s="80">
        <f t="shared" si="0"/>
        <v>6.4967154279700408</v>
      </c>
      <c r="G9" s="10">
        <v>615.69573800000001</v>
      </c>
    </row>
    <row r="10" spans="1:7" s="2" customFormat="1" x14ac:dyDescent="0.2">
      <c r="A10" s="15">
        <v>44935</v>
      </c>
      <c r="B10" s="16" t="s">
        <v>40</v>
      </c>
      <c r="C10" s="13" t="s">
        <v>14</v>
      </c>
      <c r="D10" s="12" t="s">
        <v>21</v>
      </c>
      <c r="E10" s="18">
        <v>4000</v>
      </c>
      <c r="F10" s="80">
        <f t="shared" si="0"/>
        <v>6.4967154279700408</v>
      </c>
      <c r="G10" s="10">
        <v>615.69573800000001</v>
      </c>
    </row>
    <row r="11" spans="1:7" s="2" customFormat="1" x14ac:dyDescent="0.2">
      <c r="A11" s="15">
        <v>44935</v>
      </c>
      <c r="B11" s="16" t="s">
        <v>40</v>
      </c>
      <c r="C11" s="13" t="s">
        <v>14</v>
      </c>
      <c r="D11" s="12" t="s">
        <v>21</v>
      </c>
      <c r="E11" s="18">
        <v>4000</v>
      </c>
      <c r="F11" s="80">
        <f t="shared" si="0"/>
        <v>6.4967154279700408</v>
      </c>
      <c r="G11" s="10">
        <v>615.69573800000001</v>
      </c>
    </row>
    <row r="12" spans="1:7" s="2" customFormat="1" x14ac:dyDescent="0.2">
      <c r="A12" s="15">
        <v>44935</v>
      </c>
      <c r="B12" s="16" t="s">
        <v>40</v>
      </c>
      <c r="C12" s="13" t="s">
        <v>14</v>
      </c>
      <c r="D12" s="12" t="s">
        <v>21</v>
      </c>
      <c r="E12" s="18">
        <v>4000</v>
      </c>
      <c r="F12" s="80">
        <f t="shared" si="0"/>
        <v>6.4967154279700408</v>
      </c>
      <c r="G12" s="10">
        <v>615.69573800000001</v>
      </c>
    </row>
    <row r="13" spans="1:7" s="2" customFormat="1" x14ac:dyDescent="0.2">
      <c r="A13" s="15">
        <v>44935</v>
      </c>
      <c r="B13" s="16" t="s">
        <v>40</v>
      </c>
      <c r="C13" s="13" t="s">
        <v>14</v>
      </c>
      <c r="D13" s="12" t="s">
        <v>21</v>
      </c>
      <c r="E13" s="18">
        <v>4000</v>
      </c>
      <c r="F13" s="80">
        <f t="shared" si="0"/>
        <v>6.4967154279700408</v>
      </c>
      <c r="G13" s="10">
        <v>615.69573800000001</v>
      </c>
    </row>
    <row r="14" spans="1:7" s="2" customFormat="1" x14ac:dyDescent="0.2">
      <c r="A14" s="15">
        <v>44935</v>
      </c>
      <c r="B14" s="16" t="s">
        <v>40</v>
      </c>
      <c r="C14" s="13" t="s">
        <v>14</v>
      </c>
      <c r="D14" s="12" t="s">
        <v>11</v>
      </c>
      <c r="E14" s="18">
        <v>4000</v>
      </c>
      <c r="F14" s="80">
        <f t="shared" si="0"/>
        <v>6.4967154279700408</v>
      </c>
      <c r="G14" s="10">
        <v>615.69573800000001</v>
      </c>
    </row>
    <row r="15" spans="1:7" s="2" customFormat="1" x14ac:dyDescent="0.2">
      <c r="A15" s="15">
        <v>44935</v>
      </c>
      <c r="B15" s="16" t="s">
        <v>40</v>
      </c>
      <c r="C15" s="13" t="s">
        <v>14</v>
      </c>
      <c r="D15" s="12" t="s">
        <v>12</v>
      </c>
      <c r="E15" s="18">
        <v>4000</v>
      </c>
      <c r="F15" s="80">
        <f t="shared" si="0"/>
        <v>6.4967154279700408</v>
      </c>
      <c r="G15" s="10">
        <v>615.69573800000001</v>
      </c>
    </row>
    <row r="16" spans="1:7" s="2" customFormat="1" x14ac:dyDescent="0.2">
      <c r="A16" s="15">
        <v>44935</v>
      </c>
      <c r="B16" s="16" t="s">
        <v>40</v>
      </c>
      <c r="C16" s="13" t="s">
        <v>14</v>
      </c>
      <c r="D16" s="12" t="s">
        <v>12</v>
      </c>
      <c r="E16" s="18">
        <v>4000</v>
      </c>
      <c r="F16" s="80">
        <f t="shared" si="0"/>
        <v>6.4967154279700408</v>
      </c>
      <c r="G16" s="10">
        <v>615.69573800000001</v>
      </c>
    </row>
    <row r="17" spans="1:7" s="2" customFormat="1" x14ac:dyDescent="0.2">
      <c r="A17" s="15">
        <v>44935</v>
      </c>
      <c r="B17" s="16" t="s">
        <v>40</v>
      </c>
      <c r="C17" s="13" t="s">
        <v>14</v>
      </c>
      <c r="D17" s="12" t="s">
        <v>12</v>
      </c>
      <c r="E17" s="18">
        <v>4000</v>
      </c>
      <c r="F17" s="80">
        <f t="shared" si="0"/>
        <v>6.4967154279700408</v>
      </c>
      <c r="G17" s="10">
        <v>615.69573800000001</v>
      </c>
    </row>
    <row r="18" spans="1:7" s="2" customFormat="1" x14ac:dyDescent="0.2">
      <c r="A18" s="19">
        <v>44935</v>
      </c>
      <c r="B18" s="20" t="s">
        <v>41</v>
      </c>
      <c r="C18" s="13" t="s">
        <v>24</v>
      </c>
      <c r="D18" s="12" t="s">
        <v>23</v>
      </c>
      <c r="E18" s="21">
        <v>48700</v>
      </c>
      <c r="F18" s="80">
        <f t="shared" si="0"/>
        <v>79.097510335535247</v>
      </c>
      <c r="G18" s="10">
        <v>615.69573800000001</v>
      </c>
    </row>
    <row r="19" spans="1:7" s="2" customFormat="1" x14ac:dyDescent="0.2">
      <c r="A19" s="19">
        <v>44570</v>
      </c>
      <c r="B19" s="20" t="s">
        <v>42</v>
      </c>
      <c r="C19" s="13" t="s">
        <v>22</v>
      </c>
      <c r="D19" s="12" t="s">
        <v>23</v>
      </c>
      <c r="E19" s="21">
        <v>34250</v>
      </c>
      <c r="F19" s="80">
        <f t="shared" si="0"/>
        <v>55.628125851993474</v>
      </c>
      <c r="G19" s="10">
        <v>615.69573800000001</v>
      </c>
    </row>
    <row r="20" spans="1:7" s="2" customFormat="1" x14ac:dyDescent="0.2">
      <c r="A20" s="19">
        <v>44936</v>
      </c>
      <c r="B20" s="20" t="s">
        <v>43</v>
      </c>
      <c r="C20" s="13" t="s">
        <v>15</v>
      </c>
      <c r="D20" s="12" t="s">
        <v>23</v>
      </c>
      <c r="E20" s="21">
        <v>10000</v>
      </c>
      <c r="F20" s="80">
        <f t="shared" si="0"/>
        <v>16.241788569925102</v>
      </c>
      <c r="G20" s="10">
        <v>615.69573800000001</v>
      </c>
    </row>
    <row r="21" spans="1:7" s="2" customFormat="1" x14ac:dyDescent="0.2">
      <c r="A21" s="19">
        <v>44936</v>
      </c>
      <c r="B21" s="20" t="s">
        <v>44</v>
      </c>
      <c r="C21" s="13" t="s">
        <v>15</v>
      </c>
      <c r="D21" s="22" t="s">
        <v>10</v>
      </c>
      <c r="E21" s="21">
        <v>20000</v>
      </c>
      <c r="F21" s="80">
        <f t="shared" si="0"/>
        <v>32.483577139850205</v>
      </c>
      <c r="G21" s="10">
        <v>615.69573800000001</v>
      </c>
    </row>
    <row r="22" spans="1:7" s="2" customFormat="1" x14ac:dyDescent="0.2">
      <c r="A22" s="19">
        <v>44937</v>
      </c>
      <c r="B22" s="20" t="s">
        <v>45</v>
      </c>
      <c r="C22" s="13" t="s">
        <v>25</v>
      </c>
      <c r="D22" s="22" t="s">
        <v>23</v>
      </c>
      <c r="E22" s="21">
        <v>240</v>
      </c>
      <c r="F22" s="80">
        <f t="shared" si="0"/>
        <v>0.38980292567820246</v>
      </c>
      <c r="G22" s="10">
        <v>615.69573800000001</v>
      </c>
    </row>
    <row r="23" spans="1:7" s="2" customFormat="1" x14ac:dyDescent="0.2">
      <c r="A23" s="19">
        <v>44937</v>
      </c>
      <c r="B23" s="20" t="s">
        <v>46</v>
      </c>
      <c r="C23" s="13" t="s">
        <v>25</v>
      </c>
      <c r="D23" s="22" t="s">
        <v>23</v>
      </c>
      <c r="E23" s="21">
        <v>110</v>
      </c>
      <c r="F23" s="80">
        <f t="shared" si="0"/>
        <v>0.17865967426917612</v>
      </c>
      <c r="G23" s="10">
        <v>615.69573800000001</v>
      </c>
    </row>
    <row r="24" spans="1:7" s="2" customFormat="1" x14ac:dyDescent="0.2">
      <c r="A24" s="19">
        <v>44937</v>
      </c>
      <c r="B24" s="20" t="s">
        <v>47</v>
      </c>
      <c r="C24" s="13" t="s">
        <v>14</v>
      </c>
      <c r="D24" s="22" t="s">
        <v>12</v>
      </c>
      <c r="E24" s="21">
        <v>2000</v>
      </c>
      <c r="F24" s="80">
        <f t="shared" si="0"/>
        <v>3.2483577139850204</v>
      </c>
      <c r="G24" s="10">
        <v>615.69573800000001</v>
      </c>
    </row>
    <row r="25" spans="1:7" s="2" customFormat="1" x14ac:dyDescent="0.2">
      <c r="A25" s="23">
        <v>44937</v>
      </c>
      <c r="B25" s="64" t="s">
        <v>48</v>
      </c>
      <c r="C25" s="13" t="s">
        <v>26</v>
      </c>
      <c r="D25" s="22" t="s">
        <v>12</v>
      </c>
      <c r="E25" s="13">
        <v>75000</v>
      </c>
      <c r="F25" s="80">
        <f t="shared" si="0"/>
        <v>121.81341427443826</v>
      </c>
      <c r="G25" s="10">
        <v>615.69573800000001</v>
      </c>
    </row>
    <row r="26" spans="1:7" s="2" customFormat="1" x14ac:dyDescent="0.2">
      <c r="A26" s="5">
        <v>44938</v>
      </c>
      <c r="B26" s="24" t="s">
        <v>49</v>
      </c>
      <c r="C26" s="13" t="s">
        <v>20</v>
      </c>
      <c r="D26" s="22" t="s">
        <v>10</v>
      </c>
      <c r="E26" s="3">
        <v>1053549</v>
      </c>
      <c r="F26" s="80">
        <f t="shared" si="0"/>
        <v>1744.4067301436273</v>
      </c>
      <c r="G26" s="10">
        <v>603.95834400000001</v>
      </c>
    </row>
    <row r="27" spans="1:7" s="2" customFormat="1" x14ac:dyDescent="0.2">
      <c r="A27" s="5">
        <v>44938</v>
      </c>
      <c r="B27" s="24" t="s">
        <v>50</v>
      </c>
      <c r="C27" s="13" t="s">
        <v>36</v>
      </c>
      <c r="D27" s="22" t="s">
        <v>23</v>
      </c>
      <c r="E27" s="3">
        <v>9245</v>
      </c>
      <c r="F27" s="80">
        <f t="shared" si="0"/>
        <v>15.307347090811945</v>
      </c>
      <c r="G27" s="10">
        <v>603.95834400000001</v>
      </c>
    </row>
    <row r="28" spans="1:7" s="2" customFormat="1" x14ac:dyDescent="0.2">
      <c r="A28" s="23">
        <v>44938</v>
      </c>
      <c r="B28" s="64" t="s">
        <v>51</v>
      </c>
      <c r="C28" s="13" t="s">
        <v>27</v>
      </c>
      <c r="D28" s="22" t="s">
        <v>21</v>
      </c>
      <c r="E28" s="13">
        <v>2400</v>
      </c>
      <c r="F28" s="80">
        <f t="shared" si="0"/>
        <v>3.8980292567820243</v>
      </c>
      <c r="G28" s="10">
        <v>615.69573800000001</v>
      </c>
    </row>
    <row r="29" spans="1:7" s="2" customFormat="1" x14ac:dyDescent="0.2">
      <c r="A29" s="23">
        <v>44938</v>
      </c>
      <c r="B29" s="64" t="s">
        <v>52</v>
      </c>
      <c r="C29" s="13" t="s">
        <v>26</v>
      </c>
      <c r="D29" s="22" t="s">
        <v>21</v>
      </c>
      <c r="E29" s="13">
        <v>20000</v>
      </c>
      <c r="F29" s="80">
        <f t="shared" si="0"/>
        <v>32.483577139850205</v>
      </c>
      <c r="G29" s="10">
        <v>615.69573800000001</v>
      </c>
    </row>
    <row r="30" spans="1:7" s="2" customFormat="1" x14ac:dyDescent="0.2">
      <c r="A30" s="25">
        <v>44938</v>
      </c>
      <c r="B30" s="64" t="s">
        <v>52</v>
      </c>
      <c r="C30" s="13" t="s">
        <v>26</v>
      </c>
      <c r="D30" s="22" t="s">
        <v>21</v>
      </c>
      <c r="E30" s="26">
        <v>20000</v>
      </c>
      <c r="F30" s="80">
        <f t="shared" si="0"/>
        <v>32.483577139850205</v>
      </c>
      <c r="G30" s="10">
        <v>615.69573800000001</v>
      </c>
    </row>
    <row r="31" spans="1:7" s="2" customFormat="1" x14ac:dyDescent="0.2">
      <c r="A31" s="25">
        <v>44938</v>
      </c>
      <c r="B31" s="49" t="s">
        <v>53</v>
      </c>
      <c r="C31" s="13" t="s">
        <v>15</v>
      </c>
      <c r="D31" s="22" t="s">
        <v>21</v>
      </c>
      <c r="E31" s="26">
        <v>32750</v>
      </c>
      <c r="F31" s="80">
        <f t="shared" si="0"/>
        <v>53.191857566504709</v>
      </c>
      <c r="G31" s="10">
        <v>615.69573800000001</v>
      </c>
    </row>
    <row r="32" spans="1:7" s="2" customFormat="1" x14ac:dyDescent="0.2">
      <c r="A32" s="23">
        <v>44938</v>
      </c>
      <c r="B32" s="64" t="s">
        <v>54</v>
      </c>
      <c r="C32" s="13" t="s">
        <v>27</v>
      </c>
      <c r="D32" s="22" t="s">
        <v>21</v>
      </c>
      <c r="E32" s="13">
        <v>2000</v>
      </c>
      <c r="F32" s="80">
        <f t="shared" si="0"/>
        <v>3.2483577139850204</v>
      </c>
      <c r="G32" s="10">
        <v>615.69573800000001</v>
      </c>
    </row>
    <row r="33" spans="1:7" s="2" customFormat="1" x14ac:dyDescent="0.2">
      <c r="A33" s="19">
        <v>44939</v>
      </c>
      <c r="B33" s="27" t="s">
        <v>55</v>
      </c>
      <c r="C33" s="13" t="s">
        <v>22</v>
      </c>
      <c r="D33" s="22" t="s">
        <v>23</v>
      </c>
      <c r="E33" s="21">
        <v>25000</v>
      </c>
      <c r="F33" s="80">
        <f t="shared" si="0"/>
        <v>40.604471424812751</v>
      </c>
      <c r="G33" s="10">
        <v>615.69573800000001</v>
      </c>
    </row>
    <row r="34" spans="1:7" s="2" customFormat="1" x14ac:dyDescent="0.2">
      <c r="A34" s="23">
        <v>44939</v>
      </c>
      <c r="B34" s="64" t="s">
        <v>56</v>
      </c>
      <c r="C34" s="13" t="s">
        <v>27</v>
      </c>
      <c r="D34" s="22" t="s">
        <v>21</v>
      </c>
      <c r="E34" s="13">
        <v>2400</v>
      </c>
      <c r="F34" s="80">
        <f t="shared" si="0"/>
        <v>3.8980292567820243</v>
      </c>
      <c r="G34" s="10">
        <v>615.69573800000001</v>
      </c>
    </row>
    <row r="35" spans="1:7" s="2" customFormat="1" x14ac:dyDescent="0.2">
      <c r="A35" s="23">
        <v>44939</v>
      </c>
      <c r="B35" s="64" t="s">
        <v>57</v>
      </c>
      <c r="C35" s="13" t="s">
        <v>28</v>
      </c>
      <c r="D35" s="22" t="s">
        <v>8</v>
      </c>
      <c r="E35" s="13">
        <v>90000</v>
      </c>
      <c r="F35" s="80">
        <f t="shared" si="0"/>
        <v>146.17609712932591</v>
      </c>
      <c r="G35" s="10">
        <v>615.69573800000001</v>
      </c>
    </row>
    <row r="36" spans="1:7" s="2" customFormat="1" x14ac:dyDescent="0.2">
      <c r="A36" s="23">
        <v>44940</v>
      </c>
      <c r="B36" s="64" t="s">
        <v>58</v>
      </c>
      <c r="C36" s="13" t="s">
        <v>22</v>
      </c>
      <c r="D36" s="22" t="s">
        <v>23</v>
      </c>
      <c r="E36" s="13">
        <v>2000</v>
      </c>
      <c r="F36" s="80">
        <f t="shared" si="0"/>
        <v>3.2483577139850204</v>
      </c>
      <c r="G36" s="10">
        <v>615.69573800000001</v>
      </c>
    </row>
    <row r="37" spans="1:7" s="2" customFormat="1" x14ac:dyDescent="0.2">
      <c r="A37" s="19">
        <v>44942</v>
      </c>
      <c r="B37" s="16" t="s">
        <v>38</v>
      </c>
      <c r="C37" s="13" t="s">
        <v>14</v>
      </c>
      <c r="D37" s="22" t="s">
        <v>23</v>
      </c>
      <c r="E37" s="21">
        <v>4000</v>
      </c>
      <c r="F37" s="80">
        <f t="shared" si="0"/>
        <v>6.4967154279700408</v>
      </c>
      <c r="G37" s="10">
        <v>615.69573800000001</v>
      </c>
    </row>
    <row r="38" spans="1:7" s="2" customFormat="1" x14ac:dyDescent="0.2">
      <c r="A38" s="19">
        <v>44942</v>
      </c>
      <c r="B38" s="16" t="s">
        <v>38</v>
      </c>
      <c r="C38" s="13" t="s">
        <v>14</v>
      </c>
      <c r="D38" s="22" t="s">
        <v>21</v>
      </c>
      <c r="E38" s="21">
        <v>4000</v>
      </c>
      <c r="F38" s="80">
        <f t="shared" si="0"/>
        <v>6.4967154279700408</v>
      </c>
      <c r="G38" s="10">
        <v>615.69573800000001</v>
      </c>
    </row>
    <row r="39" spans="1:7" s="2" customFormat="1" x14ac:dyDescent="0.2">
      <c r="A39" s="19">
        <v>44942</v>
      </c>
      <c r="B39" s="16" t="s">
        <v>38</v>
      </c>
      <c r="C39" s="13" t="s">
        <v>14</v>
      </c>
      <c r="D39" s="22" t="s">
        <v>21</v>
      </c>
      <c r="E39" s="21">
        <v>4000</v>
      </c>
      <c r="F39" s="80">
        <f t="shared" si="0"/>
        <v>6.4967154279700408</v>
      </c>
      <c r="G39" s="10">
        <v>615.69573800000001</v>
      </c>
    </row>
    <row r="40" spans="1:7" s="2" customFormat="1" x14ac:dyDescent="0.2">
      <c r="A40" s="19">
        <v>44942</v>
      </c>
      <c r="B40" s="16" t="s">
        <v>38</v>
      </c>
      <c r="C40" s="13" t="s">
        <v>14</v>
      </c>
      <c r="D40" s="22" t="s">
        <v>21</v>
      </c>
      <c r="E40" s="21">
        <v>4000</v>
      </c>
      <c r="F40" s="80">
        <f t="shared" si="0"/>
        <v>6.4967154279700408</v>
      </c>
      <c r="G40" s="10">
        <v>615.69573800000001</v>
      </c>
    </row>
    <row r="41" spans="1:7" s="2" customFormat="1" x14ac:dyDescent="0.2">
      <c r="A41" s="19">
        <v>44942</v>
      </c>
      <c r="B41" s="16" t="s">
        <v>38</v>
      </c>
      <c r="C41" s="13" t="s">
        <v>14</v>
      </c>
      <c r="D41" s="22" t="s">
        <v>21</v>
      </c>
      <c r="E41" s="21">
        <v>4000</v>
      </c>
      <c r="F41" s="80">
        <f t="shared" si="0"/>
        <v>6.4967154279700408</v>
      </c>
      <c r="G41" s="10">
        <v>615.69573800000001</v>
      </c>
    </row>
    <row r="42" spans="1:7" s="2" customFormat="1" x14ac:dyDescent="0.2">
      <c r="A42" s="19">
        <v>44942</v>
      </c>
      <c r="B42" s="16" t="s">
        <v>38</v>
      </c>
      <c r="C42" s="13" t="s">
        <v>14</v>
      </c>
      <c r="D42" s="22" t="s">
        <v>11</v>
      </c>
      <c r="E42" s="21">
        <v>4000</v>
      </c>
      <c r="F42" s="80">
        <f t="shared" si="0"/>
        <v>6.4967154279700408</v>
      </c>
      <c r="G42" s="10">
        <v>615.69573800000001</v>
      </c>
    </row>
    <row r="43" spans="1:7" s="2" customFormat="1" x14ac:dyDescent="0.2">
      <c r="A43" s="19">
        <v>44942</v>
      </c>
      <c r="B43" s="16" t="s">
        <v>38</v>
      </c>
      <c r="C43" s="13" t="s">
        <v>14</v>
      </c>
      <c r="D43" s="22" t="s">
        <v>12</v>
      </c>
      <c r="E43" s="21">
        <v>4000</v>
      </c>
      <c r="F43" s="80">
        <f t="shared" si="0"/>
        <v>6.4967154279700408</v>
      </c>
      <c r="G43" s="10">
        <v>615.69573800000001</v>
      </c>
    </row>
    <row r="44" spans="1:7" s="2" customFormat="1" x14ac:dyDescent="0.2">
      <c r="A44" s="19">
        <v>44942</v>
      </c>
      <c r="B44" s="16" t="s">
        <v>38</v>
      </c>
      <c r="C44" s="13" t="s">
        <v>14</v>
      </c>
      <c r="D44" s="22" t="s">
        <v>12</v>
      </c>
      <c r="E44" s="21">
        <v>4000</v>
      </c>
      <c r="F44" s="80">
        <f t="shared" si="0"/>
        <v>6.4967154279700408</v>
      </c>
      <c r="G44" s="10">
        <v>615.69573800000001</v>
      </c>
    </row>
    <row r="45" spans="1:7" s="2" customFormat="1" x14ac:dyDescent="0.2">
      <c r="A45" s="19">
        <v>44942</v>
      </c>
      <c r="B45" s="16" t="s">
        <v>38</v>
      </c>
      <c r="C45" s="13" t="s">
        <v>14</v>
      </c>
      <c r="D45" s="22" t="s">
        <v>12</v>
      </c>
      <c r="E45" s="21">
        <v>4000</v>
      </c>
      <c r="F45" s="80">
        <f t="shared" si="0"/>
        <v>6.4967154279700408</v>
      </c>
      <c r="G45" s="10">
        <v>615.69573800000001</v>
      </c>
    </row>
    <row r="46" spans="1:7" s="2" customFormat="1" x14ac:dyDescent="0.2">
      <c r="A46" s="19">
        <v>44945</v>
      </c>
      <c r="B46" s="48" t="s">
        <v>59</v>
      </c>
      <c r="C46" s="13" t="s">
        <v>29</v>
      </c>
      <c r="D46" s="22" t="s">
        <v>23</v>
      </c>
      <c r="E46" s="21">
        <v>100000</v>
      </c>
      <c r="F46" s="80">
        <f t="shared" si="0"/>
        <v>162.417885699251</v>
      </c>
      <c r="G46" s="10">
        <v>615.69573800000001</v>
      </c>
    </row>
    <row r="47" spans="1:7" s="2" customFormat="1" x14ac:dyDescent="0.2">
      <c r="A47" s="19">
        <v>44949</v>
      </c>
      <c r="B47" s="16" t="s">
        <v>40</v>
      </c>
      <c r="C47" s="13" t="s">
        <v>14</v>
      </c>
      <c r="D47" s="22" t="s">
        <v>23</v>
      </c>
      <c r="E47" s="21">
        <v>4000</v>
      </c>
      <c r="F47" s="80">
        <f t="shared" si="0"/>
        <v>6.4967154279700408</v>
      </c>
      <c r="G47" s="10">
        <v>615.69573800000001</v>
      </c>
    </row>
    <row r="48" spans="1:7" s="2" customFormat="1" x14ac:dyDescent="0.2">
      <c r="A48" s="19">
        <v>44949</v>
      </c>
      <c r="B48" s="16" t="s">
        <v>40</v>
      </c>
      <c r="C48" s="13" t="s">
        <v>14</v>
      </c>
      <c r="D48" s="22" t="s">
        <v>21</v>
      </c>
      <c r="E48" s="21">
        <v>4000</v>
      </c>
      <c r="F48" s="80">
        <f t="shared" si="0"/>
        <v>6.4967154279700408</v>
      </c>
      <c r="G48" s="10">
        <v>615.69573800000001</v>
      </c>
    </row>
    <row r="49" spans="1:7" s="2" customFormat="1" x14ac:dyDescent="0.2">
      <c r="A49" s="19">
        <v>44949</v>
      </c>
      <c r="B49" s="16" t="s">
        <v>40</v>
      </c>
      <c r="C49" s="13" t="s">
        <v>14</v>
      </c>
      <c r="D49" s="22" t="s">
        <v>21</v>
      </c>
      <c r="E49" s="21">
        <v>4000</v>
      </c>
      <c r="F49" s="80">
        <f t="shared" si="0"/>
        <v>6.4967154279700408</v>
      </c>
      <c r="G49" s="10">
        <v>615.69573800000001</v>
      </c>
    </row>
    <row r="50" spans="1:7" s="2" customFormat="1" x14ac:dyDescent="0.2">
      <c r="A50" s="19">
        <v>44949</v>
      </c>
      <c r="B50" s="16" t="s">
        <v>40</v>
      </c>
      <c r="C50" s="13" t="s">
        <v>14</v>
      </c>
      <c r="D50" s="22" t="s">
        <v>21</v>
      </c>
      <c r="E50" s="21">
        <v>4000</v>
      </c>
      <c r="F50" s="80">
        <f t="shared" si="0"/>
        <v>6.4967154279700408</v>
      </c>
      <c r="G50" s="10">
        <v>615.69573800000001</v>
      </c>
    </row>
    <row r="51" spans="1:7" s="2" customFormat="1" x14ac:dyDescent="0.2">
      <c r="A51" s="19">
        <v>44949</v>
      </c>
      <c r="B51" s="16" t="s">
        <v>40</v>
      </c>
      <c r="C51" s="13" t="s">
        <v>14</v>
      </c>
      <c r="D51" s="22" t="s">
        <v>21</v>
      </c>
      <c r="E51" s="21">
        <v>4000</v>
      </c>
      <c r="F51" s="80">
        <f t="shared" si="0"/>
        <v>6.4967154279700408</v>
      </c>
      <c r="G51" s="10">
        <v>615.69573800000001</v>
      </c>
    </row>
    <row r="52" spans="1:7" s="2" customFormat="1" x14ac:dyDescent="0.2">
      <c r="A52" s="19">
        <v>44949</v>
      </c>
      <c r="B52" s="16" t="s">
        <v>40</v>
      </c>
      <c r="C52" s="13" t="s">
        <v>14</v>
      </c>
      <c r="D52" s="22" t="s">
        <v>11</v>
      </c>
      <c r="E52" s="21">
        <v>4000</v>
      </c>
      <c r="F52" s="80">
        <f t="shared" si="0"/>
        <v>6.4967154279700408</v>
      </c>
      <c r="G52" s="10">
        <v>615.69573800000001</v>
      </c>
    </row>
    <row r="53" spans="1:7" s="2" customFormat="1" x14ac:dyDescent="0.2">
      <c r="A53" s="19">
        <v>44949</v>
      </c>
      <c r="B53" s="16" t="s">
        <v>40</v>
      </c>
      <c r="C53" s="13" t="s">
        <v>14</v>
      </c>
      <c r="D53" s="22" t="s">
        <v>12</v>
      </c>
      <c r="E53" s="21">
        <v>4000</v>
      </c>
      <c r="F53" s="80">
        <f t="shared" si="0"/>
        <v>6.4967154279700408</v>
      </c>
      <c r="G53" s="10">
        <v>615.69573800000001</v>
      </c>
    </row>
    <row r="54" spans="1:7" s="2" customFormat="1" x14ac:dyDescent="0.2">
      <c r="A54" s="19">
        <v>44949</v>
      </c>
      <c r="B54" s="16" t="s">
        <v>40</v>
      </c>
      <c r="C54" s="13" t="s">
        <v>14</v>
      </c>
      <c r="D54" s="22" t="s">
        <v>12</v>
      </c>
      <c r="E54" s="21">
        <v>4000</v>
      </c>
      <c r="F54" s="80">
        <f t="shared" si="0"/>
        <v>6.4967154279700408</v>
      </c>
      <c r="G54" s="10">
        <v>615.69573800000001</v>
      </c>
    </row>
    <row r="55" spans="1:7" s="2" customFormat="1" x14ac:dyDescent="0.2">
      <c r="A55" s="19">
        <v>44949</v>
      </c>
      <c r="B55" s="16" t="s">
        <v>40</v>
      </c>
      <c r="C55" s="13" t="s">
        <v>14</v>
      </c>
      <c r="D55" s="22" t="s">
        <v>12</v>
      </c>
      <c r="E55" s="21">
        <v>4000</v>
      </c>
      <c r="F55" s="80">
        <f t="shared" si="0"/>
        <v>6.4967154279700408</v>
      </c>
      <c r="G55" s="10">
        <v>615.69573800000001</v>
      </c>
    </row>
    <row r="56" spans="1:7" s="2" customFormat="1" x14ac:dyDescent="0.2">
      <c r="A56" s="19">
        <v>44949</v>
      </c>
      <c r="B56" s="28" t="s">
        <v>40</v>
      </c>
      <c r="C56" s="13" t="s">
        <v>14</v>
      </c>
      <c r="D56" s="12" t="s">
        <v>12</v>
      </c>
      <c r="E56" s="29">
        <v>15000</v>
      </c>
      <c r="F56" s="80">
        <f t="shared" si="0"/>
        <v>24.362682854887652</v>
      </c>
      <c r="G56" s="10">
        <v>615.69573800000001</v>
      </c>
    </row>
    <row r="57" spans="1:7" s="2" customFormat="1" x14ac:dyDescent="0.2">
      <c r="A57" s="19">
        <v>44949</v>
      </c>
      <c r="B57" s="28" t="s">
        <v>40</v>
      </c>
      <c r="C57" s="13" t="s">
        <v>14</v>
      </c>
      <c r="D57" s="12" t="s">
        <v>10</v>
      </c>
      <c r="E57" s="29">
        <v>15000</v>
      </c>
      <c r="F57" s="80">
        <f t="shared" si="0"/>
        <v>24.362682854887652</v>
      </c>
      <c r="G57" s="10">
        <v>615.69573800000001</v>
      </c>
    </row>
    <row r="58" spans="1:7" s="2" customFormat="1" x14ac:dyDescent="0.2">
      <c r="A58" s="19">
        <v>44950</v>
      </c>
      <c r="B58" s="28" t="s">
        <v>60</v>
      </c>
      <c r="C58" s="30" t="s">
        <v>22</v>
      </c>
      <c r="D58" s="12" t="s">
        <v>23</v>
      </c>
      <c r="E58" s="29">
        <v>4000</v>
      </c>
      <c r="F58" s="80">
        <f t="shared" si="0"/>
        <v>6.4967154279700408</v>
      </c>
      <c r="G58" s="10">
        <v>615.69573800000001</v>
      </c>
    </row>
    <row r="59" spans="1:7" s="2" customFormat="1" x14ac:dyDescent="0.2">
      <c r="A59" s="19">
        <v>44950</v>
      </c>
      <c r="B59" s="28" t="s">
        <v>61</v>
      </c>
      <c r="C59" s="30" t="s">
        <v>22</v>
      </c>
      <c r="D59" s="12" t="s">
        <v>23</v>
      </c>
      <c r="E59" s="29">
        <v>16600</v>
      </c>
      <c r="F59" s="80">
        <f t="shared" si="0"/>
        <v>26.961369026075669</v>
      </c>
      <c r="G59" s="10">
        <v>615.69573800000001</v>
      </c>
    </row>
    <row r="60" spans="1:7" s="2" customFormat="1" x14ac:dyDescent="0.2">
      <c r="A60" s="19">
        <v>44952</v>
      </c>
      <c r="B60" s="28" t="s">
        <v>62</v>
      </c>
      <c r="C60" s="30" t="s">
        <v>22</v>
      </c>
      <c r="D60" s="12" t="s">
        <v>23</v>
      </c>
      <c r="E60" s="29">
        <v>20000</v>
      </c>
      <c r="F60" s="80">
        <f>E60/G60</f>
        <v>32.483577139850205</v>
      </c>
      <c r="G60" s="10">
        <v>615.69573800000001</v>
      </c>
    </row>
    <row r="61" spans="1:7" s="2" customFormat="1" x14ac:dyDescent="0.2">
      <c r="A61" s="19">
        <v>44952</v>
      </c>
      <c r="B61" s="31" t="s">
        <v>63</v>
      </c>
      <c r="C61" s="30" t="s">
        <v>35</v>
      </c>
      <c r="D61" s="12" t="s">
        <v>23</v>
      </c>
      <c r="E61" s="29">
        <v>7500</v>
      </c>
      <c r="F61" s="80">
        <f t="shared" ref="F61:F68" si="1">E61/G61</f>
        <v>12.181341427443826</v>
      </c>
      <c r="G61" s="10">
        <v>615.69573800000001</v>
      </c>
    </row>
    <row r="62" spans="1:7" s="2" customFormat="1" x14ac:dyDescent="0.2">
      <c r="A62" s="19">
        <v>44952</v>
      </c>
      <c r="B62" s="28" t="s">
        <v>64</v>
      </c>
      <c r="C62" s="30" t="s">
        <v>35</v>
      </c>
      <c r="D62" s="12" t="s">
        <v>23</v>
      </c>
      <c r="E62" s="29">
        <v>7000</v>
      </c>
      <c r="F62" s="80">
        <f t="shared" si="1"/>
        <v>11.36925199894757</v>
      </c>
      <c r="G62" s="10">
        <v>615.69573800000001</v>
      </c>
    </row>
    <row r="63" spans="1:7" s="2" customFormat="1" x14ac:dyDescent="0.2">
      <c r="A63" s="19">
        <v>44952</v>
      </c>
      <c r="B63" s="31" t="s">
        <v>65</v>
      </c>
      <c r="C63" s="30" t="s">
        <v>35</v>
      </c>
      <c r="D63" s="12" t="s">
        <v>23</v>
      </c>
      <c r="E63" s="29">
        <v>5000</v>
      </c>
      <c r="F63" s="80">
        <f t="shared" si="1"/>
        <v>8.1208942849625512</v>
      </c>
      <c r="G63" s="10">
        <v>615.69573800000001</v>
      </c>
    </row>
    <row r="64" spans="1:7" s="2" customFormat="1" x14ac:dyDescent="0.2">
      <c r="A64" s="19">
        <v>44953</v>
      </c>
      <c r="B64" s="28" t="s">
        <v>44</v>
      </c>
      <c r="C64" s="30" t="s">
        <v>15</v>
      </c>
      <c r="D64" s="12" t="s">
        <v>10</v>
      </c>
      <c r="E64" s="29">
        <v>10000</v>
      </c>
      <c r="F64" s="80">
        <f t="shared" si="1"/>
        <v>16.241788569925102</v>
      </c>
      <c r="G64" s="10">
        <v>615.69573800000001</v>
      </c>
    </row>
    <row r="65" spans="1:7" s="2" customFormat="1" x14ac:dyDescent="0.2">
      <c r="A65" s="5">
        <v>44953</v>
      </c>
      <c r="B65" s="24" t="s">
        <v>66</v>
      </c>
      <c r="C65" s="30" t="s">
        <v>36</v>
      </c>
      <c r="D65" s="12" t="s">
        <v>23</v>
      </c>
      <c r="E65" s="3">
        <v>11700</v>
      </c>
      <c r="F65" s="80">
        <f t="shared" si="1"/>
        <v>19.372196967279585</v>
      </c>
      <c r="G65" s="10">
        <v>603.95834400000001</v>
      </c>
    </row>
    <row r="66" spans="1:7" s="2" customFormat="1" x14ac:dyDescent="0.2">
      <c r="A66" s="19">
        <v>44955</v>
      </c>
      <c r="B66" s="28" t="s">
        <v>67</v>
      </c>
      <c r="C66" s="30" t="s">
        <v>22</v>
      </c>
      <c r="D66" s="12" t="s">
        <v>23</v>
      </c>
      <c r="E66" s="29">
        <v>47700</v>
      </c>
      <c r="F66" s="80">
        <f t="shared" si="1"/>
        <v>77.473331478542732</v>
      </c>
      <c r="G66" s="10">
        <v>615.69573800000001</v>
      </c>
    </row>
    <row r="67" spans="1:7" s="2" customFormat="1" x14ac:dyDescent="0.2">
      <c r="A67" s="19">
        <v>44956</v>
      </c>
      <c r="B67" s="28" t="s">
        <v>38</v>
      </c>
      <c r="C67" s="30" t="s">
        <v>14</v>
      </c>
      <c r="D67" s="12" t="s">
        <v>23</v>
      </c>
      <c r="E67" s="29">
        <v>4000</v>
      </c>
      <c r="F67" s="80">
        <f t="shared" si="1"/>
        <v>6.4967154279700408</v>
      </c>
      <c r="G67" s="10">
        <v>615.69573800000001</v>
      </c>
    </row>
    <row r="68" spans="1:7" s="2" customFormat="1" x14ac:dyDescent="0.2">
      <c r="A68" s="19">
        <v>44956</v>
      </c>
      <c r="B68" s="28" t="s">
        <v>38</v>
      </c>
      <c r="C68" s="30" t="s">
        <v>14</v>
      </c>
      <c r="D68" s="12" t="s">
        <v>21</v>
      </c>
      <c r="E68" s="29">
        <v>4000</v>
      </c>
      <c r="F68" s="80">
        <f t="shared" si="1"/>
        <v>6.4967154279700408</v>
      </c>
      <c r="G68" s="10">
        <v>615.69573800000001</v>
      </c>
    </row>
    <row r="69" spans="1:7" s="2" customFormat="1" x14ac:dyDescent="0.2">
      <c r="A69" s="19">
        <v>44956</v>
      </c>
      <c r="B69" s="28" t="s">
        <v>38</v>
      </c>
      <c r="C69" s="30" t="s">
        <v>14</v>
      </c>
      <c r="D69" s="12" t="s">
        <v>21</v>
      </c>
      <c r="E69" s="29">
        <v>4000</v>
      </c>
      <c r="F69" s="80">
        <f t="shared" si="0"/>
        <v>6.4967154279700408</v>
      </c>
      <c r="G69" s="10">
        <v>615.69573800000001</v>
      </c>
    </row>
    <row r="70" spans="1:7" s="2" customFormat="1" x14ac:dyDescent="0.2">
      <c r="A70" s="19">
        <v>44956</v>
      </c>
      <c r="B70" s="28" t="s">
        <v>38</v>
      </c>
      <c r="C70" s="30" t="s">
        <v>14</v>
      </c>
      <c r="D70" s="12" t="s">
        <v>21</v>
      </c>
      <c r="E70" s="29">
        <v>4000</v>
      </c>
      <c r="F70" s="80">
        <f t="shared" si="0"/>
        <v>6.4967154279700408</v>
      </c>
      <c r="G70" s="10">
        <v>615.69573800000001</v>
      </c>
    </row>
    <row r="71" spans="1:7" s="2" customFormat="1" x14ac:dyDescent="0.2">
      <c r="A71" s="19">
        <v>44956</v>
      </c>
      <c r="B71" s="28" t="s">
        <v>38</v>
      </c>
      <c r="C71" s="30" t="s">
        <v>14</v>
      </c>
      <c r="D71" s="12" t="s">
        <v>21</v>
      </c>
      <c r="E71" s="29">
        <v>4000</v>
      </c>
      <c r="F71" s="80">
        <f t="shared" si="0"/>
        <v>6.4967154279700408</v>
      </c>
      <c r="G71" s="10">
        <v>615.69573800000001</v>
      </c>
    </row>
    <row r="72" spans="1:7" s="2" customFormat="1" x14ac:dyDescent="0.2">
      <c r="A72" s="19">
        <v>44956</v>
      </c>
      <c r="B72" s="28" t="s">
        <v>38</v>
      </c>
      <c r="C72" s="30" t="s">
        <v>14</v>
      </c>
      <c r="D72" s="12" t="s">
        <v>11</v>
      </c>
      <c r="E72" s="29">
        <v>4000</v>
      </c>
      <c r="F72" s="80">
        <f t="shared" si="0"/>
        <v>6.4967154279700408</v>
      </c>
      <c r="G72" s="10">
        <v>615.69573800000001</v>
      </c>
    </row>
    <row r="73" spans="1:7" s="2" customFormat="1" x14ac:dyDescent="0.2">
      <c r="A73" s="19">
        <v>44956</v>
      </c>
      <c r="B73" s="28" t="s">
        <v>38</v>
      </c>
      <c r="C73" s="30" t="s">
        <v>14</v>
      </c>
      <c r="D73" s="12" t="s">
        <v>12</v>
      </c>
      <c r="E73" s="29">
        <v>4000</v>
      </c>
      <c r="F73" s="80">
        <f t="shared" si="0"/>
        <v>6.4967154279700408</v>
      </c>
      <c r="G73" s="10">
        <v>615.69573800000001</v>
      </c>
    </row>
    <row r="74" spans="1:7" s="2" customFormat="1" x14ac:dyDescent="0.2">
      <c r="A74" s="19">
        <v>44956</v>
      </c>
      <c r="B74" s="28" t="s">
        <v>38</v>
      </c>
      <c r="C74" s="30" t="s">
        <v>14</v>
      </c>
      <c r="D74" s="12" t="s">
        <v>12</v>
      </c>
      <c r="E74" s="29">
        <v>4000</v>
      </c>
      <c r="F74" s="80">
        <f t="shared" si="0"/>
        <v>6.4967154279700408</v>
      </c>
      <c r="G74" s="10">
        <v>615.69573800000001</v>
      </c>
    </row>
    <row r="75" spans="1:7" s="2" customFormat="1" x14ac:dyDescent="0.2">
      <c r="A75" s="19">
        <v>44956</v>
      </c>
      <c r="B75" s="28" t="s">
        <v>38</v>
      </c>
      <c r="C75" s="30" t="s">
        <v>14</v>
      </c>
      <c r="D75" s="12" t="s">
        <v>12</v>
      </c>
      <c r="E75" s="29">
        <v>4000</v>
      </c>
      <c r="F75" s="80">
        <f t="shared" si="0"/>
        <v>6.4967154279700408</v>
      </c>
      <c r="G75" s="10">
        <v>615.69573800000001</v>
      </c>
    </row>
    <row r="76" spans="1:7" s="2" customFormat="1" x14ac:dyDescent="0.2">
      <c r="A76" s="5">
        <v>44957</v>
      </c>
      <c r="B76" s="24" t="s">
        <v>68</v>
      </c>
      <c r="C76" s="30" t="s">
        <v>36</v>
      </c>
      <c r="D76" s="12" t="s">
        <v>23</v>
      </c>
      <c r="E76" s="3">
        <v>20475</v>
      </c>
      <c r="F76" s="80">
        <f t="shared" si="0"/>
        <v>33.901344692739272</v>
      </c>
      <c r="G76" s="10">
        <v>603.95834400000001</v>
      </c>
    </row>
    <row r="77" spans="1:7" s="2" customFormat="1" x14ac:dyDescent="0.2">
      <c r="A77" s="19">
        <v>44957</v>
      </c>
      <c r="B77" s="32" t="s">
        <v>69</v>
      </c>
      <c r="C77" s="30" t="s">
        <v>35</v>
      </c>
      <c r="D77" s="12" t="s">
        <v>23</v>
      </c>
      <c r="E77" s="21">
        <v>25000</v>
      </c>
      <c r="F77" s="80">
        <f t="shared" si="0"/>
        <v>40.604471424812751</v>
      </c>
      <c r="G77" s="10">
        <v>615.69573800000001</v>
      </c>
    </row>
    <row r="78" spans="1:7" s="2" customFormat="1" x14ac:dyDescent="0.2">
      <c r="A78" s="19">
        <v>44957</v>
      </c>
      <c r="B78" s="32" t="s">
        <v>70</v>
      </c>
      <c r="C78" s="30" t="s">
        <v>22</v>
      </c>
      <c r="D78" s="12" t="s">
        <v>23</v>
      </c>
      <c r="E78" s="29">
        <v>10000</v>
      </c>
      <c r="F78" s="80">
        <f t="shared" si="0"/>
        <v>16.241788569925102</v>
      </c>
      <c r="G78" s="10">
        <v>615.69573800000001</v>
      </c>
    </row>
    <row r="79" spans="1:7" s="2" customFormat="1" x14ac:dyDescent="0.2">
      <c r="A79" s="19">
        <v>44957</v>
      </c>
      <c r="B79" s="20" t="s">
        <v>71</v>
      </c>
      <c r="C79" s="30" t="s">
        <v>15</v>
      </c>
      <c r="D79" s="12" t="s">
        <v>21</v>
      </c>
      <c r="E79" s="21">
        <v>24000</v>
      </c>
      <c r="F79" s="80">
        <f t="shared" si="0"/>
        <v>38.980292567820243</v>
      </c>
      <c r="G79" s="10">
        <v>615.69573800000001</v>
      </c>
    </row>
    <row r="80" spans="1:7" s="2" customFormat="1" x14ac:dyDescent="0.2">
      <c r="A80" s="19">
        <v>44957</v>
      </c>
      <c r="B80" s="20" t="s">
        <v>71</v>
      </c>
      <c r="C80" s="30" t="s">
        <v>15</v>
      </c>
      <c r="D80" s="12" t="s">
        <v>21</v>
      </c>
      <c r="E80" s="29">
        <v>74700</v>
      </c>
      <c r="F80" s="80">
        <f t="shared" si="0"/>
        <v>121.32616061734051</v>
      </c>
      <c r="G80" s="10">
        <v>615.69573800000001</v>
      </c>
    </row>
    <row r="81" spans="1:7" s="2" customFormat="1" x14ac:dyDescent="0.2">
      <c r="A81" s="19">
        <v>44957</v>
      </c>
      <c r="B81" s="20" t="s">
        <v>71</v>
      </c>
      <c r="C81" s="30" t="s">
        <v>15</v>
      </c>
      <c r="D81" s="12" t="s">
        <v>21</v>
      </c>
      <c r="E81" s="21">
        <v>2000</v>
      </c>
      <c r="F81" s="80">
        <f t="shared" si="0"/>
        <v>3.2483577139850204</v>
      </c>
      <c r="G81" s="10">
        <v>615.69573800000001</v>
      </c>
    </row>
    <row r="82" spans="1:7" s="2" customFormat="1" x14ac:dyDescent="0.2">
      <c r="A82" s="19">
        <v>44957</v>
      </c>
      <c r="B82" s="20" t="s">
        <v>71</v>
      </c>
      <c r="C82" s="30" t="s">
        <v>15</v>
      </c>
      <c r="D82" s="12" t="s">
        <v>21</v>
      </c>
      <c r="E82" s="21">
        <v>10000</v>
      </c>
      <c r="F82" s="80">
        <f t="shared" si="0"/>
        <v>16.241788569925102</v>
      </c>
      <c r="G82" s="10">
        <v>615.69573800000001</v>
      </c>
    </row>
    <row r="83" spans="1:7" s="2" customFormat="1" x14ac:dyDescent="0.2">
      <c r="A83" s="19">
        <v>44957</v>
      </c>
      <c r="B83" s="20" t="s">
        <v>71</v>
      </c>
      <c r="C83" s="30" t="s">
        <v>15</v>
      </c>
      <c r="D83" s="12" t="s">
        <v>21</v>
      </c>
      <c r="E83" s="21">
        <v>4000</v>
      </c>
      <c r="F83" s="80">
        <f t="shared" si="0"/>
        <v>6.4967154279700408</v>
      </c>
      <c r="G83" s="10">
        <v>615.69573800000001</v>
      </c>
    </row>
    <row r="84" spans="1:7" s="2" customFormat="1" x14ac:dyDescent="0.2">
      <c r="A84" s="19">
        <v>44957</v>
      </c>
      <c r="B84" s="20" t="s">
        <v>71</v>
      </c>
      <c r="C84" s="30" t="s">
        <v>15</v>
      </c>
      <c r="D84" s="12" t="s">
        <v>23</v>
      </c>
      <c r="E84" s="21">
        <v>88500</v>
      </c>
      <c r="F84" s="80">
        <f t="shared" si="0"/>
        <v>143.73982884383716</v>
      </c>
      <c r="G84" s="10">
        <v>615.69573800000001</v>
      </c>
    </row>
    <row r="85" spans="1:7" s="2" customFormat="1" x14ac:dyDescent="0.2">
      <c r="A85" s="19">
        <v>44957</v>
      </c>
      <c r="B85" s="20" t="s">
        <v>71</v>
      </c>
      <c r="C85" s="30" t="s">
        <v>15</v>
      </c>
      <c r="D85" s="12" t="s">
        <v>11</v>
      </c>
      <c r="E85" s="21">
        <v>2000</v>
      </c>
      <c r="F85" s="80">
        <f t="shared" si="0"/>
        <v>3.2483577139850204</v>
      </c>
      <c r="G85" s="10">
        <v>615.69573800000001</v>
      </c>
    </row>
    <row r="86" spans="1:7" s="2" customFormat="1" x14ac:dyDescent="0.2">
      <c r="A86" s="19">
        <v>44957</v>
      </c>
      <c r="B86" s="20" t="s">
        <v>71</v>
      </c>
      <c r="C86" s="30" t="s">
        <v>15</v>
      </c>
      <c r="D86" s="12" t="s">
        <v>12</v>
      </c>
      <c r="E86" s="21">
        <v>12000</v>
      </c>
      <c r="F86" s="80">
        <f t="shared" si="0"/>
        <v>19.490146283910121</v>
      </c>
      <c r="G86" s="10">
        <v>615.69573800000001</v>
      </c>
    </row>
    <row r="87" spans="1:7" s="2" customFormat="1" x14ac:dyDescent="0.2">
      <c r="A87" s="19">
        <v>44957</v>
      </c>
      <c r="B87" s="20" t="s">
        <v>71</v>
      </c>
      <c r="C87" s="30" t="s">
        <v>15</v>
      </c>
      <c r="D87" s="12" t="s">
        <v>12</v>
      </c>
      <c r="E87" s="21">
        <v>2000</v>
      </c>
      <c r="F87" s="80">
        <f t="shared" si="0"/>
        <v>3.2483577139850204</v>
      </c>
      <c r="G87" s="10">
        <v>615.69573800000001</v>
      </c>
    </row>
    <row r="88" spans="1:7" s="2" customFormat="1" x14ac:dyDescent="0.2">
      <c r="A88" s="19">
        <v>44957</v>
      </c>
      <c r="B88" s="20" t="s">
        <v>71</v>
      </c>
      <c r="C88" s="30" t="s">
        <v>15</v>
      </c>
      <c r="D88" s="12" t="s">
        <v>12</v>
      </c>
      <c r="E88" s="21">
        <v>10000</v>
      </c>
      <c r="F88" s="80">
        <f t="shared" si="0"/>
        <v>16.241788569925102</v>
      </c>
      <c r="G88" s="10">
        <v>615.69573800000001</v>
      </c>
    </row>
    <row r="89" spans="1:7" s="2" customFormat="1" ht="13.5" thickBot="1" x14ac:dyDescent="0.25">
      <c r="A89" s="33">
        <v>44957</v>
      </c>
      <c r="B89" s="34" t="s">
        <v>71</v>
      </c>
      <c r="C89" s="35" t="s">
        <v>15</v>
      </c>
      <c r="D89" s="36" t="s">
        <v>12</v>
      </c>
      <c r="E89" s="37">
        <v>12000</v>
      </c>
      <c r="F89" s="81">
        <f t="shared" si="0"/>
        <v>19.490146283910121</v>
      </c>
      <c r="G89" s="38">
        <v>615.69573800000001</v>
      </c>
    </row>
    <row r="90" spans="1:7" s="2" customFormat="1" x14ac:dyDescent="0.2">
      <c r="A90" s="62">
        <v>44958</v>
      </c>
      <c r="B90" s="65" t="s">
        <v>72</v>
      </c>
      <c r="C90" s="71" t="s">
        <v>14</v>
      </c>
      <c r="D90" s="75" t="s">
        <v>10</v>
      </c>
      <c r="E90" s="84">
        <v>20000</v>
      </c>
      <c r="F90" s="82">
        <f>E90/G90</f>
        <v>33.775714982278089</v>
      </c>
      <c r="G90" s="45">
        <v>592.14142500000003</v>
      </c>
    </row>
    <row r="91" spans="1:7" s="2" customFormat="1" x14ac:dyDescent="0.2">
      <c r="A91" s="11">
        <v>44958</v>
      </c>
      <c r="B91" s="12" t="s">
        <v>44</v>
      </c>
      <c r="C91" s="13" t="s">
        <v>15</v>
      </c>
      <c r="D91" s="22" t="s">
        <v>10</v>
      </c>
      <c r="E91" s="14">
        <v>15000</v>
      </c>
      <c r="F91" s="80">
        <f>E91/G91</f>
        <v>25.33178623670857</v>
      </c>
      <c r="G91" s="90">
        <v>592.14142500000003</v>
      </c>
    </row>
    <row r="92" spans="1:7" s="2" customFormat="1" x14ac:dyDescent="0.2">
      <c r="A92" s="63">
        <v>44958</v>
      </c>
      <c r="B92" s="66" t="s">
        <v>73</v>
      </c>
      <c r="C92" s="13" t="s">
        <v>29</v>
      </c>
      <c r="D92" s="12" t="s">
        <v>23</v>
      </c>
      <c r="E92" s="85">
        <v>1700000</v>
      </c>
      <c r="F92" s="80">
        <f t="shared" ref="F92:F153" si="2">E92/G92</f>
        <v>2870.935773493638</v>
      </c>
      <c r="G92" s="90">
        <v>592.14142500000003</v>
      </c>
    </row>
    <row r="93" spans="1:7" s="2" customFormat="1" x14ac:dyDescent="0.2">
      <c r="A93" s="63">
        <v>44959</v>
      </c>
      <c r="B93" s="67" t="s">
        <v>74</v>
      </c>
      <c r="C93" s="13" t="s">
        <v>20</v>
      </c>
      <c r="D93" s="22" t="s">
        <v>10</v>
      </c>
      <c r="E93" s="86">
        <v>155623</v>
      </c>
      <c r="F93" s="80">
        <f t="shared" si="2"/>
        <v>262.81390463435315</v>
      </c>
      <c r="G93" s="90">
        <v>592.14142500000003</v>
      </c>
    </row>
    <row r="94" spans="1:7" s="2" customFormat="1" x14ac:dyDescent="0.2">
      <c r="A94" s="63">
        <v>44959</v>
      </c>
      <c r="B94" s="67" t="s">
        <v>74</v>
      </c>
      <c r="C94" s="13" t="s">
        <v>20</v>
      </c>
      <c r="D94" s="12" t="s">
        <v>12</v>
      </c>
      <c r="E94" s="87">
        <v>139773</v>
      </c>
      <c r="F94" s="80">
        <f t="shared" si="2"/>
        <v>236.04665051089779</v>
      </c>
      <c r="G94" s="90">
        <v>592.14142500000003</v>
      </c>
    </row>
    <row r="95" spans="1:7" s="2" customFormat="1" x14ac:dyDescent="0.2">
      <c r="A95" s="63">
        <v>44959</v>
      </c>
      <c r="B95" s="67" t="s">
        <v>74</v>
      </c>
      <c r="C95" s="13" t="s">
        <v>20</v>
      </c>
      <c r="D95" s="12" t="s">
        <v>21</v>
      </c>
      <c r="E95" s="86">
        <v>84860</v>
      </c>
      <c r="F95" s="80">
        <f t="shared" si="2"/>
        <v>143.31035866980594</v>
      </c>
      <c r="G95" s="90">
        <v>592.14142500000003</v>
      </c>
    </row>
    <row r="96" spans="1:7" s="2" customFormat="1" x14ac:dyDescent="0.2">
      <c r="A96" s="63">
        <v>44959</v>
      </c>
      <c r="B96" s="67" t="s">
        <v>74</v>
      </c>
      <c r="C96" s="13" t="s">
        <v>20</v>
      </c>
      <c r="D96" s="12" t="s">
        <v>23</v>
      </c>
      <c r="E96" s="86">
        <v>129623</v>
      </c>
      <c r="F96" s="80">
        <f t="shared" si="2"/>
        <v>218.90547515739166</v>
      </c>
      <c r="G96" s="90">
        <v>592.14142500000003</v>
      </c>
    </row>
    <row r="97" spans="1:7" s="2" customFormat="1" x14ac:dyDescent="0.2">
      <c r="A97" s="63">
        <v>44959</v>
      </c>
      <c r="B97" s="67" t="s">
        <v>74</v>
      </c>
      <c r="C97" s="13" t="s">
        <v>20</v>
      </c>
      <c r="D97" s="12" t="s">
        <v>21</v>
      </c>
      <c r="E97" s="86">
        <v>57260</v>
      </c>
      <c r="F97" s="80">
        <f t="shared" si="2"/>
        <v>96.699871994262182</v>
      </c>
      <c r="G97" s="90">
        <v>592.14142500000003</v>
      </c>
    </row>
    <row r="98" spans="1:7" s="2" customFormat="1" x14ac:dyDescent="0.2">
      <c r="A98" s="63">
        <v>44959</v>
      </c>
      <c r="B98" s="67" t="s">
        <v>75</v>
      </c>
      <c r="C98" s="13" t="s">
        <v>20</v>
      </c>
      <c r="D98" s="12" t="s">
        <v>23</v>
      </c>
      <c r="E98" s="86">
        <v>3158</v>
      </c>
      <c r="F98" s="80">
        <f t="shared" si="2"/>
        <v>5.3331853957017108</v>
      </c>
      <c r="G98" s="90">
        <v>592.14142500000003</v>
      </c>
    </row>
    <row r="99" spans="1:7" s="2" customFormat="1" x14ac:dyDescent="0.2">
      <c r="A99" s="63">
        <v>44959</v>
      </c>
      <c r="B99" s="67" t="s">
        <v>75</v>
      </c>
      <c r="C99" s="13" t="s">
        <v>20</v>
      </c>
      <c r="D99" s="12" t="s">
        <v>23</v>
      </c>
      <c r="E99" s="86">
        <v>2105</v>
      </c>
      <c r="F99" s="80">
        <f t="shared" si="2"/>
        <v>3.5548940018847692</v>
      </c>
      <c r="G99" s="90">
        <v>592.14142500000003</v>
      </c>
    </row>
    <row r="100" spans="1:7" s="2" customFormat="1" x14ac:dyDescent="0.2">
      <c r="A100" s="63">
        <v>44959</v>
      </c>
      <c r="B100" s="67" t="s">
        <v>75</v>
      </c>
      <c r="C100" s="13" t="s">
        <v>20</v>
      </c>
      <c r="D100" s="12" t="s">
        <v>12</v>
      </c>
      <c r="E100" s="87">
        <v>7895</v>
      </c>
      <c r="F100" s="80">
        <f t="shared" si="2"/>
        <v>13.332963489254277</v>
      </c>
      <c r="G100" s="90">
        <v>592.14142500000003</v>
      </c>
    </row>
    <row r="101" spans="1:7" s="2" customFormat="1" x14ac:dyDescent="0.2">
      <c r="A101" s="63">
        <v>44959</v>
      </c>
      <c r="B101" s="67" t="s">
        <v>75</v>
      </c>
      <c r="C101" s="13" t="s">
        <v>20</v>
      </c>
      <c r="D101" s="12" t="s">
        <v>12</v>
      </c>
      <c r="E101" s="87">
        <v>5263</v>
      </c>
      <c r="F101" s="80">
        <f t="shared" si="2"/>
        <v>8.8880793975864805</v>
      </c>
      <c r="G101" s="90">
        <v>592.14142500000003</v>
      </c>
    </row>
    <row r="102" spans="1:7" s="2" customFormat="1" x14ac:dyDescent="0.2">
      <c r="A102" s="63">
        <v>44959</v>
      </c>
      <c r="B102" s="67" t="s">
        <v>76</v>
      </c>
      <c r="C102" s="13" t="s">
        <v>20</v>
      </c>
      <c r="D102" s="12" t="s">
        <v>23</v>
      </c>
      <c r="E102" s="86">
        <v>265511</v>
      </c>
      <c r="F102" s="80">
        <f t="shared" si="2"/>
        <v>448.3911930329819</v>
      </c>
      <c r="G102" s="90">
        <v>592.14142500000003</v>
      </c>
    </row>
    <row r="103" spans="1:7" s="2" customFormat="1" x14ac:dyDescent="0.2">
      <c r="A103" s="63">
        <v>44959</v>
      </c>
      <c r="B103" s="67" t="s">
        <v>77</v>
      </c>
      <c r="C103" s="13" t="s">
        <v>29</v>
      </c>
      <c r="D103" s="12" t="s">
        <v>23</v>
      </c>
      <c r="E103" s="87">
        <v>150322</v>
      </c>
      <c r="F103" s="80">
        <f t="shared" si="2"/>
        <v>233.45696665876011</v>
      </c>
      <c r="G103" s="90">
        <v>643.89597000000003</v>
      </c>
    </row>
    <row r="104" spans="1:7" s="2" customFormat="1" x14ac:dyDescent="0.2">
      <c r="A104" s="11">
        <v>44959</v>
      </c>
      <c r="B104" s="12" t="s">
        <v>4</v>
      </c>
      <c r="C104" s="13" t="s">
        <v>22</v>
      </c>
      <c r="D104" s="12" t="s">
        <v>23</v>
      </c>
      <c r="E104" s="14">
        <v>10000</v>
      </c>
      <c r="F104" s="80">
        <f t="shared" si="2"/>
        <v>15.53045905847182</v>
      </c>
      <c r="G104" s="90">
        <v>643.89597000000003</v>
      </c>
    </row>
    <row r="105" spans="1:7" s="2" customFormat="1" x14ac:dyDescent="0.2">
      <c r="A105" s="11">
        <v>44959</v>
      </c>
      <c r="B105" s="12" t="s">
        <v>33</v>
      </c>
      <c r="C105" s="13" t="s">
        <v>29</v>
      </c>
      <c r="D105" s="12" t="s">
        <v>23</v>
      </c>
      <c r="E105" s="14">
        <v>7000</v>
      </c>
      <c r="F105" s="80">
        <f t="shared" si="2"/>
        <v>10.871321340930274</v>
      </c>
      <c r="G105" s="90">
        <v>643.89597000000003</v>
      </c>
    </row>
    <row r="106" spans="1:7" s="2" customFormat="1" x14ac:dyDescent="0.2">
      <c r="A106" s="11">
        <v>44959</v>
      </c>
      <c r="B106" s="12" t="s">
        <v>78</v>
      </c>
      <c r="C106" s="13" t="s">
        <v>25</v>
      </c>
      <c r="D106" s="22" t="s">
        <v>23</v>
      </c>
      <c r="E106" s="14">
        <v>70</v>
      </c>
      <c r="F106" s="80">
        <f t="shared" si="2"/>
        <v>0.10871321340930275</v>
      </c>
      <c r="G106" s="90">
        <v>643.89597000000003</v>
      </c>
    </row>
    <row r="107" spans="1:7" s="2" customFormat="1" x14ac:dyDescent="0.2">
      <c r="A107" s="11">
        <v>44959</v>
      </c>
      <c r="B107" s="12" t="s">
        <v>79</v>
      </c>
      <c r="C107" s="13" t="s">
        <v>22</v>
      </c>
      <c r="D107" s="12" t="s">
        <v>23</v>
      </c>
      <c r="E107" s="14">
        <v>10000</v>
      </c>
      <c r="F107" s="80">
        <f t="shared" si="2"/>
        <v>15.53045905847182</v>
      </c>
      <c r="G107" s="90">
        <v>643.89597000000003</v>
      </c>
    </row>
    <row r="108" spans="1:7" s="2" customFormat="1" x14ac:dyDescent="0.2">
      <c r="A108" s="11">
        <v>44959</v>
      </c>
      <c r="B108" s="12" t="s">
        <v>80</v>
      </c>
      <c r="C108" s="13" t="s">
        <v>22</v>
      </c>
      <c r="D108" s="12" t="s">
        <v>23</v>
      </c>
      <c r="E108" s="14">
        <v>5000</v>
      </c>
      <c r="F108" s="80">
        <f t="shared" si="2"/>
        <v>7.7652295292359099</v>
      </c>
      <c r="G108" s="90">
        <v>643.89597000000003</v>
      </c>
    </row>
    <row r="109" spans="1:7" s="2" customFormat="1" x14ac:dyDescent="0.2">
      <c r="A109" s="11">
        <v>44960</v>
      </c>
      <c r="B109" s="68" t="s">
        <v>81</v>
      </c>
      <c r="C109" s="13" t="s">
        <v>22</v>
      </c>
      <c r="D109" s="12" t="s">
        <v>23</v>
      </c>
      <c r="E109" s="14">
        <v>9650</v>
      </c>
      <c r="F109" s="80">
        <f t="shared" si="2"/>
        <v>14.986892991425307</v>
      </c>
      <c r="G109" s="90">
        <v>643.89597000000003</v>
      </c>
    </row>
    <row r="110" spans="1:7" s="2" customFormat="1" x14ac:dyDescent="0.2">
      <c r="A110" s="11">
        <v>44960</v>
      </c>
      <c r="B110" s="12" t="s">
        <v>82</v>
      </c>
      <c r="C110" s="13" t="s">
        <v>22</v>
      </c>
      <c r="D110" s="12" t="s">
        <v>23</v>
      </c>
      <c r="E110" s="14">
        <v>10000</v>
      </c>
      <c r="F110" s="80">
        <f t="shared" si="2"/>
        <v>15.53045905847182</v>
      </c>
      <c r="G110" s="90">
        <v>643.89597000000003</v>
      </c>
    </row>
    <row r="111" spans="1:7" s="2" customFormat="1" x14ac:dyDescent="0.2">
      <c r="A111" s="11">
        <v>44963</v>
      </c>
      <c r="B111" s="12" t="s">
        <v>83</v>
      </c>
      <c r="C111" s="13" t="s">
        <v>14</v>
      </c>
      <c r="D111" s="12" t="s">
        <v>21</v>
      </c>
      <c r="E111" s="14">
        <v>4000</v>
      </c>
      <c r="F111" s="80">
        <f t="shared" si="2"/>
        <v>6.2121836233887278</v>
      </c>
      <c r="G111" s="90">
        <v>643.89597000000003</v>
      </c>
    </row>
    <row r="112" spans="1:7" s="2" customFormat="1" x14ac:dyDescent="0.2">
      <c r="A112" s="11">
        <v>44963</v>
      </c>
      <c r="B112" s="12" t="s">
        <v>84</v>
      </c>
      <c r="C112" s="13" t="s">
        <v>14</v>
      </c>
      <c r="D112" s="12" t="s">
        <v>21</v>
      </c>
      <c r="E112" s="14">
        <v>4000</v>
      </c>
      <c r="F112" s="80">
        <f t="shared" si="2"/>
        <v>6.2121836233887278</v>
      </c>
      <c r="G112" s="90">
        <v>643.89597000000003</v>
      </c>
    </row>
    <row r="113" spans="1:7" s="2" customFormat="1" x14ac:dyDescent="0.2">
      <c r="A113" s="11">
        <v>44963</v>
      </c>
      <c r="B113" s="12" t="s">
        <v>83</v>
      </c>
      <c r="C113" s="13" t="s">
        <v>14</v>
      </c>
      <c r="D113" s="12" t="s">
        <v>21</v>
      </c>
      <c r="E113" s="14">
        <v>4000</v>
      </c>
      <c r="F113" s="80">
        <f t="shared" si="2"/>
        <v>6.2121836233887278</v>
      </c>
      <c r="G113" s="90">
        <v>643.89597000000003</v>
      </c>
    </row>
    <row r="114" spans="1:7" s="2" customFormat="1" x14ac:dyDescent="0.2">
      <c r="A114" s="11">
        <v>44963</v>
      </c>
      <c r="B114" s="12" t="s">
        <v>84</v>
      </c>
      <c r="C114" s="13" t="s">
        <v>14</v>
      </c>
      <c r="D114" s="12" t="s">
        <v>21</v>
      </c>
      <c r="E114" s="14">
        <v>4000</v>
      </c>
      <c r="F114" s="80">
        <f t="shared" si="2"/>
        <v>6.2121836233887278</v>
      </c>
      <c r="G114" s="90">
        <v>643.89597000000003</v>
      </c>
    </row>
    <row r="115" spans="1:7" s="2" customFormat="1" x14ac:dyDescent="0.2">
      <c r="A115" s="11">
        <v>44963</v>
      </c>
      <c r="B115" s="12" t="s">
        <v>84</v>
      </c>
      <c r="C115" s="13" t="s">
        <v>14</v>
      </c>
      <c r="D115" s="12" t="s">
        <v>11</v>
      </c>
      <c r="E115" s="14">
        <v>4000</v>
      </c>
      <c r="F115" s="80">
        <f t="shared" si="2"/>
        <v>6.2121836233887278</v>
      </c>
      <c r="G115" s="90">
        <v>643.89597000000003</v>
      </c>
    </row>
    <row r="116" spans="1:7" s="2" customFormat="1" x14ac:dyDescent="0.2">
      <c r="A116" s="11">
        <v>44963</v>
      </c>
      <c r="B116" s="12" t="s">
        <v>84</v>
      </c>
      <c r="C116" s="13" t="s">
        <v>14</v>
      </c>
      <c r="D116" s="22" t="s">
        <v>23</v>
      </c>
      <c r="E116" s="14">
        <v>4000</v>
      </c>
      <c r="F116" s="80">
        <f t="shared" si="2"/>
        <v>6.2121836233887278</v>
      </c>
      <c r="G116" s="90">
        <v>643.89597000000003</v>
      </c>
    </row>
    <row r="117" spans="1:7" s="2" customFormat="1" x14ac:dyDescent="0.2">
      <c r="A117" s="11">
        <v>44963</v>
      </c>
      <c r="B117" s="12" t="s">
        <v>84</v>
      </c>
      <c r="C117" s="13" t="s">
        <v>14</v>
      </c>
      <c r="D117" s="22" t="s">
        <v>12</v>
      </c>
      <c r="E117" s="14">
        <v>4000</v>
      </c>
      <c r="F117" s="80">
        <f t="shared" si="2"/>
        <v>6.7551429964556187</v>
      </c>
      <c r="G117" s="90">
        <v>592.14142500000003</v>
      </c>
    </row>
    <row r="118" spans="1:7" s="2" customFormat="1" x14ac:dyDescent="0.2">
      <c r="A118" s="11">
        <v>44963</v>
      </c>
      <c r="B118" s="12" t="s">
        <v>84</v>
      </c>
      <c r="C118" s="13" t="s">
        <v>14</v>
      </c>
      <c r="D118" s="22" t="s">
        <v>12</v>
      </c>
      <c r="E118" s="14">
        <v>4000</v>
      </c>
      <c r="F118" s="80">
        <f t="shared" si="2"/>
        <v>6.7551429964556187</v>
      </c>
      <c r="G118" s="90">
        <v>592.14142500000003</v>
      </c>
    </row>
    <row r="119" spans="1:7" s="2" customFormat="1" x14ac:dyDescent="0.2">
      <c r="A119" s="11">
        <v>44963</v>
      </c>
      <c r="B119" s="12" t="s">
        <v>83</v>
      </c>
      <c r="C119" s="13" t="s">
        <v>14</v>
      </c>
      <c r="D119" s="22" t="s">
        <v>12</v>
      </c>
      <c r="E119" s="14">
        <v>4000</v>
      </c>
      <c r="F119" s="80">
        <f t="shared" si="2"/>
        <v>6.7551429964556187</v>
      </c>
      <c r="G119" s="90">
        <v>592.14142500000003</v>
      </c>
    </row>
    <row r="120" spans="1:7" s="2" customFormat="1" x14ac:dyDescent="0.2">
      <c r="A120" s="11">
        <v>44963</v>
      </c>
      <c r="B120" s="12" t="s">
        <v>85</v>
      </c>
      <c r="C120" s="13" t="s">
        <v>22</v>
      </c>
      <c r="D120" s="12" t="s">
        <v>23</v>
      </c>
      <c r="E120" s="21">
        <v>10000</v>
      </c>
      <c r="F120" s="80">
        <f t="shared" si="2"/>
        <v>15.53045905847182</v>
      </c>
      <c r="G120" s="90">
        <v>643.89597000000003</v>
      </c>
    </row>
    <row r="121" spans="1:7" s="2" customFormat="1" x14ac:dyDescent="0.2">
      <c r="A121" s="53">
        <v>44965</v>
      </c>
      <c r="B121" s="20" t="s">
        <v>5</v>
      </c>
      <c r="C121" s="13" t="s">
        <v>29</v>
      </c>
      <c r="D121" s="12" t="s">
        <v>23</v>
      </c>
      <c r="E121" s="21">
        <v>1500</v>
      </c>
      <c r="F121" s="80">
        <f t="shared" si="2"/>
        <v>2.3295688587707732</v>
      </c>
      <c r="G121" s="90">
        <v>643.89597000000003</v>
      </c>
    </row>
    <row r="122" spans="1:7" s="2" customFormat="1" x14ac:dyDescent="0.2">
      <c r="A122" s="53">
        <v>44965</v>
      </c>
      <c r="B122" s="12" t="s">
        <v>86</v>
      </c>
      <c r="C122" s="13" t="s">
        <v>22</v>
      </c>
      <c r="D122" s="12" t="s">
        <v>23</v>
      </c>
      <c r="E122" s="21">
        <v>10000</v>
      </c>
      <c r="F122" s="80">
        <f t="shared" si="2"/>
        <v>15.53045905847182</v>
      </c>
      <c r="G122" s="90">
        <v>643.89597000000003</v>
      </c>
    </row>
    <row r="123" spans="1:7" s="2" customFormat="1" x14ac:dyDescent="0.2">
      <c r="A123" s="53">
        <v>44970</v>
      </c>
      <c r="B123" s="69" t="s">
        <v>41</v>
      </c>
      <c r="C123" s="13" t="s">
        <v>24</v>
      </c>
      <c r="D123" s="22" t="s">
        <v>23</v>
      </c>
      <c r="E123" s="21">
        <v>48700</v>
      </c>
      <c r="F123" s="80">
        <f t="shared" si="2"/>
        <v>75.633335614757769</v>
      </c>
      <c r="G123" s="90">
        <v>643.89597000000003</v>
      </c>
    </row>
    <row r="124" spans="1:7" s="2" customFormat="1" x14ac:dyDescent="0.2">
      <c r="A124" s="53">
        <v>44970</v>
      </c>
      <c r="B124" s="20" t="s">
        <v>83</v>
      </c>
      <c r="C124" s="13" t="s">
        <v>14</v>
      </c>
      <c r="D124" s="22" t="s">
        <v>21</v>
      </c>
      <c r="E124" s="21">
        <v>4000</v>
      </c>
      <c r="F124" s="80">
        <f t="shared" si="2"/>
        <v>6.2121836233887278</v>
      </c>
      <c r="G124" s="90">
        <v>643.89597000000003</v>
      </c>
    </row>
    <row r="125" spans="1:7" s="2" customFormat="1" x14ac:dyDescent="0.2">
      <c r="A125" s="53">
        <v>44970</v>
      </c>
      <c r="B125" s="20" t="s">
        <v>83</v>
      </c>
      <c r="C125" s="13" t="s">
        <v>14</v>
      </c>
      <c r="D125" s="22" t="s">
        <v>21</v>
      </c>
      <c r="E125" s="21">
        <v>4000</v>
      </c>
      <c r="F125" s="80">
        <f t="shared" si="2"/>
        <v>6.2121836233887278</v>
      </c>
      <c r="G125" s="90">
        <v>643.89597000000003</v>
      </c>
    </row>
    <row r="126" spans="1:7" s="2" customFormat="1" x14ac:dyDescent="0.2">
      <c r="A126" s="53">
        <v>44970</v>
      </c>
      <c r="B126" s="20" t="s">
        <v>83</v>
      </c>
      <c r="C126" s="13" t="s">
        <v>14</v>
      </c>
      <c r="D126" s="22" t="s">
        <v>21</v>
      </c>
      <c r="E126" s="21">
        <v>4000</v>
      </c>
      <c r="F126" s="80">
        <f t="shared" si="2"/>
        <v>6.2121836233887278</v>
      </c>
      <c r="G126" s="90">
        <v>643.89597000000003</v>
      </c>
    </row>
    <row r="127" spans="1:7" s="2" customFormat="1" x14ac:dyDescent="0.2">
      <c r="A127" s="53">
        <v>44970</v>
      </c>
      <c r="B127" s="20" t="s">
        <v>83</v>
      </c>
      <c r="C127" s="13" t="s">
        <v>14</v>
      </c>
      <c r="D127" s="22" t="s">
        <v>21</v>
      </c>
      <c r="E127" s="21">
        <v>4000</v>
      </c>
      <c r="F127" s="80">
        <f t="shared" si="2"/>
        <v>6.2121836233887278</v>
      </c>
      <c r="G127" s="90">
        <v>643.89597000000003</v>
      </c>
    </row>
    <row r="128" spans="1:7" s="2" customFormat="1" x14ac:dyDescent="0.2">
      <c r="A128" s="53">
        <v>44970</v>
      </c>
      <c r="B128" s="20" t="s">
        <v>83</v>
      </c>
      <c r="C128" s="13" t="s">
        <v>14</v>
      </c>
      <c r="D128" s="22" t="s">
        <v>23</v>
      </c>
      <c r="E128" s="21">
        <v>4000</v>
      </c>
      <c r="F128" s="80">
        <f t="shared" si="2"/>
        <v>6.2121836233887278</v>
      </c>
      <c r="G128" s="90">
        <v>643.89597000000003</v>
      </c>
    </row>
    <row r="129" spans="1:7" s="2" customFormat="1" x14ac:dyDescent="0.2">
      <c r="A129" s="53">
        <v>44970</v>
      </c>
      <c r="B129" s="20" t="s">
        <v>83</v>
      </c>
      <c r="C129" s="13" t="s">
        <v>14</v>
      </c>
      <c r="D129" s="22" t="s">
        <v>11</v>
      </c>
      <c r="E129" s="21">
        <v>4000</v>
      </c>
      <c r="F129" s="80">
        <f t="shared" si="2"/>
        <v>6.2121836233887278</v>
      </c>
      <c r="G129" s="90">
        <v>643.89597000000003</v>
      </c>
    </row>
    <row r="130" spans="1:7" s="2" customFormat="1" x14ac:dyDescent="0.2">
      <c r="A130" s="53">
        <v>44970</v>
      </c>
      <c r="B130" s="20" t="s">
        <v>83</v>
      </c>
      <c r="C130" s="13" t="s">
        <v>14</v>
      </c>
      <c r="D130" s="22" t="s">
        <v>12</v>
      </c>
      <c r="E130" s="21">
        <v>4000</v>
      </c>
      <c r="F130" s="80">
        <f t="shared" si="2"/>
        <v>6.7551429964556187</v>
      </c>
      <c r="G130" s="90">
        <v>592.14142500000003</v>
      </c>
    </row>
    <row r="131" spans="1:7" s="2" customFormat="1" x14ac:dyDescent="0.2">
      <c r="A131" s="53">
        <v>44970</v>
      </c>
      <c r="B131" s="20" t="s">
        <v>83</v>
      </c>
      <c r="C131" s="13" t="s">
        <v>14</v>
      </c>
      <c r="D131" s="22" t="s">
        <v>12</v>
      </c>
      <c r="E131" s="21">
        <v>4000</v>
      </c>
      <c r="F131" s="80">
        <f t="shared" si="2"/>
        <v>6.7551429964556187</v>
      </c>
      <c r="G131" s="90">
        <v>592.14142500000003</v>
      </c>
    </row>
    <row r="132" spans="1:7" s="2" customFormat="1" x14ac:dyDescent="0.2">
      <c r="A132" s="53">
        <v>44970</v>
      </c>
      <c r="B132" s="20" t="s">
        <v>83</v>
      </c>
      <c r="C132" s="13" t="s">
        <v>14</v>
      </c>
      <c r="D132" s="22" t="s">
        <v>12</v>
      </c>
      <c r="E132" s="21">
        <v>4000</v>
      </c>
      <c r="F132" s="80">
        <f t="shared" si="2"/>
        <v>6.7551429964556187</v>
      </c>
      <c r="G132" s="90">
        <v>592.14142500000003</v>
      </c>
    </row>
    <row r="133" spans="1:7" s="2" customFormat="1" x14ac:dyDescent="0.2">
      <c r="A133" s="53">
        <v>44971</v>
      </c>
      <c r="B133" s="20" t="s">
        <v>78</v>
      </c>
      <c r="C133" s="13" t="s">
        <v>25</v>
      </c>
      <c r="D133" s="22" t="s">
        <v>23</v>
      </c>
      <c r="E133" s="21">
        <v>1010</v>
      </c>
      <c r="F133" s="80">
        <f t="shared" si="2"/>
        <v>1.5685763649056539</v>
      </c>
      <c r="G133" s="90">
        <v>643.89597000000003</v>
      </c>
    </row>
    <row r="134" spans="1:7" s="2" customFormat="1" x14ac:dyDescent="0.2">
      <c r="A134" s="53">
        <v>44971</v>
      </c>
      <c r="B134" s="20" t="s">
        <v>87</v>
      </c>
      <c r="C134" s="13" t="s">
        <v>26</v>
      </c>
      <c r="D134" s="22" t="s">
        <v>12</v>
      </c>
      <c r="E134" s="21">
        <v>70000</v>
      </c>
      <c r="F134" s="80">
        <f t="shared" si="2"/>
        <v>108.71321340930274</v>
      </c>
      <c r="G134" s="90">
        <v>643.89597000000003</v>
      </c>
    </row>
    <row r="135" spans="1:7" s="2" customFormat="1" x14ac:dyDescent="0.2">
      <c r="A135" s="23">
        <v>44975</v>
      </c>
      <c r="B135" s="70" t="s">
        <v>88</v>
      </c>
      <c r="C135" s="13" t="s">
        <v>20</v>
      </c>
      <c r="D135" s="22" t="s">
        <v>30</v>
      </c>
      <c r="E135" s="14">
        <v>32244</v>
      </c>
      <c r="F135" s="80">
        <f t="shared" si="2"/>
        <v>50.076412188136537</v>
      </c>
      <c r="G135" s="90">
        <v>643.89597000000003</v>
      </c>
    </row>
    <row r="136" spans="1:7" s="2" customFormat="1" x14ac:dyDescent="0.2">
      <c r="A136" s="11">
        <v>44976</v>
      </c>
      <c r="B136" s="12" t="s">
        <v>89</v>
      </c>
      <c r="C136" s="13" t="s">
        <v>15</v>
      </c>
      <c r="D136" s="22" t="s">
        <v>8</v>
      </c>
      <c r="E136" s="88">
        <v>140000</v>
      </c>
      <c r="F136" s="80">
        <f t="shared" si="2"/>
        <v>217.42642681860548</v>
      </c>
      <c r="G136" s="90">
        <v>643.89597000000003</v>
      </c>
    </row>
    <row r="137" spans="1:7" s="2" customFormat="1" x14ac:dyDescent="0.2">
      <c r="A137" s="11">
        <v>44976</v>
      </c>
      <c r="B137" s="12" t="s">
        <v>90</v>
      </c>
      <c r="C137" s="13" t="s">
        <v>15</v>
      </c>
      <c r="D137" s="22" t="s">
        <v>8</v>
      </c>
      <c r="E137" s="88">
        <v>56000</v>
      </c>
      <c r="F137" s="80">
        <f t="shared" si="2"/>
        <v>86.970570727442194</v>
      </c>
      <c r="G137" s="90">
        <v>643.89597000000003</v>
      </c>
    </row>
    <row r="138" spans="1:7" s="2" customFormat="1" x14ac:dyDescent="0.2">
      <c r="A138" s="11">
        <v>44976</v>
      </c>
      <c r="B138" s="12" t="s">
        <v>91</v>
      </c>
      <c r="C138" s="13" t="s">
        <v>15</v>
      </c>
      <c r="D138" s="22" t="s">
        <v>8</v>
      </c>
      <c r="E138" s="88">
        <v>90000</v>
      </c>
      <c r="F138" s="80">
        <f t="shared" si="2"/>
        <v>139.77413152624638</v>
      </c>
      <c r="G138" s="90">
        <v>643.89597000000003</v>
      </c>
    </row>
    <row r="139" spans="1:7" s="2" customFormat="1" x14ac:dyDescent="0.2">
      <c r="A139" s="11">
        <v>44976</v>
      </c>
      <c r="B139" s="12" t="s">
        <v>92</v>
      </c>
      <c r="C139" s="13" t="s">
        <v>15</v>
      </c>
      <c r="D139" s="22" t="s">
        <v>8</v>
      </c>
      <c r="E139" s="88">
        <v>3500</v>
      </c>
      <c r="F139" s="80">
        <f t="shared" si="2"/>
        <v>5.4356606704651371</v>
      </c>
      <c r="G139" s="90">
        <v>643.89597000000003</v>
      </c>
    </row>
    <row r="140" spans="1:7" s="2" customFormat="1" x14ac:dyDescent="0.2">
      <c r="A140" s="11">
        <v>44976</v>
      </c>
      <c r="B140" s="12" t="s">
        <v>87</v>
      </c>
      <c r="C140" s="13" t="s">
        <v>26</v>
      </c>
      <c r="D140" s="22" t="s">
        <v>8</v>
      </c>
      <c r="E140" s="88">
        <v>20000</v>
      </c>
      <c r="F140" s="80">
        <f t="shared" si="2"/>
        <v>31.06091811694364</v>
      </c>
      <c r="G140" s="90">
        <v>643.89597000000003</v>
      </c>
    </row>
    <row r="141" spans="1:7" s="2" customFormat="1" x14ac:dyDescent="0.2">
      <c r="A141" s="11">
        <v>44976</v>
      </c>
      <c r="B141" s="12" t="s">
        <v>87</v>
      </c>
      <c r="C141" s="13" t="s">
        <v>26</v>
      </c>
      <c r="D141" s="22" t="s">
        <v>8</v>
      </c>
      <c r="E141" s="88">
        <v>30000</v>
      </c>
      <c r="F141" s="80">
        <f t="shared" si="2"/>
        <v>46.59137717541546</v>
      </c>
      <c r="G141" s="90">
        <v>643.89597000000003</v>
      </c>
    </row>
    <row r="142" spans="1:7" s="2" customFormat="1" x14ac:dyDescent="0.2">
      <c r="A142" s="11">
        <v>44976</v>
      </c>
      <c r="B142" s="12" t="s">
        <v>87</v>
      </c>
      <c r="C142" s="13" t="s">
        <v>26</v>
      </c>
      <c r="D142" s="22" t="s">
        <v>8</v>
      </c>
      <c r="E142" s="88">
        <v>20000</v>
      </c>
      <c r="F142" s="80">
        <f t="shared" si="2"/>
        <v>31.06091811694364</v>
      </c>
      <c r="G142" s="90">
        <v>643.89597000000003</v>
      </c>
    </row>
    <row r="143" spans="1:7" s="2" customFormat="1" x14ac:dyDescent="0.2">
      <c r="A143" s="11">
        <v>44976</v>
      </c>
      <c r="B143" s="12" t="s">
        <v>87</v>
      </c>
      <c r="C143" s="13" t="s">
        <v>26</v>
      </c>
      <c r="D143" s="22" t="s">
        <v>8</v>
      </c>
      <c r="E143" s="88">
        <v>20000</v>
      </c>
      <c r="F143" s="80">
        <f t="shared" si="2"/>
        <v>31.06091811694364</v>
      </c>
      <c r="G143" s="90">
        <v>643.89597000000003</v>
      </c>
    </row>
    <row r="144" spans="1:7" s="2" customFormat="1" x14ac:dyDescent="0.2">
      <c r="A144" s="11">
        <v>44976</v>
      </c>
      <c r="B144" s="12" t="s">
        <v>13</v>
      </c>
      <c r="C144" s="13" t="s">
        <v>14</v>
      </c>
      <c r="D144" s="22" t="s">
        <v>8</v>
      </c>
      <c r="E144" s="88">
        <v>10000</v>
      </c>
      <c r="F144" s="80">
        <f t="shared" si="2"/>
        <v>15.53045905847182</v>
      </c>
      <c r="G144" s="90">
        <v>643.89597000000003</v>
      </c>
    </row>
    <row r="145" spans="1:7" s="2" customFormat="1" x14ac:dyDescent="0.2">
      <c r="A145" s="11">
        <v>44976</v>
      </c>
      <c r="B145" s="12" t="s">
        <v>93</v>
      </c>
      <c r="C145" s="13" t="s">
        <v>15</v>
      </c>
      <c r="D145" s="22" t="s">
        <v>8</v>
      </c>
      <c r="E145" s="88">
        <v>5000</v>
      </c>
      <c r="F145" s="80">
        <f t="shared" si="2"/>
        <v>7.7652295292359099</v>
      </c>
      <c r="G145" s="90">
        <v>643.89597000000003</v>
      </c>
    </row>
    <row r="146" spans="1:7" s="2" customFormat="1" x14ac:dyDescent="0.2">
      <c r="A146" s="11">
        <v>44977</v>
      </c>
      <c r="B146" s="12" t="s">
        <v>87</v>
      </c>
      <c r="C146" s="13" t="s">
        <v>26</v>
      </c>
      <c r="D146" s="22" t="s">
        <v>8</v>
      </c>
      <c r="E146" s="88">
        <v>20000</v>
      </c>
      <c r="F146" s="80">
        <f t="shared" si="2"/>
        <v>31.06091811694364</v>
      </c>
      <c r="G146" s="90">
        <v>643.89597000000003</v>
      </c>
    </row>
    <row r="147" spans="1:7" s="2" customFormat="1" x14ac:dyDescent="0.2">
      <c r="A147" s="23">
        <v>44977</v>
      </c>
      <c r="B147" s="20" t="s">
        <v>83</v>
      </c>
      <c r="C147" s="13" t="s">
        <v>14</v>
      </c>
      <c r="D147" s="22" t="s">
        <v>21</v>
      </c>
      <c r="E147" s="14">
        <v>4000</v>
      </c>
      <c r="F147" s="80">
        <f t="shared" si="2"/>
        <v>6.2121836233887278</v>
      </c>
      <c r="G147" s="90">
        <v>643.89597000000003</v>
      </c>
    </row>
    <row r="148" spans="1:7" s="2" customFormat="1" x14ac:dyDescent="0.2">
      <c r="A148" s="23">
        <v>44977</v>
      </c>
      <c r="B148" s="20" t="s">
        <v>83</v>
      </c>
      <c r="C148" s="13" t="s">
        <v>14</v>
      </c>
      <c r="D148" s="22" t="s">
        <v>21</v>
      </c>
      <c r="E148" s="14">
        <v>4000</v>
      </c>
      <c r="F148" s="80">
        <f t="shared" si="2"/>
        <v>6.2121836233887278</v>
      </c>
      <c r="G148" s="90">
        <v>643.89597000000003</v>
      </c>
    </row>
    <row r="149" spans="1:7" s="2" customFormat="1" x14ac:dyDescent="0.2">
      <c r="A149" s="23">
        <v>44977</v>
      </c>
      <c r="B149" s="20" t="s">
        <v>84</v>
      </c>
      <c r="C149" s="13" t="s">
        <v>14</v>
      </c>
      <c r="D149" s="22" t="s">
        <v>21</v>
      </c>
      <c r="E149" s="14">
        <v>4000</v>
      </c>
      <c r="F149" s="80">
        <f t="shared" si="2"/>
        <v>6.2121836233887278</v>
      </c>
      <c r="G149" s="90">
        <v>643.89597000000003</v>
      </c>
    </row>
    <row r="150" spans="1:7" s="2" customFormat="1" x14ac:dyDescent="0.2">
      <c r="A150" s="23">
        <v>44977</v>
      </c>
      <c r="B150" s="20" t="s">
        <v>83</v>
      </c>
      <c r="C150" s="13" t="s">
        <v>14</v>
      </c>
      <c r="D150" s="12" t="s">
        <v>21</v>
      </c>
      <c r="E150" s="14">
        <v>4000</v>
      </c>
      <c r="F150" s="80">
        <f t="shared" si="2"/>
        <v>6.2121836233887278</v>
      </c>
      <c r="G150" s="90">
        <v>643.89597000000003</v>
      </c>
    </row>
    <row r="151" spans="1:7" s="2" customFormat="1" x14ac:dyDescent="0.2">
      <c r="A151" s="23">
        <v>44977</v>
      </c>
      <c r="B151" s="20" t="s">
        <v>83</v>
      </c>
      <c r="C151" s="13" t="s">
        <v>14</v>
      </c>
      <c r="D151" s="12" t="s">
        <v>23</v>
      </c>
      <c r="E151" s="14">
        <v>4000</v>
      </c>
      <c r="F151" s="80">
        <f t="shared" si="2"/>
        <v>6.2121836233887278</v>
      </c>
      <c r="G151" s="90">
        <v>643.89597000000003</v>
      </c>
    </row>
    <row r="152" spans="1:7" s="2" customFormat="1" x14ac:dyDescent="0.2">
      <c r="A152" s="23">
        <v>44977</v>
      </c>
      <c r="B152" s="20" t="s">
        <v>83</v>
      </c>
      <c r="C152" s="13" t="s">
        <v>14</v>
      </c>
      <c r="D152" s="12" t="s">
        <v>11</v>
      </c>
      <c r="E152" s="14">
        <v>4000</v>
      </c>
      <c r="F152" s="80">
        <f t="shared" si="2"/>
        <v>6.2121836233887278</v>
      </c>
      <c r="G152" s="90">
        <v>643.89597000000003</v>
      </c>
    </row>
    <row r="153" spans="1:7" s="2" customFormat="1" x14ac:dyDescent="0.2">
      <c r="A153" s="23">
        <v>44977</v>
      </c>
      <c r="B153" s="20" t="s">
        <v>83</v>
      </c>
      <c r="C153" s="13" t="s">
        <v>14</v>
      </c>
      <c r="D153" s="12" t="s">
        <v>12</v>
      </c>
      <c r="E153" s="14">
        <v>4000</v>
      </c>
      <c r="F153" s="80">
        <f t="shared" si="2"/>
        <v>6.2121836233887278</v>
      </c>
      <c r="G153" s="90">
        <v>643.89597000000003</v>
      </c>
    </row>
    <row r="154" spans="1:7" s="2" customFormat="1" x14ac:dyDescent="0.2">
      <c r="A154" s="23">
        <v>44977</v>
      </c>
      <c r="B154" s="20" t="s">
        <v>84</v>
      </c>
      <c r="C154" s="13" t="s">
        <v>14</v>
      </c>
      <c r="D154" s="12" t="s">
        <v>12</v>
      </c>
      <c r="E154" s="14">
        <v>4000</v>
      </c>
      <c r="F154" s="80">
        <f>E154/G154</f>
        <v>6.2121836233887278</v>
      </c>
      <c r="G154" s="90">
        <v>643.89597000000003</v>
      </c>
    </row>
    <row r="155" spans="1:7" s="2" customFormat="1" x14ac:dyDescent="0.2">
      <c r="A155" s="23">
        <v>44977</v>
      </c>
      <c r="B155" s="20" t="s">
        <v>83</v>
      </c>
      <c r="C155" s="13" t="s">
        <v>14</v>
      </c>
      <c r="D155" s="12" t="s">
        <v>12</v>
      </c>
      <c r="E155" s="14">
        <v>4000</v>
      </c>
      <c r="F155" s="80">
        <f t="shared" ref="F155:F209" si="3">E155/G155</f>
        <v>6.2121836233887278</v>
      </c>
      <c r="G155" s="90">
        <v>643.89597000000003</v>
      </c>
    </row>
    <row r="156" spans="1:7" s="2" customFormat="1" x14ac:dyDescent="0.2">
      <c r="A156" s="53">
        <v>44977</v>
      </c>
      <c r="B156" s="20" t="s">
        <v>47</v>
      </c>
      <c r="C156" s="13" t="s">
        <v>14</v>
      </c>
      <c r="D156" s="12" t="s">
        <v>8</v>
      </c>
      <c r="E156" s="21">
        <v>2000</v>
      </c>
      <c r="F156" s="80">
        <f t="shared" si="3"/>
        <v>3.1060918116943639</v>
      </c>
      <c r="G156" s="90">
        <v>643.89597000000003</v>
      </c>
    </row>
    <row r="157" spans="1:7" s="2" customFormat="1" x14ac:dyDescent="0.2">
      <c r="A157" s="53">
        <v>44977</v>
      </c>
      <c r="B157" s="20" t="s">
        <v>94</v>
      </c>
      <c r="C157" s="72" t="s">
        <v>35</v>
      </c>
      <c r="D157" s="76" t="s">
        <v>23</v>
      </c>
      <c r="E157" s="21">
        <v>3600</v>
      </c>
      <c r="F157" s="80">
        <f t="shared" si="3"/>
        <v>5.5909652610498553</v>
      </c>
      <c r="G157" s="90">
        <v>643.89597000000003</v>
      </c>
    </row>
    <row r="158" spans="1:7" s="2" customFormat="1" x14ac:dyDescent="0.2">
      <c r="A158" s="53">
        <v>44977</v>
      </c>
      <c r="B158" s="20" t="s">
        <v>6</v>
      </c>
      <c r="C158" s="30" t="s">
        <v>29</v>
      </c>
      <c r="D158" s="12" t="s">
        <v>23</v>
      </c>
      <c r="E158" s="21">
        <v>50000</v>
      </c>
      <c r="F158" s="80">
        <f t="shared" si="3"/>
        <v>77.652295292359099</v>
      </c>
      <c r="G158" s="90">
        <v>643.89597000000003</v>
      </c>
    </row>
    <row r="159" spans="1:7" s="2" customFormat="1" x14ac:dyDescent="0.2">
      <c r="A159" s="53">
        <v>44977</v>
      </c>
      <c r="B159" s="27" t="s">
        <v>95</v>
      </c>
      <c r="C159" s="30" t="s">
        <v>31</v>
      </c>
      <c r="D159" s="12" t="s">
        <v>12</v>
      </c>
      <c r="E159" s="21">
        <v>30000</v>
      </c>
      <c r="F159" s="80">
        <f t="shared" si="3"/>
        <v>50.66357247341714</v>
      </c>
      <c r="G159" s="90">
        <v>592.14142500000003</v>
      </c>
    </row>
    <row r="160" spans="1:7" s="2" customFormat="1" x14ac:dyDescent="0.2">
      <c r="A160" s="11">
        <v>44977</v>
      </c>
      <c r="B160" s="12" t="s">
        <v>96</v>
      </c>
      <c r="C160" s="13" t="s">
        <v>26</v>
      </c>
      <c r="D160" s="12" t="s">
        <v>12</v>
      </c>
      <c r="E160" s="88">
        <v>140000</v>
      </c>
      <c r="F160" s="80">
        <f t="shared" si="3"/>
        <v>236.43000487594665</v>
      </c>
      <c r="G160" s="90">
        <v>592.14142500000003</v>
      </c>
    </row>
    <row r="161" spans="1:7" s="2" customFormat="1" x14ac:dyDescent="0.2">
      <c r="A161" s="11">
        <v>44978</v>
      </c>
      <c r="B161" s="12" t="s">
        <v>31</v>
      </c>
      <c r="C161" s="30" t="s">
        <v>31</v>
      </c>
      <c r="D161" s="12" t="s">
        <v>8</v>
      </c>
      <c r="E161" s="88">
        <v>4000</v>
      </c>
      <c r="F161" s="80">
        <f t="shared" si="3"/>
        <v>6.2121836233887278</v>
      </c>
      <c r="G161" s="90">
        <v>643.89597000000003</v>
      </c>
    </row>
    <row r="162" spans="1:7" s="2" customFormat="1" x14ac:dyDescent="0.2">
      <c r="A162" s="11">
        <v>44978</v>
      </c>
      <c r="B162" s="12" t="s">
        <v>97</v>
      </c>
      <c r="C162" s="30" t="s">
        <v>26</v>
      </c>
      <c r="D162" s="12" t="s">
        <v>8</v>
      </c>
      <c r="E162" s="88">
        <v>38000</v>
      </c>
      <c r="F162" s="80">
        <f t="shared" si="3"/>
        <v>59.015744422192917</v>
      </c>
      <c r="G162" s="90">
        <v>643.89597000000003</v>
      </c>
    </row>
    <row r="163" spans="1:7" s="2" customFormat="1" x14ac:dyDescent="0.2">
      <c r="A163" s="11">
        <v>44978</v>
      </c>
      <c r="B163" s="12" t="s">
        <v>53</v>
      </c>
      <c r="C163" s="30" t="s">
        <v>15</v>
      </c>
      <c r="D163" s="12" t="s">
        <v>8</v>
      </c>
      <c r="E163" s="88">
        <v>20000</v>
      </c>
      <c r="F163" s="80">
        <f t="shared" si="3"/>
        <v>31.06091811694364</v>
      </c>
      <c r="G163" s="90">
        <v>643.89597000000003</v>
      </c>
    </row>
    <row r="164" spans="1:7" s="2" customFormat="1" x14ac:dyDescent="0.2">
      <c r="A164" s="11">
        <v>44978</v>
      </c>
      <c r="B164" s="12" t="s">
        <v>98</v>
      </c>
      <c r="C164" s="30" t="s">
        <v>31</v>
      </c>
      <c r="D164" s="12" t="s">
        <v>8</v>
      </c>
      <c r="E164" s="88">
        <v>7000</v>
      </c>
      <c r="F164" s="80">
        <f t="shared" si="3"/>
        <v>10.871321340930274</v>
      </c>
      <c r="G164" s="90">
        <v>643.89597000000003</v>
      </c>
    </row>
    <row r="165" spans="1:7" s="2" customFormat="1" x14ac:dyDescent="0.2">
      <c r="A165" s="11">
        <v>44978</v>
      </c>
      <c r="B165" s="12" t="s">
        <v>98</v>
      </c>
      <c r="C165" s="30" t="s">
        <v>31</v>
      </c>
      <c r="D165" s="12" t="s">
        <v>8</v>
      </c>
      <c r="E165" s="88">
        <v>6500</v>
      </c>
      <c r="F165" s="80">
        <f t="shared" si="3"/>
        <v>10.094798388006684</v>
      </c>
      <c r="G165" s="90">
        <v>643.89597000000003</v>
      </c>
    </row>
    <row r="166" spans="1:7" s="2" customFormat="1" x14ac:dyDescent="0.2">
      <c r="A166" s="11">
        <v>44978</v>
      </c>
      <c r="B166" s="12" t="s">
        <v>99</v>
      </c>
      <c r="C166" s="30" t="s">
        <v>15</v>
      </c>
      <c r="D166" s="12" t="s">
        <v>8</v>
      </c>
      <c r="E166" s="88">
        <v>78500</v>
      </c>
      <c r="F166" s="80">
        <f t="shared" si="3"/>
        <v>121.91410360900379</v>
      </c>
      <c r="G166" s="90">
        <v>643.89597000000003</v>
      </c>
    </row>
    <row r="167" spans="1:7" s="2" customFormat="1" x14ac:dyDescent="0.2">
      <c r="A167" s="11">
        <v>44978</v>
      </c>
      <c r="B167" s="12" t="s">
        <v>100</v>
      </c>
      <c r="C167" s="30" t="s">
        <v>28</v>
      </c>
      <c r="D167" s="12" t="s">
        <v>8</v>
      </c>
      <c r="E167" s="88">
        <v>120000</v>
      </c>
      <c r="F167" s="80">
        <f t="shared" si="3"/>
        <v>186.36550870166184</v>
      </c>
      <c r="G167" s="90">
        <v>643.89597000000003</v>
      </c>
    </row>
    <row r="168" spans="1:7" s="2" customFormat="1" x14ac:dyDescent="0.2">
      <c r="A168" s="11">
        <v>44978</v>
      </c>
      <c r="B168" s="12" t="s">
        <v>101</v>
      </c>
      <c r="C168" s="30" t="s">
        <v>26</v>
      </c>
      <c r="D168" s="12" t="s">
        <v>8</v>
      </c>
      <c r="E168" s="88">
        <v>175000</v>
      </c>
      <c r="F168" s="80">
        <f t="shared" si="3"/>
        <v>271.78303352325685</v>
      </c>
      <c r="G168" s="90">
        <v>643.89597000000003</v>
      </c>
    </row>
    <row r="169" spans="1:7" s="2" customFormat="1" x14ac:dyDescent="0.2">
      <c r="A169" s="11">
        <v>44978</v>
      </c>
      <c r="B169" s="12" t="s">
        <v>100</v>
      </c>
      <c r="C169" s="30" t="s">
        <v>28</v>
      </c>
      <c r="D169" s="12" t="s">
        <v>8</v>
      </c>
      <c r="E169" s="88">
        <v>90000</v>
      </c>
      <c r="F169" s="80">
        <f t="shared" si="3"/>
        <v>139.77413152624638</v>
      </c>
      <c r="G169" s="90">
        <v>643.89597000000003</v>
      </c>
    </row>
    <row r="170" spans="1:7" s="2" customFormat="1" x14ac:dyDescent="0.2">
      <c r="A170" s="11">
        <v>44978</v>
      </c>
      <c r="B170" s="12" t="s">
        <v>102</v>
      </c>
      <c r="C170" s="30" t="s">
        <v>20</v>
      </c>
      <c r="D170" s="12" t="s">
        <v>30</v>
      </c>
      <c r="E170" s="88">
        <v>2344</v>
      </c>
      <c r="F170" s="80">
        <f t="shared" si="3"/>
        <v>3.6403396033057946</v>
      </c>
      <c r="G170" s="90">
        <v>643.89597000000003</v>
      </c>
    </row>
    <row r="171" spans="1:7" s="2" customFormat="1" x14ac:dyDescent="0.2">
      <c r="A171" s="11">
        <v>44978</v>
      </c>
      <c r="B171" s="12" t="s">
        <v>54</v>
      </c>
      <c r="C171" s="30" t="s">
        <v>27</v>
      </c>
      <c r="D171" s="12" t="s">
        <v>8</v>
      </c>
      <c r="E171" s="88">
        <v>2000</v>
      </c>
      <c r="F171" s="80">
        <f t="shared" si="3"/>
        <v>3.1060918116943639</v>
      </c>
      <c r="G171" s="90">
        <v>643.89597000000003</v>
      </c>
    </row>
    <row r="172" spans="1:7" s="2" customFormat="1" x14ac:dyDescent="0.2">
      <c r="A172" s="11">
        <v>44979</v>
      </c>
      <c r="B172" s="12" t="s">
        <v>103</v>
      </c>
      <c r="C172" s="30" t="s">
        <v>27</v>
      </c>
      <c r="D172" s="12" t="s">
        <v>8</v>
      </c>
      <c r="E172" s="88">
        <v>5000</v>
      </c>
      <c r="F172" s="80">
        <f t="shared" si="3"/>
        <v>7.7652295292359099</v>
      </c>
      <c r="G172" s="90">
        <v>643.89597000000003</v>
      </c>
    </row>
    <row r="173" spans="1:7" s="2" customFormat="1" x14ac:dyDescent="0.2">
      <c r="A173" s="11">
        <v>44979</v>
      </c>
      <c r="B173" s="12" t="s">
        <v>92</v>
      </c>
      <c r="C173" s="30" t="s">
        <v>15</v>
      </c>
      <c r="D173" s="12" t="s">
        <v>8</v>
      </c>
      <c r="E173" s="88">
        <v>1500</v>
      </c>
      <c r="F173" s="80">
        <f t="shared" si="3"/>
        <v>2.3295688587707732</v>
      </c>
      <c r="G173" s="90">
        <v>643.89597000000003</v>
      </c>
    </row>
    <row r="174" spans="1:7" s="2" customFormat="1" x14ac:dyDescent="0.2">
      <c r="A174" s="11">
        <v>44979</v>
      </c>
      <c r="B174" s="12" t="s">
        <v>7</v>
      </c>
      <c r="C174" s="30" t="s">
        <v>15</v>
      </c>
      <c r="D174" s="12" t="s">
        <v>8</v>
      </c>
      <c r="E174" s="88">
        <v>3000</v>
      </c>
      <c r="F174" s="80">
        <f t="shared" si="3"/>
        <v>4.6591377175415465</v>
      </c>
      <c r="G174" s="90">
        <v>643.89597000000003</v>
      </c>
    </row>
    <row r="175" spans="1:7" s="2" customFormat="1" x14ac:dyDescent="0.2">
      <c r="A175" s="11">
        <v>44980</v>
      </c>
      <c r="B175" s="12" t="s">
        <v>103</v>
      </c>
      <c r="C175" s="30" t="s">
        <v>27</v>
      </c>
      <c r="D175" s="12" t="s">
        <v>8</v>
      </c>
      <c r="E175" s="88">
        <v>2000</v>
      </c>
      <c r="F175" s="80">
        <f t="shared" si="3"/>
        <v>3.1060918116943639</v>
      </c>
      <c r="G175" s="90">
        <v>643.89597000000003</v>
      </c>
    </row>
    <row r="176" spans="1:7" s="2" customFormat="1" x14ac:dyDescent="0.2">
      <c r="A176" s="11">
        <v>44980</v>
      </c>
      <c r="B176" s="12" t="s">
        <v>93</v>
      </c>
      <c r="C176" s="30" t="s">
        <v>15</v>
      </c>
      <c r="D176" s="12" t="s">
        <v>8</v>
      </c>
      <c r="E176" s="88">
        <v>5000</v>
      </c>
      <c r="F176" s="80">
        <f t="shared" si="3"/>
        <v>7.7652295292359099</v>
      </c>
      <c r="G176" s="90">
        <v>643.89597000000003</v>
      </c>
    </row>
    <row r="177" spans="1:7" s="2" customFormat="1" x14ac:dyDescent="0.2">
      <c r="A177" s="53">
        <v>44984</v>
      </c>
      <c r="B177" s="48" t="s">
        <v>6</v>
      </c>
      <c r="C177" s="30" t="s">
        <v>29</v>
      </c>
      <c r="D177" s="12" t="s">
        <v>23</v>
      </c>
      <c r="E177" s="21">
        <v>50000</v>
      </c>
      <c r="F177" s="80">
        <f t="shared" si="3"/>
        <v>77.652295292359099</v>
      </c>
      <c r="G177" s="90">
        <v>643.89597000000003</v>
      </c>
    </row>
    <row r="178" spans="1:7" s="2" customFormat="1" x14ac:dyDescent="0.2">
      <c r="A178" s="53">
        <v>44984</v>
      </c>
      <c r="B178" s="20" t="s">
        <v>72</v>
      </c>
      <c r="C178" s="30" t="s">
        <v>14</v>
      </c>
      <c r="D178" s="22" t="s">
        <v>10</v>
      </c>
      <c r="E178" s="21">
        <v>20000</v>
      </c>
      <c r="F178" s="80">
        <f t="shared" si="3"/>
        <v>31.06091811694364</v>
      </c>
      <c r="G178" s="90">
        <v>643.89597000000003</v>
      </c>
    </row>
    <row r="179" spans="1:7" s="2" customFormat="1" x14ac:dyDescent="0.2">
      <c r="A179" s="53">
        <v>44984</v>
      </c>
      <c r="B179" s="20" t="s">
        <v>72</v>
      </c>
      <c r="C179" s="30" t="s">
        <v>14</v>
      </c>
      <c r="D179" s="22" t="s">
        <v>10</v>
      </c>
      <c r="E179" s="21">
        <v>15000</v>
      </c>
      <c r="F179" s="80">
        <f t="shared" si="3"/>
        <v>23.29568858770773</v>
      </c>
      <c r="G179" s="90">
        <v>643.89597000000003</v>
      </c>
    </row>
    <row r="180" spans="1:7" s="2" customFormat="1" x14ac:dyDescent="0.2">
      <c r="A180" s="53">
        <v>44984</v>
      </c>
      <c r="B180" s="20" t="s">
        <v>72</v>
      </c>
      <c r="C180" s="30" t="s">
        <v>14</v>
      </c>
      <c r="D180" s="12" t="s">
        <v>12</v>
      </c>
      <c r="E180" s="21">
        <v>15000</v>
      </c>
      <c r="F180" s="80">
        <f t="shared" si="3"/>
        <v>25.33178623670857</v>
      </c>
      <c r="G180" s="90">
        <v>592.14142500000003</v>
      </c>
    </row>
    <row r="181" spans="1:7" s="2" customFormat="1" x14ac:dyDescent="0.2">
      <c r="A181" s="53">
        <v>44984</v>
      </c>
      <c r="B181" s="20" t="s">
        <v>83</v>
      </c>
      <c r="C181" s="30" t="s">
        <v>14</v>
      </c>
      <c r="D181" s="12" t="s">
        <v>23</v>
      </c>
      <c r="E181" s="21">
        <v>4000</v>
      </c>
      <c r="F181" s="80">
        <f t="shared" si="3"/>
        <v>6.2121836233887278</v>
      </c>
      <c r="G181" s="90">
        <v>643.89597000000003</v>
      </c>
    </row>
    <row r="182" spans="1:7" s="2" customFormat="1" x14ac:dyDescent="0.2">
      <c r="A182" s="53">
        <v>44984</v>
      </c>
      <c r="B182" s="20" t="s">
        <v>83</v>
      </c>
      <c r="C182" s="30" t="s">
        <v>14</v>
      </c>
      <c r="D182" s="12" t="s">
        <v>21</v>
      </c>
      <c r="E182" s="21">
        <v>4000</v>
      </c>
      <c r="F182" s="80">
        <f t="shared" si="3"/>
        <v>6.2121836233887278</v>
      </c>
      <c r="G182" s="90">
        <v>643.89597000000003</v>
      </c>
    </row>
    <row r="183" spans="1:7" s="2" customFormat="1" x14ac:dyDescent="0.2">
      <c r="A183" s="53">
        <v>44984</v>
      </c>
      <c r="B183" s="20" t="s">
        <v>83</v>
      </c>
      <c r="C183" s="30" t="s">
        <v>14</v>
      </c>
      <c r="D183" s="12" t="s">
        <v>21</v>
      </c>
      <c r="E183" s="21">
        <v>4000</v>
      </c>
      <c r="F183" s="80">
        <f t="shared" si="3"/>
        <v>6.2121836233887278</v>
      </c>
      <c r="G183" s="90">
        <v>643.89597000000003</v>
      </c>
    </row>
    <row r="184" spans="1:7" s="2" customFormat="1" x14ac:dyDescent="0.2">
      <c r="A184" s="53">
        <v>44984</v>
      </c>
      <c r="B184" s="20" t="s">
        <v>83</v>
      </c>
      <c r="C184" s="30" t="s">
        <v>14</v>
      </c>
      <c r="D184" s="49" t="s">
        <v>21</v>
      </c>
      <c r="E184" s="21">
        <v>4000</v>
      </c>
      <c r="F184" s="80">
        <f t="shared" si="3"/>
        <v>6.2121836233887278</v>
      </c>
      <c r="G184" s="90">
        <v>643.89597000000003</v>
      </c>
    </row>
    <row r="185" spans="1:7" s="2" customFormat="1" x14ac:dyDescent="0.2">
      <c r="A185" s="53">
        <v>44984</v>
      </c>
      <c r="B185" s="20" t="s">
        <v>83</v>
      </c>
      <c r="C185" s="30" t="s">
        <v>14</v>
      </c>
      <c r="D185" s="49" t="s">
        <v>21</v>
      </c>
      <c r="E185" s="21">
        <v>4000</v>
      </c>
      <c r="F185" s="80">
        <f t="shared" si="3"/>
        <v>6.2121836233887278</v>
      </c>
      <c r="G185" s="90">
        <v>643.89597000000003</v>
      </c>
    </row>
    <row r="186" spans="1:7" s="2" customFormat="1" x14ac:dyDescent="0.2">
      <c r="A186" s="53">
        <v>44984</v>
      </c>
      <c r="B186" s="20" t="s">
        <v>83</v>
      </c>
      <c r="C186" s="30" t="s">
        <v>14</v>
      </c>
      <c r="D186" s="49" t="s">
        <v>11</v>
      </c>
      <c r="E186" s="21">
        <v>4000</v>
      </c>
      <c r="F186" s="80">
        <f t="shared" si="3"/>
        <v>6.2121836233887278</v>
      </c>
      <c r="G186" s="90">
        <v>643.89597000000003</v>
      </c>
    </row>
    <row r="187" spans="1:7" s="2" customFormat="1" x14ac:dyDescent="0.2">
      <c r="A187" s="53">
        <v>44984</v>
      </c>
      <c r="B187" s="20" t="s">
        <v>83</v>
      </c>
      <c r="C187" s="30" t="s">
        <v>14</v>
      </c>
      <c r="D187" s="49" t="s">
        <v>12</v>
      </c>
      <c r="E187" s="21">
        <v>4000</v>
      </c>
      <c r="F187" s="80">
        <f t="shared" si="3"/>
        <v>6.7551429964556187</v>
      </c>
      <c r="G187" s="90">
        <v>592.14142500000003</v>
      </c>
    </row>
    <row r="188" spans="1:7" s="2" customFormat="1" x14ac:dyDescent="0.2">
      <c r="A188" s="53">
        <v>44984</v>
      </c>
      <c r="B188" s="20" t="s">
        <v>83</v>
      </c>
      <c r="C188" s="30" t="s">
        <v>14</v>
      </c>
      <c r="D188" s="49" t="s">
        <v>12</v>
      </c>
      <c r="E188" s="21">
        <v>4000</v>
      </c>
      <c r="F188" s="80">
        <f t="shared" si="3"/>
        <v>6.7551429964556187</v>
      </c>
      <c r="G188" s="90">
        <v>592.14142500000003</v>
      </c>
    </row>
    <row r="189" spans="1:7" s="2" customFormat="1" x14ac:dyDescent="0.2">
      <c r="A189" s="53">
        <v>44984</v>
      </c>
      <c r="B189" s="20" t="s">
        <v>83</v>
      </c>
      <c r="C189" s="30" t="s">
        <v>14</v>
      </c>
      <c r="D189" s="49" t="s">
        <v>12</v>
      </c>
      <c r="E189" s="21">
        <v>4000</v>
      </c>
      <c r="F189" s="80">
        <f t="shared" si="3"/>
        <v>6.7551429964556187</v>
      </c>
      <c r="G189" s="90">
        <v>592.14142500000003</v>
      </c>
    </row>
    <row r="190" spans="1:7" s="2" customFormat="1" x14ac:dyDescent="0.2">
      <c r="A190" s="63">
        <v>44984</v>
      </c>
      <c r="B190" s="67" t="s">
        <v>104</v>
      </c>
      <c r="C190" s="13" t="s">
        <v>32</v>
      </c>
      <c r="D190" s="49" t="s">
        <v>23</v>
      </c>
      <c r="E190" s="86">
        <v>198164</v>
      </c>
      <c r="F190" s="80">
        <f t="shared" si="3"/>
        <v>334.65653918740782</v>
      </c>
      <c r="G190" s="90">
        <v>592.14142500000003</v>
      </c>
    </row>
    <row r="191" spans="1:7" s="2" customFormat="1" x14ac:dyDescent="0.2">
      <c r="A191" s="63">
        <v>44984</v>
      </c>
      <c r="B191" s="67" t="s">
        <v>105</v>
      </c>
      <c r="C191" s="73" t="s">
        <v>34</v>
      </c>
      <c r="D191" s="49" t="s">
        <v>23</v>
      </c>
      <c r="E191" s="86">
        <v>1739</v>
      </c>
      <c r="F191" s="80">
        <f t="shared" si="3"/>
        <v>2.9367984177090802</v>
      </c>
      <c r="G191" s="90">
        <v>592.14142500000003</v>
      </c>
    </row>
    <row r="192" spans="1:7" s="2" customFormat="1" x14ac:dyDescent="0.2">
      <c r="A192" s="63">
        <v>44985</v>
      </c>
      <c r="B192" s="67" t="s">
        <v>106</v>
      </c>
      <c r="C192" s="73" t="s">
        <v>34</v>
      </c>
      <c r="D192" s="49" t="s">
        <v>23</v>
      </c>
      <c r="E192" s="86">
        <v>21284</v>
      </c>
      <c r="F192" s="80">
        <f t="shared" si="3"/>
        <v>35.944115884140345</v>
      </c>
      <c r="G192" s="90">
        <v>592.14142500000003</v>
      </c>
    </row>
    <row r="193" spans="1:7" s="2" customFormat="1" x14ac:dyDescent="0.2">
      <c r="A193" s="63">
        <v>44985</v>
      </c>
      <c r="B193" s="67" t="s">
        <v>16</v>
      </c>
      <c r="C193" s="73" t="s">
        <v>34</v>
      </c>
      <c r="D193" s="49" t="s">
        <v>23</v>
      </c>
      <c r="E193" s="86">
        <v>11700</v>
      </c>
      <c r="F193" s="80">
        <f t="shared" si="3"/>
        <v>19.758793264632683</v>
      </c>
      <c r="G193" s="90">
        <v>592.14142500000003</v>
      </c>
    </row>
    <row r="194" spans="1:7" s="2" customFormat="1" x14ac:dyDescent="0.2">
      <c r="A194" s="63">
        <v>44985</v>
      </c>
      <c r="B194" s="67" t="s">
        <v>17</v>
      </c>
      <c r="C194" s="73" t="s">
        <v>34</v>
      </c>
      <c r="D194" s="49" t="s">
        <v>23</v>
      </c>
      <c r="E194" s="86">
        <v>20475</v>
      </c>
      <c r="F194" s="80">
        <f t="shared" si="3"/>
        <v>34.577888213107194</v>
      </c>
      <c r="G194" s="90">
        <v>592.14142500000003</v>
      </c>
    </row>
    <row r="195" spans="1:7" s="2" customFormat="1" x14ac:dyDescent="0.2">
      <c r="A195" s="53">
        <v>44985</v>
      </c>
      <c r="B195" s="28" t="s">
        <v>44</v>
      </c>
      <c r="C195" s="73" t="s">
        <v>15</v>
      </c>
      <c r="D195" s="22" t="s">
        <v>10</v>
      </c>
      <c r="E195" s="29">
        <v>25000</v>
      </c>
      <c r="F195" s="80">
        <f t="shared" si="3"/>
        <v>42.219643727847618</v>
      </c>
      <c r="G195" s="90">
        <v>592.14142500000003</v>
      </c>
    </row>
    <row r="196" spans="1:7" s="2" customFormat="1" x14ac:dyDescent="0.2">
      <c r="A196" s="53">
        <v>44985</v>
      </c>
      <c r="B196" s="28" t="s">
        <v>87</v>
      </c>
      <c r="C196" s="73" t="s">
        <v>26</v>
      </c>
      <c r="D196" s="22" t="s">
        <v>10</v>
      </c>
      <c r="E196" s="29">
        <v>5000</v>
      </c>
      <c r="F196" s="80">
        <f t="shared" si="3"/>
        <v>7.7652295292359099</v>
      </c>
      <c r="G196" s="90">
        <v>643.89597000000003</v>
      </c>
    </row>
    <row r="197" spans="1:7" s="2" customFormat="1" x14ac:dyDescent="0.2">
      <c r="A197" s="53">
        <v>44985</v>
      </c>
      <c r="B197" s="28" t="s">
        <v>87</v>
      </c>
      <c r="C197" s="73" t="s">
        <v>26</v>
      </c>
      <c r="D197" s="22" t="s">
        <v>10</v>
      </c>
      <c r="E197" s="29">
        <v>5000</v>
      </c>
      <c r="F197" s="80">
        <f t="shared" si="3"/>
        <v>7.7652295292359099</v>
      </c>
      <c r="G197" s="90">
        <v>643.89597000000003</v>
      </c>
    </row>
    <row r="198" spans="1:7" s="2" customFormat="1" x14ac:dyDescent="0.2">
      <c r="A198" s="53">
        <v>44985</v>
      </c>
      <c r="B198" s="28" t="s">
        <v>71</v>
      </c>
      <c r="C198" s="73" t="s">
        <v>15</v>
      </c>
      <c r="D198" s="22" t="s">
        <v>10</v>
      </c>
      <c r="E198" s="29">
        <v>9500</v>
      </c>
      <c r="F198" s="80">
        <f t="shared" si="3"/>
        <v>14.753936105548229</v>
      </c>
      <c r="G198" s="90">
        <v>643.89597000000003</v>
      </c>
    </row>
    <row r="199" spans="1:7" s="2" customFormat="1" x14ac:dyDescent="0.2">
      <c r="A199" s="53">
        <v>44985</v>
      </c>
      <c r="B199" s="28" t="s">
        <v>71</v>
      </c>
      <c r="C199" s="73" t="s">
        <v>15</v>
      </c>
      <c r="D199" s="22" t="s">
        <v>10</v>
      </c>
      <c r="E199" s="29">
        <v>34800</v>
      </c>
      <c r="F199" s="80">
        <f t="shared" si="3"/>
        <v>58.769744069163877</v>
      </c>
      <c r="G199" s="90">
        <v>592.14142500000003</v>
      </c>
    </row>
    <row r="200" spans="1:7" s="2" customFormat="1" x14ac:dyDescent="0.2">
      <c r="A200" s="53">
        <v>44985</v>
      </c>
      <c r="B200" s="28" t="s">
        <v>71</v>
      </c>
      <c r="C200" s="73" t="s">
        <v>15</v>
      </c>
      <c r="D200" s="49" t="s">
        <v>21</v>
      </c>
      <c r="E200" s="29">
        <v>38000</v>
      </c>
      <c r="F200" s="80">
        <f t="shared" si="3"/>
        <v>64.173858466328369</v>
      </c>
      <c r="G200" s="90">
        <v>592.14142500000003</v>
      </c>
    </row>
    <row r="201" spans="1:7" s="2" customFormat="1" x14ac:dyDescent="0.2">
      <c r="A201" s="53">
        <v>44985</v>
      </c>
      <c r="B201" s="28" t="s">
        <v>71</v>
      </c>
      <c r="C201" s="73" t="s">
        <v>15</v>
      </c>
      <c r="D201" s="49" t="s">
        <v>21</v>
      </c>
      <c r="E201" s="29">
        <v>47800</v>
      </c>
      <c r="F201" s="80">
        <f t="shared" si="3"/>
        <v>80.723958807644635</v>
      </c>
      <c r="G201" s="90">
        <v>592.14142500000003</v>
      </c>
    </row>
    <row r="202" spans="1:7" s="2" customFormat="1" x14ac:dyDescent="0.2">
      <c r="A202" s="53">
        <v>44985</v>
      </c>
      <c r="B202" s="28" t="s">
        <v>71</v>
      </c>
      <c r="C202" s="73" t="s">
        <v>15</v>
      </c>
      <c r="D202" s="49" t="s">
        <v>21</v>
      </c>
      <c r="E202" s="29">
        <v>9000</v>
      </c>
      <c r="F202" s="80">
        <f t="shared" si="3"/>
        <v>15.199071742025142</v>
      </c>
      <c r="G202" s="90">
        <v>592.14142500000003</v>
      </c>
    </row>
    <row r="203" spans="1:7" s="2" customFormat="1" x14ac:dyDescent="0.2">
      <c r="A203" s="53">
        <v>44985</v>
      </c>
      <c r="B203" s="28" t="s">
        <v>71</v>
      </c>
      <c r="C203" s="73" t="s">
        <v>15</v>
      </c>
      <c r="D203" s="49" t="s">
        <v>21</v>
      </c>
      <c r="E203" s="29">
        <v>23500</v>
      </c>
      <c r="F203" s="80">
        <f t="shared" si="3"/>
        <v>39.686465104176762</v>
      </c>
      <c r="G203" s="90">
        <v>592.14142500000003</v>
      </c>
    </row>
    <row r="204" spans="1:7" s="2" customFormat="1" x14ac:dyDescent="0.2">
      <c r="A204" s="53">
        <v>44985</v>
      </c>
      <c r="B204" s="28" t="s">
        <v>71</v>
      </c>
      <c r="C204" s="73" t="s">
        <v>15</v>
      </c>
      <c r="D204" s="49" t="s">
        <v>23</v>
      </c>
      <c r="E204" s="29">
        <v>23500</v>
      </c>
      <c r="F204" s="80">
        <f t="shared" si="3"/>
        <v>39.686465104176762</v>
      </c>
      <c r="G204" s="90">
        <v>592.14142500000003</v>
      </c>
    </row>
    <row r="205" spans="1:7" s="2" customFormat="1" x14ac:dyDescent="0.2">
      <c r="A205" s="53">
        <v>44985</v>
      </c>
      <c r="B205" s="28" t="s">
        <v>71</v>
      </c>
      <c r="C205" s="73" t="s">
        <v>15</v>
      </c>
      <c r="D205" s="49" t="s">
        <v>11</v>
      </c>
      <c r="E205" s="29">
        <v>28000</v>
      </c>
      <c r="F205" s="80">
        <f t="shared" si="3"/>
        <v>47.286000975189332</v>
      </c>
      <c r="G205" s="90">
        <v>592.14142500000003</v>
      </c>
    </row>
    <row r="206" spans="1:7" s="2" customFormat="1" x14ac:dyDescent="0.2">
      <c r="A206" s="53">
        <v>44985</v>
      </c>
      <c r="B206" s="28" t="s">
        <v>71</v>
      </c>
      <c r="C206" s="73" t="s">
        <v>15</v>
      </c>
      <c r="D206" s="49" t="s">
        <v>12</v>
      </c>
      <c r="E206" s="29">
        <v>65500</v>
      </c>
      <c r="F206" s="80">
        <f t="shared" si="3"/>
        <v>110.61546656696075</v>
      </c>
      <c r="G206" s="90">
        <v>592.14142500000003</v>
      </c>
    </row>
    <row r="207" spans="1:7" s="2" customFormat="1" x14ac:dyDescent="0.2">
      <c r="A207" s="53">
        <v>44985</v>
      </c>
      <c r="B207" s="28" t="s">
        <v>71</v>
      </c>
      <c r="C207" s="73" t="s">
        <v>15</v>
      </c>
      <c r="D207" s="49" t="s">
        <v>12</v>
      </c>
      <c r="E207" s="29">
        <v>32000</v>
      </c>
      <c r="F207" s="80">
        <f t="shared" si="3"/>
        <v>54.041143971644949</v>
      </c>
      <c r="G207" s="90">
        <v>592.14142500000003</v>
      </c>
    </row>
    <row r="208" spans="1:7" s="2" customFormat="1" x14ac:dyDescent="0.2">
      <c r="A208" s="53">
        <v>44985</v>
      </c>
      <c r="B208" s="28" t="s">
        <v>71</v>
      </c>
      <c r="C208" s="73" t="s">
        <v>15</v>
      </c>
      <c r="D208" s="49" t="s">
        <v>12</v>
      </c>
      <c r="E208" s="29">
        <v>4000</v>
      </c>
      <c r="F208" s="80">
        <f t="shared" si="3"/>
        <v>6.7551429964556187</v>
      </c>
      <c r="G208" s="90">
        <v>592.14142500000003</v>
      </c>
    </row>
    <row r="209" spans="1:7" s="2" customFormat="1" ht="13.5" thickBot="1" x14ac:dyDescent="0.25">
      <c r="A209" s="54">
        <v>44985</v>
      </c>
      <c r="B209" s="59" t="s">
        <v>71</v>
      </c>
      <c r="C209" s="74" t="s">
        <v>15</v>
      </c>
      <c r="D209" s="77" t="s">
        <v>12</v>
      </c>
      <c r="E209" s="89">
        <v>4000</v>
      </c>
      <c r="F209" s="83">
        <f t="shared" si="3"/>
        <v>6.7551429964556187</v>
      </c>
      <c r="G209" s="91">
        <v>592.14142500000003</v>
      </c>
    </row>
    <row r="210" spans="1:7" s="2" customFormat="1" x14ac:dyDescent="0.2">
      <c r="A210" s="42">
        <v>44987</v>
      </c>
      <c r="B210" s="43" t="s">
        <v>111</v>
      </c>
      <c r="C210" s="13" t="s">
        <v>25</v>
      </c>
      <c r="D210" s="12" t="s">
        <v>23</v>
      </c>
      <c r="E210" s="44">
        <v>1300</v>
      </c>
      <c r="F210" s="82">
        <f>E210/G210</f>
        <v>2.1955497975554468</v>
      </c>
      <c r="G210" s="45">
        <v>592.10681599999998</v>
      </c>
    </row>
    <row r="211" spans="1:7" s="2" customFormat="1" x14ac:dyDescent="0.2">
      <c r="A211" s="11">
        <v>44991</v>
      </c>
      <c r="B211" s="12" t="s">
        <v>83</v>
      </c>
      <c r="C211" s="13" t="s">
        <v>14</v>
      </c>
      <c r="D211" s="22" t="s">
        <v>21</v>
      </c>
      <c r="E211" s="14">
        <v>4000</v>
      </c>
      <c r="F211" s="80">
        <f>E211/G211</f>
        <v>6.7555378386321436</v>
      </c>
      <c r="G211" s="10">
        <v>592.10681599999998</v>
      </c>
    </row>
    <row r="212" spans="1:7" s="2" customFormat="1" x14ac:dyDescent="0.2">
      <c r="A212" s="11">
        <v>44991</v>
      </c>
      <c r="B212" s="12" t="s">
        <v>83</v>
      </c>
      <c r="C212" s="13" t="s">
        <v>14</v>
      </c>
      <c r="D212" s="12" t="s">
        <v>21</v>
      </c>
      <c r="E212" s="14">
        <v>4000</v>
      </c>
      <c r="F212" s="80">
        <f t="shared" ref="F212:F257" si="4">E212/G212</f>
        <v>6.7555378386321436</v>
      </c>
      <c r="G212" s="10">
        <v>592.10681599999998</v>
      </c>
    </row>
    <row r="213" spans="1:7" s="2" customFormat="1" x14ac:dyDescent="0.2">
      <c r="A213" s="11">
        <v>44991</v>
      </c>
      <c r="B213" s="12" t="s">
        <v>83</v>
      </c>
      <c r="C213" s="13" t="s">
        <v>14</v>
      </c>
      <c r="D213" s="22" t="s">
        <v>21</v>
      </c>
      <c r="E213" s="14">
        <v>4000</v>
      </c>
      <c r="F213" s="80">
        <f t="shared" si="4"/>
        <v>6.7555378386321436</v>
      </c>
      <c r="G213" s="10">
        <v>592.10681599999998</v>
      </c>
    </row>
    <row r="214" spans="1:7" s="2" customFormat="1" x14ac:dyDescent="0.2">
      <c r="A214" s="11">
        <v>44991</v>
      </c>
      <c r="B214" s="12" t="s">
        <v>83</v>
      </c>
      <c r="C214" s="13" t="s">
        <v>14</v>
      </c>
      <c r="D214" s="12" t="s">
        <v>21</v>
      </c>
      <c r="E214" s="14">
        <v>4000</v>
      </c>
      <c r="F214" s="80">
        <f t="shared" si="4"/>
        <v>6.7555378386321436</v>
      </c>
      <c r="G214" s="10">
        <v>592.10681599999998</v>
      </c>
    </row>
    <row r="215" spans="1:7" s="2" customFormat="1" x14ac:dyDescent="0.2">
      <c r="A215" s="11">
        <v>44991</v>
      </c>
      <c r="B215" s="12" t="s">
        <v>83</v>
      </c>
      <c r="C215" s="13" t="s">
        <v>14</v>
      </c>
      <c r="D215" s="12" t="s">
        <v>23</v>
      </c>
      <c r="E215" s="14">
        <v>4000</v>
      </c>
      <c r="F215" s="80">
        <f t="shared" si="4"/>
        <v>6.7555378386321436</v>
      </c>
      <c r="G215" s="10">
        <v>592.10681599999998</v>
      </c>
    </row>
    <row r="216" spans="1:7" s="2" customFormat="1" x14ac:dyDescent="0.2">
      <c r="A216" s="11">
        <v>44991</v>
      </c>
      <c r="B216" s="12" t="s">
        <v>83</v>
      </c>
      <c r="C216" s="13" t="s">
        <v>14</v>
      </c>
      <c r="D216" s="12" t="s">
        <v>11</v>
      </c>
      <c r="E216" s="14">
        <v>4000</v>
      </c>
      <c r="F216" s="80">
        <f t="shared" si="4"/>
        <v>6.7555378386321436</v>
      </c>
      <c r="G216" s="10">
        <v>592.10681599999998</v>
      </c>
    </row>
    <row r="217" spans="1:7" s="2" customFormat="1" x14ac:dyDescent="0.2">
      <c r="A217" s="11">
        <v>44991</v>
      </c>
      <c r="B217" s="12" t="s">
        <v>83</v>
      </c>
      <c r="C217" s="13" t="s">
        <v>14</v>
      </c>
      <c r="D217" s="12" t="s">
        <v>12</v>
      </c>
      <c r="E217" s="14">
        <v>4000</v>
      </c>
      <c r="F217" s="80">
        <f t="shared" si="4"/>
        <v>6.7555378386321436</v>
      </c>
      <c r="G217" s="10">
        <v>592.10681599999998</v>
      </c>
    </row>
    <row r="218" spans="1:7" s="2" customFormat="1" x14ac:dyDescent="0.2">
      <c r="A218" s="11">
        <v>44991</v>
      </c>
      <c r="B218" s="12" t="s">
        <v>83</v>
      </c>
      <c r="C218" s="13" t="s">
        <v>14</v>
      </c>
      <c r="D218" s="12" t="s">
        <v>12</v>
      </c>
      <c r="E218" s="14">
        <v>4000</v>
      </c>
      <c r="F218" s="80">
        <f t="shared" si="4"/>
        <v>6.7555378386321436</v>
      </c>
      <c r="G218" s="10">
        <v>592.10681599999998</v>
      </c>
    </row>
    <row r="219" spans="1:7" s="2" customFormat="1" x14ac:dyDescent="0.2">
      <c r="A219" s="11">
        <v>44991</v>
      </c>
      <c r="B219" s="12" t="s">
        <v>83</v>
      </c>
      <c r="C219" s="13" t="s">
        <v>14</v>
      </c>
      <c r="D219" s="12" t="s">
        <v>12</v>
      </c>
      <c r="E219" s="14">
        <v>4000</v>
      </c>
      <c r="F219" s="80">
        <f t="shared" si="4"/>
        <v>6.7555378386321436</v>
      </c>
      <c r="G219" s="10">
        <v>592.10681599999998</v>
      </c>
    </row>
    <row r="220" spans="1:7" s="2" customFormat="1" x14ac:dyDescent="0.2">
      <c r="A220" s="23">
        <v>44991</v>
      </c>
      <c r="B220" s="46" t="s">
        <v>87</v>
      </c>
      <c r="C220" s="13" t="s">
        <v>26</v>
      </c>
      <c r="D220" s="12" t="s">
        <v>21</v>
      </c>
      <c r="E220" s="47">
        <v>4000</v>
      </c>
      <c r="F220" s="80">
        <f t="shared" si="4"/>
        <v>6.7555378386321436</v>
      </c>
      <c r="G220" s="10">
        <v>592.10681599999998</v>
      </c>
    </row>
    <row r="221" spans="1:7" s="2" customFormat="1" x14ac:dyDescent="0.2">
      <c r="A221" s="19">
        <v>44993</v>
      </c>
      <c r="B221" s="20" t="s">
        <v>112</v>
      </c>
      <c r="C221" s="13" t="s">
        <v>35</v>
      </c>
      <c r="D221" s="12" t="s">
        <v>23</v>
      </c>
      <c r="E221" s="21">
        <v>1000</v>
      </c>
      <c r="F221" s="80">
        <f t="shared" si="4"/>
        <v>1.6888844596580359</v>
      </c>
      <c r="G221" s="10">
        <v>592.10681599999998</v>
      </c>
    </row>
    <row r="222" spans="1:7" s="2" customFormat="1" x14ac:dyDescent="0.2">
      <c r="A222" s="19">
        <v>44995</v>
      </c>
      <c r="B222" s="20" t="s">
        <v>41</v>
      </c>
      <c r="C222" s="13" t="s">
        <v>24</v>
      </c>
      <c r="D222" s="12" t="s">
        <v>23</v>
      </c>
      <c r="E222" s="21">
        <v>48800</v>
      </c>
      <c r="F222" s="80">
        <f t="shared" si="4"/>
        <v>82.417561631312154</v>
      </c>
      <c r="G222" s="10">
        <v>592.10681599999998</v>
      </c>
    </row>
    <row r="223" spans="1:7" s="2" customFormat="1" x14ac:dyDescent="0.2">
      <c r="A223" s="19">
        <v>44998</v>
      </c>
      <c r="B223" s="12" t="s">
        <v>83</v>
      </c>
      <c r="C223" s="13" t="s">
        <v>14</v>
      </c>
      <c r="D223" s="22" t="s">
        <v>21</v>
      </c>
      <c r="E223" s="21">
        <v>4000</v>
      </c>
      <c r="F223" s="80">
        <f t="shared" si="4"/>
        <v>6.7555378386321436</v>
      </c>
      <c r="G223" s="10">
        <v>592.10681599999998</v>
      </c>
    </row>
    <row r="224" spans="1:7" s="2" customFormat="1" x14ac:dyDescent="0.2">
      <c r="A224" s="19">
        <v>44998</v>
      </c>
      <c r="B224" s="12" t="s">
        <v>83</v>
      </c>
      <c r="C224" s="13" t="s">
        <v>14</v>
      </c>
      <c r="D224" s="12" t="s">
        <v>21</v>
      </c>
      <c r="E224" s="21">
        <v>4000</v>
      </c>
      <c r="F224" s="80">
        <f t="shared" si="4"/>
        <v>6.7555378386321436</v>
      </c>
      <c r="G224" s="10">
        <v>592.10681599999998</v>
      </c>
    </row>
    <row r="225" spans="1:7" s="2" customFormat="1" x14ac:dyDescent="0.2">
      <c r="A225" s="19">
        <v>44998</v>
      </c>
      <c r="B225" s="12" t="s">
        <v>83</v>
      </c>
      <c r="C225" s="13" t="s">
        <v>14</v>
      </c>
      <c r="D225" s="12" t="s">
        <v>21</v>
      </c>
      <c r="E225" s="21">
        <v>4000</v>
      </c>
      <c r="F225" s="80">
        <f t="shared" si="4"/>
        <v>6.7555378386321436</v>
      </c>
      <c r="G225" s="10">
        <v>592.10681599999998</v>
      </c>
    </row>
    <row r="226" spans="1:7" s="2" customFormat="1" x14ac:dyDescent="0.2">
      <c r="A226" s="19">
        <v>44998</v>
      </c>
      <c r="B226" s="12" t="s">
        <v>83</v>
      </c>
      <c r="C226" s="13" t="s">
        <v>14</v>
      </c>
      <c r="D226" s="12" t="s">
        <v>21</v>
      </c>
      <c r="E226" s="21">
        <v>4000</v>
      </c>
      <c r="F226" s="80">
        <f t="shared" si="4"/>
        <v>6.7555378386321436</v>
      </c>
      <c r="G226" s="10">
        <v>592.10681599999998</v>
      </c>
    </row>
    <row r="227" spans="1:7" s="2" customFormat="1" x14ac:dyDescent="0.2">
      <c r="A227" s="19">
        <v>44998</v>
      </c>
      <c r="B227" s="12" t="s">
        <v>83</v>
      </c>
      <c r="C227" s="13" t="s">
        <v>14</v>
      </c>
      <c r="D227" s="12" t="s">
        <v>23</v>
      </c>
      <c r="E227" s="21">
        <v>4000</v>
      </c>
      <c r="F227" s="80">
        <f t="shared" si="4"/>
        <v>6.7555378386321436</v>
      </c>
      <c r="G227" s="10">
        <v>592.10681599999998</v>
      </c>
    </row>
    <row r="228" spans="1:7" s="2" customFormat="1" x14ac:dyDescent="0.2">
      <c r="A228" s="19">
        <v>44998</v>
      </c>
      <c r="B228" s="12" t="s">
        <v>83</v>
      </c>
      <c r="C228" s="13" t="s">
        <v>14</v>
      </c>
      <c r="D228" s="12" t="s">
        <v>11</v>
      </c>
      <c r="E228" s="21">
        <v>4000</v>
      </c>
      <c r="F228" s="80">
        <f t="shared" si="4"/>
        <v>6.7555378386321436</v>
      </c>
      <c r="G228" s="10">
        <v>592.10681599999998</v>
      </c>
    </row>
    <row r="229" spans="1:7" s="2" customFormat="1" x14ac:dyDescent="0.2">
      <c r="A229" s="19">
        <v>44998</v>
      </c>
      <c r="B229" s="12" t="s">
        <v>84</v>
      </c>
      <c r="C229" s="13" t="s">
        <v>14</v>
      </c>
      <c r="D229" s="12" t="s">
        <v>12</v>
      </c>
      <c r="E229" s="21">
        <v>4000</v>
      </c>
      <c r="F229" s="80">
        <f t="shared" si="4"/>
        <v>6.7555378386321436</v>
      </c>
      <c r="G229" s="10">
        <v>592.10681599999998</v>
      </c>
    </row>
    <row r="230" spans="1:7" s="2" customFormat="1" x14ac:dyDescent="0.2">
      <c r="A230" s="19">
        <v>44998</v>
      </c>
      <c r="B230" s="12" t="s">
        <v>83</v>
      </c>
      <c r="C230" s="13" t="s">
        <v>14</v>
      </c>
      <c r="D230" s="12" t="s">
        <v>12</v>
      </c>
      <c r="E230" s="21">
        <v>4000</v>
      </c>
      <c r="F230" s="80">
        <f t="shared" si="4"/>
        <v>6.7555378386321436</v>
      </c>
      <c r="G230" s="10">
        <v>592.10681599999998</v>
      </c>
    </row>
    <row r="231" spans="1:7" s="2" customFormat="1" x14ac:dyDescent="0.2">
      <c r="A231" s="19">
        <v>44998</v>
      </c>
      <c r="B231" s="12" t="s">
        <v>83</v>
      </c>
      <c r="C231" s="13" t="s">
        <v>14</v>
      </c>
      <c r="D231" s="12" t="s">
        <v>12</v>
      </c>
      <c r="E231" s="21">
        <v>4000</v>
      </c>
      <c r="F231" s="80">
        <f t="shared" si="4"/>
        <v>6.7555378386321436</v>
      </c>
      <c r="G231" s="10">
        <v>592.10681599999998</v>
      </c>
    </row>
    <row r="232" spans="1:7" s="2" customFormat="1" x14ac:dyDescent="0.2">
      <c r="A232" s="25">
        <v>44999</v>
      </c>
      <c r="B232" s="49" t="s">
        <v>6</v>
      </c>
      <c r="C232" s="13" t="s">
        <v>29</v>
      </c>
      <c r="D232" s="12" t="s">
        <v>23</v>
      </c>
      <c r="E232" s="26">
        <v>50000</v>
      </c>
      <c r="F232" s="80">
        <f t="shared" si="4"/>
        <v>84.444222982901792</v>
      </c>
      <c r="G232" s="10">
        <v>592.10681599999998</v>
      </c>
    </row>
    <row r="233" spans="1:7" s="2" customFormat="1" x14ac:dyDescent="0.2">
      <c r="A233" s="25">
        <v>45001</v>
      </c>
      <c r="B233" s="49" t="s">
        <v>113</v>
      </c>
      <c r="C233" s="13" t="s">
        <v>15</v>
      </c>
      <c r="D233" s="12" t="s">
        <v>10</v>
      </c>
      <c r="E233" s="26">
        <v>10000</v>
      </c>
      <c r="F233" s="80">
        <f t="shared" si="4"/>
        <v>16.888844596580359</v>
      </c>
      <c r="G233" s="10">
        <v>592.10681599999998</v>
      </c>
    </row>
    <row r="234" spans="1:7" s="2" customFormat="1" x14ac:dyDescent="0.2">
      <c r="A234" s="23">
        <v>45005</v>
      </c>
      <c r="B234" s="12" t="s">
        <v>83</v>
      </c>
      <c r="C234" s="13" t="s">
        <v>14</v>
      </c>
      <c r="D234" s="12" t="s">
        <v>21</v>
      </c>
      <c r="E234" s="13">
        <v>2000</v>
      </c>
      <c r="F234" s="80">
        <f t="shared" si="4"/>
        <v>3.3777689193160718</v>
      </c>
      <c r="G234" s="10">
        <v>592.10681599999998</v>
      </c>
    </row>
    <row r="235" spans="1:7" s="2" customFormat="1" x14ac:dyDescent="0.2">
      <c r="A235" s="23">
        <v>45005</v>
      </c>
      <c r="B235" s="12" t="s">
        <v>83</v>
      </c>
      <c r="C235" s="13" t="s">
        <v>14</v>
      </c>
      <c r="D235" s="12" t="s">
        <v>21</v>
      </c>
      <c r="E235" s="13">
        <v>2000</v>
      </c>
      <c r="F235" s="80">
        <f t="shared" si="4"/>
        <v>3.3777689193160718</v>
      </c>
      <c r="G235" s="10">
        <v>592.10681599999998</v>
      </c>
    </row>
    <row r="236" spans="1:7" s="2" customFormat="1" x14ac:dyDescent="0.2">
      <c r="A236" s="23">
        <v>45005</v>
      </c>
      <c r="B236" s="12" t="s">
        <v>84</v>
      </c>
      <c r="C236" s="13" t="s">
        <v>14</v>
      </c>
      <c r="D236" s="22" t="s">
        <v>21</v>
      </c>
      <c r="E236" s="13">
        <v>2000</v>
      </c>
      <c r="F236" s="80">
        <f t="shared" si="4"/>
        <v>3.3777689193160718</v>
      </c>
      <c r="G236" s="10">
        <v>592.10681599999998</v>
      </c>
    </row>
    <row r="237" spans="1:7" s="2" customFormat="1" x14ac:dyDescent="0.2">
      <c r="A237" s="23">
        <v>45005</v>
      </c>
      <c r="B237" s="12" t="s">
        <v>83</v>
      </c>
      <c r="C237" s="13" t="s">
        <v>14</v>
      </c>
      <c r="D237" s="12" t="s">
        <v>21</v>
      </c>
      <c r="E237" s="13">
        <v>2000</v>
      </c>
      <c r="F237" s="80">
        <f t="shared" si="4"/>
        <v>3.3777689193160718</v>
      </c>
      <c r="G237" s="10">
        <v>592.10681599999998</v>
      </c>
    </row>
    <row r="238" spans="1:7" s="2" customFormat="1" x14ac:dyDescent="0.2">
      <c r="A238" s="23">
        <v>45005</v>
      </c>
      <c r="B238" s="12" t="s">
        <v>83</v>
      </c>
      <c r="C238" s="13" t="s">
        <v>14</v>
      </c>
      <c r="D238" s="12" t="s">
        <v>23</v>
      </c>
      <c r="E238" s="13">
        <v>2000</v>
      </c>
      <c r="F238" s="80">
        <f t="shared" si="4"/>
        <v>3.3777689193160718</v>
      </c>
      <c r="G238" s="10">
        <v>592.10681599999998</v>
      </c>
    </row>
    <row r="239" spans="1:7" s="2" customFormat="1" x14ac:dyDescent="0.2">
      <c r="A239" s="23">
        <v>45005</v>
      </c>
      <c r="B239" s="12" t="s">
        <v>83</v>
      </c>
      <c r="C239" s="13" t="s">
        <v>14</v>
      </c>
      <c r="D239" s="12" t="s">
        <v>11</v>
      </c>
      <c r="E239" s="13">
        <v>2000</v>
      </c>
      <c r="F239" s="80">
        <f t="shared" si="4"/>
        <v>3.3777689193160718</v>
      </c>
      <c r="G239" s="10">
        <v>592.10681599999998</v>
      </c>
    </row>
    <row r="240" spans="1:7" s="2" customFormat="1" x14ac:dyDescent="0.2">
      <c r="A240" s="23">
        <v>45005</v>
      </c>
      <c r="B240" s="12" t="s">
        <v>83</v>
      </c>
      <c r="C240" s="13" t="s">
        <v>14</v>
      </c>
      <c r="D240" s="12" t="s">
        <v>12</v>
      </c>
      <c r="E240" s="13">
        <v>2000</v>
      </c>
      <c r="F240" s="80">
        <f t="shared" si="4"/>
        <v>3.3777689193160718</v>
      </c>
      <c r="G240" s="10">
        <v>592.10681599999998</v>
      </c>
    </row>
    <row r="241" spans="1:7" s="2" customFormat="1" x14ac:dyDescent="0.2">
      <c r="A241" s="23">
        <v>45005</v>
      </c>
      <c r="B241" s="12" t="s">
        <v>83</v>
      </c>
      <c r="C241" s="13" t="s">
        <v>14</v>
      </c>
      <c r="D241" s="12" t="s">
        <v>12</v>
      </c>
      <c r="E241" s="13">
        <v>2000</v>
      </c>
      <c r="F241" s="80">
        <f t="shared" si="4"/>
        <v>3.3777689193160718</v>
      </c>
      <c r="G241" s="10">
        <v>592.10681599999998</v>
      </c>
    </row>
    <row r="242" spans="1:7" s="2" customFormat="1" x14ac:dyDescent="0.2">
      <c r="A242" s="23">
        <v>45005</v>
      </c>
      <c r="B242" s="12" t="s">
        <v>83</v>
      </c>
      <c r="C242" s="13" t="s">
        <v>14</v>
      </c>
      <c r="D242" s="12" t="s">
        <v>12</v>
      </c>
      <c r="E242" s="13">
        <v>2000</v>
      </c>
      <c r="F242" s="80">
        <f t="shared" si="4"/>
        <v>3.3777689193160718</v>
      </c>
      <c r="G242" s="10">
        <v>592.10681599999998</v>
      </c>
    </row>
    <row r="243" spans="1:7" s="2" customFormat="1" x14ac:dyDescent="0.2">
      <c r="A243" s="50">
        <v>45006</v>
      </c>
      <c r="B243" s="51" t="s">
        <v>114</v>
      </c>
      <c r="C243" s="13" t="s">
        <v>35</v>
      </c>
      <c r="D243" s="12" t="s">
        <v>23</v>
      </c>
      <c r="E243" s="13">
        <v>7000</v>
      </c>
      <c r="F243" s="80">
        <f t="shared" si="4"/>
        <v>11.822191217606251</v>
      </c>
      <c r="G243" s="10">
        <v>592.10681599999998</v>
      </c>
    </row>
    <row r="244" spans="1:7" s="2" customFormat="1" x14ac:dyDescent="0.2">
      <c r="A244" s="50">
        <v>45007</v>
      </c>
      <c r="B244" s="52" t="s">
        <v>115</v>
      </c>
      <c r="C244" s="13" t="s">
        <v>20</v>
      </c>
      <c r="D244" s="12" t="s">
        <v>107</v>
      </c>
      <c r="E244" s="13">
        <v>47120</v>
      </c>
      <c r="F244" s="80">
        <f t="shared" si="4"/>
        <v>79.580235739086646</v>
      </c>
      <c r="G244" s="10">
        <v>592.10681599999998</v>
      </c>
    </row>
    <row r="245" spans="1:7" s="2" customFormat="1" x14ac:dyDescent="0.2">
      <c r="A245" s="50">
        <v>45007</v>
      </c>
      <c r="B245" s="51" t="s">
        <v>113</v>
      </c>
      <c r="C245" s="13" t="s">
        <v>15</v>
      </c>
      <c r="D245" s="12" t="s">
        <v>10</v>
      </c>
      <c r="E245" s="13">
        <v>10000</v>
      </c>
      <c r="F245" s="80">
        <f t="shared" si="4"/>
        <v>16.888844596580359</v>
      </c>
      <c r="G245" s="10">
        <v>592.10681599999998</v>
      </c>
    </row>
    <row r="246" spans="1:7" s="2" customFormat="1" x14ac:dyDescent="0.2">
      <c r="A246" s="50">
        <v>45008</v>
      </c>
      <c r="B246" s="51" t="s">
        <v>116</v>
      </c>
      <c r="C246" s="13" t="s">
        <v>20</v>
      </c>
      <c r="D246" s="12" t="s">
        <v>107</v>
      </c>
      <c r="E246" s="13">
        <v>2868</v>
      </c>
      <c r="F246" s="80">
        <f t="shared" si="4"/>
        <v>4.8437206302992468</v>
      </c>
      <c r="G246" s="10">
        <v>592.10681599999998</v>
      </c>
    </row>
    <row r="247" spans="1:7" s="2" customFormat="1" x14ac:dyDescent="0.2">
      <c r="A247" s="5">
        <v>45013</v>
      </c>
      <c r="B247" s="6" t="s">
        <v>108</v>
      </c>
      <c r="C247" s="13" t="s">
        <v>36</v>
      </c>
      <c r="D247" s="12" t="s">
        <v>23</v>
      </c>
      <c r="E247" s="9">
        <v>11700</v>
      </c>
      <c r="F247" s="80">
        <f t="shared" si="4"/>
        <v>19.759948177999018</v>
      </c>
      <c r="G247" s="10">
        <v>592.10681599999998</v>
      </c>
    </row>
    <row r="248" spans="1:7" s="2" customFormat="1" x14ac:dyDescent="0.2">
      <c r="A248" s="5">
        <v>45016</v>
      </c>
      <c r="B248" s="6" t="s">
        <v>109</v>
      </c>
      <c r="C248" s="13" t="s">
        <v>36</v>
      </c>
      <c r="D248" s="12" t="s">
        <v>23</v>
      </c>
      <c r="E248" s="9">
        <v>20475</v>
      </c>
      <c r="F248" s="80">
        <f t="shared" si="4"/>
        <v>34.579909311498284</v>
      </c>
      <c r="G248" s="10">
        <v>592.10681599999998</v>
      </c>
    </row>
    <row r="249" spans="1:7" s="2" customFormat="1" x14ac:dyDescent="0.2">
      <c r="A249" s="19">
        <v>45016</v>
      </c>
      <c r="B249" s="16" t="s">
        <v>110</v>
      </c>
      <c r="C249" s="13" t="s">
        <v>14</v>
      </c>
      <c r="D249" s="22" t="s">
        <v>21</v>
      </c>
      <c r="E249" s="21">
        <v>1300</v>
      </c>
      <c r="F249" s="80">
        <f t="shared" si="4"/>
        <v>2.1955497975554468</v>
      </c>
      <c r="G249" s="10">
        <v>592.10681599999998</v>
      </c>
    </row>
    <row r="250" spans="1:7" s="2" customFormat="1" x14ac:dyDescent="0.2">
      <c r="A250" s="19">
        <v>45016</v>
      </c>
      <c r="B250" s="16" t="s">
        <v>87</v>
      </c>
      <c r="C250" s="13" t="s">
        <v>26</v>
      </c>
      <c r="D250" s="22" t="s">
        <v>21</v>
      </c>
      <c r="E250" s="21">
        <v>5000</v>
      </c>
      <c r="F250" s="80">
        <f t="shared" si="4"/>
        <v>8.4444222982901795</v>
      </c>
      <c r="G250" s="10">
        <v>592.10681599999998</v>
      </c>
    </row>
    <row r="251" spans="1:7" s="2" customFormat="1" x14ac:dyDescent="0.2">
      <c r="A251" s="53">
        <v>45016</v>
      </c>
      <c r="B251" s="20" t="s">
        <v>71</v>
      </c>
      <c r="C251" s="13" t="s">
        <v>15</v>
      </c>
      <c r="D251" s="22" t="s">
        <v>10</v>
      </c>
      <c r="E251" s="21">
        <v>8500</v>
      </c>
      <c r="F251" s="80">
        <f t="shared" si="4"/>
        <v>14.355517907093304</v>
      </c>
      <c r="G251" s="10">
        <v>592.10681599999998</v>
      </c>
    </row>
    <row r="252" spans="1:7" s="2" customFormat="1" x14ac:dyDescent="0.2">
      <c r="A252" s="53">
        <v>45016</v>
      </c>
      <c r="B252" s="20" t="s">
        <v>71</v>
      </c>
      <c r="C252" s="13" t="s">
        <v>15</v>
      </c>
      <c r="D252" s="22" t="s">
        <v>10</v>
      </c>
      <c r="E252" s="21">
        <v>7000</v>
      </c>
      <c r="F252" s="80">
        <f t="shared" si="4"/>
        <v>11.822191217606251</v>
      </c>
      <c r="G252" s="10">
        <v>592.10681599999998</v>
      </c>
    </row>
    <row r="253" spans="1:7" s="2" customFormat="1" x14ac:dyDescent="0.2">
      <c r="A253" s="53">
        <v>45016</v>
      </c>
      <c r="B253" s="20" t="s">
        <v>71</v>
      </c>
      <c r="C253" s="13" t="s">
        <v>15</v>
      </c>
      <c r="D253" s="12" t="s">
        <v>21</v>
      </c>
      <c r="E253" s="21">
        <v>64000</v>
      </c>
      <c r="F253" s="80">
        <f t="shared" si="4"/>
        <v>108.0886054181143</v>
      </c>
      <c r="G253" s="10">
        <v>592.10681599999998</v>
      </c>
    </row>
    <row r="254" spans="1:7" s="2" customFormat="1" x14ac:dyDescent="0.2">
      <c r="A254" s="53">
        <v>45016</v>
      </c>
      <c r="B254" s="20" t="s">
        <v>117</v>
      </c>
      <c r="C254" s="13" t="s">
        <v>15</v>
      </c>
      <c r="D254" s="12" t="s">
        <v>21</v>
      </c>
      <c r="E254" s="21">
        <v>27500</v>
      </c>
      <c r="F254" s="80">
        <f t="shared" si="4"/>
        <v>46.444322640595985</v>
      </c>
      <c r="G254" s="10">
        <v>592.10681599999998</v>
      </c>
    </row>
    <row r="255" spans="1:7" s="2" customFormat="1" x14ac:dyDescent="0.2">
      <c r="A255" s="53">
        <v>45016</v>
      </c>
      <c r="B255" s="20" t="s">
        <v>71</v>
      </c>
      <c r="C255" s="13" t="s">
        <v>15</v>
      </c>
      <c r="D255" s="12" t="s">
        <v>21</v>
      </c>
      <c r="E255" s="21">
        <v>1000</v>
      </c>
      <c r="F255" s="80">
        <f t="shared" si="4"/>
        <v>1.6888844596580359</v>
      </c>
      <c r="G255" s="10">
        <v>592.10681599999998</v>
      </c>
    </row>
    <row r="256" spans="1:7" s="2" customFormat="1" x14ac:dyDescent="0.2">
      <c r="A256" s="53">
        <v>45016</v>
      </c>
      <c r="B256" s="20" t="s">
        <v>71</v>
      </c>
      <c r="C256" s="13" t="s">
        <v>15</v>
      </c>
      <c r="D256" s="22" t="s">
        <v>12</v>
      </c>
      <c r="E256" s="21">
        <v>2000</v>
      </c>
      <c r="F256" s="80">
        <f t="shared" si="4"/>
        <v>3.3777689193160718</v>
      </c>
      <c r="G256" s="10">
        <v>592.10681599999998</v>
      </c>
    </row>
    <row r="257" spans="1:7" s="2" customFormat="1" ht="13.5" thickBot="1" x14ac:dyDescent="0.25">
      <c r="A257" s="54">
        <v>45016</v>
      </c>
      <c r="B257" s="55" t="s">
        <v>71</v>
      </c>
      <c r="C257" s="56" t="s">
        <v>15</v>
      </c>
      <c r="D257" s="78" t="s">
        <v>21</v>
      </c>
      <c r="E257" s="57">
        <v>3000</v>
      </c>
      <c r="F257" s="83">
        <f t="shared" si="4"/>
        <v>5.0666533789741077</v>
      </c>
      <c r="G257" s="58">
        <v>592.10681599999998</v>
      </c>
    </row>
    <row r="258" spans="1:7" s="2" customFormat="1" x14ac:dyDescent="0.2">
      <c r="A258" s="95">
        <v>45017</v>
      </c>
      <c r="B258" s="51" t="s">
        <v>160</v>
      </c>
      <c r="C258" s="96" t="s">
        <v>29</v>
      </c>
      <c r="D258" s="97" t="s">
        <v>23</v>
      </c>
      <c r="E258" s="98">
        <v>100000</v>
      </c>
      <c r="F258" s="79">
        <f>E258/G258</f>
        <v>168.32020338682267</v>
      </c>
      <c r="G258" s="10">
        <v>594.10574599999995</v>
      </c>
    </row>
    <row r="259" spans="1:7" s="2" customFormat="1" x14ac:dyDescent="0.2">
      <c r="A259" s="11">
        <v>45017</v>
      </c>
      <c r="B259" s="12" t="s">
        <v>161</v>
      </c>
      <c r="C259" s="99" t="s">
        <v>29</v>
      </c>
      <c r="D259" s="13" t="s">
        <v>23</v>
      </c>
      <c r="E259" s="100">
        <v>115942</v>
      </c>
      <c r="F259" s="80">
        <f>E259/G259</f>
        <v>195.15381021074992</v>
      </c>
      <c r="G259" s="90">
        <v>594.10574599999995</v>
      </c>
    </row>
    <row r="260" spans="1:7" s="2" customFormat="1" x14ac:dyDescent="0.2">
      <c r="A260" s="11">
        <v>45017</v>
      </c>
      <c r="B260" s="12" t="s">
        <v>162</v>
      </c>
      <c r="C260" s="99" t="s">
        <v>14</v>
      </c>
      <c r="D260" s="30" t="s">
        <v>10</v>
      </c>
      <c r="E260" s="100">
        <v>20000</v>
      </c>
      <c r="F260" s="80">
        <f t="shared" ref="F260:F408" si="5">E260/G260</f>
        <v>33.664040677364532</v>
      </c>
      <c r="G260" s="90">
        <v>594.10574599999995</v>
      </c>
    </row>
    <row r="261" spans="1:7" s="2" customFormat="1" x14ac:dyDescent="0.2">
      <c r="A261" s="101">
        <v>45017</v>
      </c>
      <c r="B261" s="102" t="s">
        <v>122</v>
      </c>
      <c r="C261" s="99" t="s">
        <v>29</v>
      </c>
      <c r="D261" s="13" t="s">
        <v>23</v>
      </c>
      <c r="E261" s="103">
        <v>3400000</v>
      </c>
      <c r="F261" s="80">
        <f t="shared" si="5"/>
        <v>5722.8869151519712</v>
      </c>
      <c r="G261" s="90">
        <v>594.10574599999995</v>
      </c>
    </row>
    <row r="262" spans="1:7" s="2" customFormat="1" x14ac:dyDescent="0.2">
      <c r="A262" s="101">
        <v>45019</v>
      </c>
      <c r="B262" s="102" t="s">
        <v>163</v>
      </c>
      <c r="C262" s="99" t="s">
        <v>20</v>
      </c>
      <c r="D262" s="13" t="s">
        <v>10</v>
      </c>
      <c r="E262" s="104">
        <v>135582</v>
      </c>
      <c r="F262" s="80">
        <f t="shared" si="5"/>
        <v>228.21189815592192</v>
      </c>
      <c r="G262" s="90">
        <v>594.10574599999995</v>
      </c>
    </row>
    <row r="263" spans="1:7" s="2" customFormat="1" x14ac:dyDescent="0.2">
      <c r="A263" s="101">
        <v>45019</v>
      </c>
      <c r="B263" s="102" t="s">
        <v>163</v>
      </c>
      <c r="C263" s="99" t="s">
        <v>20</v>
      </c>
      <c r="D263" s="13" t="s">
        <v>12</v>
      </c>
      <c r="E263" s="104">
        <v>74933</v>
      </c>
      <c r="F263" s="80">
        <f t="shared" si="5"/>
        <v>126.12737800384782</v>
      </c>
      <c r="G263" s="90">
        <v>594.10574599999995</v>
      </c>
    </row>
    <row r="264" spans="1:7" x14ac:dyDescent="0.2">
      <c r="A264" s="101">
        <v>45019</v>
      </c>
      <c r="B264" s="102" t="s">
        <v>163</v>
      </c>
      <c r="C264" s="99" t="s">
        <v>20</v>
      </c>
      <c r="D264" s="13" t="s">
        <v>21</v>
      </c>
      <c r="E264" s="104">
        <v>77475</v>
      </c>
      <c r="F264" s="80">
        <f t="shared" si="5"/>
        <v>130.40607757394085</v>
      </c>
      <c r="G264" s="90">
        <v>594.10574599999995</v>
      </c>
    </row>
    <row r="265" spans="1:7" x14ac:dyDescent="0.2">
      <c r="A265" s="101">
        <v>45019</v>
      </c>
      <c r="B265" s="102" t="s">
        <v>163</v>
      </c>
      <c r="C265" s="99" t="s">
        <v>20</v>
      </c>
      <c r="D265" s="13" t="s">
        <v>23</v>
      </c>
      <c r="E265" s="104">
        <v>106556</v>
      </c>
      <c r="F265" s="80">
        <f t="shared" si="5"/>
        <v>179.35527592086277</v>
      </c>
      <c r="G265" s="90">
        <v>594.10574599999995</v>
      </c>
    </row>
    <row r="266" spans="1:7" x14ac:dyDescent="0.2">
      <c r="A266" s="101">
        <v>45019</v>
      </c>
      <c r="B266" s="102" t="s">
        <v>163</v>
      </c>
      <c r="C266" s="99" t="s">
        <v>20</v>
      </c>
      <c r="D266" s="13" t="s">
        <v>21</v>
      </c>
      <c r="E266" s="104">
        <v>61486</v>
      </c>
      <c r="F266" s="80">
        <f t="shared" si="5"/>
        <v>103.49336025442179</v>
      </c>
      <c r="G266" s="90">
        <v>594.10574599999995</v>
      </c>
    </row>
    <row r="267" spans="1:7" x14ac:dyDescent="0.2">
      <c r="A267" s="101">
        <v>45019</v>
      </c>
      <c r="B267" s="102" t="s">
        <v>164</v>
      </c>
      <c r="C267" s="99" t="s">
        <v>20</v>
      </c>
      <c r="D267" s="13" t="s">
        <v>23</v>
      </c>
      <c r="E267" s="104">
        <v>3158</v>
      </c>
      <c r="F267" s="80">
        <f t="shared" si="5"/>
        <v>5.3155520229558597</v>
      </c>
      <c r="G267" s="90">
        <v>594.10574599999995</v>
      </c>
    </row>
    <row r="268" spans="1:7" x14ac:dyDescent="0.2">
      <c r="A268" s="101">
        <v>45019</v>
      </c>
      <c r="B268" s="102" t="s">
        <v>164</v>
      </c>
      <c r="C268" s="99" t="s">
        <v>20</v>
      </c>
      <c r="D268" s="13" t="s">
        <v>23</v>
      </c>
      <c r="E268" s="104">
        <v>2105</v>
      </c>
      <c r="F268" s="80">
        <f t="shared" si="5"/>
        <v>3.5431402812926174</v>
      </c>
      <c r="G268" s="90">
        <v>594.10574599999995</v>
      </c>
    </row>
    <row r="269" spans="1:7" x14ac:dyDescent="0.2">
      <c r="A269" s="101">
        <v>45019</v>
      </c>
      <c r="B269" s="102" t="s">
        <v>164</v>
      </c>
      <c r="C269" s="99" t="s">
        <v>20</v>
      </c>
      <c r="D269" s="13" t="s">
        <v>12</v>
      </c>
      <c r="E269" s="104">
        <v>7895</v>
      </c>
      <c r="F269" s="80">
        <f t="shared" si="5"/>
        <v>13.288880057389649</v>
      </c>
      <c r="G269" s="90">
        <v>594.10574599999995</v>
      </c>
    </row>
    <row r="270" spans="1:7" x14ac:dyDescent="0.2">
      <c r="A270" s="101">
        <v>45019</v>
      </c>
      <c r="B270" s="102" t="s">
        <v>164</v>
      </c>
      <c r="C270" s="99" t="s">
        <v>20</v>
      </c>
      <c r="D270" s="13" t="s">
        <v>12</v>
      </c>
      <c r="E270" s="104">
        <v>5263</v>
      </c>
      <c r="F270" s="80">
        <f t="shared" si="5"/>
        <v>8.8586923042484766</v>
      </c>
      <c r="G270" s="90">
        <v>594.10574599999995</v>
      </c>
    </row>
    <row r="271" spans="1:7" x14ac:dyDescent="0.2">
      <c r="A271" s="101">
        <v>45019</v>
      </c>
      <c r="B271" s="102" t="s">
        <v>163</v>
      </c>
      <c r="C271" s="99" t="s">
        <v>20</v>
      </c>
      <c r="D271" s="13" t="s">
        <v>10</v>
      </c>
      <c r="E271" s="104">
        <v>138998</v>
      </c>
      <c r="F271" s="80">
        <f t="shared" si="5"/>
        <v>233.96171630361576</v>
      </c>
      <c r="G271" s="90">
        <v>594.10574599999995</v>
      </c>
    </row>
    <row r="272" spans="1:7" x14ac:dyDescent="0.2">
      <c r="A272" s="101">
        <v>45019</v>
      </c>
      <c r="B272" s="102" t="s">
        <v>163</v>
      </c>
      <c r="C272" s="99" t="s">
        <v>20</v>
      </c>
      <c r="D272" s="13" t="s">
        <v>12</v>
      </c>
      <c r="E272" s="104">
        <v>104566</v>
      </c>
      <c r="F272" s="80">
        <f t="shared" si="5"/>
        <v>176.005703873465</v>
      </c>
      <c r="G272" s="90">
        <v>594.10574599999995</v>
      </c>
    </row>
    <row r="273" spans="1:7" x14ac:dyDescent="0.2">
      <c r="A273" s="101">
        <v>45019</v>
      </c>
      <c r="B273" s="102" t="s">
        <v>163</v>
      </c>
      <c r="C273" s="99" t="s">
        <v>20</v>
      </c>
      <c r="D273" s="13" t="s">
        <v>21</v>
      </c>
      <c r="E273" s="104">
        <v>102808</v>
      </c>
      <c r="F273" s="80">
        <f t="shared" si="5"/>
        <v>173.04663469792465</v>
      </c>
      <c r="G273" s="90">
        <v>594.10574599999995</v>
      </c>
    </row>
    <row r="274" spans="1:7" x14ac:dyDescent="0.2">
      <c r="A274" s="101">
        <v>45019</v>
      </c>
      <c r="B274" s="102" t="s">
        <v>163</v>
      </c>
      <c r="C274" s="99" t="s">
        <v>20</v>
      </c>
      <c r="D274" s="13" t="s">
        <v>23</v>
      </c>
      <c r="E274" s="104">
        <v>106616</v>
      </c>
      <c r="F274" s="80">
        <f t="shared" si="5"/>
        <v>179.45626804289486</v>
      </c>
      <c r="G274" s="90">
        <v>594.10574599999995</v>
      </c>
    </row>
    <row r="275" spans="1:7" x14ac:dyDescent="0.2">
      <c r="A275" s="101">
        <v>45019</v>
      </c>
      <c r="B275" s="102" t="s">
        <v>163</v>
      </c>
      <c r="C275" s="99" t="s">
        <v>20</v>
      </c>
      <c r="D275" s="13" t="s">
        <v>21</v>
      </c>
      <c r="E275" s="104">
        <v>64486</v>
      </c>
      <c r="F275" s="80">
        <f t="shared" si="5"/>
        <v>108.54296635602647</v>
      </c>
      <c r="G275" s="90">
        <v>594.10574599999995</v>
      </c>
    </row>
    <row r="276" spans="1:7" x14ac:dyDescent="0.2">
      <c r="A276" s="101">
        <v>45019</v>
      </c>
      <c r="B276" s="102" t="s">
        <v>164</v>
      </c>
      <c r="C276" s="99" t="s">
        <v>20</v>
      </c>
      <c r="D276" s="13" t="s">
        <v>23</v>
      </c>
      <c r="E276" s="104">
        <v>3158</v>
      </c>
      <c r="F276" s="80">
        <f t="shared" si="5"/>
        <v>5.3155520229558597</v>
      </c>
      <c r="G276" s="90">
        <v>594.10574599999995</v>
      </c>
    </row>
    <row r="277" spans="1:7" x14ac:dyDescent="0.2">
      <c r="A277" s="101">
        <v>45019</v>
      </c>
      <c r="B277" s="102" t="s">
        <v>164</v>
      </c>
      <c r="C277" s="99" t="s">
        <v>20</v>
      </c>
      <c r="D277" s="13" t="s">
        <v>23</v>
      </c>
      <c r="E277" s="104">
        <v>2105</v>
      </c>
      <c r="F277" s="80">
        <f t="shared" si="5"/>
        <v>3.5431402812926174</v>
      </c>
      <c r="G277" s="90">
        <v>594.10574599999995</v>
      </c>
    </row>
    <row r="278" spans="1:7" x14ac:dyDescent="0.2">
      <c r="A278" s="101">
        <v>45019</v>
      </c>
      <c r="B278" s="102" t="s">
        <v>164</v>
      </c>
      <c r="C278" s="99" t="s">
        <v>20</v>
      </c>
      <c r="D278" s="13" t="s">
        <v>12</v>
      </c>
      <c r="E278" s="104">
        <v>7895</v>
      </c>
      <c r="F278" s="80">
        <f t="shared" si="5"/>
        <v>13.288880057389649</v>
      </c>
      <c r="G278" s="90">
        <v>594.10574599999995</v>
      </c>
    </row>
    <row r="279" spans="1:7" x14ac:dyDescent="0.2">
      <c r="A279" s="101">
        <v>45019</v>
      </c>
      <c r="B279" s="102" t="s">
        <v>164</v>
      </c>
      <c r="C279" s="99" t="s">
        <v>20</v>
      </c>
      <c r="D279" s="13" t="s">
        <v>12</v>
      </c>
      <c r="E279" s="104">
        <v>5263</v>
      </c>
      <c r="F279" s="80">
        <f t="shared" si="5"/>
        <v>8.8586923042484766</v>
      </c>
      <c r="G279" s="90">
        <v>594.10574599999995</v>
      </c>
    </row>
    <row r="280" spans="1:7" x14ac:dyDescent="0.2">
      <c r="A280" s="101">
        <v>45019</v>
      </c>
      <c r="B280" s="102" t="s">
        <v>123</v>
      </c>
      <c r="C280" s="99" t="s">
        <v>22</v>
      </c>
      <c r="D280" s="13" t="s">
        <v>23</v>
      </c>
      <c r="E280" s="104">
        <v>88500</v>
      </c>
      <c r="F280" s="80">
        <f t="shared" si="5"/>
        <v>148.96337999733805</v>
      </c>
      <c r="G280" s="90">
        <v>594.10574599999995</v>
      </c>
    </row>
    <row r="281" spans="1:7" x14ac:dyDescent="0.2">
      <c r="A281" s="101">
        <v>45019</v>
      </c>
      <c r="B281" s="102" t="s">
        <v>165</v>
      </c>
      <c r="C281" s="99" t="s">
        <v>20</v>
      </c>
      <c r="D281" s="13" t="s">
        <v>23</v>
      </c>
      <c r="E281" s="104">
        <v>1242191</v>
      </c>
      <c r="F281" s="80">
        <f t="shared" si="5"/>
        <v>2090.8584176528066</v>
      </c>
      <c r="G281" s="90">
        <v>594.10574599999995</v>
      </c>
    </row>
    <row r="282" spans="1:7" x14ac:dyDescent="0.2">
      <c r="A282" s="101">
        <v>45019</v>
      </c>
      <c r="B282" s="102" t="s">
        <v>166</v>
      </c>
      <c r="C282" s="99" t="s">
        <v>20</v>
      </c>
      <c r="D282" s="13" t="s">
        <v>10</v>
      </c>
      <c r="E282" s="104">
        <v>1505000</v>
      </c>
      <c r="F282" s="80">
        <f t="shared" si="5"/>
        <v>2533.2190609716813</v>
      </c>
      <c r="G282" s="90">
        <v>594.10574599999995</v>
      </c>
    </row>
    <row r="283" spans="1:7" x14ac:dyDescent="0.2">
      <c r="A283" s="101">
        <v>45019</v>
      </c>
      <c r="B283" s="102" t="s">
        <v>167</v>
      </c>
      <c r="C283" s="99" t="s">
        <v>35</v>
      </c>
      <c r="D283" s="13" t="s">
        <v>23</v>
      </c>
      <c r="E283" s="104">
        <v>261003</v>
      </c>
      <c r="F283" s="80">
        <f t="shared" si="5"/>
        <v>439.32078044570875</v>
      </c>
      <c r="G283" s="90">
        <v>594.10574599999995</v>
      </c>
    </row>
    <row r="284" spans="1:7" x14ac:dyDescent="0.2">
      <c r="A284" s="101">
        <v>45019</v>
      </c>
      <c r="B284" s="102" t="s">
        <v>168</v>
      </c>
      <c r="C284" s="99" t="s">
        <v>29</v>
      </c>
      <c r="D284" s="13" t="s">
        <v>23</v>
      </c>
      <c r="E284" s="104">
        <v>84760</v>
      </c>
      <c r="F284" s="80">
        <f t="shared" si="5"/>
        <v>142.66820439067089</v>
      </c>
      <c r="G284" s="90">
        <v>594.10574599999995</v>
      </c>
    </row>
    <row r="285" spans="1:7" x14ac:dyDescent="0.2">
      <c r="A285" s="101">
        <v>45019</v>
      </c>
      <c r="B285" s="102" t="s">
        <v>169</v>
      </c>
      <c r="C285" s="99" t="s">
        <v>20</v>
      </c>
      <c r="D285" s="13" t="s">
        <v>23</v>
      </c>
      <c r="E285" s="104">
        <v>211255</v>
      </c>
      <c r="F285" s="80">
        <f t="shared" si="5"/>
        <v>355.58484566483224</v>
      </c>
      <c r="G285" s="90">
        <v>594.10574599999995</v>
      </c>
    </row>
    <row r="286" spans="1:7" x14ac:dyDescent="0.2">
      <c r="A286" s="101">
        <v>45019</v>
      </c>
      <c r="B286" s="102" t="s">
        <v>170</v>
      </c>
      <c r="C286" s="99" t="s">
        <v>15</v>
      </c>
      <c r="D286" s="13" t="s">
        <v>10</v>
      </c>
      <c r="E286" s="104">
        <v>77403</v>
      </c>
      <c r="F286" s="80">
        <f t="shared" si="5"/>
        <v>130.28488702750235</v>
      </c>
      <c r="G286" s="90">
        <v>594.10574599999995</v>
      </c>
    </row>
    <row r="287" spans="1:7" x14ac:dyDescent="0.2">
      <c r="A287" s="101">
        <v>45019</v>
      </c>
      <c r="B287" s="102" t="s">
        <v>171</v>
      </c>
      <c r="C287" s="99" t="s">
        <v>124</v>
      </c>
      <c r="D287" s="13" t="s">
        <v>10</v>
      </c>
      <c r="E287" s="104">
        <v>595500</v>
      </c>
      <c r="F287" s="80">
        <f t="shared" si="5"/>
        <v>1002.346811168529</v>
      </c>
      <c r="G287" s="90">
        <v>594.10574599999995</v>
      </c>
    </row>
    <row r="288" spans="1:7" x14ac:dyDescent="0.2">
      <c r="A288" s="101">
        <v>45019</v>
      </c>
      <c r="B288" s="102" t="s">
        <v>172</v>
      </c>
      <c r="C288" s="99" t="s">
        <v>35</v>
      </c>
      <c r="D288" s="13" t="s">
        <v>23</v>
      </c>
      <c r="E288" s="104">
        <v>117416</v>
      </c>
      <c r="F288" s="80">
        <f t="shared" si="5"/>
        <v>197.63485000867169</v>
      </c>
      <c r="G288" s="90">
        <v>594.10574599999995</v>
      </c>
    </row>
    <row r="289" spans="1:7" x14ac:dyDescent="0.2">
      <c r="A289" s="101">
        <v>45019</v>
      </c>
      <c r="B289" s="102" t="s">
        <v>173</v>
      </c>
      <c r="C289" s="99" t="s">
        <v>125</v>
      </c>
      <c r="D289" s="13" t="s">
        <v>23</v>
      </c>
      <c r="E289" s="104">
        <v>1031</v>
      </c>
      <c r="F289" s="80">
        <f t="shared" si="5"/>
        <v>1.7353812969181417</v>
      </c>
      <c r="G289" s="90">
        <v>594.10574599999995</v>
      </c>
    </row>
    <row r="290" spans="1:7" x14ac:dyDescent="0.2">
      <c r="A290" s="101">
        <v>45019</v>
      </c>
      <c r="B290" s="102" t="s">
        <v>126</v>
      </c>
      <c r="C290" s="99" t="s">
        <v>125</v>
      </c>
      <c r="D290" s="13" t="s">
        <v>23</v>
      </c>
      <c r="E290" s="104">
        <v>680</v>
      </c>
      <c r="F290" s="80">
        <f t="shared" si="5"/>
        <v>1.1445773830303942</v>
      </c>
      <c r="G290" s="90">
        <v>594.10574599999995</v>
      </c>
    </row>
    <row r="291" spans="1:7" x14ac:dyDescent="0.2">
      <c r="A291" s="11">
        <v>45019</v>
      </c>
      <c r="B291" s="12" t="s">
        <v>40</v>
      </c>
      <c r="C291" s="99" t="s">
        <v>14</v>
      </c>
      <c r="D291" s="30" t="s">
        <v>23</v>
      </c>
      <c r="E291" s="100">
        <v>4000</v>
      </c>
      <c r="F291" s="80">
        <f t="shared" si="5"/>
        <v>6.732808135472907</v>
      </c>
      <c r="G291" s="90">
        <v>594.10574599999995</v>
      </c>
    </row>
    <row r="292" spans="1:7" x14ac:dyDescent="0.2">
      <c r="A292" s="11">
        <v>45019</v>
      </c>
      <c r="B292" s="12" t="s">
        <v>40</v>
      </c>
      <c r="C292" s="99" t="s">
        <v>14</v>
      </c>
      <c r="D292" s="13" t="s">
        <v>21</v>
      </c>
      <c r="E292" s="100">
        <v>4000</v>
      </c>
      <c r="F292" s="80">
        <f t="shared" si="5"/>
        <v>6.732808135472907</v>
      </c>
      <c r="G292" s="90">
        <v>594.10574599999995</v>
      </c>
    </row>
    <row r="293" spans="1:7" x14ac:dyDescent="0.2">
      <c r="A293" s="11">
        <v>45019</v>
      </c>
      <c r="B293" s="12" t="s">
        <v>40</v>
      </c>
      <c r="C293" s="99" t="s">
        <v>14</v>
      </c>
      <c r="D293" s="13" t="s">
        <v>21</v>
      </c>
      <c r="E293" s="100">
        <v>4000</v>
      </c>
      <c r="F293" s="80">
        <f t="shared" si="5"/>
        <v>6.732808135472907</v>
      </c>
      <c r="G293" s="90">
        <v>594.10574599999995</v>
      </c>
    </row>
    <row r="294" spans="1:7" x14ac:dyDescent="0.2">
      <c r="A294" s="11">
        <v>45019</v>
      </c>
      <c r="B294" s="12" t="s">
        <v>40</v>
      </c>
      <c r="C294" s="99" t="s">
        <v>14</v>
      </c>
      <c r="D294" s="13" t="s">
        <v>21</v>
      </c>
      <c r="E294" s="100">
        <v>4000</v>
      </c>
      <c r="F294" s="80">
        <f t="shared" si="5"/>
        <v>6.732808135472907</v>
      </c>
      <c r="G294" s="90">
        <v>594.10574599999995</v>
      </c>
    </row>
    <row r="295" spans="1:7" x14ac:dyDescent="0.2">
      <c r="A295" s="11">
        <v>45019</v>
      </c>
      <c r="B295" s="12" t="s">
        <v>40</v>
      </c>
      <c r="C295" s="99" t="s">
        <v>14</v>
      </c>
      <c r="D295" s="13" t="s">
        <v>21</v>
      </c>
      <c r="E295" s="100">
        <v>4000</v>
      </c>
      <c r="F295" s="80">
        <f t="shared" si="5"/>
        <v>6.732808135472907</v>
      </c>
      <c r="G295" s="90">
        <v>594.10574599999995</v>
      </c>
    </row>
    <row r="296" spans="1:7" x14ac:dyDescent="0.2">
      <c r="A296" s="11">
        <v>45019</v>
      </c>
      <c r="B296" s="12" t="s">
        <v>40</v>
      </c>
      <c r="C296" s="99" t="s">
        <v>14</v>
      </c>
      <c r="D296" s="13" t="s">
        <v>11</v>
      </c>
      <c r="E296" s="100">
        <v>4000</v>
      </c>
      <c r="F296" s="80">
        <f t="shared" si="5"/>
        <v>6.732808135472907</v>
      </c>
      <c r="G296" s="90">
        <v>594.10574599999995</v>
      </c>
    </row>
    <row r="297" spans="1:7" x14ac:dyDescent="0.2">
      <c r="A297" s="11">
        <v>45019</v>
      </c>
      <c r="B297" s="12" t="s">
        <v>40</v>
      </c>
      <c r="C297" s="99" t="s">
        <v>14</v>
      </c>
      <c r="D297" s="13" t="s">
        <v>12</v>
      </c>
      <c r="E297" s="100">
        <v>4000</v>
      </c>
      <c r="F297" s="80">
        <f t="shared" si="5"/>
        <v>6.732808135472907</v>
      </c>
      <c r="G297" s="90">
        <v>594.10574599999995</v>
      </c>
    </row>
    <row r="298" spans="1:7" x14ac:dyDescent="0.2">
      <c r="A298" s="11">
        <v>45019</v>
      </c>
      <c r="B298" s="12" t="s">
        <v>40</v>
      </c>
      <c r="C298" s="99" t="s">
        <v>14</v>
      </c>
      <c r="D298" s="13" t="s">
        <v>12</v>
      </c>
      <c r="E298" s="100">
        <v>4000</v>
      </c>
      <c r="F298" s="80">
        <f t="shared" si="5"/>
        <v>6.732808135472907</v>
      </c>
      <c r="G298" s="90">
        <v>594.10574599999995</v>
      </c>
    </row>
    <row r="299" spans="1:7" x14ac:dyDescent="0.2">
      <c r="A299" s="11">
        <v>45019</v>
      </c>
      <c r="B299" s="12" t="s">
        <v>40</v>
      </c>
      <c r="C299" s="99" t="s">
        <v>14</v>
      </c>
      <c r="D299" s="13" t="s">
        <v>12</v>
      </c>
      <c r="E299" s="100">
        <v>4000</v>
      </c>
      <c r="F299" s="80">
        <f t="shared" si="5"/>
        <v>6.732808135472907</v>
      </c>
      <c r="G299" s="90">
        <v>594.10574599999995</v>
      </c>
    </row>
    <row r="300" spans="1:7" x14ac:dyDescent="0.2">
      <c r="A300" s="11">
        <v>45019</v>
      </c>
      <c r="B300" s="12" t="s">
        <v>40</v>
      </c>
      <c r="C300" s="99" t="s">
        <v>14</v>
      </c>
      <c r="D300" s="13" t="s">
        <v>10</v>
      </c>
      <c r="E300" s="105">
        <v>15000</v>
      </c>
      <c r="F300" s="80">
        <f t="shared" si="5"/>
        <v>25.248030508023401</v>
      </c>
      <c r="G300" s="90">
        <v>594.10574599999995</v>
      </c>
    </row>
    <row r="301" spans="1:7" x14ac:dyDescent="0.2">
      <c r="A301" s="11">
        <v>45019</v>
      </c>
      <c r="B301" s="12" t="s">
        <v>40</v>
      </c>
      <c r="C301" s="99" t="s">
        <v>14</v>
      </c>
      <c r="D301" s="30" t="s">
        <v>12</v>
      </c>
      <c r="E301" s="105">
        <v>15000</v>
      </c>
      <c r="F301" s="80">
        <f t="shared" si="5"/>
        <v>25.248030508023401</v>
      </c>
      <c r="G301" s="90">
        <v>594.10574599999995</v>
      </c>
    </row>
    <row r="302" spans="1:7" x14ac:dyDescent="0.2">
      <c r="A302" s="106">
        <v>45021</v>
      </c>
      <c r="B302" s="48" t="s">
        <v>127</v>
      </c>
      <c r="C302" s="99" t="s">
        <v>20</v>
      </c>
      <c r="D302" s="30" t="s">
        <v>30</v>
      </c>
      <c r="E302" s="105">
        <v>144000</v>
      </c>
      <c r="F302" s="80">
        <f t="shared" si="5"/>
        <v>242.38109287702466</v>
      </c>
      <c r="G302" s="90">
        <v>594.10574599999995</v>
      </c>
    </row>
    <row r="303" spans="1:7" x14ac:dyDescent="0.2">
      <c r="A303" s="106">
        <v>45021</v>
      </c>
      <c r="B303" s="48" t="s">
        <v>174</v>
      </c>
      <c r="C303" s="99" t="s">
        <v>128</v>
      </c>
      <c r="D303" s="30" t="s">
        <v>10</v>
      </c>
      <c r="E303" s="105">
        <v>70000</v>
      </c>
      <c r="F303" s="80">
        <f t="shared" si="5"/>
        <v>117.82414237077587</v>
      </c>
      <c r="G303" s="90">
        <v>594.10574599999995</v>
      </c>
    </row>
    <row r="304" spans="1:7" x14ac:dyDescent="0.2">
      <c r="A304" s="53">
        <v>45021</v>
      </c>
      <c r="B304" s="48" t="s">
        <v>175</v>
      </c>
      <c r="C304" s="99" t="s">
        <v>20</v>
      </c>
      <c r="D304" s="30" t="s">
        <v>30</v>
      </c>
      <c r="E304" s="108">
        <v>24990</v>
      </c>
      <c r="F304" s="80">
        <f t="shared" si="5"/>
        <v>42.063218826366985</v>
      </c>
      <c r="G304" s="90">
        <v>594.10574599999995</v>
      </c>
    </row>
    <row r="305" spans="1:7" x14ac:dyDescent="0.2">
      <c r="A305" s="53">
        <v>45021</v>
      </c>
      <c r="B305" s="48" t="s">
        <v>176</v>
      </c>
      <c r="C305" s="99" t="s">
        <v>35</v>
      </c>
      <c r="D305" s="13" t="s">
        <v>23</v>
      </c>
      <c r="E305" s="108">
        <v>20000</v>
      </c>
      <c r="F305" s="80">
        <f t="shared" si="5"/>
        <v>33.664040677364532</v>
      </c>
      <c r="G305" s="90">
        <v>594.10574599999995</v>
      </c>
    </row>
    <row r="306" spans="1:7" x14ac:dyDescent="0.2">
      <c r="A306" s="53">
        <v>45022</v>
      </c>
      <c r="B306" s="102" t="s">
        <v>129</v>
      </c>
      <c r="C306" s="99" t="s">
        <v>15</v>
      </c>
      <c r="D306" s="13" t="s">
        <v>10</v>
      </c>
      <c r="E306" s="108">
        <v>282200</v>
      </c>
      <c r="F306" s="80">
        <f t="shared" si="5"/>
        <v>474.99961395761358</v>
      </c>
      <c r="G306" s="90">
        <v>594.10574599999995</v>
      </c>
    </row>
    <row r="307" spans="1:7" x14ac:dyDescent="0.2">
      <c r="A307" s="109">
        <v>45023</v>
      </c>
      <c r="B307" s="110" t="s">
        <v>177</v>
      </c>
      <c r="C307" s="99" t="s">
        <v>15</v>
      </c>
      <c r="D307" s="30" t="s">
        <v>21</v>
      </c>
      <c r="E307" s="100">
        <v>20000</v>
      </c>
      <c r="F307" s="80">
        <f t="shared" si="5"/>
        <v>33.664040677364532</v>
      </c>
      <c r="G307" s="90">
        <v>594.10574599999995</v>
      </c>
    </row>
    <row r="308" spans="1:7" x14ac:dyDescent="0.2">
      <c r="A308" s="109">
        <v>45023</v>
      </c>
      <c r="B308" s="110" t="s">
        <v>111</v>
      </c>
      <c r="C308" s="99" t="s">
        <v>130</v>
      </c>
      <c r="D308" s="30" t="s">
        <v>23</v>
      </c>
      <c r="E308" s="100">
        <v>200</v>
      </c>
      <c r="F308" s="80">
        <f t="shared" si="5"/>
        <v>0.33664040677364532</v>
      </c>
      <c r="G308" s="90">
        <v>594.10574599999995</v>
      </c>
    </row>
    <row r="309" spans="1:7" x14ac:dyDescent="0.2">
      <c r="A309" s="109">
        <v>45023</v>
      </c>
      <c r="B309" s="12" t="s">
        <v>131</v>
      </c>
      <c r="C309" s="99" t="s">
        <v>26</v>
      </c>
      <c r="D309" s="30" t="s">
        <v>132</v>
      </c>
      <c r="E309" s="100">
        <v>16000</v>
      </c>
      <c r="F309" s="80">
        <f t="shared" si="5"/>
        <v>26.931232541891628</v>
      </c>
      <c r="G309" s="90">
        <v>594.10574599999995</v>
      </c>
    </row>
    <row r="310" spans="1:7" x14ac:dyDescent="0.2">
      <c r="A310" s="109">
        <v>45023</v>
      </c>
      <c r="B310" s="110" t="s">
        <v>133</v>
      </c>
      <c r="C310" s="99" t="s">
        <v>35</v>
      </c>
      <c r="D310" s="30" t="s">
        <v>23</v>
      </c>
      <c r="E310" s="100">
        <v>64000</v>
      </c>
      <c r="F310" s="80">
        <f t="shared" si="5"/>
        <v>107.72493016756651</v>
      </c>
      <c r="G310" s="90">
        <v>594.10574599999995</v>
      </c>
    </row>
    <row r="311" spans="1:7" x14ac:dyDescent="0.2">
      <c r="A311" s="53">
        <v>45023</v>
      </c>
      <c r="B311" s="48" t="s">
        <v>134</v>
      </c>
      <c r="C311" s="99" t="s">
        <v>26</v>
      </c>
      <c r="D311" s="30" t="s">
        <v>132</v>
      </c>
      <c r="E311" s="108">
        <v>75000</v>
      </c>
      <c r="F311" s="80">
        <f t="shared" si="5"/>
        <v>126.24015254011699</v>
      </c>
      <c r="G311" s="90">
        <v>594.10574599999995</v>
      </c>
    </row>
    <row r="312" spans="1:7" x14ac:dyDescent="0.2">
      <c r="A312" s="109">
        <v>45023</v>
      </c>
      <c r="B312" s="110" t="s">
        <v>127</v>
      </c>
      <c r="C312" s="99" t="s">
        <v>20</v>
      </c>
      <c r="D312" s="30" t="s">
        <v>30</v>
      </c>
      <c r="E312" s="100">
        <v>73000</v>
      </c>
      <c r="F312" s="80">
        <f t="shared" si="5"/>
        <v>122.87374847238054</v>
      </c>
      <c r="G312" s="90">
        <v>594.10574599999995</v>
      </c>
    </row>
    <row r="313" spans="1:7" x14ac:dyDescent="0.2">
      <c r="A313" s="101">
        <v>45023</v>
      </c>
      <c r="B313" s="102" t="s">
        <v>178</v>
      </c>
      <c r="C313" s="99" t="s">
        <v>35</v>
      </c>
      <c r="D313" s="30" t="s">
        <v>23</v>
      </c>
      <c r="E313" s="104">
        <v>223847</v>
      </c>
      <c r="F313" s="80">
        <f t="shared" si="5"/>
        <v>376.77972567530094</v>
      </c>
      <c r="G313" s="90">
        <v>594.10574599999995</v>
      </c>
    </row>
    <row r="314" spans="1:7" x14ac:dyDescent="0.2">
      <c r="A314" s="101">
        <v>45023</v>
      </c>
      <c r="B314" s="102" t="s">
        <v>179</v>
      </c>
      <c r="C314" s="99" t="s">
        <v>135</v>
      </c>
      <c r="D314" s="30" t="s">
        <v>12</v>
      </c>
      <c r="E314" s="104">
        <v>84776</v>
      </c>
      <c r="F314" s="80">
        <f t="shared" si="5"/>
        <v>142.69513562321279</v>
      </c>
      <c r="G314" s="90">
        <v>594.10574599999995</v>
      </c>
    </row>
    <row r="315" spans="1:7" x14ac:dyDescent="0.2">
      <c r="A315" s="101">
        <v>45023</v>
      </c>
      <c r="B315" s="102" t="s">
        <v>136</v>
      </c>
      <c r="C315" s="99" t="s">
        <v>125</v>
      </c>
      <c r="D315" s="30" t="s">
        <v>23</v>
      </c>
      <c r="E315" s="104">
        <v>744</v>
      </c>
      <c r="F315" s="80">
        <f t="shared" si="5"/>
        <v>1.2523023131979607</v>
      </c>
      <c r="G315" s="90">
        <v>594.10574599999995</v>
      </c>
    </row>
    <row r="316" spans="1:7" x14ac:dyDescent="0.2">
      <c r="A316" s="111" t="s">
        <v>137</v>
      </c>
      <c r="B316" s="112" t="s">
        <v>171</v>
      </c>
      <c r="C316" s="113" t="s">
        <v>124</v>
      </c>
      <c r="D316" s="114" t="s">
        <v>10</v>
      </c>
      <c r="E316" s="115">
        <v>518400</v>
      </c>
      <c r="F316" s="116">
        <f>E316/G316</f>
        <v>872.57193435728868</v>
      </c>
      <c r="G316" s="117">
        <v>594.10574599999995</v>
      </c>
    </row>
    <row r="317" spans="1:7" x14ac:dyDescent="0.2">
      <c r="A317" s="109">
        <v>45024</v>
      </c>
      <c r="B317" s="110" t="s">
        <v>138</v>
      </c>
      <c r="C317" s="99" t="s">
        <v>20</v>
      </c>
      <c r="D317" s="30" t="s">
        <v>30</v>
      </c>
      <c r="E317" s="100">
        <v>3000</v>
      </c>
      <c r="F317" s="80">
        <f t="shared" si="5"/>
        <v>5.04960610160468</v>
      </c>
      <c r="G317" s="90">
        <v>594.10574599999995</v>
      </c>
    </row>
    <row r="318" spans="1:7" x14ac:dyDescent="0.2">
      <c r="A318" s="109">
        <v>45026</v>
      </c>
      <c r="B318" s="12" t="s">
        <v>38</v>
      </c>
      <c r="C318" s="99" t="s">
        <v>14</v>
      </c>
      <c r="D318" s="30" t="s">
        <v>21</v>
      </c>
      <c r="E318" s="100">
        <v>4000</v>
      </c>
      <c r="F318" s="80">
        <f t="shared" si="5"/>
        <v>6.732808135472907</v>
      </c>
      <c r="G318" s="90">
        <v>594.10574599999995</v>
      </c>
    </row>
    <row r="319" spans="1:7" x14ac:dyDescent="0.2">
      <c r="A319" s="109">
        <v>45026</v>
      </c>
      <c r="B319" s="12" t="s">
        <v>38</v>
      </c>
      <c r="C319" s="99" t="s">
        <v>14</v>
      </c>
      <c r="D319" s="30" t="s">
        <v>21</v>
      </c>
      <c r="E319" s="100">
        <v>4000</v>
      </c>
      <c r="F319" s="80">
        <f t="shared" si="5"/>
        <v>6.732808135472907</v>
      </c>
      <c r="G319" s="90">
        <v>594.10574599999995</v>
      </c>
    </row>
    <row r="320" spans="1:7" x14ac:dyDescent="0.2">
      <c r="A320" s="109">
        <v>45026</v>
      </c>
      <c r="B320" s="12" t="s">
        <v>38</v>
      </c>
      <c r="C320" s="99" t="s">
        <v>14</v>
      </c>
      <c r="D320" s="30" t="s">
        <v>21</v>
      </c>
      <c r="E320" s="100">
        <v>4000</v>
      </c>
      <c r="F320" s="80">
        <f t="shared" si="5"/>
        <v>6.732808135472907</v>
      </c>
      <c r="G320" s="90">
        <v>594.10574599999995</v>
      </c>
    </row>
    <row r="321" spans="1:7" x14ac:dyDescent="0.2">
      <c r="A321" s="109">
        <v>45026</v>
      </c>
      <c r="B321" s="12" t="s">
        <v>38</v>
      </c>
      <c r="C321" s="99" t="s">
        <v>14</v>
      </c>
      <c r="D321" s="30" t="s">
        <v>21</v>
      </c>
      <c r="E321" s="100">
        <v>4000</v>
      </c>
      <c r="F321" s="80">
        <f t="shared" si="5"/>
        <v>6.732808135472907</v>
      </c>
      <c r="G321" s="90">
        <v>594.10574599999995</v>
      </c>
    </row>
    <row r="322" spans="1:7" x14ac:dyDescent="0.2">
      <c r="A322" s="109">
        <v>45026</v>
      </c>
      <c r="B322" s="12" t="s">
        <v>38</v>
      </c>
      <c r="C322" s="99" t="s">
        <v>14</v>
      </c>
      <c r="D322" s="30" t="s">
        <v>23</v>
      </c>
      <c r="E322" s="100">
        <v>4000</v>
      </c>
      <c r="F322" s="80">
        <f t="shared" si="5"/>
        <v>6.732808135472907</v>
      </c>
      <c r="G322" s="90">
        <v>594.10574599999995</v>
      </c>
    </row>
    <row r="323" spans="1:7" x14ac:dyDescent="0.2">
      <c r="A323" s="109">
        <v>45026</v>
      </c>
      <c r="B323" s="12" t="s">
        <v>38</v>
      </c>
      <c r="C323" s="99" t="s">
        <v>14</v>
      </c>
      <c r="D323" s="30" t="s">
        <v>11</v>
      </c>
      <c r="E323" s="100">
        <v>4000</v>
      </c>
      <c r="F323" s="80">
        <f t="shared" si="5"/>
        <v>6.732808135472907</v>
      </c>
      <c r="G323" s="90">
        <v>594.10574599999995</v>
      </c>
    </row>
    <row r="324" spans="1:7" x14ac:dyDescent="0.2">
      <c r="A324" s="109">
        <v>45026</v>
      </c>
      <c r="B324" s="12" t="s">
        <v>38</v>
      </c>
      <c r="C324" s="99" t="s">
        <v>14</v>
      </c>
      <c r="D324" s="30" t="s">
        <v>12</v>
      </c>
      <c r="E324" s="100">
        <v>4000</v>
      </c>
      <c r="F324" s="80">
        <f t="shared" si="5"/>
        <v>6.732808135472907</v>
      </c>
      <c r="G324" s="90">
        <v>594.10574599999995</v>
      </c>
    </row>
    <row r="325" spans="1:7" x14ac:dyDescent="0.2">
      <c r="A325" s="109">
        <v>45026</v>
      </c>
      <c r="B325" s="12" t="s">
        <v>38</v>
      </c>
      <c r="C325" s="99" t="s">
        <v>14</v>
      </c>
      <c r="D325" s="30" t="s">
        <v>12</v>
      </c>
      <c r="E325" s="100">
        <v>4000</v>
      </c>
      <c r="F325" s="80">
        <f t="shared" si="5"/>
        <v>6.732808135472907</v>
      </c>
      <c r="G325" s="90">
        <v>594.10574599999995</v>
      </c>
    </row>
    <row r="326" spans="1:7" x14ac:dyDescent="0.2">
      <c r="A326" s="109">
        <v>45026</v>
      </c>
      <c r="B326" s="12" t="s">
        <v>38</v>
      </c>
      <c r="C326" s="99" t="s">
        <v>14</v>
      </c>
      <c r="D326" s="30" t="s">
        <v>12</v>
      </c>
      <c r="E326" s="100">
        <v>4000</v>
      </c>
      <c r="F326" s="80">
        <f t="shared" si="5"/>
        <v>6.732808135472907</v>
      </c>
      <c r="G326" s="90">
        <v>594.10574599999995</v>
      </c>
    </row>
    <row r="327" spans="1:7" x14ac:dyDescent="0.2">
      <c r="A327" s="118">
        <v>45026</v>
      </c>
      <c r="B327" s="112" t="s">
        <v>180</v>
      </c>
      <c r="C327" s="113" t="s">
        <v>15</v>
      </c>
      <c r="D327" s="114" t="s">
        <v>21</v>
      </c>
      <c r="E327" s="119">
        <v>65600</v>
      </c>
      <c r="F327" s="116">
        <f t="shared" si="5"/>
        <v>110.41805342175567</v>
      </c>
      <c r="G327" s="117">
        <v>594.10574599999995</v>
      </c>
    </row>
    <row r="328" spans="1:7" x14ac:dyDescent="0.2">
      <c r="A328" s="118">
        <v>45026</v>
      </c>
      <c r="B328" s="112" t="s">
        <v>181</v>
      </c>
      <c r="C328" s="113" t="s">
        <v>14</v>
      </c>
      <c r="D328" s="114" t="s">
        <v>21</v>
      </c>
      <c r="E328" s="119">
        <v>8800</v>
      </c>
      <c r="F328" s="116">
        <f t="shared" si="5"/>
        <v>14.812177898040394</v>
      </c>
      <c r="G328" s="117">
        <v>594.10574599999995</v>
      </c>
    </row>
    <row r="329" spans="1:7" x14ac:dyDescent="0.2">
      <c r="A329" s="109">
        <v>45027</v>
      </c>
      <c r="B329" s="110" t="s">
        <v>182</v>
      </c>
      <c r="C329" s="99" t="s">
        <v>15</v>
      </c>
      <c r="D329" s="30" t="s">
        <v>10</v>
      </c>
      <c r="E329" s="100">
        <v>30000</v>
      </c>
      <c r="F329" s="80">
        <f t="shared" si="5"/>
        <v>50.496061016046802</v>
      </c>
      <c r="G329" s="90">
        <v>594.10574599999995</v>
      </c>
    </row>
    <row r="330" spans="1:7" x14ac:dyDescent="0.2">
      <c r="A330" s="53">
        <v>45027</v>
      </c>
      <c r="B330" s="48" t="s">
        <v>41</v>
      </c>
      <c r="C330" s="99" t="s">
        <v>24</v>
      </c>
      <c r="D330" s="30" t="s">
        <v>23</v>
      </c>
      <c r="E330" s="108">
        <v>48700</v>
      </c>
      <c r="F330" s="80">
        <f t="shared" si="5"/>
        <v>81.971939049382641</v>
      </c>
      <c r="G330" s="90">
        <v>594.10574599999995</v>
      </c>
    </row>
    <row r="331" spans="1:7" x14ac:dyDescent="0.2">
      <c r="A331" s="53">
        <v>45027</v>
      </c>
      <c r="B331" s="107" t="s">
        <v>183</v>
      </c>
      <c r="C331" s="99" t="s">
        <v>15</v>
      </c>
      <c r="D331" s="30" t="s">
        <v>23</v>
      </c>
      <c r="E331" s="108">
        <v>6300</v>
      </c>
      <c r="F331" s="80">
        <f t="shared" si="5"/>
        <v>10.604172813369829</v>
      </c>
      <c r="G331" s="90">
        <v>594.10574599999995</v>
      </c>
    </row>
    <row r="332" spans="1:7" x14ac:dyDescent="0.2">
      <c r="A332" s="11">
        <v>45027</v>
      </c>
      <c r="B332" s="12" t="s">
        <v>92</v>
      </c>
      <c r="C332" s="99" t="s">
        <v>15</v>
      </c>
      <c r="D332" s="30" t="s">
        <v>132</v>
      </c>
      <c r="E332" s="120">
        <v>1000</v>
      </c>
      <c r="F332" s="80">
        <f t="shared" si="5"/>
        <v>1.6832020338682268</v>
      </c>
      <c r="G332" s="90">
        <v>594.10574599999995</v>
      </c>
    </row>
    <row r="333" spans="1:7" x14ac:dyDescent="0.2">
      <c r="A333" s="11">
        <v>45027</v>
      </c>
      <c r="B333" s="12" t="s">
        <v>139</v>
      </c>
      <c r="C333" s="99" t="s">
        <v>15</v>
      </c>
      <c r="D333" s="30" t="s">
        <v>132</v>
      </c>
      <c r="E333" s="120">
        <v>50000</v>
      </c>
      <c r="F333" s="80">
        <f t="shared" si="5"/>
        <v>84.160101693411335</v>
      </c>
      <c r="G333" s="90">
        <v>594.10574599999995</v>
      </c>
    </row>
    <row r="334" spans="1:7" x14ac:dyDescent="0.2">
      <c r="A334" s="11">
        <v>45028</v>
      </c>
      <c r="B334" s="12" t="s">
        <v>184</v>
      </c>
      <c r="C334" s="99" t="s">
        <v>15</v>
      </c>
      <c r="D334" s="30" t="s">
        <v>132</v>
      </c>
      <c r="E334" s="120">
        <v>60000</v>
      </c>
      <c r="F334" s="80">
        <f t="shared" si="5"/>
        <v>100.9921220320936</v>
      </c>
      <c r="G334" s="90">
        <v>594.10574599999995</v>
      </c>
    </row>
    <row r="335" spans="1:7" x14ac:dyDescent="0.2">
      <c r="A335" s="11">
        <v>45028</v>
      </c>
      <c r="B335" s="12" t="s">
        <v>140</v>
      </c>
      <c r="C335" s="99" t="s">
        <v>130</v>
      </c>
      <c r="D335" s="30" t="s">
        <v>23</v>
      </c>
      <c r="E335" s="120">
        <v>500</v>
      </c>
      <c r="F335" s="80">
        <f t="shared" si="5"/>
        <v>0.84160101693411338</v>
      </c>
      <c r="G335" s="90">
        <v>594.10574599999995</v>
      </c>
    </row>
    <row r="336" spans="1:7" x14ac:dyDescent="0.2">
      <c r="A336" s="11">
        <v>45028</v>
      </c>
      <c r="B336" s="12" t="s">
        <v>141</v>
      </c>
      <c r="C336" s="99" t="s">
        <v>15</v>
      </c>
      <c r="D336" s="30" t="s">
        <v>132</v>
      </c>
      <c r="E336" s="120">
        <v>2000</v>
      </c>
      <c r="F336" s="80">
        <f t="shared" si="5"/>
        <v>3.3664040677364535</v>
      </c>
      <c r="G336" s="90">
        <v>594.10574599999995</v>
      </c>
    </row>
    <row r="337" spans="1:7" x14ac:dyDescent="0.2">
      <c r="A337" s="53">
        <v>45028</v>
      </c>
      <c r="B337" s="48" t="s">
        <v>185</v>
      </c>
      <c r="C337" s="99" t="s">
        <v>22</v>
      </c>
      <c r="D337" s="30" t="s">
        <v>23</v>
      </c>
      <c r="E337" s="108">
        <v>10000</v>
      </c>
      <c r="F337" s="80">
        <f t="shared" si="5"/>
        <v>16.832020338682266</v>
      </c>
      <c r="G337" s="90">
        <v>594.10574599999995</v>
      </c>
    </row>
    <row r="338" spans="1:7" x14ac:dyDescent="0.2">
      <c r="A338" s="53">
        <v>45028</v>
      </c>
      <c r="B338" s="28" t="s">
        <v>183</v>
      </c>
      <c r="C338" s="99" t="s">
        <v>15</v>
      </c>
      <c r="D338" s="30" t="s">
        <v>23</v>
      </c>
      <c r="E338" s="104">
        <v>6200</v>
      </c>
      <c r="F338" s="80">
        <f t="shared" si="5"/>
        <v>10.435852609983005</v>
      </c>
      <c r="G338" s="90">
        <v>594.10574599999995</v>
      </c>
    </row>
    <row r="339" spans="1:7" x14ac:dyDescent="0.2">
      <c r="A339" s="53">
        <v>45028</v>
      </c>
      <c r="B339" s="28" t="s">
        <v>186</v>
      </c>
      <c r="C339" s="99" t="s">
        <v>15</v>
      </c>
      <c r="D339" s="30" t="s">
        <v>23</v>
      </c>
      <c r="E339" s="104">
        <v>30000</v>
      </c>
      <c r="F339" s="80">
        <f t="shared" si="5"/>
        <v>50.496061016046802</v>
      </c>
      <c r="G339" s="90">
        <v>594.10574599999995</v>
      </c>
    </row>
    <row r="340" spans="1:7" x14ac:dyDescent="0.2">
      <c r="A340" s="53">
        <v>45028</v>
      </c>
      <c r="B340" s="28" t="s">
        <v>142</v>
      </c>
      <c r="C340" s="99" t="s">
        <v>26</v>
      </c>
      <c r="D340" s="30" t="s">
        <v>132</v>
      </c>
      <c r="E340" s="104">
        <v>1821</v>
      </c>
      <c r="F340" s="80">
        <f t="shared" si="5"/>
        <v>3.0651109036740407</v>
      </c>
      <c r="G340" s="90">
        <v>594.10574599999995</v>
      </c>
    </row>
    <row r="341" spans="1:7" x14ac:dyDescent="0.2">
      <c r="A341" s="53">
        <v>45028</v>
      </c>
      <c r="B341" s="28" t="s">
        <v>143</v>
      </c>
      <c r="C341" s="99" t="s">
        <v>35</v>
      </c>
      <c r="D341" s="30" t="s">
        <v>23</v>
      </c>
      <c r="E341" s="104">
        <v>14100</v>
      </c>
      <c r="F341" s="80">
        <f t="shared" si="5"/>
        <v>23.733148677541998</v>
      </c>
      <c r="G341" s="90">
        <v>594.10574599999995</v>
      </c>
    </row>
    <row r="342" spans="1:7" x14ac:dyDescent="0.2">
      <c r="A342" s="53">
        <v>45028</v>
      </c>
      <c r="B342" s="28" t="s">
        <v>144</v>
      </c>
      <c r="C342" s="99" t="s">
        <v>20</v>
      </c>
      <c r="D342" s="30" t="s">
        <v>30</v>
      </c>
      <c r="E342" s="104">
        <v>125</v>
      </c>
      <c r="F342" s="80">
        <f t="shared" si="5"/>
        <v>0.21040025423352834</v>
      </c>
      <c r="G342" s="90">
        <v>594.10574599999995</v>
      </c>
    </row>
    <row r="343" spans="1:7" x14ac:dyDescent="0.2">
      <c r="A343" s="53">
        <v>45028</v>
      </c>
      <c r="B343" s="28" t="s">
        <v>186</v>
      </c>
      <c r="C343" s="99" t="s">
        <v>15</v>
      </c>
      <c r="D343" s="30" t="s">
        <v>23</v>
      </c>
      <c r="E343" s="104">
        <v>30000</v>
      </c>
      <c r="F343" s="80">
        <f t="shared" si="5"/>
        <v>50.496061016046802</v>
      </c>
      <c r="G343" s="90">
        <v>594.10574599999995</v>
      </c>
    </row>
    <row r="344" spans="1:7" x14ac:dyDescent="0.2">
      <c r="A344" s="11">
        <v>45029</v>
      </c>
      <c r="B344" s="12" t="s">
        <v>187</v>
      </c>
      <c r="C344" s="99" t="s">
        <v>28</v>
      </c>
      <c r="D344" s="30" t="s">
        <v>132</v>
      </c>
      <c r="E344" s="120">
        <v>140000</v>
      </c>
      <c r="F344" s="80">
        <f t="shared" si="5"/>
        <v>235.64828474155175</v>
      </c>
      <c r="G344" s="90">
        <v>594.10574599999995</v>
      </c>
    </row>
    <row r="345" spans="1:7" x14ac:dyDescent="0.2">
      <c r="A345" s="53">
        <v>45029</v>
      </c>
      <c r="B345" s="28" t="s">
        <v>87</v>
      </c>
      <c r="C345" s="99" t="s">
        <v>26</v>
      </c>
      <c r="D345" s="30" t="s">
        <v>12</v>
      </c>
      <c r="E345" s="104">
        <v>5000</v>
      </c>
      <c r="F345" s="80">
        <f t="shared" si="5"/>
        <v>8.4160101693411331</v>
      </c>
      <c r="G345" s="90">
        <v>594.10574599999995</v>
      </c>
    </row>
    <row r="346" spans="1:7" x14ac:dyDescent="0.2">
      <c r="A346" s="53">
        <v>45029</v>
      </c>
      <c r="B346" s="48" t="s">
        <v>44</v>
      </c>
      <c r="C346" s="99" t="s">
        <v>15</v>
      </c>
      <c r="D346" s="30" t="s">
        <v>132</v>
      </c>
      <c r="E346" s="104">
        <v>10000</v>
      </c>
      <c r="F346" s="80">
        <f t="shared" si="5"/>
        <v>16.832020338682266</v>
      </c>
      <c r="G346" s="90">
        <v>594.10574599999995</v>
      </c>
    </row>
    <row r="347" spans="1:7" x14ac:dyDescent="0.2">
      <c r="A347" s="121">
        <v>45030</v>
      </c>
      <c r="B347" s="112" t="s">
        <v>188</v>
      </c>
      <c r="C347" s="113" t="s">
        <v>35</v>
      </c>
      <c r="D347" s="114" t="s">
        <v>10</v>
      </c>
      <c r="E347" s="122">
        <v>15000</v>
      </c>
      <c r="F347" s="116">
        <f t="shared" si="5"/>
        <v>25.248030508023401</v>
      </c>
      <c r="G347" s="117">
        <v>594.10574599999995</v>
      </c>
    </row>
    <row r="348" spans="1:7" x14ac:dyDescent="0.2">
      <c r="A348" s="53">
        <v>45030</v>
      </c>
      <c r="B348" s="28" t="s">
        <v>145</v>
      </c>
      <c r="C348" s="99" t="s">
        <v>35</v>
      </c>
      <c r="D348" s="30" t="s">
        <v>23</v>
      </c>
      <c r="E348" s="104">
        <v>11800</v>
      </c>
      <c r="F348" s="80">
        <f t="shared" si="5"/>
        <v>19.861783999645073</v>
      </c>
      <c r="G348" s="90">
        <v>594.10574599999995</v>
      </c>
    </row>
    <row r="349" spans="1:7" x14ac:dyDescent="0.2">
      <c r="A349" s="53">
        <v>45030</v>
      </c>
      <c r="B349" s="28" t="s">
        <v>189</v>
      </c>
      <c r="C349" s="99" t="s">
        <v>22</v>
      </c>
      <c r="D349" s="30" t="s">
        <v>23</v>
      </c>
      <c r="E349" s="104">
        <v>20000</v>
      </c>
      <c r="F349" s="80">
        <f t="shared" si="5"/>
        <v>33.664040677364532</v>
      </c>
      <c r="G349" s="90">
        <v>594.10574599999995</v>
      </c>
    </row>
    <row r="350" spans="1:7" x14ac:dyDescent="0.2">
      <c r="A350" s="53">
        <v>45032</v>
      </c>
      <c r="B350" s="28" t="s">
        <v>146</v>
      </c>
      <c r="C350" s="99" t="s">
        <v>15</v>
      </c>
      <c r="D350" s="30" t="s">
        <v>10</v>
      </c>
      <c r="E350" s="104">
        <v>1000</v>
      </c>
      <c r="F350" s="80">
        <f t="shared" si="5"/>
        <v>1.6832020338682268</v>
      </c>
      <c r="G350" s="90">
        <v>594.10574599999995</v>
      </c>
    </row>
    <row r="351" spans="1:7" x14ac:dyDescent="0.2">
      <c r="A351" s="53">
        <v>45033</v>
      </c>
      <c r="B351" s="28" t="s">
        <v>38</v>
      </c>
      <c r="C351" s="99" t="s">
        <v>14</v>
      </c>
      <c r="D351" s="30" t="s">
        <v>21</v>
      </c>
      <c r="E351" s="104">
        <v>4000</v>
      </c>
      <c r="F351" s="80">
        <f t="shared" si="5"/>
        <v>6.732808135472907</v>
      </c>
      <c r="G351" s="90">
        <v>594.10574599999995</v>
      </c>
    </row>
    <row r="352" spans="1:7" x14ac:dyDescent="0.2">
      <c r="A352" s="53">
        <v>45033</v>
      </c>
      <c r="B352" s="28" t="s">
        <v>38</v>
      </c>
      <c r="C352" s="99" t="s">
        <v>14</v>
      </c>
      <c r="D352" s="30" t="s">
        <v>21</v>
      </c>
      <c r="E352" s="104">
        <v>4000</v>
      </c>
      <c r="F352" s="80">
        <f t="shared" si="5"/>
        <v>6.732808135472907</v>
      </c>
      <c r="G352" s="90">
        <v>594.10574599999995</v>
      </c>
    </row>
    <row r="353" spans="1:7" x14ac:dyDescent="0.2">
      <c r="A353" s="53">
        <v>45033</v>
      </c>
      <c r="B353" s="28" t="s">
        <v>38</v>
      </c>
      <c r="C353" s="99" t="s">
        <v>14</v>
      </c>
      <c r="D353" s="30" t="s">
        <v>11</v>
      </c>
      <c r="E353" s="104">
        <v>4000</v>
      </c>
      <c r="F353" s="80">
        <f t="shared" si="5"/>
        <v>6.732808135472907</v>
      </c>
      <c r="G353" s="90">
        <v>594.10574599999995</v>
      </c>
    </row>
    <row r="354" spans="1:7" x14ac:dyDescent="0.2">
      <c r="A354" s="53">
        <v>45033</v>
      </c>
      <c r="B354" s="28" t="s">
        <v>38</v>
      </c>
      <c r="C354" s="99" t="s">
        <v>14</v>
      </c>
      <c r="D354" s="30" t="s">
        <v>23</v>
      </c>
      <c r="E354" s="104">
        <v>4000</v>
      </c>
      <c r="F354" s="80">
        <f t="shared" si="5"/>
        <v>6.732808135472907</v>
      </c>
      <c r="G354" s="90">
        <v>594.10574599999995</v>
      </c>
    </row>
    <row r="355" spans="1:7" x14ac:dyDescent="0.2">
      <c r="A355" s="53">
        <v>45033</v>
      </c>
      <c r="B355" s="28" t="s">
        <v>38</v>
      </c>
      <c r="C355" s="99" t="s">
        <v>14</v>
      </c>
      <c r="D355" s="30" t="s">
        <v>12</v>
      </c>
      <c r="E355" s="104">
        <v>4000</v>
      </c>
      <c r="F355" s="80">
        <f t="shared" si="5"/>
        <v>6.732808135472907</v>
      </c>
      <c r="G355" s="90">
        <v>594.10574599999995</v>
      </c>
    </row>
    <row r="356" spans="1:7" x14ac:dyDescent="0.2">
      <c r="A356" s="53">
        <v>45033</v>
      </c>
      <c r="B356" s="28" t="s">
        <v>38</v>
      </c>
      <c r="C356" s="99" t="s">
        <v>14</v>
      </c>
      <c r="D356" s="30" t="s">
        <v>12</v>
      </c>
      <c r="E356" s="104">
        <v>4000</v>
      </c>
      <c r="F356" s="80">
        <f t="shared" si="5"/>
        <v>6.732808135472907</v>
      </c>
      <c r="G356" s="90">
        <v>594.10574599999995</v>
      </c>
    </row>
    <row r="357" spans="1:7" x14ac:dyDescent="0.2">
      <c r="A357" s="53">
        <v>45033</v>
      </c>
      <c r="B357" s="28" t="s">
        <v>38</v>
      </c>
      <c r="C357" s="99" t="s">
        <v>14</v>
      </c>
      <c r="D357" s="30" t="s">
        <v>12</v>
      </c>
      <c r="E357" s="104">
        <v>4000</v>
      </c>
      <c r="F357" s="80">
        <f t="shared" si="5"/>
        <v>6.732808135472907</v>
      </c>
      <c r="G357" s="90">
        <v>594.10574599999995</v>
      </c>
    </row>
    <row r="358" spans="1:7" x14ac:dyDescent="0.2">
      <c r="A358" s="53">
        <v>45033</v>
      </c>
      <c r="B358" s="28" t="s">
        <v>190</v>
      </c>
      <c r="C358" s="99" t="s">
        <v>29</v>
      </c>
      <c r="D358" s="30" t="s">
        <v>23</v>
      </c>
      <c r="E358" s="104">
        <v>71146</v>
      </c>
      <c r="F358" s="80">
        <f t="shared" si="5"/>
        <v>119.75309190158886</v>
      </c>
      <c r="G358" s="90">
        <v>594.10574599999995</v>
      </c>
    </row>
    <row r="359" spans="1:7" x14ac:dyDescent="0.2">
      <c r="A359" s="101">
        <v>45033</v>
      </c>
      <c r="B359" s="102" t="s">
        <v>191</v>
      </c>
      <c r="C359" s="99" t="s">
        <v>20</v>
      </c>
      <c r="D359" s="30" t="s">
        <v>23</v>
      </c>
      <c r="E359" s="104">
        <v>132810</v>
      </c>
      <c r="F359" s="80">
        <f t="shared" si="5"/>
        <v>223.54606211803917</v>
      </c>
      <c r="G359" s="90">
        <v>594.10574599999995</v>
      </c>
    </row>
    <row r="360" spans="1:7" x14ac:dyDescent="0.2">
      <c r="A360" s="111">
        <v>45034</v>
      </c>
      <c r="B360" s="112" t="s">
        <v>147</v>
      </c>
      <c r="C360" s="113" t="s">
        <v>125</v>
      </c>
      <c r="D360" s="114" t="s">
        <v>23</v>
      </c>
      <c r="E360" s="115">
        <v>40950</v>
      </c>
      <c r="F360" s="116">
        <f>E360/G360</f>
        <v>68.927123286903878</v>
      </c>
      <c r="G360" s="117">
        <v>594.10574599999995</v>
      </c>
    </row>
    <row r="361" spans="1:7" x14ac:dyDescent="0.2">
      <c r="A361" s="53">
        <v>45035</v>
      </c>
      <c r="B361" s="28" t="s">
        <v>192</v>
      </c>
      <c r="C361" s="99" t="s">
        <v>130</v>
      </c>
      <c r="D361" s="30" t="s">
        <v>23</v>
      </c>
      <c r="E361" s="104">
        <v>44949</v>
      </c>
      <c r="F361" s="80">
        <f t="shared" si="5"/>
        <v>75.658248220342927</v>
      </c>
      <c r="G361" s="90">
        <v>594.10574599999995</v>
      </c>
    </row>
    <row r="362" spans="1:7" x14ac:dyDescent="0.2">
      <c r="A362" s="53">
        <v>45036</v>
      </c>
      <c r="B362" s="28" t="s">
        <v>193</v>
      </c>
      <c r="C362" s="99" t="s">
        <v>28</v>
      </c>
      <c r="D362" s="30" t="s">
        <v>132</v>
      </c>
      <c r="E362" s="104">
        <v>120000</v>
      </c>
      <c r="F362" s="80">
        <f t="shared" si="5"/>
        <v>201.98424406418721</v>
      </c>
      <c r="G362" s="90">
        <v>594.10574599999995</v>
      </c>
    </row>
    <row r="363" spans="1:7" x14ac:dyDescent="0.2">
      <c r="A363" s="101">
        <v>45036</v>
      </c>
      <c r="B363" s="102" t="s">
        <v>194</v>
      </c>
      <c r="C363" s="99" t="s">
        <v>28</v>
      </c>
      <c r="D363" s="30" t="s">
        <v>11</v>
      </c>
      <c r="E363" s="104">
        <v>115000</v>
      </c>
      <c r="F363" s="80">
        <f t="shared" si="5"/>
        <v>193.56823389484606</v>
      </c>
      <c r="G363" s="90">
        <v>594.10574599999995</v>
      </c>
    </row>
    <row r="364" spans="1:7" x14ac:dyDescent="0.2">
      <c r="A364" s="111">
        <v>45038</v>
      </c>
      <c r="B364" s="123" t="s">
        <v>148</v>
      </c>
      <c r="C364" s="113" t="s">
        <v>35</v>
      </c>
      <c r="D364" s="114" t="s">
        <v>23</v>
      </c>
      <c r="E364" s="115">
        <v>160453</v>
      </c>
      <c r="F364" s="116">
        <f t="shared" si="5"/>
        <v>270.07481594025859</v>
      </c>
      <c r="G364" s="117">
        <v>594.10574599999995</v>
      </c>
    </row>
    <row r="365" spans="1:7" x14ac:dyDescent="0.2">
      <c r="A365" s="53">
        <v>45039</v>
      </c>
      <c r="B365" s="48" t="s">
        <v>195</v>
      </c>
      <c r="C365" s="99" t="s">
        <v>15</v>
      </c>
      <c r="D365" s="30" t="s">
        <v>10</v>
      </c>
      <c r="E365" s="108">
        <v>1000</v>
      </c>
      <c r="F365" s="80">
        <f t="shared" si="5"/>
        <v>1.6832020338682268</v>
      </c>
      <c r="G365" s="90">
        <v>594.10574599999995</v>
      </c>
    </row>
    <row r="366" spans="1:7" x14ac:dyDescent="0.2">
      <c r="A366" s="111">
        <v>45040</v>
      </c>
      <c r="B366" s="112" t="s">
        <v>147</v>
      </c>
      <c r="C366" s="113" t="s">
        <v>125</v>
      </c>
      <c r="D366" s="114" t="s">
        <v>23</v>
      </c>
      <c r="E366" s="115">
        <v>16380</v>
      </c>
      <c r="F366" s="116">
        <f>E366/G366</f>
        <v>27.570849314761553</v>
      </c>
      <c r="G366" s="117">
        <v>594.10574599999995</v>
      </c>
    </row>
    <row r="367" spans="1:7" x14ac:dyDescent="0.2">
      <c r="A367" s="53">
        <v>45040</v>
      </c>
      <c r="B367" s="48" t="s">
        <v>160</v>
      </c>
      <c r="C367" s="99" t="s">
        <v>29</v>
      </c>
      <c r="D367" s="30" t="s">
        <v>23</v>
      </c>
      <c r="E367" s="108">
        <v>50000</v>
      </c>
      <c r="F367" s="80">
        <f t="shared" si="5"/>
        <v>84.160101693411335</v>
      </c>
      <c r="G367" s="90">
        <v>594.10574599999995</v>
      </c>
    </row>
    <row r="368" spans="1:7" x14ac:dyDescent="0.2">
      <c r="A368" s="101">
        <v>45040</v>
      </c>
      <c r="B368" s="102" t="s">
        <v>196</v>
      </c>
      <c r="C368" s="99" t="s">
        <v>135</v>
      </c>
      <c r="D368" s="30" t="s">
        <v>23</v>
      </c>
      <c r="E368" s="104">
        <v>1013789</v>
      </c>
      <c r="F368" s="80">
        <f t="shared" si="5"/>
        <v>1706.4117067132356</v>
      </c>
      <c r="G368" s="90">
        <v>594.10574599999995</v>
      </c>
    </row>
    <row r="369" spans="1:7" x14ac:dyDescent="0.2">
      <c r="A369" s="111">
        <v>45041</v>
      </c>
      <c r="B369" s="112" t="s">
        <v>149</v>
      </c>
      <c r="C369" s="113" t="s">
        <v>35</v>
      </c>
      <c r="D369" s="114" t="s">
        <v>23</v>
      </c>
      <c r="E369" s="115">
        <v>70510</v>
      </c>
      <c r="F369" s="116">
        <f>E369/G369</f>
        <v>118.68257540804866</v>
      </c>
      <c r="G369" s="117">
        <v>594.10574599999995</v>
      </c>
    </row>
    <row r="370" spans="1:7" x14ac:dyDescent="0.2">
      <c r="A370" s="111">
        <v>45041</v>
      </c>
      <c r="B370" s="112" t="s">
        <v>150</v>
      </c>
      <c r="C370" s="113" t="s">
        <v>125</v>
      </c>
      <c r="D370" s="114" t="s">
        <v>23</v>
      </c>
      <c r="E370" s="115">
        <v>619</v>
      </c>
      <c r="F370" s="116">
        <f>E370/G370</f>
        <v>1.0419020589644323</v>
      </c>
      <c r="G370" s="117">
        <v>594.10574599999995</v>
      </c>
    </row>
    <row r="371" spans="1:7" x14ac:dyDescent="0.2">
      <c r="A371" s="53">
        <v>45041</v>
      </c>
      <c r="B371" s="48" t="s">
        <v>44</v>
      </c>
      <c r="C371" s="99" t="s">
        <v>15</v>
      </c>
      <c r="D371" s="30" t="s">
        <v>10</v>
      </c>
      <c r="E371" s="108">
        <v>28500</v>
      </c>
      <c r="F371" s="80">
        <f t="shared" si="5"/>
        <v>47.971257965244462</v>
      </c>
      <c r="G371" s="90">
        <v>594.10574599999995</v>
      </c>
    </row>
    <row r="372" spans="1:7" x14ac:dyDescent="0.2">
      <c r="A372" s="101">
        <v>45041</v>
      </c>
      <c r="B372" s="102" t="s">
        <v>197</v>
      </c>
      <c r="C372" s="124" t="s">
        <v>135</v>
      </c>
      <c r="D372" s="30" t="s">
        <v>23</v>
      </c>
      <c r="E372" s="104">
        <v>171581</v>
      </c>
      <c r="F372" s="80">
        <f t="shared" si="5"/>
        <v>288.80548817314423</v>
      </c>
      <c r="G372" s="90">
        <v>594.10574599999995</v>
      </c>
    </row>
    <row r="373" spans="1:7" x14ac:dyDescent="0.2">
      <c r="A373" s="101">
        <v>45041</v>
      </c>
      <c r="B373" s="102" t="s">
        <v>198</v>
      </c>
      <c r="C373" s="124" t="s">
        <v>35</v>
      </c>
      <c r="D373" s="87" t="s">
        <v>23</v>
      </c>
      <c r="E373" s="104">
        <v>339689</v>
      </c>
      <c r="F373" s="80">
        <f t="shared" si="5"/>
        <v>571.76521568266401</v>
      </c>
      <c r="G373" s="90">
        <v>594.10574599999995</v>
      </c>
    </row>
    <row r="374" spans="1:7" x14ac:dyDescent="0.2">
      <c r="A374" s="101">
        <v>45042</v>
      </c>
      <c r="B374" s="102" t="s">
        <v>151</v>
      </c>
      <c r="C374" s="124" t="s">
        <v>125</v>
      </c>
      <c r="D374" s="87" t="s">
        <v>23</v>
      </c>
      <c r="E374" s="104">
        <v>1506</v>
      </c>
      <c r="F374" s="80">
        <f t="shared" si="5"/>
        <v>2.5349022630055495</v>
      </c>
      <c r="G374" s="90">
        <v>594.10574599999995</v>
      </c>
    </row>
    <row r="375" spans="1:7" x14ac:dyDescent="0.2">
      <c r="A375" s="101">
        <v>45042</v>
      </c>
      <c r="B375" s="102" t="s">
        <v>199</v>
      </c>
      <c r="C375" s="124" t="s">
        <v>125</v>
      </c>
      <c r="D375" s="87" t="s">
        <v>23</v>
      </c>
      <c r="E375" s="104">
        <v>8896</v>
      </c>
      <c r="F375" s="80">
        <f t="shared" si="5"/>
        <v>14.973765293291745</v>
      </c>
      <c r="G375" s="90">
        <v>594.10574599999995</v>
      </c>
    </row>
    <row r="376" spans="1:7" x14ac:dyDescent="0.2">
      <c r="A376" s="106">
        <v>45042</v>
      </c>
      <c r="B376" s="48" t="s">
        <v>38</v>
      </c>
      <c r="C376" s="99" t="s">
        <v>14</v>
      </c>
      <c r="D376" s="30" t="s">
        <v>21</v>
      </c>
      <c r="E376" s="108">
        <v>4000</v>
      </c>
      <c r="F376" s="80">
        <f t="shared" si="5"/>
        <v>6.732808135472907</v>
      </c>
      <c r="G376" s="90">
        <v>594.10574599999995</v>
      </c>
    </row>
    <row r="377" spans="1:7" x14ac:dyDescent="0.2">
      <c r="A377" s="106">
        <v>45042</v>
      </c>
      <c r="B377" s="48" t="s">
        <v>38</v>
      </c>
      <c r="C377" s="99" t="s">
        <v>14</v>
      </c>
      <c r="D377" s="30" t="s">
        <v>21</v>
      </c>
      <c r="E377" s="108">
        <v>4000</v>
      </c>
      <c r="F377" s="80">
        <f t="shared" si="5"/>
        <v>6.732808135472907</v>
      </c>
      <c r="G377" s="90">
        <v>594.10574599999995</v>
      </c>
    </row>
    <row r="378" spans="1:7" x14ac:dyDescent="0.2">
      <c r="A378" s="106">
        <v>45042</v>
      </c>
      <c r="B378" s="48" t="s">
        <v>38</v>
      </c>
      <c r="C378" s="99" t="s">
        <v>14</v>
      </c>
      <c r="D378" s="30" t="s">
        <v>21</v>
      </c>
      <c r="E378" s="108">
        <v>4000</v>
      </c>
      <c r="F378" s="80">
        <f t="shared" si="5"/>
        <v>6.732808135472907</v>
      </c>
      <c r="G378" s="90">
        <v>594.10574599999995</v>
      </c>
    </row>
    <row r="379" spans="1:7" x14ac:dyDescent="0.2">
      <c r="A379" s="106">
        <v>45042</v>
      </c>
      <c r="B379" s="48" t="s">
        <v>38</v>
      </c>
      <c r="C379" s="99" t="s">
        <v>14</v>
      </c>
      <c r="D379" s="30" t="s">
        <v>23</v>
      </c>
      <c r="E379" s="108">
        <v>4000</v>
      </c>
      <c r="F379" s="80">
        <f t="shared" si="5"/>
        <v>6.732808135472907</v>
      </c>
      <c r="G379" s="90">
        <v>594.10574599999995</v>
      </c>
    </row>
    <row r="380" spans="1:7" x14ac:dyDescent="0.2">
      <c r="A380" s="106">
        <v>45042</v>
      </c>
      <c r="B380" s="48" t="s">
        <v>38</v>
      </c>
      <c r="C380" s="99" t="s">
        <v>14</v>
      </c>
      <c r="D380" s="30" t="s">
        <v>11</v>
      </c>
      <c r="E380" s="108">
        <v>4000</v>
      </c>
      <c r="F380" s="80">
        <f t="shared" si="5"/>
        <v>6.732808135472907</v>
      </c>
      <c r="G380" s="90">
        <v>594.10574599999995</v>
      </c>
    </row>
    <row r="381" spans="1:7" x14ac:dyDescent="0.2">
      <c r="A381" s="106">
        <v>45042</v>
      </c>
      <c r="B381" s="48" t="s">
        <v>38</v>
      </c>
      <c r="C381" s="99" t="s">
        <v>14</v>
      </c>
      <c r="D381" s="30" t="s">
        <v>12</v>
      </c>
      <c r="E381" s="108">
        <v>4000</v>
      </c>
      <c r="F381" s="80">
        <f t="shared" si="5"/>
        <v>6.732808135472907</v>
      </c>
      <c r="G381" s="90">
        <v>594.10574599999995</v>
      </c>
    </row>
    <row r="382" spans="1:7" x14ac:dyDescent="0.2">
      <c r="A382" s="106">
        <v>45042</v>
      </c>
      <c r="B382" s="48" t="s">
        <v>38</v>
      </c>
      <c r="C382" s="99" t="s">
        <v>14</v>
      </c>
      <c r="D382" s="30" t="s">
        <v>12</v>
      </c>
      <c r="E382" s="108">
        <v>4000</v>
      </c>
      <c r="F382" s="80">
        <f t="shared" si="5"/>
        <v>6.732808135472907</v>
      </c>
      <c r="G382" s="90">
        <v>594.10574599999995</v>
      </c>
    </row>
    <row r="383" spans="1:7" x14ac:dyDescent="0.2">
      <c r="A383" s="106">
        <v>45042</v>
      </c>
      <c r="B383" s="48" t="s">
        <v>38</v>
      </c>
      <c r="C383" s="99" t="s">
        <v>14</v>
      </c>
      <c r="D383" s="30" t="s">
        <v>12</v>
      </c>
      <c r="E383" s="108">
        <v>4000</v>
      </c>
      <c r="F383" s="80">
        <f t="shared" si="5"/>
        <v>6.732808135472907</v>
      </c>
      <c r="G383" s="90">
        <v>594.10574599999995</v>
      </c>
    </row>
    <row r="384" spans="1:7" x14ac:dyDescent="0.2">
      <c r="A384" s="106">
        <v>45042</v>
      </c>
      <c r="B384" s="48" t="s">
        <v>38</v>
      </c>
      <c r="C384" s="99" t="s">
        <v>14</v>
      </c>
      <c r="D384" s="30" t="s">
        <v>10</v>
      </c>
      <c r="E384" s="108">
        <v>2000</v>
      </c>
      <c r="F384" s="80">
        <f t="shared" si="5"/>
        <v>3.3664040677364535</v>
      </c>
      <c r="G384" s="90">
        <v>594.10574599999995</v>
      </c>
    </row>
    <row r="385" spans="1:7" x14ac:dyDescent="0.2">
      <c r="A385" s="106">
        <v>45042</v>
      </c>
      <c r="B385" s="48" t="s">
        <v>200</v>
      </c>
      <c r="C385" s="99" t="s">
        <v>24</v>
      </c>
      <c r="D385" s="30" t="s">
        <v>23</v>
      </c>
      <c r="E385" s="108">
        <v>40000</v>
      </c>
      <c r="F385" s="80">
        <f t="shared" si="5"/>
        <v>67.328081354729065</v>
      </c>
      <c r="G385" s="90">
        <v>594.10574599999995</v>
      </c>
    </row>
    <row r="386" spans="1:7" x14ac:dyDescent="0.2">
      <c r="A386" s="106">
        <v>45042</v>
      </c>
      <c r="B386" s="48" t="s">
        <v>152</v>
      </c>
      <c r="C386" s="99" t="s">
        <v>15</v>
      </c>
      <c r="D386" s="30" t="s">
        <v>23</v>
      </c>
      <c r="E386" s="108">
        <v>20000</v>
      </c>
      <c r="F386" s="80">
        <f t="shared" si="5"/>
        <v>33.664040677364532</v>
      </c>
      <c r="G386" s="90">
        <v>594.10574599999995</v>
      </c>
    </row>
    <row r="387" spans="1:7" x14ac:dyDescent="0.2">
      <c r="A387" s="106">
        <v>45042</v>
      </c>
      <c r="B387" s="48" t="s">
        <v>153</v>
      </c>
      <c r="C387" s="99" t="s">
        <v>22</v>
      </c>
      <c r="D387" s="30" t="s">
        <v>23</v>
      </c>
      <c r="E387" s="108">
        <v>15000</v>
      </c>
      <c r="F387" s="80">
        <f t="shared" si="5"/>
        <v>25.248030508023401</v>
      </c>
      <c r="G387" s="90">
        <v>594.10574599999995</v>
      </c>
    </row>
    <row r="388" spans="1:7" x14ac:dyDescent="0.2">
      <c r="A388" s="106">
        <v>45042</v>
      </c>
      <c r="B388" s="125" t="s">
        <v>201</v>
      </c>
      <c r="C388" s="99" t="s">
        <v>26</v>
      </c>
      <c r="D388" s="30" t="s">
        <v>132</v>
      </c>
      <c r="E388" s="100">
        <v>43500</v>
      </c>
      <c r="F388" s="80">
        <f t="shared" si="5"/>
        <v>73.219288473267866</v>
      </c>
      <c r="G388" s="90">
        <v>594.10574599999995</v>
      </c>
    </row>
    <row r="389" spans="1:7" x14ac:dyDescent="0.2">
      <c r="A389" s="106">
        <v>45042</v>
      </c>
      <c r="B389" s="28" t="s">
        <v>202</v>
      </c>
      <c r="C389" s="99" t="s">
        <v>15</v>
      </c>
      <c r="D389" s="30" t="s">
        <v>10</v>
      </c>
      <c r="E389" s="100">
        <v>1000</v>
      </c>
      <c r="F389" s="80">
        <f t="shared" si="5"/>
        <v>1.6832020338682268</v>
      </c>
      <c r="G389" s="90">
        <v>594.10574599999995</v>
      </c>
    </row>
    <row r="390" spans="1:7" x14ac:dyDescent="0.2">
      <c r="A390" s="53">
        <v>45043</v>
      </c>
      <c r="B390" s="48" t="s">
        <v>154</v>
      </c>
      <c r="C390" s="99" t="s">
        <v>26</v>
      </c>
      <c r="D390" s="30" t="s">
        <v>132</v>
      </c>
      <c r="E390" s="108">
        <v>5848</v>
      </c>
      <c r="F390" s="80">
        <f t="shared" si="5"/>
        <v>9.8433654940613895</v>
      </c>
      <c r="G390" s="90">
        <v>594.10574599999995</v>
      </c>
    </row>
    <row r="391" spans="1:7" x14ac:dyDescent="0.2">
      <c r="A391" s="109">
        <v>45043</v>
      </c>
      <c r="B391" s="110" t="s">
        <v>203</v>
      </c>
      <c r="C391" s="99" t="s">
        <v>15</v>
      </c>
      <c r="D391" s="30" t="s">
        <v>23</v>
      </c>
      <c r="E391" s="100">
        <v>46000</v>
      </c>
      <c r="F391" s="80">
        <f t="shared" si="5"/>
        <v>77.427293557938427</v>
      </c>
      <c r="G391" s="90">
        <v>594.10574599999995</v>
      </c>
    </row>
    <row r="392" spans="1:7" x14ac:dyDescent="0.2">
      <c r="A392" s="101">
        <v>45043</v>
      </c>
      <c r="B392" s="102" t="s">
        <v>155</v>
      </c>
      <c r="C392" s="99" t="s">
        <v>125</v>
      </c>
      <c r="D392" s="30" t="s">
        <v>23</v>
      </c>
      <c r="E392" s="100">
        <v>11700</v>
      </c>
      <c r="F392" s="80">
        <f t="shared" si="5"/>
        <v>19.693463796258253</v>
      </c>
      <c r="G392" s="90">
        <v>594.10574599999995</v>
      </c>
    </row>
    <row r="393" spans="1:7" x14ac:dyDescent="0.2">
      <c r="A393" s="53">
        <v>45045</v>
      </c>
      <c r="B393" s="126" t="s">
        <v>156</v>
      </c>
      <c r="C393" s="99" t="s">
        <v>26</v>
      </c>
      <c r="D393" s="30" t="s">
        <v>132</v>
      </c>
      <c r="E393" s="104">
        <v>6004</v>
      </c>
      <c r="F393" s="80">
        <f t="shared" si="5"/>
        <v>10.105945011344833</v>
      </c>
      <c r="G393" s="90">
        <v>594.10574599999995</v>
      </c>
    </row>
    <row r="394" spans="1:7" x14ac:dyDescent="0.2">
      <c r="A394" s="53">
        <v>45046</v>
      </c>
      <c r="B394" s="126" t="s">
        <v>156</v>
      </c>
      <c r="C394" s="99" t="s">
        <v>26</v>
      </c>
      <c r="D394" s="30" t="s">
        <v>132</v>
      </c>
      <c r="E394" s="104">
        <v>5251</v>
      </c>
      <c r="F394" s="80">
        <f t="shared" si="5"/>
        <v>8.8384938798420585</v>
      </c>
      <c r="G394" s="90">
        <v>594.10574599999995</v>
      </c>
    </row>
    <row r="395" spans="1:7" x14ac:dyDescent="0.2">
      <c r="A395" s="53">
        <v>45046</v>
      </c>
      <c r="B395" s="48" t="s">
        <v>71</v>
      </c>
      <c r="C395" s="99" t="s">
        <v>15</v>
      </c>
      <c r="D395" s="30" t="s">
        <v>10</v>
      </c>
      <c r="E395" s="108">
        <v>25000</v>
      </c>
      <c r="F395" s="80">
        <f t="shared" si="5"/>
        <v>42.080050846705667</v>
      </c>
      <c r="G395" s="90">
        <v>594.10574599999995</v>
      </c>
    </row>
    <row r="396" spans="1:7" x14ac:dyDescent="0.2">
      <c r="A396" s="53">
        <v>45046</v>
      </c>
      <c r="B396" s="48" t="s">
        <v>71</v>
      </c>
      <c r="C396" s="99" t="s">
        <v>15</v>
      </c>
      <c r="D396" s="30" t="s">
        <v>21</v>
      </c>
      <c r="E396" s="108">
        <v>33700</v>
      </c>
      <c r="F396" s="80">
        <f t="shared" si="5"/>
        <v>56.723908541359236</v>
      </c>
      <c r="G396" s="90">
        <v>594.10574599999995</v>
      </c>
    </row>
    <row r="397" spans="1:7" x14ac:dyDescent="0.2">
      <c r="A397" s="53">
        <v>45046</v>
      </c>
      <c r="B397" s="48" t="s">
        <v>71</v>
      </c>
      <c r="C397" s="99" t="s">
        <v>15</v>
      </c>
      <c r="D397" s="30" t="s">
        <v>21</v>
      </c>
      <c r="E397" s="108">
        <v>55000</v>
      </c>
      <c r="F397" s="80">
        <f t="shared" si="5"/>
        <v>92.57611186275247</v>
      </c>
      <c r="G397" s="90">
        <v>594.10574599999995</v>
      </c>
    </row>
    <row r="398" spans="1:7" x14ac:dyDescent="0.2">
      <c r="A398" s="53">
        <v>45046</v>
      </c>
      <c r="B398" s="48" t="s">
        <v>71</v>
      </c>
      <c r="C398" s="99" t="s">
        <v>15</v>
      </c>
      <c r="D398" s="30" t="s">
        <v>21</v>
      </c>
      <c r="E398" s="108">
        <v>57500</v>
      </c>
      <c r="F398" s="80">
        <f t="shared" si="5"/>
        <v>96.78411694742303</v>
      </c>
      <c r="G398" s="90">
        <v>594.10574599999995</v>
      </c>
    </row>
    <row r="399" spans="1:7" x14ac:dyDescent="0.2">
      <c r="A399" s="53">
        <v>45046</v>
      </c>
      <c r="B399" s="48" t="s">
        <v>71</v>
      </c>
      <c r="C399" s="99" t="s">
        <v>15</v>
      </c>
      <c r="D399" s="30" t="s">
        <v>21</v>
      </c>
      <c r="E399" s="104">
        <v>5500</v>
      </c>
      <c r="F399" s="80">
        <f t="shared" si="5"/>
        <v>9.2576111862752466</v>
      </c>
      <c r="G399" s="90">
        <v>594.10574599999995</v>
      </c>
    </row>
    <row r="400" spans="1:7" x14ac:dyDescent="0.2">
      <c r="A400" s="53">
        <v>45046</v>
      </c>
      <c r="B400" s="48" t="s">
        <v>71</v>
      </c>
      <c r="C400" s="99" t="s">
        <v>15</v>
      </c>
      <c r="D400" s="30" t="s">
        <v>23</v>
      </c>
      <c r="E400" s="104">
        <v>52360</v>
      </c>
      <c r="F400" s="80">
        <f t="shared" si="5"/>
        <v>88.132458493340351</v>
      </c>
      <c r="G400" s="90">
        <v>594.10574599999995</v>
      </c>
    </row>
    <row r="401" spans="1:7" x14ac:dyDescent="0.2">
      <c r="A401" s="53">
        <v>45046</v>
      </c>
      <c r="B401" s="48" t="s">
        <v>71</v>
      </c>
      <c r="C401" s="99" t="s">
        <v>15</v>
      </c>
      <c r="D401" s="30" t="s">
        <v>11</v>
      </c>
      <c r="E401" s="108">
        <v>40000</v>
      </c>
      <c r="F401" s="80">
        <f t="shared" si="5"/>
        <v>67.328081354729065</v>
      </c>
      <c r="G401" s="90">
        <v>594.10574599999995</v>
      </c>
    </row>
    <row r="402" spans="1:7" x14ac:dyDescent="0.2">
      <c r="A402" s="53">
        <v>45046</v>
      </c>
      <c r="B402" s="48" t="s">
        <v>71</v>
      </c>
      <c r="C402" s="99" t="s">
        <v>15</v>
      </c>
      <c r="D402" s="30" t="s">
        <v>12</v>
      </c>
      <c r="E402" s="108">
        <v>55500</v>
      </c>
      <c r="F402" s="80">
        <f t="shared" si="5"/>
        <v>93.417712879686576</v>
      </c>
      <c r="G402" s="90">
        <v>594.10574599999995</v>
      </c>
    </row>
    <row r="403" spans="1:7" x14ac:dyDescent="0.2">
      <c r="A403" s="53">
        <v>45046</v>
      </c>
      <c r="B403" s="48" t="s">
        <v>71</v>
      </c>
      <c r="C403" s="99" t="s">
        <v>15</v>
      </c>
      <c r="D403" s="30" t="s">
        <v>12</v>
      </c>
      <c r="E403" s="108">
        <v>63000</v>
      </c>
      <c r="F403" s="80">
        <f t="shared" si="5"/>
        <v>106.04172813369829</v>
      </c>
      <c r="G403" s="90">
        <v>594.10574599999995</v>
      </c>
    </row>
    <row r="404" spans="1:7" x14ac:dyDescent="0.2">
      <c r="A404" s="53">
        <v>45046</v>
      </c>
      <c r="B404" s="48" t="s">
        <v>71</v>
      </c>
      <c r="C404" s="99" t="s">
        <v>15</v>
      </c>
      <c r="D404" s="30" t="s">
        <v>12</v>
      </c>
      <c r="E404" s="108">
        <v>55550</v>
      </c>
      <c r="F404" s="80">
        <f t="shared" si="5"/>
        <v>93.501872981379989</v>
      </c>
      <c r="G404" s="90">
        <v>594.10574599999995</v>
      </c>
    </row>
    <row r="405" spans="1:7" x14ac:dyDescent="0.2">
      <c r="A405" s="53">
        <v>45046</v>
      </c>
      <c r="B405" s="48" t="s">
        <v>71</v>
      </c>
      <c r="C405" s="99" t="s">
        <v>15</v>
      </c>
      <c r="D405" s="30" t="s">
        <v>12</v>
      </c>
      <c r="E405" s="108">
        <v>55750</v>
      </c>
      <c r="F405" s="80">
        <f t="shared" si="5"/>
        <v>93.838513388153643</v>
      </c>
      <c r="G405" s="90">
        <v>594.10574599999995</v>
      </c>
    </row>
    <row r="406" spans="1:7" ht="15" x14ac:dyDescent="0.25">
      <c r="A406" s="127">
        <v>45043</v>
      </c>
      <c r="B406" s="112" t="s">
        <v>157</v>
      </c>
      <c r="C406" s="128" t="s">
        <v>35</v>
      </c>
      <c r="D406" s="129" t="s">
        <v>23</v>
      </c>
      <c r="E406" s="130">
        <v>242446</v>
      </c>
      <c r="F406" s="116">
        <f t="shared" si="5"/>
        <v>408.0856003032161</v>
      </c>
      <c r="G406" s="117">
        <v>594.10574599999995</v>
      </c>
    </row>
    <row r="407" spans="1:7" ht="15.75" thickBot="1" x14ac:dyDescent="0.3">
      <c r="A407" s="131">
        <v>45043</v>
      </c>
      <c r="B407" s="112" t="s">
        <v>158</v>
      </c>
      <c r="C407" s="128" t="s">
        <v>125</v>
      </c>
      <c r="D407" s="129" t="s">
        <v>23</v>
      </c>
      <c r="E407" s="130">
        <v>2127</v>
      </c>
      <c r="F407" s="116">
        <f t="shared" si="5"/>
        <v>3.5801707260377182</v>
      </c>
      <c r="G407" s="117">
        <v>594.10574599999995</v>
      </c>
    </row>
    <row r="408" spans="1:7" ht="13.5" thickBot="1" x14ac:dyDescent="0.25">
      <c r="A408" s="132">
        <v>45046</v>
      </c>
      <c r="B408" s="133" t="s">
        <v>159</v>
      </c>
      <c r="C408" s="134" t="s">
        <v>125</v>
      </c>
      <c r="D408" s="135" t="s">
        <v>23</v>
      </c>
      <c r="E408" s="136">
        <v>22415</v>
      </c>
      <c r="F408" s="83">
        <f t="shared" si="5"/>
        <v>37.728973589156304</v>
      </c>
      <c r="G408" s="91">
        <v>594.10574599999995</v>
      </c>
    </row>
    <row r="409" spans="1:7" x14ac:dyDescent="0.2">
      <c r="A409" s="11">
        <v>45048</v>
      </c>
      <c r="B409" s="12" t="s">
        <v>38</v>
      </c>
      <c r="C409" s="97" t="s">
        <v>14</v>
      </c>
      <c r="D409" s="137" t="s">
        <v>21</v>
      </c>
      <c r="E409" s="14">
        <v>4000</v>
      </c>
      <c r="F409" s="138">
        <f>E409/G409</f>
        <v>6.7598913137914671</v>
      </c>
      <c r="G409" s="10">
        <v>591.72549000000004</v>
      </c>
    </row>
    <row r="410" spans="1:7" x14ac:dyDescent="0.2">
      <c r="A410" s="11">
        <v>45048</v>
      </c>
      <c r="B410" s="12" t="s">
        <v>38</v>
      </c>
      <c r="C410" s="97" t="s">
        <v>14</v>
      </c>
      <c r="D410" s="137" t="s">
        <v>21</v>
      </c>
      <c r="E410" s="14">
        <v>4000</v>
      </c>
      <c r="F410" s="138">
        <f t="shared" ref="F410:F476" si="6">E410/G410</f>
        <v>6.7598913137914671</v>
      </c>
      <c r="G410" s="10">
        <v>591.72549000000004</v>
      </c>
    </row>
    <row r="411" spans="1:7" x14ac:dyDescent="0.2">
      <c r="A411" s="11">
        <v>45048</v>
      </c>
      <c r="B411" s="12" t="s">
        <v>38</v>
      </c>
      <c r="C411" s="97" t="s">
        <v>14</v>
      </c>
      <c r="D411" s="137" t="s">
        <v>21</v>
      </c>
      <c r="E411" s="14">
        <v>4000</v>
      </c>
      <c r="F411" s="138">
        <f t="shared" si="6"/>
        <v>6.7598913137914671</v>
      </c>
      <c r="G411" s="10">
        <v>591.72549000000004</v>
      </c>
    </row>
    <row r="412" spans="1:7" x14ac:dyDescent="0.2">
      <c r="A412" s="11">
        <v>45048</v>
      </c>
      <c r="B412" s="12" t="s">
        <v>38</v>
      </c>
      <c r="C412" s="97" t="s">
        <v>14</v>
      </c>
      <c r="D412" s="139" t="s">
        <v>11</v>
      </c>
      <c r="E412" s="14">
        <v>4000</v>
      </c>
      <c r="F412" s="138">
        <f t="shared" si="6"/>
        <v>6.7598913137914671</v>
      </c>
      <c r="G412" s="10">
        <v>591.72549000000004</v>
      </c>
    </row>
    <row r="413" spans="1:7" x14ac:dyDescent="0.2">
      <c r="A413" s="11">
        <v>45048</v>
      </c>
      <c r="B413" s="12" t="s">
        <v>38</v>
      </c>
      <c r="C413" s="97" t="s">
        <v>14</v>
      </c>
      <c r="D413" s="139" t="s">
        <v>23</v>
      </c>
      <c r="E413" s="14">
        <v>4000</v>
      </c>
      <c r="F413" s="138">
        <f t="shared" si="6"/>
        <v>6.7598913137914671</v>
      </c>
      <c r="G413" s="10">
        <v>591.72549000000004</v>
      </c>
    </row>
    <row r="414" spans="1:7" x14ac:dyDescent="0.2">
      <c r="A414" s="11">
        <v>45048</v>
      </c>
      <c r="B414" s="12" t="s">
        <v>38</v>
      </c>
      <c r="C414" s="97" t="s">
        <v>14</v>
      </c>
      <c r="D414" s="139" t="s">
        <v>12</v>
      </c>
      <c r="E414" s="14">
        <v>4000</v>
      </c>
      <c r="F414" s="138">
        <f t="shared" si="6"/>
        <v>6.7598913137914671</v>
      </c>
      <c r="G414" s="10">
        <v>591.72549000000004</v>
      </c>
    </row>
    <row r="415" spans="1:7" x14ac:dyDescent="0.2">
      <c r="A415" s="11">
        <v>45048</v>
      </c>
      <c r="B415" s="12" t="s">
        <v>38</v>
      </c>
      <c r="C415" s="97" t="s">
        <v>14</v>
      </c>
      <c r="D415" s="139" t="s">
        <v>12</v>
      </c>
      <c r="E415" s="14">
        <v>4000</v>
      </c>
      <c r="F415" s="138">
        <f t="shared" si="6"/>
        <v>6.7598913137914671</v>
      </c>
      <c r="G415" s="10">
        <v>591.72549000000004</v>
      </c>
    </row>
    <row r="416" spans="1:7" x14ac:dyDescent="0.2">
      <c r="A416" s="11">
        <v>45048</v>
      </c>
      <c r="B416" s="12" t="s">
        <v>38</v>
      </c>
      <c r="C416" s="97" t="s">
        <v>14</v>
      </c>
      <c r="D416" s="137" t="s">
        <v>21</v>
      </c>
      <c r="E416" s="14">
        <v>4000</v>
      </c>
      <c r="F416" s="138">
        <f t="shared" si="6"/>
        <v>6.7598913137914671</v>
      </c>
      <c r="G416" s="10">
        <v>591.72549000000004</v>
      </c>
    </row>
    <row r="417" spans="1:7" x14ac:dyDescent="0.2">
      <c r="A417" s="11">
        <v>45048</v>
      </c>
      <c r="B417" s="12" t="s">
        <v>38</v>
      </c>
      <c r="C417" s="97" t="s">
        <v>14</v>
      </c>
      <c r="D417" s="139" t="s">
        <v>10</v>
      </c>
      <c r="E417" s="14">
        <v>4000</v>
      </c>
      <c r="F417" s="138">
        <f t="shared" si="6"/>
        <v>6.7598913137914671</v>
      </c>
      <c r="G417" s="10">
        <v>591.72549000000004</v>
      </c>
    </row>
    <row r="418" spans="1:7" x14ac:dyDescent="0.2">
      <c r="A418" s="11">
        <v>45048</v>
      </c>
      <c r="B418" s="12" t="s">
        <v>38</v>
      </c>
      <c r="C418" s="97" t="s">
        <v>14</v>
      </c>
      <c r="D418" s="139" t="s">
        <v>12</v>
      </c>
      <c r="E418" s="14">
        <v>4000</v>
      </c>
      <c r="F418" s="138">
        <f t="shared" si="6"/>
        <v>6.7598913137914671</v>
      </c>
      <c r="G418" s="10">
        <v>591.72549000000004</v>
      </c>
    </row>
    <row r="419" spans="1:7" x14ac:dyDescent="0.2">
      <c r="A419" s="11">
        <v>45048</v>
      </c>
      <c r="B419" s="12" t="s">
        <v>38</v>
      </c>
      <c r="C419" s="97" t="s">
        <v>14</v>
      </c>
      <c r="D419" s="139" t="s">
        <v>10</v>
      </c>
      <c r="E419" s="14">
        <v>15000</v>
      </c>
      <c r="F419" s="138">
        <f t="shared" si="6"/>
        <v>25.349592426718001</v>
      </c>
      <c r="G419" s="10">
        <v>591.72549000000004</v>
      </c>
    </row>
    <row r="420" spans="1:7" x14ac:dyDescent="0.2">
      <c r="A420" s="11">
        <v>45048</v>
      </c>
      <c r="B420" s="12" t="s">
        <v>38</v>
      </c>
      <c r="C420" s="97" t="s">
        <v>14</v>
      </c>
      <c r="D420" s="139" t="s">
        <v>12</v>
      </c>
      <c r="E420" s="14">
        <v>15000</v>
      </c>
      <c r="F420" s="138">
        <f t="shared" si="6"/>
        <v>25.349592426718001</v>
      </c>
      <c r="G420" s="10">
        <v>591.72549000000004</v>
      </c>
    </row>
    <row r="421" spans="1:7" x14ac:dyDescent="0.2">
      <c r="A421" s="11">
        <v>45048</v>
      </c>
      <c r="B421" s="12" t="s">
        <v>59</v>
      </c>
      <c r="C421" s="13" t="s">
        <v>204</v>
      </c>
      <c r="D421" s="139" t="s">
        <v>23</v>
      </c>
      <c r="E421" s="14">
        <v>100000</v>
      </c>
      <c r="F421" s="138">
        <f t="shared" si="6"/>
        <v>168.9972828447867</v>
      </c>
      <c r="G421" s="10">
        <v>591.72549000000004</v>
      </c>
    </row>
    <row r="422" spans="1:7" x14ac:dyDescent="0.2">
      <c r="A422" s="11">
        <v>45048</v>
      </c>
      <c r="B422" s="16" t="s">
        <v>205</v>
      </c>
      <c r="C422" s="13" t="s">
        <v>20</v>
      </c>
      <c r="D422" s="139" t="s">
        <v>23</v>
      </c>
      <c r="E422" s="17">
        <v>10000</v>
      </c>
      <c r="F422" s="138">
        <f t="shared" si="6"/>
        <v>16.89972828447867</v>
      </c>
      <c r="G422" s="10">
        <v>591.72549000000004</v>
      </c>
    </row>
    <row r="423" spans="1:7" x14ac:dyDescent="0.2">
      <c r="A423" s="63">
        <v>45048</v>
      </c>
      <c r="B423" s="66" t="s">
        <v>206</v>
      </c>
      <c r="C423" s="13" t="s">
        <v>36</v>
      </c>
      <c r="D423" s="139" t="s">
        <v>23</v>
      </c>
      <c r="E423" s="85">
        <v>2981</v>
      </c>
      <c r="F423" s="138">
        <f t="shared" si="6"/>
        <v>5.0378090016030912</v>
      </c>
      <c r="G423" s="10">
        <v>591.72549000000004</v>
      </c>
    </row>
    <row r="424" spans="1:7" x14ac:dyDescent="0.2">
      <c r="A424" s="140">
        <v>45049</v>
      </c>
      <c r="B424" s="141" t="s">
        <v>227</v>
      </c>
      <c r="C424" s="142" t="s">
        <v>15</v>
      </c>
      <c r="D424" s="143" t="s">
        <v>12</v>
      </c>
      <c r="E424" s="144">
        <v>14800</v>
      </c>
      <c r="F424" s="145">
        <f t="shared" si="6"/>
        <v>25.011597861028427</v>
      </c>
      <c r="G424" s="146">
        <v>591.72549000000004</v>
      </c>
    </row>
    <row r="425" spans="1:7" x14ac:dyDescent="0.2">
      <c r="A425" s="140">
        <v>45049</v>
      </c>
      <c r="B425" s="141" t="s">
        <v>227</v>
      </c>
      <c r="C425" s="142" t="s">
        <v>15</v>
      </c>
      <c r="D425" s="143" t="s">
        <v>21</v>
      </c>
      <c r="E425" s="144">
        <v>7600</v>
      </c>
      <c r="F425" s="145">
        <f t="shared" si="6"/>
        <v>12.843793496203787</v>
      </c>
      <c r="G425" s="146">
        <v>591.72549000000004</v>
      </c>
    </row>
    <row r="426" spans="1:7" x14ac:dyDescent="0.2">
      <c r="A426" s="140">
        <v>45049</v>
      </c>
      <c r="B426" s="141" t="s">
        <v>227</v>
      </c>
      <c r="C426" s="142" t="s">
        <v>15</v>
      </c>
      <c r="D426" s="143" t="s">
        <v>21</v>
      </c>
      <c r="E426" s="144">
        <v>16423</v>
      </c>
      <c r="F426" s="145">
        <f t="shared" si="6"/>
        <v>27.754423761599316</v>
      </c>
      <c r="G426" s="146">
        <v>591.72549000000004</v>
      </c>
    </row>
    <row r="427" spans="1:7" x14ac:dyDescent="0.2">
      <c r="A427" s="140">
        <v>45049</v>
      </c>
      <c r="B427" s="141" t="s">
        <v>228</v>
      </c>
      <c r="C427" s="142" t="s">
        <v>14</v>
      </c>
      <c r="D427" s="143" t="s">
        <v>21</v>
      </c>
      <c r="E427" s="144">
        <v>5000</v>
      </c>
      <c r="F427" s="145">
        <f t="shared" si="6"/>
        <v>8.4498641422393348</v>
      </c>
      <c r="G427" s="146">
        <v>591.72549000000004</v>
      </c>
    </row>
    <row r="428" spans="1:7" x14ac:dyDescent="0.2">
      <c r="A428" s="140">
        <v>45049</v>
      </c>
      <c r="B428" s="141" t="s">
        <v>207</v>
      </c>
      <c r="C428" s="142" t="s">
        <v>20</v>
      </c>
      <c r="D428" s="143" t="s">
        <v>21</v>
      </c>
      <c r="E428" s="144">
        <v>15000</v>
      </c>
      <c r="F428" s="145">
        <f t="shared" si="6"/>
        <v>25.349592426718001</v>
      </c>
      <c r="G428" s="146">
        <v>591.72549000000004</v>
      </c>
    </row>
    <row r="429" spans="1:7" x14ac:dyDescent="0.2">
      <c r="A429" s="5">
        <v>45050</v>
      </c>
      <c r="B429" s="147" t="s">
        <v>229</v>
      </c>
      <c r="C429" s="13" t="s">
        <v>20</v>
      </c>
      <c r="D429" s="139" t="s">
        <v>21</v>
      </c>
      <c r="E429" s="9">
        <v>7500</v>
      </c>
      <c r="F429" s="138"/>
      <c r="G429" s="10">
        <v>591.72549000000004</v>
      </c>
    </row>
    <row r="430" spans="1:7" x14ac:dyDescent="0.2">
      <c r="A430" s="5">
        <v>45051</v>
      </c>
      <c r="B430" s="66" t="s">
        <v>208</v>
      </c>
      <c r="C430" s="13" t="s">
        <v>209</v>
      </c>
      <c r="D430" s="139" t="s">
        <v>23</v>
      </c>
      <c r="E430" s="9">
        <v>13119</v>
      </c>
      <c r="F430" s="138">
        <f t="shared" si="6"/>
        <v>22.170753536407563</v>
      </c>
      <c r="G430" s="10">
        <v>591.72549000000004</v>
      </c>
    </row>
    <row r="431" spans="1:7" x14ac:dyDescent="0.2">
      <c r="A431" s="5">
        <v>45051</v>
      </c>
      <c r="B431" s="66" t="s">
        <v>210</v>
      </c>
      <c r="C431" s="13" t="s">
        <v>36</v>
      </c>
      <c r="D431" s="139" t="s">
        <v>23</v>
      </c>
      <c r="E431" s="9">
        <v>4095</v>
      </c>
      <c r="F431" s="138">
        <f t="shared" si="6"/>
        <v>6.9204387324940146</v>
      </c>
      <c r="G431" s="10">
        <v>591.72549000000004</v>
      </c>
    </row>
    <row r="432" spans="1:7" x14ac:dyDescent="0.2">
      <c r="A432" s="19">
        <v>45054</v>
      </c>
      <c r="B432" s="12" t="s">
        <v>38</v>
      </c>
      <c r="C432" s="13" t="s">
        <v>14</v>
      </c>
      <c r="D432" s="139" t="s">
        <v>10</v>
      </c>
      <c r="E432" s="21">
        <v>4000</v>
      </c>
      <c r="F432" s="138">
        <f t="shared" si="6"/>
        <v>6.7598913137914671</v>
      </c>
      <c r="G432" s="10">
        <v>591.72549000000004</v>
      </c>
    </row>
    <row r="433" spans="1:7" x14ac:dyDescent="0.2">
      <c r="A433" s="19">
        <v>45054</v>
      </c>
      <c r="B433" s="12" t="s">
        <v>38</v>
      </c>
      <c r="C433" s="13" t="s">
        <v>14</v>
      </c>
      <c r="D433" s="139" t="s">
        <v>21</v>
      </c>
      <c r="E433" s="21">
        <v>4000</v>
      </c>
      <c r="F433" s="138">
        <f t="shared" si="6"/>
        <v>6.7598913137914671</v>
      </c>
      <c r="G433" s="10">
        <v>591.72549000000004</v>
      </c>
    </row>
    <row r="434" spans="1:7" x14ac:dyDescent="0.2">
      <c r="A434" s="19">
        <v>45054</v>
      </c>
      <c r="B434" s="12" t="s">
        <v>38</v>
      </c>
      <c r="C434" s="13" t="s">
        <v>14</v>
      </c>
      <c r="D434" s="139" t="s">
        <v>21</v>
      </c>
      <c r="E434" s="21">
        <v>4000</v>
      </c>
      <c r="F434" s="138">
        <f t="shared" si="6"/>
        <v>6.7598913137914671</v>
      </c>
      <c r="G434" s="10">
        <v>591.72549000000004</v>
      </c>
    </row>
    <row r="435" spans="1:7" x14ac:dyDescent="0.2">
      <c r="A435" s="19">
        <v>45054</v>
      </c>
      <c r="B435" s="12" t="s">
        <v>38</v>
      </c>
      <c r="C435" s="13" t="s">
        <v>14</v>
      </c>
      <c r="D435" s="139" t="s">
        <v>21</v>
      </c>
      <c r="E435" s="21">
        <v>4000</v>
      </c>
      <c r="F435" s="138">
        <f t="shared" si="6"/>
        <v>6.7598913137914671</v>
      </c>
      <c r="G435" s="10">
        <v>591.72549000000004</v>
      </c>
    </row>
    <row r="436" spans="1:7" x14ac:dyDescent="0.2">
      <c r="A436" s="19">
        <v>45054</v>
      </c>
      <c r="B436" s="12" t="s">
        <v>38</v>
      </c>
      <c r="C436" s="13" t="s">
        <v>14</v>
      </c>
      <c r="D436" s="139" t="s">
        <v>21</v>
      </c>
      <c r="E436" s="21">
        <v>4000</v>
      </c>
      <c r="F436" s="138">
        <f t="shared" si="6"/>
        <v>6.7598913137914671</v>
      </c>
      <c r="G436" s="10">
        <v>591.72549000000004</v>
      </c>
    </row>
    <row r="437" spans="1:7" x14ac:dyDescent="0.2">
      <c r="A437" s="19">
        <v>45054</v>
      </c>
      <c r="B437" s="12" t="s">
        <v>38</v>
      </c>
      <c r="C437" s="13" t="s">
        <v>14</v>
      </c>
      <c r="D437" s="139" t="s">
        <v>21</v>
      </c>
      <c r="E437" s="21">
        <v>4000</v>
      </c>
      <c r="F437" s="138">
        <f t="shared" si="6"/>
        <v>6.7598913137914671</v>
      </c>
      <c r="G437" s="10">
        <v>591.72549000000004</v>
      </c>
    </row>
    <row r="438" spans="1:7" x14ac:dyDescent="0.2">
      <c r="A438" s="19">
        <v>45054</v>
      </c>
      <c r="B438" s="12" t="s">
        <v>38</v>
      </c>
      <c r="C438" s="13" t="s">
        <v>14</v>
      </c>
      <c r="D438" s="139" t="s">
        <v>11</v>
      </c>
      <c r="E438" s="21">
        <v>4000</v>
      </c>
      <c r="F438" s="138">
        <f t="shared" si="6"/>
        <v>6.7598913137914671</v>
      </c>
      <c r="G438" s="10">
        <v>591.72549000000004</v>
      </c>
    </row>
    <row r="439" spans="1:7" x14ac:dyDescent="0.2">
      <c r="A439" s="19">
        <v>45054</v>
      </c>
      <c r="B439" s="12" t="s">
        <v>38</v>
      </c>
      <c r="C439" s="13" t="s">
        <v>14</v>
      </c>
      <c r="D439" s="139" t="s">
        <v>23</v>
      </c>
      <c r="E439" s="21">
        <v>4000</v>
      </c>
      <c r="F439" s="138">
        <f t="shared" si="6"/>
        <v>6.7598913137914671</v>
      </c>
      <c r="G439" s="10">
        <v>591.72549000000004</v>
      </c>
    </row>
    <row r="440" spans="1:7" x14ac:dyDescent="0.2">
      <c r="A440" s="19">
        <v>45054</v>
      </c>
      <c r="B440" s="12" t="s">
        <v>38</v>
      </c>
      <c r="C440" s="13" t="s">
        <v>14</v>
      </c>
      <c r="D440" s="139" t="s">
        <v>23</v>
      </c>
      <c r="E440" s="21">
        <v>4000</v>
      </c>
      <c r="F440" s="138">
        <f t="shared" si="6"/>
        <v>6.7598913137914671</v>
      </c>
      <c r="G440" s="10">
        <v>591.72549000000004</v>
      </c>
    </row>
    <row r="441" spans="1:7" x14ac:dyDescent="0.2">
      <c r="A441" s="19">
        <v>45054</v>
      </c>
      <c r="B441" s="12" t="s">
        <v>38</v>
      </c>
      <c r="C441" s="13" t="s">
        <v>14</v>
      </c>
      <c r="D441" s="139" t="s">
        <v>12</v>
      </c>
      <c r="E441" s="21">
        <v>4000</v>
      </c>
      <c r="F441" s="138">
        <f t="shared" si="6"/>
        <v>6.7598913137914671</v>
      </c>
      <c r="G441" s="10">
        <v>591.72549000000004</v>
      </c>
    </row>
    <row r="442" spans="1:7" x14ac:dyDescent="0.2">
      <c r="A442" s="19">
        <v>45054</v>
      </c>
      <c r="B442" s="12" t="s">
        <v>38</v>
      </c>
      <c r="C442" s="13" t="s">
        <v>14</v>
      </c>
      <c r="D442" s="139" t="s">
        <v>12</v>
      </c>
      <c r="E442" s="21">
        <v>4000</v>
      </c>
      <c r="F442" s="138">
        <f t="shared" si="6"/>
        <v>6.7598913137914671</v>
      </c>
      <c r="G442" s="10">
        <v>591.72549000000004</v>
      </c>
    </row>
    <row r="443" spans="1:7" x14ac:dyDescent="0.2">
      <c r="A443" s="19">
        <v>45054</v>
      </c>
      <c r="B443" s="12" t="s">
        <v>38</v>
      </c>
      <c r="C443" s="13" t="s">
        <v>14</v>
      </c>
      <c r="D443" s="139" t="s">
        <v>12</v>
      </c>
      <c r="E443" s="21">
        <v>4000</v>
      </c>
      <c r="F443" s="138">
        <f t="shared" si="6"/>
        <v>6.7598913137914671</v>
      </c>
      <c r="G443" s="10">
        <v>591.72549000000004</v>
      </c>
    </row>
    <row r="444" spans="1:7" x14ac:dyDescent="0.2">
      <c r="A444" s="19">
        <v>45054</v>
      </c>
      <c r="B444" s="64" t="s">
        <v>230</v>
      </c>
      <c r="C444" s="13" t="s">
        <v>211</v>
      </c>
      <c r="D444" s="139" t="s">
        <v>8</v>
      </c>
      <c r="E444" s="14">
        <v>10000</v>
      </c>
      <c r="F444" s="138">
        <f t="shared" si="6"/>
        <v>16.89972828447867</v>
      </c>
      <c r="G444" s="10">
        <v>591.72549000000004</v>
      </c>
    </row>
    <row r="445" spans="1:7" x14ac:dyDescent="0.2">
      <c r="A445" s="19">
        <v>45054</v>
      </c>
      <c r="B445" s="64" t="s">
        <v>212</v>
      </c>
      <c r="C445" s="13" t="s">
        <v>24</v>
      </c>
      <c r="D445" s="139" t="s">
        <v>23</v>
      </c>
      <c r="E445" s="14">
        <v>48700</v>
      </c>
      <c r="F445" s="138">
        <f t="shared" si="6"/>
        <v>82.301676745411115</v>
      </c>
      <c r="G445" s="10">
        <v>591.72549000000004</v>
      </c>
    </row>
    <row r="446" spans="1:7" x14ac:dyDescent="0.2">
      <c r="A446" s="23">
        <v>45055</v>
      </c>
      <c r="B446" s="12" t="s">
        <v>213</v>
      </c>
      <c r="C446" s="13" t="s">
        <v>20</v>
      </c>
      <c r="D446" s="139" t="s">
        <v>12</v>
      </c>
      <c r="E446" s="14">
        <v>13400</v>
      </c>
      <c r="F446" s="138">
        <f t="shared" si="6"/>
        <v>22.645635901201416</v>
      </c>
      <c r="G446" s="10">
        <v>591.72549000000004</v>
      </c>
    </row>
    <row r="447" spans="1:7" x14ac:dyDescent="0.2">
      <c r="A447" s="23">
        <v>45056</v>
      </c>
      <c r="B447" s="12" t="s">
        <v>214</v>
      </c>
      <c r="C447" s="13" t="s">
        <v>215</v>
      </c>
      <c r="D447" s="139" t="s">
        <v>23</v>
      </c>
      <c r="E447" s="14">
        <v>6000</v>
      </c>
      <c r="F447" s="138">
        <f t="shared" si="6"/>
        <v>10.139836970687201</v>
      </c>
      <c r="G447" s="10">
        <v>591.72549000000004</v>
      </c>
    </row>
    <row r="448" spans="1:7" x14ac:dyDescent="0.2">
      <c r="A448" s="23">
        <v>45056</v>
      </c>
      <c r="B448" s="16" t="s">
        <v>231</v>
      </c>
      <c r="C448" s="73" t="s">
        <v>20</v>
      </c>
      <c r="D448" s="148" t="s">
        <v>107</v>
      </c>
      <c r="E448" s="14">
        <v>30000</v>
      </c>
      <c r="F448" s="138">
        <f t="shared" si="6"/>
        <v>50.699184853436002</v>
      </c>
      <c r="G448" s="10">
        <v>591.72549000000004</v>
      </c>
    </row>
    <row r="449" spans="1:7" x14ac:dyDescent="0.2">
      <c r="A449" s="50">
        <v>45058</v>
      </c>
      <c r="B449" s="51" t="s">
        <v>232</v>
      </c>
      <c r="C449" s="13" t="s">
        <v>209</v>
      </c>
      <c r="D449" s="139" t="s">
        <v>23</v>
      </c>
      <c r="E449" s="14">
        <v>250</v>
      </c>
      <c r="F449" s="138">
        <f t="shared" si="6"/>
        <v>0.4224932071119667</v>
      </c>
      <c r="G449" s="10">
        <v>591.72549000000004</v>
      </c>
    </row>
    <row r="450" spans="1:7" x14ac:dyDescent="0.2">
      <c r="A450" s="19">
        <v>45061</v>
      </c>
      <c r="B450" s="12" t="s">
        <v>38</v>
      </c>
      <c r="C450" s="13" t="s">
        <v>14</v>
      </c>
      <c r="D450" s="139" t="s">
        <v>10</v>
      </c>
      <c r="E450" s="21">
        <v>4000</v>
      </c>
      <c r="F450" s="138">
        <f t="shared" si="6"/>
        <v>6.7598913137914671</v>
      </c>
      <c r="G450" s="10">
        <v>591.72549000000004</v>
      </c>
    </row>
    <row r="451" spans="1:7" x14ac:dyDescent="0.2">
      <c r="A451" s="19">
        <v>45061</v>
      </c>
      <c r="B451" s="12" t="s">
        <v>38</v>
      </c>
      <c r="C451" s="13" t="s">
        <v>14</v>
      </c>
      <c r="D451" s="139" t="s">
        <v>10</v>
      </c>
      <c r="E451" s="21">
        <v>4000</v>
      </c>
      <c r="F451" s="138">
        <f t="shared" si="6"/>
        <v>6.7598913137914671</v>
      </c>
      <c r="G451" s="10">
        <v>591.72549000000004</v>
      </c>
    </row>
    <row r="452" spans="1:7" x14ac:dyDescent="0.2">
      <c r="A452" s="19">
        <v>45061</v>
      </c>
      <c r="B452" s="12" t="s">
        <v>38</v>
      </c>
      <c r="C452" s="13" t="s">
        <v>14</v>
      </c>
      <c r="D452" s="139" t="s">
        <v>21</v>
      </c>
      <c r="E452" s="21">
        <v>4000</v>
      </c>
      <c r="F452" s="138">
        <f t="shared" si="6"/>
        <v>6.7598913137914671</v>
      </c>
      <c r="G452" s="10">
        <v>591.72549000000004</v>
      </c>
    </row>
    <row r="453" spans="1:7" x14ac:dyDescent="0.2">
      <c r="A453" s="19">
        <v>45061</v>
      </c>
      <c r="B453" s="12" t="s">
        <v>38</v>
      </c>
      <c r="C453" s="13" t="s">
        <v>14</v>
      </c>
      <c r="D453" s="139" t="s">
        <v>21</v>
      </c>
      <c r="E453" s="21">
        <v>4000</v>
      </c>
      <c r="F453" s="138">
        <f t="shared" si="6"/>
        <v>6.7598913137914671</v>
      </c>
      <c r="G453" s="10">
        <v>591.72549000000004</v>
      </c>
    </row>
    <row r="454" spans="1:7" x14ac:dyDescent="0.2">
      <c r="A454" s="19">
        <v>45061</v>
      </c>
      <c r="B454" s="12" t="s">
        <v>38</v>
      </c>
      <c r="C454" s="13" t="s">
        <v>14</v>
      </c>
      <c r="D454" s="139" t="s">
        <v>21</v>
      </c>
      <c r="E454" s="21">
        <v>4000</v>
      </c>
      <c r="F454" s="138">
        <f t="shared" si="6"/>
        <v>6.7598913137914671</v>
      </c>
      <c r="G454" s="10">
        <v>591.72549000000004</v>
      </c>
    </row>
    <row r="455" spans="1:7" x14ac:dyDescent="0.2">
      <c r="A455" s="19">
        <v>45061</v>
      </c>
      <c r="B455" s="12" t="s">
        <v>38</v>
      </c>
      <c r="C455" s="13" t="s">
        <v>14</v>
      </c>
      <c r="D455" s="139" t="s">
        <v>21</v>
      </c>
      <c r="E455" s="21">
        <v>4000</v>
      </c>
      <c r="F455" s="138">
        <f t="shared" si="6"/>
        <v>6.7598913137914671</v>
      </c>
      <c r="G455" s="10">
        <v>591.72549000000004</v>
      </c>
    </row>
    <row r="456" spans="1:7" x14ac:dyDescent="0.2">
      <c r="A456" s="19">
        <v>45061</v>
      </c>
      <c r="B456" s="12" t="s">
        <v>38</v>
      </c>
      <c r="C456" s="13" t="s">
        <v>14</v>
      </c>
      <c r="D456" s="139" t="s">
        <v>11</v>
      </c>
      <c r="E456" s="21">
        <v>4000</v>
      </c>
      <c r="F456" s="138">
        <f t="shared" si="6"/>
        <v>6.7598913137914671</v>
      </c>
      <c r="G456" s="10">
        <v>591.72549000000004</v>
      </c>
    </row>
    <row r="457" spans="1:7" x14ac:dyDescent="0.2">
      <c r="A457" s="19">
        <v>45061</v>
      </c>
      <c r="B457" s="12" t="s">
        <v>38</v>
      </c>
      <c r="C457" s="13" t="s">
        <v>14</v>
      </c>
      <c r="D457" s="139" t="s">
        <v>23</v>
      </c>
      <c r="E457" s="21">
        <v>4000</v>
      </c>
      <c r="F457" s="138">
        <f t="shared" si="6"/>
        <v>6.7598913137914671</v>
      </c>
      <c r="G457" s="10">
        <v>591.72549000000004</v>
      </c>
    </row>
    <row r="458" spans="1:7" x14ac:dyDescent="0.2">
      <c r="A458" s="19">
        <v>45061</v>
      </c>
      <c r="B458" s="12" t="s">
        <v>38</v>
      </c>
      <c r="C458" s="13" t="s">
        <v>14</v>
      </c>
      <c r="D458" s="149" t="s">
        <v>23</v>
      </c>
      <c r="E458" s="21">
        <v>4000</v>
      </c>
      <c r="F458" s="138">
        <f t="shared" si="6"/>
        <v>6.7598913137914671</v>
      </c>
      <c r="G458" s="10">
        <v>591.72549000000004</v>
      </c>
    </row>
    <row r="459" spans="1:7" x14ac:dyDescent="0.2">
      <c r="A459" s="19">
        <v>45061</v>
      </c>
      <c r="B459" s="12" t="s">
        <v>38</v>
      </c>
      <c r="C459" s="13" t="s">
        <v>14</v>
      </c>
      <c r="D459" s="139" t="s">
        <v>12</v>
      </c>
      <c r="E459" s="21">
        <v>4000</v>
      </c>
      <c r="F459" s="138">
        <f t="shared" si="6"/>
        <v>6.7598913137914671</v>
      </c>
      <c r="G459" s="10">
        <v>591.72549000000004</v>
      </c>
    </row>
    <row r="460" spans="1:7" x14ac:dyDescent="0.2">
      <c r="A460" s="19">
        <v>45061</v>
      </c>
      <c r="B460" s="12" t="s">
        <v>38</v>
      </c>
      <c r="C460" s="13" t="s">
        <v>14</v>
      </c>
      <c r="D460" s="139" t="s">
        <v>12</v>
      </c>
      <c r="E460" s="21">
        <v>4000</v>
      </c>
      <c r="F460" s="138">
        <f t="shared" si="6"/>
        <v>6.7598913137914671</v>
      </c>
      <c r="G460" s="10">
        <v>591.72549000000004</v>
      </c>
    </row>
    <row r="461" spans="1:7" x14ac:dyDescent="0.2">
      <c r="A461" s="19">
        <v>45061</v>
      </c>
      <c r="B461" s="12" t="s">
        <v>38</v>
      </c>
      <c r="C461" s="13" t="s">
        <v>14</v>
      </c>
      <c r="D461" s="139" t="s">
        <v>12</v>
      </c>
      <c r="E461" s="21">
        <v>4000</v>
      </c>
      <c r="F461" s="138">
        <f t="shared" si="6"/>
        <v>6.7598913137914671</v>
      </c>
      <c r="G461" s="10">
        <v>591.72549000000004</v>
      </c>
    </row>
    <row r="462" spans="1:7" x14ac:dyDescent="0.2">
      <c r="A462" s="95">
        <v>45063</v>
      </c>
      <c r="B462" s="12" t="s">
        <v>233</v>
      </c>
      <c r="C462" s="13" t="s">
        <v>211</v>
      </c>
      <c r="D462" s="139" t="s">
        <v>8</v>
      </c>
      <c r="E462" s="88">
        <v>1410</v>
      </c>
      <c r="F462" s="138">
        <f t="shared" si="6"/>
        <v>2.3828616881114923</v>
      </c>
      <c r="G462" s="10">
        <v>591.72549000000004</v>
      </c>
    </row>
    <row r="463" spans="1:7" x14ac:dyDescent="0.2">
      <c r="A463" s="95">
        <v>45063</v>
      </c>
      <c r="B463" s="12" t="s">
        <v>216</v>
      </c>
      <c r="C463" s="13" t="s">
        <v>204</v>
      </c>
      <c r="D463" s="139" t="s">
        <v>23</v>
      </c>
      <c r="E463" s="88">
        <v>25000</v>
      </c>
      <c r="F463" s="138">
        <f t="shared" si="6"/>
        <v>42.249320711196674</v>
      </c>
      <c r="G463" s="10">
        <v>591.72549000000004</v>
      </c>
    </row>
    <row r="464" spans="1:7" x14ac:dyDescent="0.2">
      <c r="A464" s="95">
        <v>45063</v>
      </c>
      <c r="B464" s="12" t="s">
        <v>234</v>
      </c>
      <c r="C464" s="13" t="s">
        <v>204</v>
      </c>
      <c r="D464" s="139" t="s">
        <v>23</v>
      </c>
      <c r="E464" s="88">
        <v>50500</v>
      </c>
      <c r="F464" s="138">
        <f t="shared" si="6"/>
        <v>85.343627836617273</v>
      </c>
      <c r="G464" s="10">
        <v>591.72549000000004</v>
      </c>
    </row>
    <row r="465" spans="1:7" x14ac:dyDescent="0.2">
      <c r="A465" s="95">
        <v>45065</v>
      </c>
      <c r="B465" s="12" t="s">
        <v>235</v>
      </c>
      <c r="C465" s="13" t="s">
        <v>211</v>
      </c>
      <c r="D465" s="139" t="s">
        <v>8</v>
      </c>
      <c r="E465" s="88">
        <v>6118</v>
      </c>
      <c r="F465" s="138">
        <f t="shared" si="6"/>
        <v>10.339253764444049</v>
      </c>
      <c r="G465" s="10">
        <v>591.72549000000004</v>
      </c>
    </row>
    <row r="466" spans="1:7" x14ac:dyDescent="0.2">
      <c r="A466" s="95">
        <v>45068</v>
      </c>
      <c r="B466" s="12" t="s">
        <v>38</v>
      </c>
      <c r="C466" s="13" t="s">
        <v>14</v>
      </c>
      <c r="D466" s="139" t="s">
        <v>10</v>
      </c>
      <c r="E466" s="88">
        <v>4000</v>
      </c>
      <c r="F466" s="138">
        <f t="shared" si="6"/>
        <v>6.7598913137914671</v>
      </c>
      <c r="G466" s="10">
        <v>591.72549000000004</v>
      </c>
    </row>
    <row r="467" spans="1:7" x14ac:dyDescent="0.2">
      <c r="A467" s="95">
        <v>45068</v>
      </c>
      <c r="B467" s="12" t="s">
        <v>38</v>
      </c>
      <c r="C467" s="13" t="s">
        <v>14</v>
      </c>
      <c r="D467" s="149" t="s">
        <v>21</v>
      </c>
      <c r="E467" s="88">
        <v>4000</v>
      </c>
      <c r="F467" s="138">
        <f t="shared" si="6"/>
        <v>6.7598913137914671</v>
      </c>
      <c r="G467" s="10">
        <v>591.72549000000004</v>
      </c>
    </row>
    <row r="468" spans="1:7" x14ac:dyDescent="0.2">
      <c r="A468" s="95">
        <v>45068</v>
      </c>
      <c r="B468" s="12" t="s">
        <v>38</v>
      </c>
      <c r="C468" s="13" t="s">
        <v>14</v>
      </c>
      <c r="D468" s="149" t="s">
        <v>21</v>
      </c>
      <c r="E468" s="88">
        <v>4000</v>
      </c>
      <c r="F468" s="138">
        <f t="shared" si="6"/>
        <v>6.7598913137914671</v>
      </c>
      <c r="G468" s="10">
        <v>591.72549000000004</v>
      </c>
    </row>
    <row r="469" spans="1:7" x14ac:dyDescent="0.2">
      <c r="A469" s="95">
        <v>45068</v>
      </c>
      <c r="B469" s="12" t="s">
        <v>38</v>
      </c>
      <c r="C469" s="13" t="s">
        <v>14</v>
      </c>
      <c r="D469" s="149" t="s">
        <v>21</v>
      </c>
      <c r="E469" s="88">
        <v>4000</v>
      </c>
      <c r="F469" s="138">
        <f t="shared" si="6"/>
        <v>6.7598913137914671</v>
      </c>
      <c r="G469" s="10">
        <v>591.72549000000004</v>
      </c>
    </row>
    <row r="470" spans="1:7" x14ac:dyDescent="0.2">
      <c r="A470" s="95">
        <v>45068</v>
      </c>
      <c r="B470" s="12" t="s">
        <v>38</v>
      </c>
      <c r="C470" s="13" t="s">
        <v>14</v>
      </c>
      <c r="D470" s="149" t="s">
        <v>21</v>
      </c>
      <c r="E470" s="88">
        <v>4000</v>
      </c>
      <c r="F470" s="138">
        <f t="shared" si="6"/>
        <v>6.7598913137914671</v>
      </c>
      <c r="G470" s="10">
        <v>591.72549000000004</v>
      </c>
    </row>
    <row r="471" spans="1:7" x14ac:dyDescent="0.2">
      <c r="A471" s="95">
        <v>45068</v>
      </c>
      <c r="B471" s="12" t="s">
        <v>38</v>
      </c>
      <c r="C471" s="13" t="s">
        <v>14</v>
      </c>
      <c r="D471" s="149" t="s">
        <v>21</v>
      </c>
      <c r="E471" s="88">
        <v>4000</v>
      </c>
      <c r="F471" s="138">
        <f t="shared" si="6"/>
        <v>6.7598913137914671</v>
      </c>
      <c r="G471" s="10">
        <v>591.72549000000004</v>
      </c>
    </row>
    <row r="472" spans="1:7" x14ac:dyDescent="0.2">
      <c r="A472" s="95">
        <v>45068</v>
      </c>
      <c r="B472" s="12" t="s">
        <v>38</v>
      </c>
      <c r="C472" s="13" t="s">
        <v>14</v>
      </c>
      <c r="D472" s="149" t="s">
        <v>11</v>
      </c>
      <c r="E472" s="88">
        <v>4000</v>
      </c>
      <c r="F472" s="138">
        <f t="shared" si="6"/>
        <v>6.7598913137914671</v>
      </c>
      <c r="G472" s="10">
        <v>591.72549000000004</v>
      </c>
    </row>
    <row r="473" spans="1:7" x14ac:dyDescent="0.2">
      <c r="A473" s="95">
        <v>45068</v>
      </c>
      <c r="B473" s="12" t="s">
        <v>38</v>
      </c>
      <c r="C473" s="13" t="s">
        <v>14</v>
      </c>
      <c r="D473" s="139" t="s">
        <v>23</v>
      </c>
      <c r="E473" s="88">
        <v>4000</v>
      </c>
      <c r="F473" s="138">
        <f t="shared" si="6"/>
        <v>6.7598913137914671</v>
      </c>
      <c r="G473" s="10">
        <v>591.72549000000004</v>
      </c>
    </row>
    <row r="474" spans="1:7" x14ac:dyDescent="0.2">
      <c r="A474" s="95">
        <v>45068</v>
      </c>
      <c r="B474" s="12" t="s">
        <v>38</v>
      </c>
      <c r="C474" s="13" t="s">
        <v>14</v>
      </c>
      <c r="D474" s="139" t="s">
        <v>23</v>
      </c>
      <c r="E474" s="88">
        <v>4000</v>
      </c>
      <c r="F474" s="138">
        <f t="shared" si="6"/>
        <v>6.7598913137914671</v>
      </c>
      <c r="G474" s="10">
        <v>591.72549000000004</v>
      </c>
    </row>
    <row r="475" spans="1:7" x14ac:dyDescent="0.2">
      <c r="A475" s="95">
        <v>45068</v>
      </c>
      <c r="B475" s="12" t="s">
        <v>38</v>
      </c>
      <c r="C475" s="13" t="s">
        <v>14</v>
      </c>
      <c r="D475" s="149" t="s">
        <v>12</v>
      </c>
      <c r="E475" s="88">
        <v>4000</v>
      </c>
      <c r="F475" s="138">
        <f t="shared" si="6"/>
        <v>6.7598913137914671</v>
      </c>
      <c r="G475" s="10">
        <v>591.72549000000004</v>
      </c>
    </row>
    <row r="476" spans="1:7" x14ac:dyDescent="0.2">
      <c r="A476" s="95">
        <v>45068</v>
      </c>
      <c r="B476" s="12" t="s">
        <v>38</v>
      </c>
      <c r="C476" s="13" t="s">
        <v>14</v>
      </c>
      <c r="D476" s="149" t="s">
        <v>12</v>
      </c>
      <c r="E476" s="88">
        <v>4000</v>
      </c>
      <c r="F476" s="138">
        <f t="shared" si="6"/>
        <v>6.7598913137914671</v>
      </c>
      <c r="G476" s="10">
        <v>591.72549000000004</v>
      </c>
    </row>
    <row r="477" spans="1:7" x14ac:dyDescent="0.2">
      <c r="A477" s="95">
        <v>45068</v>
      </c>
      <c r="B477" s="12" t="s">
        <v>38</v>
      </c>
      <c r="C477" s="13" t="s">
        <v>14</v>
      </c>
      <c r="D477" s="149" t="s">
        <v>12</v>
      </c>
      <c r="E477" s="88">
        <v>4000</v>
      </c>
      <c r="F477" s="138">
        <f t="shared" ref="F477:F527" si="7">E477/G477</f>
        <v>6.7598913137914671</v>
      </c>
      <c r="G477" s="10">
        <v>591.72549000000004</v>
      </c>
    </row>
    <row r="478" spans="1:7" x14ac:dyDescent="0.2">
      <c r="A478" s="95">
        <v>45068</v>
      </c>
      <c r="B478" s="12" t="s">
        <v>47</v>
      </c>
      <c r="C478" s="13" t="s">
        <v>14</v>
      </c>
      <c r="D478" s="149" t="s">
        <v>12</v>
      </c>
      <c r="E478" s="88">
        <v>4000</v>
      </c>
      <c r="F478" s="138">
        <f t="shared" si="7"/>
        <v>6.7598913137914671</v>
      </c>
      <c r="G478" s="10">
        <v>591.72549000000004</v>
      </c>
    </row>
    <row r="479" spans="1:7" x14ac:dyDescent="0.2">
      <c r="A479" s="5">
        <v>45068</v>
      </c>
      <c r="B479" s="66" t="s">
        <v>217</v>
      </c>
      <c r="C479" s="13" t="s">
        <v>36</v>
      </c>
      <c r="D479" s="149" t="s">
        <v>23</v>
      </c>
      <c r="E479" s="9">
        <v>13470</v>
      </c>
      <c r="F479" s="138">
        <f t="shared" si="7"/>
        <v>22.763933999192766</v>
      </c>
      <c r="G479" s="10">
        <v>591.72549000000004</v>
      </c>
    </row>
    <row r="480" spans="1:7" x14ac:dyDescent="0.2">
      <c r="A480" s="5">
        <v>45068</v>
      </c>
      <c r="B480" s="66" t="s">
        <v>206</v>
      </c>
      <c r="C480" s="13" t="s">
        <v>36</v>
      </c>
      <c r="D480" s="149" t="s">
        <v>23</v>
      </c>
      <c r="E480" s="9">
        <v>118</v>
      </c>
      <c r="F480" s="138">
        <f t="shared" si="7"/>
        <v>0.19941679375684829</v>
      </c>
      <c r="G480" s="10">
        <v>591.72549000000004</v>
      </c>
    </row>
    <row r="481" spans="1:7" x14ac:dyDescent="0.2">
      <c r="A481" s="19">
        <v>45801</v>
      </c>
      <c r="B481" s="20" t="s">
        <v>218</v>
      </c>
      <c r="C481" s="13" t="s">
        <v>204</v>
      </c>
      <c r="D481" s="149" t="s">
        <v>23</v>
      </c>
      <c r="E481" s="29">
        <v>25000</v>
      </c>
      <c r="F481" s="138">
        <f t="shared" si="7"/>
        <v>42.249320711196674</v>
      </c>
      <c r="G481" s="10">
        <v>591.72549000000004</v>
      </c>
    </row>
    <row r="482" spans="1:7" x14ac:dyDescent="0.2">
      <c r="A482" s="19">
        <v>45801</v>
      </c>
      <c r="B482" s="28" t="s">
        <v>219</v>
      </c>
      <c r="C482" s="13" t="s">
        <v>209</v>
      </c>
      <c r="D482" s="149" t="s">
        <v>23</v>
      </c>
      <c r="E482" s="29">
        <v>12640</v>
      </c>
      <c r="F482" s="138">
        <f t="shared" si="7"/>
        <v>21.361256551581036</v>
      </c>
      <c r="G482" s="10">
        <v>591.72549000000004</v>
      </c>
    </row>
    <row r="483" spans="1:7" x14ac:dyDescent="0.2">
      <c r="A483" s="19">
        <v>45070</v>
      </c>
      <c r="B483" s="28" t="s">
        <v>236</v>
      </c>
      <c r="C483" s="13" t="s">
        <v>211</v>
      </c>
      <c r="D483" s="149" t="s">
        <v>8</v>
      </c>
      <c r="E483" s="29">
        <v>5859</v>
      </c>
      <c r="F483" s="138">
        <f t="shared" si="7"/>
        <v>9.9015508018760521</v>
      </c>
      <c r="G483" s="10">
        <v>591.72549000000004</v>
      </c>
    </row>
    <row r="484" spans="1:7" x14ac:dyDescent="0.2">
      <c r="A484" s="19">
        <v>45070</v>
      </c>
      <c r="B484" s="28" t="s">
        <v>220</v>
      </c>
      <c r="C484" s="13" t="s">
        <v>209</v>
      </c>
      <c r="D484" s="149" t="s">
        <v>23</v>
      </c>
      <c r="E484" s="29">
        <v>100</v>
      </c>
      <c r="F484" s="138">
        <f t="shared" si="7"/>
        <v>0.16899728284478668</v>
      </c>
      <c r="G484" s="10">
        <v>591.72549000000004</v>
      </c>
    </row>
    <row r="485" spans="1:7" x14ac:dyDescent="0.2">
      <c r="A485" s="19">
        <v>45071</v>
      </c>
      <c r="B485" s="48" t="s">
        <v>160</v>
      </c>
      <c r="C485" s="13" t="s">
        <v>204</v>
      </c>
      <c r="D485" s="149" t="s">
        <v>23</v>
      </c>
      <c r="E485" s="29">
        <v>100000</v>
      </c>
      <c r="F485" s="138">
        <f t="shared" si="7"/>
        <v>168.9972828447867</v>
      </c>
      <c r="G485" s="10">
        <v>591.72549000000004</v>
      </c>
    </row>
    <row r="486" spans="1:7" x14ac:dyDescent="0.2">
      <c r="A486" s="19">
        <v>45072</v>
      </c>
      <c r="B486" s="28" t="s">
        <v>237</v>
      </c>
      <c r="C486" s="13" t="s">
        <v>211</v>
      </c>
      <c r="D486" s="149" t="s">
        <v>8</v>
      </c>
      <c r="E486" s="29">
        <v>6907</v>
      </c>
      <c r="F486" s="138">
        <f t="shared" si="7"/>
        <v>11.672642326089417</v>
      </c>
      <c r="G486" s="10">
        <v>591.72549000000004</v>
      </c>
    </row>
    <row r="487" spans="1:7" x14ac:dyDescent="0.2">
      <c r="A487" s="19">
        <v>45072</v>
      </c>
      <c r="B487" s="28" t="s">
        <v>238</v>
      </c>
      <c r="C487" s="13" t="s">
        <v>211</v>
      </c>
      <c r="D487" s="149" t="s">
        <v>8</v>
      </c>
      <c r="E487" s="29">
        <v>2000</v>
      </c>
      <c r="F487" s="138">
        <f t="shared" si="7"/>
        <v>3.3799456568957336</v>
      </c>
      <c r="G487" s="10">
        <v>591.72549000000004</v>
      </c>
    </row>
    <row r="488" spans="1:7" x14ac:dyDescent="0.2">
      <c r="A488" s="5">
        <v>45072</v>
      </c>
      <c r="B488" s="24" t="s">
        <v>221</v>
      </c>
      <c r="C488" s="13" t="s">
        <v>36</v>
      </c>
      <c r="D488" s="149" t="s">
        <v>23</v>
      </c>
      <c r="E488" s="3">
        <v>11700</v>
      </c>
      <c r="F488" s="138">
        <f t="shared" si="7"/>
        <v>19.772682092840043</v>
      </c>
      <c r="G488" s="10">
        <v>591.72549000000004</v>
      </c>
    </row>
    <row r="489" spans="1:7" x14ac:dyDescent="0.2">
      <c r="A489" s="5">
        <v>45074</v>
      </c>
      <c r="B489" s="24" t="s">
        <v>222</v>
      </c>
      <c r="C489" s="13" t="s">
        <v>209</v>
      </c>
      <c r="D489" s="149" t="s">
        <v>23</v>
      </c>
      <c r="E489" s="3">
        <v>110511</v>
      </c>
      <c r="F489" s="138">
        <f t="shared" si="7"/>
        <v>186.76058724460222</v>
      </c>
      <c r="G489" s="10">
        <v>591.72549000000004</v>
      </c>
    </row>
    <row r="490" spans="1:7" x14ac:dyDescent="0.2">
      <c r="A490" s="5">
        <v>45074</v>
      </c>
      <c r="B490" s="66" t="s">
        <v>223</v>
      </c>
      <c r="C490" s="13" t="s">
        <v>36</v>
      </c>
      <c r="D490" s="149" t="s">
        <v>23</v>
      </c>
      <c r="E490" s="3">
        <v>970</v>
      </c>
      <c r="F490" s="138">
        <f t="shared" si="7"/>
        <v>1.6392736435944308</v>
      </c>
      <c r="G490" s="10">
        <v>591.72549000000004</v>
      </c>
    </row>
    <row r="491" spans="1:7" x14ac:dyDescent="0.2">
      <c r="A491" s="19">
        <v>45076</v>
      </c>
      <c r="B491" s="28" t="s">
        <v>239</v>
      </c>
      <c r="C491" s="13" t="s">
        <v>128</v>
      </c>
      <c r="D491" s="149" t="s">
        <v>10</v>
      </c>
      <c r="E491" s="29">
        <v>42000</v>
      </c>
      <c r="F491" s="138">
        <f t="shared" si="7"/>
        <v>70.978858794810407</v>
      </c>
      <c r="G491" s="10">
        <v>591.72549000000004</v>
      </c>
    </row>
    <row r="492" spans="1:7" x14ac:dyDescent="0.2">
      <c r="A492" s="19">
        <v>45076</v>
      </c>
      <c r="B492" s="48" t="s">
        <v>207</v>
      </c>
      <c r="C492" s="13" t="s">
        <v>20</v>
      </c>
      <c r="D492" s="149" t="s">
        <v>12</v>
      </c>
      <c r="E492" s="29">
        <v>16200</v>
      </c>
      <c r="F492" s="138">
        <f t="shared" si="7"/>
        <v>27.377559820855442</v>
      </c>
      <c r="G492" s="10">
        <v>591.72549000000004</v>
      </c>
    </row>
    <row r="493" spans="1:7" x14ac:dyDescent="0.2">
      <c r="A493" s="19">
        <v>45076</v>
      </c>
      <c r="B493" s="28" t="s">
        <v>13</v>
      </c>
      <c r="C493" s="13" t="s">
        <v>14</v>
      </c>
      <c r="D493" s="149" t="s">
        <v>10</v>
      </c>
      <c r="E493" s="29">
        <v>15000</v>
      </c>
      <c r="F493" s="138">
        <f t="shared" si="7"/>
        <v>25.349592426718001</v>
      </c>
      <c r="G493" s="10">
        <v>591.72549000000004</v>
      </c>
    </row>
    <row r="494" spans="1:7" x14ac:dyDescent="0.2">
      <c r="A494" s="19">
        <v>45076</v>
      </c>
      <c r="B494" s="28" t="s">
        <v>13</v>
      </c>
      <c r="C494" s="13" t="s">
        <v>14</v>
      </c>
      <c r="D494" s="149" t="s">
        <v>12</v>
      </c>
      <c r="E494" s="29">
        <v>15000</v>
      </c>
      <c r="F494" s="138">
        <f t="shared" si="7"/>
        <v>25.349592426718001</v>
      </c>
      <c r="G494" s="10">
        <v>591.72549000000004</v>
      </c>
    </row>
    <row r="495" spans="1:7" x14ac:dyDescent="0.2">
      <c r="A495" s="19">
        <v>45076</v>
      </c>
      <c r="B495" s="12" t="s">
        <v>38</v>
      </c>
      <c r="C495" s="13" t="s">
        <v>14</v>
      </c>
      <c r="D495" s="149" t="s">
        <v>10</v>
      </c>
      <c r="E495" s="29">
        <v>4000</v>
      </c>
      <c r="F495" s="138">
        <f t="shared" si="7"/>
        <v>6.7598913137914671</v>
      </c>
      <c r="G495" s="10">
        <v>591.72549000000004</v>
      </c>
    </row>
    <row r="496" spans="1:7" x14ac:dyDescent="0.2">
      <c r="A496" s="19">
        <v>45076</v>
      </c>
      <c r="B496" s="12" t="s">
        <v>38</v>
      </c>
      <c r="C496" s="13" t="s">
        <v>14</v>
      </c>
      <c r="D496" s="149" t="s">
        <v>21</v>
      </c>
      <c r="E496" s="29">
        <v>4000</v>
      </c>
      <c r="F496" s="138">
        <f t="shared" si="7"/>
        <v>6.7598913137914671</v>
      </c>
      <c r="G496" s="10">
        <v>591.72549000000004</v>
      </c>
    </row>
    <row r="497" spans="1:7" x14ac:dyDescent="0.2">
      <c r="A497" s="19">
        <v>45076</v>
      </c>
      <c r="B497" s="12" t="s">
        <v>38</v>
      </c>
      <c r="C497" s="13" t="s">
        <v>14</v>
      </c>
      <c r="D497" s="149" t="s">
        <v>21</v>
      </c>
      <c r="E497" s="29">
        <v>4000</v>
      </c>
      <c r="F497" s="138">
        <f t="shared" si="7"/>
        <v>6.7598913137914671</v>
      </c>
      <c r="G497" s="10">
        <v>591.72549000000004</v>
      </c>
    </row>
    <row r="498" spans="1:7" x14ac:dyDescent="0.2">
      <c r="A498" s="19">
        <v>45076</v>
      </c>
      <c r="B498" s="12" t="s">
        <v>38</v>
      </c>
      <c r="C498" s="13" t="s">
        <v>14</v>
      </c>
      <c r="D498" s="149" t="s">
        <v>21</v>
      </c>
      <c r="E498" s="29">
        <v>4000</v>
      </c>
      <c r="F498" s="138">
        <f t="shared" si="7"/>
        <v>6.7598913137914671</v>
      </c>
      <c r="G498" s="10">
        <v>591.72549000000004</v>
      </c>
    </row>
    <row r="499" spans="1:7" x14ac:dyDescent="0.2">
      <c r="A499" s="19">
        <v>45076</v>
      </c>
      <c r="B499" s="12" t="s">
        <v>38</v>
      </c>
      <c r="C499" s="13" t="s">
        <v>14</v>
      </c>
      <c r="D499" s="149" t="s">
        <v>21</v>
      </c>
      <c r="E499" s="29">
        <v>4000</v>
      </c>
      <c r="F499" s="138">
        <f t="shared" si="7"/>
        <v>6.7598913137914671</v>
      </c>
      <c r="G499" s="10">
        <v>591.72549000000004</v>
      </c>
    </row>
    <row r="500" spans="1:7" x14ac:dyDescent="0.2">
      <c r="A500" s="19">
        <v>45076</v>
      </c>
      <c r="B500" s="12" t="s">
        <v>38</v>
      </c>
      <c r="C500" s="13" t="s">
        <v>14</v>
      </c>
      <c r="D500" s="149" t="s">
        <v>23</v>
      </c>
      <c r="E500" s="29">
        <v>4000</v>
      </c>
      <c r="F500" s="138">
        <f t="shared" si="7"/>
        <v>6.7598913137914671</v>
      </c>
      <c r="G500" s="10">
        <v>591.72549000000004</v>
      </c>
    </row>
    <row r="501" spans="1:7" x14ac:dyDescent="0.2">
      <c r="A501" s="19">
        <v>45076</v>
      </c>
      <c r="B501" s="12" t="s">
        <v>38</v>
      </c>
      <c r="C501" s="13" t="s">
        <v>14</v>
      </c>
      <c r="D501" s="149" t="s">
        <v>23</v>
      </c>
      <c r="E501" s="29">
        <v>4000</v>
      </c>
      <c r="F501" s="138">
        <f t="shared" si="7"/>
        <v>6.7598913137914671</v>
      </c>
      <c r="G501" s="10">
        <v>591.72549000000004</v>
      </c>
    </row>
    <row r="502" spans="1:7" x14ac:dyDescent="0.2">
      <c r="A502" s="19">
        <v>45076</v>
      </c>
      <c r="B502" s="12" t="s">
        <v>38</v>
      </c>
      <c r="C502" s="13" t="s">
        <v>14</v>
      </c>
      <c r="D502" s="149" t="s">
        <v>11</v>
      </c>
      <c r="E502" s="29">
        <v>4000</v>
      </c>
      <c r="F502" s="138">
        <f t="shared" si="7"/>
        <v>6.7598913137914671</v>
      </c>
      <c r="G502" s="10">
        <v>591.72549000000004</v>
      </c>
    </row>
    <row r="503" spans="1:7" x14ac:dyDescent="0.2">
      <c r="A503" s="19">
        <v>45076</v>
      </c>
      <c r="B503" s="12" t="s">
        <v>38</v>
      </c>
      <c r="C503" s="13" t="s">
        <v>14</v>
      </c>
      <c r="D503" s="149" t="s">
        <v>12</v>
      </c>
      <c r="E503" s="29">
        <v>4000</v>
      </c>
      <c r="F503" s="138">
        <f t="shared" si="7"/>
        <v>6.7598913137914671</v>
      </c>
      <c r="G503" s="10">
        <v>591.72549000000004</v>
      </c>
    </row>
    <row r="504" spans="1:7" x14ac:dyDescent="0.2">
      <c r="A504" s="19">
        <v>45076</v>
      </c>
      <c r="B504" s="12" t="s">
        <v>38</v>
      </c>
      <c r="C504" s="13" t="s">
        <v>14</v>
      </c>
      <c r="D504" s="149" t="s">
        <v>12</v>
      </c>
      <c r="E504" s="29">
        <v>4000</v>
      </c>
      <c r="F504" s="138">
        <f t="shared" si="7"/>
        <v>6.7598913137914671</v>
      </c>
      <c r="G504" s="10">
        <v>591.72549000000004</v>
      </c>
    </row>
    <row r="505" spans="1:7" x14ac:dyDescent="0.2">
      <c r="A505" s="19">
        <v>45076</v>
      </c>
      <c r="B505" s="12" t="s">
        <v>38</v>
      </c>
      <c r="C505" s="13" t="s">
        <v>14</v>
      </c>
      <c r="D505" s="149" t="s">
        <v>12</v>
      </c>
      <c r="E505" s="29">
        <v>4000</v>
      </c>
      <c r="F505" s="138">
        <f t="shared" si="7"/>
        <v>6.7598913137914671</v>
      </c>
      <c r="G505" s="10">
        <v>591.72549000000004</v>
      </c>
    </row>
    <row r="506" spans="1:7" x14ac:dyDescent="0.2">
      <c r="A506" s="19">
        <v>45076</v>
      </c>
      <c r="B506" s="150" t="s">
        <v>240</v>
      </c>
      <c r="C506" s="13" t="s">
        <v>211</v>
      </c>
      <c r="D506" s="149" t="s">
        <v>8</v>
      </c>
      <c r="E506" s="21">
        <v>4000</v>
      </c>
      <c r="F506" s="138">
        <f t="shared" si="7"/>
        <v>6.7598913137914671</v>
      </c>
      <c r="G506" s="10">
        <v>591.72549000000004</v>
      </c>
    </row>
    <row r="507" spans="1:7" x14ac:dyDescent="0.2">
      <c r="A507" s="19">
        <v>45076</v>
      </c>
      <c r="B507" s="150" t="s">
        <v>241</v>
      </c>
      <c r="C507" s="13" t="s">
        <v>204</v>
      </c>
      <c r="D507" s="151" t="s">
        <v>23</v>
      </c>
      <c r="E507" s="21">
        <v>25000</v>
      </c>
      <c r="F507" s="138">
        <f t="shared" si="7"/>
        <v>42.249320711196674</v>
      </c>
      <c r="G507" s="10">
        <v>591.72549000000004</v>
      </c>
    </row>
    <row r="508" spans="1:7" x14ac:dyDescent="0.2">
      <c r="A508" s="19">
        <v>45077</v>
      </c>
      <c r="B508" s="48" t="s">
        <v>242</v>
      </c>
      <c r="C508" s="13" t="s">
        <v>215</v>
      </c>
      <c r="D508" s="149" t="s">
        <v>23</v>
      </c>
      <c r="E508" s="21">
        <v>10000</v>
      </c>
      <c r="F508" s="138">
        <f t="shared" si="7"/>
        <v>16.89972828447867</v>
      </c>
      <c r="G508" s="10">
        <v>591.72549000000004</v>
      </c>
    </row>
    <row r="509" spans="1:7" x14ac:dyDescent="0.2">
      <c r="A509" s="19">
        <v>45077</v>
      </c>
      <c r="B509" s="48" t="s">
        <v>224</v>
      </c>
      <c r="C509" s="13" t="s">
        <v>215</v>
      </c>
      <c r="D509" s="149" t="s">
        <v>23</v>
      </c>
      <c r="E509" s="21">
        <v>10000</v>
      </c>
      <c r="F509" s="138">
        <f t="shared" si="7"/>
        <v>16.89972828447867</v>
      </c>
      <c r="G509" s="10">
        <v>591.72549000000004</v>
      </c>
    </row>
    <row r="510" spans="1:7" x14ac:dyDescent="0.2">
      <c r="A510" s="19">
        <v>45077</v>
      </c>
      <c r="B510" s="150" t="s">
        <v>243</v>
      </c>
      <c r="C510" s="13" t="s">
        <v>211</v>
      </c>
      <c r="D510" s="149" t="s">
        <v>8</v>
      </c>
      <c r="E510" s="21">
        <v>5983</v>
      </c>
      <c r="F510" s="138">
        <f t="shared" si="7"/>
        <v>10.111107432603587</v>
      </c>
      <c r="G510" s="10">
        <v>591.72549000000004</v>
      </c>
    </row>
    <row r="511" spans="1:7" x14ac:dyDescent="0.2">
      <c r="A511" s="19">
        <v>45077</v>
      </c>
      <c r="B511" s="150" t="s">
        <v>244</v>
      </c>
      <c r="C511" s="13" t="s">
        <v>14</v>
      </c>
      <c r="D511" s="149" t="s">
        <v>10</v>
      </c>
      <c r="E511" s="21">
        <v>20000</v>
      </c>
      <c r="F511" s="138">
        <f t="shared" si="7"/>
        <v>33.799456568957339</v>
      </c>
      <c r="G511" s="10">
        <v>591.72549000000004</v>
      </c>
    </row>
    <row r="512" spans="1:7" x14ac:dyDescent="0.2">
      <c r="A512" s="19">
        <v>45077</v>
      </c>
      <c r="B512" s="150" t="s">
        <v>225</v>
      </c>
      <c r="C512" s="13" t="s">
        <v>215</v>
      </c>
      <c r="D512" s="149" t="s">
        <v>23</v>
      </c>
      <c r="E512" s="21">
        <v>22500</v>
      </c>
      <c r="F512" s="138">
        <f t="shared" si="7"/>
        <v>38.024388640077007</v>
      </c>
      <c r="G512" s="10">
        <v>591.72549000000004</v>
      </c>
    </row>
    <row r="513" spans="1:7" x14ac:dyDescent="0.2">
      <c r="A513" s="19">
        <v>45077</v>
      </c>
      <c r="B513" s="48" t="s">
        <v>71</v>
      </c>
      <c r="C513" s="13" t="s">
        <v>15</v>
      </c>
      <c r="D513" s="149" t="s">
        <v>10</v>
      </c>
      <c r="E513" s="21">
        <v>29000</v>
      </c>
      <c r="F513" s="138">
        <f t="shared" si="7"/>
        <v>49.009212024988138</v>
      </c>
      <c r="G513" s="10">
        <v>591.72549000000004</v>
      </c>
    </row>
    <row r="514" spans="1:7" x14ac:dyDescent="0.2">
      <c r="A514" s="19">
        <v>45077</v>
      </c>
      <c r="B514" s="48" t="s">
        <v>71</v>
      </c>
      <c r="C514" s="13" t="s">
        <v>15</v>
      </c>
      <c r="D514" s="149" t="s">
        <v>10</v>
      </c>
      <c r="E514" s="21">
        <v>10000</v>
      </c>
      <c r="F514" s="138">
        <f t="shared" si="7"/>
        <v>16.89972828447867</v>
      </c>
      <c r="G514" s="10">
        <v>591.72549000000004</v>
      </c>
    </row>
    <row r="515" spans="1:7" x14ac:dyDescent="0.2">
      <c r="A515" s="19">
        <v>45077</v>
      </c>
      <c r="B515" s="48" t="s">
        <v>71</v>
      </c>
      <c r="C515" s="13" t="s">
        <v>15</v>
      </c>
      <c r="D515" s="149" t="s">
        <v>21</v>
      </c>
      <c r="E515" s="21">
        <v>45000</v>
      </c>
      <c r="F515" s="138">
        <f t="shared" si="7"/>
        <v>76.048777280154013</v>
      </c>
      <c r="G515" s="10">
        <v>591.72549000000004</v>
      </c>
    </row>
    <row r="516" spans="1:7" x14ac:dyDescent="0.2">
      <c r="A516" s="19">
        <v>45077</v>
      </c>
      <c r="B516" s="48" t="s">
        <v>71</v>
      </c>
      <c r="C516" s="13" t="s">
        <v>15</v>
      </c>
      <c r="D516" s="149" t="s">
        <v>21</v>
      </c>
      <c r="E516" s="21">
        <v>72000</v>
      </c>
      <c r="F516" s="138">
        <f t="shared" si="7"/>
        <v>121.67804364824642</v>
      </c>
      <c r="G516" s="10">
        <v>591.72549000000004</v>
      </c>
    </row>
    <row r="517" spans="1:7" x14ac:dyDescent="0.2">
      <c r="A517" s="19">
        <v>45077</v>
      </c>
      <c r="B517" s="48" t="s">
        <v>71</v>
      </c>
      <c r="C517" s="13" t="s">
        <v>15</v>
      </c>
      <c r="D517" s="149" t="s">
        <v>21</v>
      </c>
      <c r="E517" s="21">
        <v>48000</v>
      </c>
      <c r="F517" s="138">
        <f t="shared" si="7"/>
        <v>81.118695765497606</v>
      </c>
      <c r="G517" s="10">
        <v>591.72549000000004</v>
      </c>
    </row>
    <row r="518" spans="1:7" x14ac:dyDescent="0.2">
      <c r="A518" s="19">
        <v>45077</v>
      </c>
      <c r="B518" s="48" t="s">
        <v>71</v>
      </c>
      <c r="C518" s="13" t="s">
        <v>15</v>
      </c>
      <c r="D518" s="149" t="s">
        <v>21</v>
      </c>
      <c r="E518" s="21">
        <v>18500</v>
      </c>
      <c r="F518" s="138">
        <f t="shared" si="7"/>
        <v>31.264497326285536</v>
      </c>
      <c r="G518" s="10">
        <v>591.72549000000004</v>
      </c>
    </row>
    <row r="519" spans="1:7" x14ac:dyDescent="0.2">
      <c r="A519" s="19">
        <v>45077</v>
      </c>
      <c r="B519" s="48" t="s">
        <v>71</v>
      </c>
      <c r="C519" s="13" t="s">
        <v>15</v>
      </c>
      <c r="D519" s="149" t="s">
        <v>21</v>
      </c>
      <c r="E519" s="21">
        <v>20000</v>
      </c>
      <c r="F519" s="138">
        <f t="shared" si="7"/>
        <v>33.799456568957339</v>
      </c>
      <c r="G519" s="10">
        <v>591.72549000000004</v>
      </c>
    </row>
    <row r="520" spans="1:7" x14ac:dyDescent="0.2">
      <c r="A520" s="19">
        <v>45077</v>
      </c>
      <c r="B520" s="48" t="s">
        <v>71</v>
      </c>
      <c r="C520" s="13" t="s">
        <v>15</v>
      </c>
      <c r="D520" s="149" t="s">
        <v>11</v>
      </c>
      <c r="E520" s="14">
        <v>48000</v>
      </c>
      <c r="F520" s="138">
        <f t="shared" si="7"/>
        <v>81.118695765497606</v>
      </c>
      <c r="G520" s="10">
        <v>591.72549000000004</v>
      </c>
    </row>
    <row r="521" spans="1:7" x14ac:dyDescent="0.2">
      <c r="A521" s="19">
        <v>45077</v>
      </c>
      <c r="B521" s="48" t="s">
        <v>71</v>
      </c>
      <c r="C521" s="13" t="s">
        <v>15</v>
      </c>
      <c r="D521" s="149" t="s">
        <v>23</v>
      </c>
      <c r="E521" s="14">
        <v>8500</v>
      </c>
      <c r="F521" s="138">
        <f t="shared" si="7"/>
        <v>14.364769041806868</v>
      </c>
      <c r="G521" s="10">
        <v>591.72549000000004</v>
      </c>
    </row>
    <row r="522" spans="1:7" x14ac:dyDescent="0.2">
      <c r="A522" s="19">
        <v>45077</v>
      </c>
      <c r="B522" s="48" t="s">
        <v>71</v>
      </c>
      <c r="C522" s="13" t="s">
        <v>15</v>
      </c>
      <c r="D522" s="149" t="s">
        <v>23</v>
      </c>
      <c r="E522" s="14">
        <v>10000</v>
      </c>
      <c r="F522" s="138">
        <f t="shared" si="7"/>
        <v>16.89972828447867</v>
      </c>
      <c r="G522" s="10">
        <v>591.72549000000004</v>
      </c>
    </row>
    <row r="523" spans="1:7" x14ac:dyDescent="0.2">
      <c r="A523" s="19">
        <v>45077</v>
      </c>
      <c r="B523" s="48" t="s">
        <v>71</v>
      </c>
      <c r="C523" s="13" t="s">
        <v>15</v>
      </c>
      <c r="D523" s="149" t="s">
        <v>12</v>
      </c>
      <c r="E523" s="14">
        <v>86500</v>
      </c>
      <c r="F523" s="138">
        <f t="shared" si="7"/>
        <v>146.18264966074048</v>
      </c>
      <c r="G523" s="10">
        <v>591.72549000000004</v>
      </c>
    </row>
    <row r="524" spans="1:7" x14ac:dyDescent="0.2">
      <c r="A524" s="19">
        <v>45077</v>
      </c>
      <c r="B524" s="48" t="s">
        <v>71</v>
      </c>
      <c r="C524" s="13" t="s">
        <v>15</v>
      </c>
      <c r="D524" s="149" t="s">
        <v>12</v>
      </c>
      <c r="E524" s="14">
        <v>36000</v>
      </c>
      <c r="F524" s="138">
        <f t="shared" si="7"/>
        <v>60.839021824123208</v>
      </c>
      <c r="G524" s="10">
        <v>591.72549000000004</v>
      </c>
    </row>
    <row r="525" spans="1:7" x14ac:dyDescent="0.2">
      <c r="A525" s="19">
        <v>45077</v>
      </c>
      <c r="B525" s="48" t="s">
        <v>71</v>
      </c>
      <c r="C525" s="13" t="s">
        <v>15</v>
      </c>
      <c r="D525" s="149" t="s">
        <v>12</v>
      </c>
      <c r="E525" s="14">
        <v>43800</v>
      </c>
      <c r="F525" s="138">
        <f t="shared" si="7"/>
        <v>74.020809886016565</v>
      </c>
      <c r="G525" s="10">
        <v>591.72549000000004</v>
      </c>
    </row>
    <row r="526" spans="1:7" x14ac:dyDescent="0.2">
      <c r="A526" s="19">
        <v>45077</v>
      </c>
      <c r="B526" s="48" t="s">
        <v>71</v>
      </c>
      <c r="C526" s="13" t="s">
        <v>15</v>
      </c>
      <c r="D526" s="149" t="s">
        <v>12</v>
      </c>
      <c r="E526" s="14">
        <v>56550</v>
      </c>
      <c r="F526" s="138">
        <f t="shared" si="7"/>
        <v>95.567963448726871</v>
      </c>
      <c r="G526" s="10">
        <v>591.72549000000004</v>
      </c>
    </row>
    <row r="527" spans="1:7" ht="13.5" thickBot="1" x14ac:dyDescent="0.25">
      <c r="A527" s="152">
        <v>45077</v>
      </c>
      <c r="B527" s="153" t="s">
        <v>226</v>
      </c>
      <c r="C527" s="56" t="s">
        <v>36</v>
      </c>
      <c r="D527" s="154" t="s">
        <v>23</v>
      </c>
      <c r="E527" s="155">
        <v>20475</v>
      </c>
      <c r="F527" s="156">
        <f t="shared" si="7"/>
        <v>34.602193662470071</v>
      </c>
      <c r="G527" s="10">
        <v>591.72549000000004</v>
      </c>
    </row>
    <row r="528" spans="1:7" ht="15" x14ac:dyDescent="0.25">
      <c r="A528" s="167">
        <v>45082</v>
      </c>
      <c r="B528" s="6" t="s">
        <v>245</v>
      </c>
      <c r="C528" s="97" t="s">
        <v>29</v>
      </c>
      <c r="D528" s="51" t="s">
        <v>23</v>
      </c>
      <c r="E528" s="9">
        <v>25499</v>
      </c>
      <c r="F528" s="168">
        <v>42.892876595839908</v>
      </c>
      <c r="G528" s="10">
        <v>594.480996</v>
      </c>
    </row>
    <row r="529" spans="1:7" ht="15" x14ac:dyDescent="0.25">
      <c r="A529" s="169">
        <v>45082</v>
      </c>
      <c r="B529" s="66" t="s">
        <v>246</v>
      </c>
      <c r="C529" s="97" t="s">
        <v>36</v>
      </c>
      <c r="D529" s="51" t="s">
        <v>23</v>
      </c>
      <c r="E529" s="9">
        <v>223</v>
      </c>
      <c r="F529" s="168">
        <v>0.37511712148995258</v>
      </c>
      <c r="G529" s="10">
        <v>594.480996</v>
      </c>
    </row>
    <row r="530" spans="1:7" ht="15" x14ac:dyDescent="0.25">
      <c r="A530" s="167">
        <v>45082</v>
      </c>
      <c r="B530" s="66" t="s">
        <v>247</v>
      </c>
      <c r="C530" s="97" t="s">
        <v>32</v>
      </c>
      <c r="D530" s="51" t="s">
        <v>23</v>
      </c>
      <c r="E530" s="9">
        <v>72458</v>
      </c>
      <c r="F530" s="168">
        <v>121.88446811174431</v>
      </c>
      <c r="G530" s="10">
        <v>594.480996</v>
      </c>
    </row>
    <row r="531" spans="1:7" ht="15" x14ac:dyDescent="0.25">
      <c r="A531" s="170">
        <v>45082</v>
      </c>
      <c r="B531" s="171" t="s">
        <v>248</v>
      </c>
      <c r="C531" s="172" t="s">
        <v>36</v>
      </c>
      <c r="D531" s="173" t="s">
        <v>23</v>
      </c>
      <c r="E531" s="174">
        <v>635</v>
      </c>
      <c r="F531" s="175">
        <v>1.0681586194893269</v>
      </c>
      <c r="G531" s="10">
        <v>594.480996</v>
      </c>
    </row>
    <row r="532" spans="1:7" x14ac:dyDescent="0.2">
      <c r="A532" s="176">
        <v>45090</v>
      </c>
      <c r="B532" s="171" t="s">
        <v>249</v>
      </c>
      <c r="C532" s="26" t="s">
        <v>36</v>
      </c>
      <c r="D532" s="36" t="s">
        <v>23</v>
      </c>
      <c r="E532" s="174">
        <v>1002</v>
      </c>
      <c r="F532" s="175">
        <v>1.6855038373674101</v>
      </c>
      <c r="G532" s="10">
        <v>594.480996</v>
      </c>
    </row>
    <row r="533" spans="1:7" ht="15" x14ac:dyDescent="0.25">
      <c r="A533" s="177">
        <v>45091</v>
      </c>
      <c r="B533" s="6" t="s">
        <v>257</v>
      </c>
      <c r="C533" s="97" t="s">
        <v>20</v>
      </c>
      <c r="D533" s="51" t="s">
        <v>10</v>
      </c>
      <c r="E533" s="9">
        <v>148798</v>
      </c>
      <c r="F533" s="168">
        <v>250.29900198861864</v>
      </c>
      <c r="G533" s="10">
        <v>594.480996</v>
      </c>
    </row>
    <row r="534" spans="1:7" ht="15" x14ac:dyDescent="0.25">
      <c r="A534" s="178">
        <v>45091</v>
      </c>
      <c r="B534" s="6" t="s">
        <v>257</v>
      </c>
      <c r="C534" s="13" t="s">
        <v>20</v>
      </c>
      <c r="D534" s="12" t="s">
        <v>12</v>
      </c>
      <c r="E534" s="9">
        <v>80433</v>
      </c>
      <c r="F534" s="168">
        <v>135.29953108879531</v>
      </c>
      <c r="G534" s="10">
        <v>594.480996</v>
      </c>
    </row>
    <row r="535" spans="1:7" ht="15" x14ac:dyDescent="0.25">
      <c r="A535" s="178">
        <v>45091</v>
      </c>
      <c r="B535" s="6" t="s">
        <v>257</v>
      </c>
      <c r="C535" s="13" t="s">
        <v>20</v>
      </c>
      <c r="D535" s="12" t="s">
        <v>21</v>
      </c>
      <c r="E535" s="9">
        <v>87608</v>
      </c>
      <c r="F535" s="168">
        <v>147.36888241924558</v>
      </c>
      <c r="G535" s="10">
        <v>594.480996</v>
      </c>
    </row>
    <row r="536" spans="1:7" ht="15" x14ac:dyDescent="0.25">
      <c r="A536" s="178">
        <v>45091</v>
      </c>
      <c r="B536" s="6" t="s">
        <v>257</v>
      </c>
      <c r="C536" s="13" t="s">
        <v>20</v>
      </c>
      <c r="D536" s="12" t="s">
        <v>23</v>
      </c>
      <c r="E536" s="9">
        <v>127116</v>
      </c>
      <c r="F536" s="168">
        <v>213.82685208662247</v>
      </c>
      <c r="G536" s="10">
        <v>594.480996</v>
      </c>
    </row>
    <row r="537" spans="1:7" ht="15" x14ac:dyDescent="0.25">
      <c r="A537" s="178">
        <v>45091</v>
      </c>
      <c r="B537" s="6" t="s">
        <v>257</v>
      </c>
      <c r="C537" s="13" t="s">
        <v>20</v>
      </c>
      <c r="D537" s="12" t="s">
        <v>21</v>
      </c>
      <c r="E537" s="9">
        <v>69986</v>
      </c>
      <c r="F537" s="168">
        <v>117.72621912374807</v>
      </c>
      <c r="G537" s="10">
        <v>594.480996</v>
      </c>
    </row>
    <row r="538" spans="1:7" ht="15" x14ac:dyDescent="0.25">
      <c r="A538" s="178">
        <v>45091</v>
      </c>
      <c r="B538" s="6" t="s">
        <v>257</v>
      </c>
      <c r="C538" s="13" t="s">
        <v>20</v>
      </c>
      <c r="D538" s="12" t="s">
        <v>10</v>
      </c>
      <c r="E538" s="9">
        <v>135638</v>
      </c>
      <c r="F538" s="168">
        <v>228.16204540203671</v>
      </c>
      <c r="G538" s="10">
        <v>594.480996</v>
      </c>
    </row>
    <row r="539" spans="1:7" ht="15" x14ac:dyDescent="0.25">
      <c r="A539" s="178">
        <v>45091</v>
      </c>
      <c r="B539" s="6" t="s">
        <v>257</v>
      </c>
      <c r="C539" s="13" t="s">
        <v>20</v>
      </c>
      <c r="D539" s="12" t="s">
        <v>12</v>
      </c>
      <c r="E539" s="9">
        <v>74433</v>
      </c>
      <c r="F539" s="168">
        <v>125.20669373928986</v>
      </c>
      <c r="G539" s="10">
        <v>594.480996</v>
      </c>
    </row>
    <row r="540" spans="1:7" ht="15" x14ac:dyDescent="0.25">
      <c r="A540" s="178">
        <v>45091</v>
      </c>
      <c r="B540" s="6" t="s">
        <v>257</v>
      </c>
      <c r="C540" s="13" t="s">
        <v>20</v>
      </c>
      <c r="D540" s="12" t="s">
        <v>21</v>
      </c>
      <c r="E540" s="9">
        <v>76975</v>
      </c>
      <c r="F540" s="168">
        <v>129.48269249636365</v>
      </c>
      <c r="G540" s="10">
        <v>594.480996</v>
      </c>
    </row>
    <row r="541" spans="1:7" ht="15" x14ac:dyDescent="0.25">
      <c r="A541" s="178">
        <v>45091</v>
      </c>
      <c r="B541" s="6" t="s">
        <v>257</v>
      </c>
      <c r="C541" s="13" t="s">
        <v>20</v>
      </c>
      <c r="D541" s="12" t="s">
        <v>23</v>
      </c>
      <c r="E541" s="9">
        <v>106116</v>
      </c>
      <c r="F541" s="168">
        <v>178.50192136335338</v>
      </c>
      <c r="G541" s="10">
        <v>594.480996</v>
      </c>
    </row>
    <row r="542" spans="1:7" ht="15" x14ac:dyDescent="0.25">
      <c r="A542" s="178">
        <v>45091</v>
      </c>
      <c r="B542" s="6" t="s">
        <v>257</v>
      </c>
      <c r="C542" s="13" t="s">
        <v>20</v>
      </c>
      <c r="D542" s="12" t="s">
        <v>21</v>
      </c>
      <c r="E542" s="9">
        <v>60986</v>
      </c>
      <c r="F542" s="168">
        <v>102.58696309948989</v>
      </c>
      <c r="G542" s="10">
        <v>594.480996</v>
      </c>
    </row>
    <row r="543" spans="1:7" ht="15" x14ac:dyDescent="0.25">
      <c r="A543" s="178">
        <v>45091</v>
      </c>
      <c r="B543" s="6" t="s">
        <v>257</v>
      </c>
      <c r="C543" s="13" t="s">
        <v>20</v>
      </c>
      <c r="D543" s="12" t="s">
        <v>10</v>
      </c>
      <c r="E543" s="9">
        <v>166755</v>
      </c>
      <c r="F543" s="168">
        <v>280.50518203613024</v>
      </c>
      <c r="G543" s="10">
        <v>594.480996</v>
      </c>
    </row>
    <row r="544" spans="1:7" ht="15" x14ac:dyDescent="0.25">
      <c r="A544" s="178">
        <v>45091</v>
      </c>
      <c r="B544" s="6" t="s">
        <v>257</v>
      </c>
      <c r="C544" s="13" t="s">
        <v>20</v>
      </c>
      <c r="D544" s="12" t="s">
        <v>12</v>
      </c>
      <c r="E544" s="179">
        <v>117471</v>
      </c>
      <c r="F544" s="168">
        <v>197.60261604729246</v>
      </c>
      <c r="G544" s="10">
        <v>594.480996</v>
      </c>
    </row>
    <row r="545" spans="1:7" ht="15" x14ac:dyDescent="0.25">
      <c r="A545" s="178">
        <v>45091</v>
      </c>
      <c r="B545" s="6" t="s">
        <v>257</v>
      </c>
      <c r="C545" s="13" t="s">
        <v>20</v>
      </c>
      <c r="D545" s="12" t="s">
        <v>21</v>
      </c>
      <c r="E545" s="9">
        <v>109490</v>
      </c>
      <c r="F545" s="168">
        <v>184.17746023289195</v>
      </c>
      <c r="G545" s="10">
        <v>594.480996</v>
      </c>
    </row>
    <row r="546" spans="1:7" ht="15" x14ac:dyDescent="0.25">
      <c r="A546" s="178">
        <v>45091</v>
      </c>
      <c r="B546" s="6" t="s">
        <v>257</v>
      </c>
      <c r="C546" s="13" t="s">
        <v>20</v>
      </c>
      <c r="D546" s="12" t="s">
        <v>23</v>
      </c>
      <c r="E546" s="9">
        <v>148241</v>
      </c>
      <c r="F546" s="168">
        <v>249.36205025467291</v>
      </c>
      <c r="G546" s="10">
        <v>594.480996</v>
      </c>
    </row>
    <row r="547" spans="1:7" ht="15" x14ac:dyDescent="0.25">
      <c r="A547" s="178">
        <v>45091</v>
      </c>
      <c r="B547" s="6" t="s">
        <v>257</v>
      </c>
      <c r="C547" s="13" t="s">
        <v>20</v>
      </c>
      <c r="D547" s="12" t="s">
        <v>21</v>
      </c>
      <c r="E547" s="9">
        <v>88667</v>
      </c>
      <c r="F547" s="168">
        <v>149.15026821143329</v>
      </c>
      <c r="G547" s="10">
        <v>594.480996</v>
      </c>
    </row>
    <row r="548" spans="1:7" ht="15" x14ac:dyDescent="0.25">
      <c r="A548" s="178">
        <v>45091</v>
      </c>
      <c r="B548" s="6" t="s">
        <v>258</v>
      </c>
      <c r="C548" s="13" t="s">
        <v>20</v>
      </c>
      <c r="D548" s="12" t="s">
        <v>23</v>
      </c>
      <c r="E548" s="9">
        <v>3158</v>
      </c>
      <c r="F548" s="168">
        <v>5.3121967249563689</v>
      </c>
      <c r="G548" s="10">
        <v>594.480996</v>
      </c>
    </row>
    <row r="549" spans="1:7" ht="15" x14ac:dyDescent="0.25">
      <c r="A549" s="178">
        <v>45091</v>
      </c>
      <c r="B549" s="6" t="s">
        <v>258</v>
      </c>
      <c r="C549" s="13" t="s">
        <v>20</v>
      </c>
      <c r="D549" s="12" t="s">
        <v>23</v>
      </c>
      <c r="E549" s="9">
        <v>2105</v>
      </c>
      <c r="F549" s="168">
        <v>3.5409037701181618</v>
      </c>
      <c r="G549" s="10">
        <v>594.480996</v>
      </c>
    </row>
    <row r="550" spans="1:7" ht="15" x14ac:dyDescent="0.25">
      <c r="A550" s="178">
        <v>45091</v>
      </c>
      <c r="B550" s="6" t="s">
        <v>258</v>
      </c>
      <c r="C550" s="13" t="s">
        <v>20</v>
      </c>
      <c r="D550" s="12" t="s">
        <v>12</v>
      </c>
      <c r="E550" s="9">
        <v>7895</v>
      </c>
      <c r="F550" s="168">
        <v>13.28049181239092</v>
      </c>
      <c r="G550" s="10">
        <v>594.480996</v>
      </c>
    </row>
    <row r="551" spans="1:7" ht="15" x14ac:dyDescent="0.25">
      <c r="A551" s="178">
        <v>45091</v>
      </c>
      <c r="B551" s="6" t="s">
        <v>258</v>
      </c>
      <c r="C551" s="13" t="s">
        <v>20</v>
      </c>
      <c r="D551" s="12" t="s">
        <v>12</v>
      </c>
      <c r="E551" s="9">
        <v>5263</v>
      </c>
      <c r="F551" s="168">
        <v>8.8531004950745302</v>
      </c>
      <c r="G551" s="10">
        <v>594.480996</v>
      </c>
    </row>
    <row r="552" spans="1:7" ht="15" x14ac:dyDescent="0.25">
      <c r="A552" s="178">
        <v>45091</v>
      </c>
      <c r="B552" s="6" t="s">
        <v>258</v>
      </c>
      <c r="C552" s="13" t="s">
        <v>20</v>
      </c>
      <c r="D552" s="12" t="s">
        <v>23</v>
      </c>
      <c r="E552" s="9">
        <v>3158</v>
      </c>
      <c r="F552" s="168">
        <v>5.3121967249563689</v>
      </c>
      <c r="G552" s="10">
        <v>594.480996</v>
      </c>
    </row>
    <row r="553" spans="1:7" ht="15" x14ac:dyDescent="0.25">
      <c r="A553" s="178">
        <v>45091</v>
      </c>
      <c r="B553" s="6" t="s">
        <v>258</v>
      </c>
      <c r="C553" s="13" t="s">
        <v>20</v>
      </c>
      <c r="D553" s="12" t="s">
        <v>23</v>
      </c>
      <c r="E553" s="9">
        <v>2105</v>
      </c>
      <c r="F553" s="168">
        <v>3.5409037701181618</v>
      </c>
      <c r="G553" s="10">
        <v>594.480996</v>
      </c>
    </row>
    <row r="554" spans="1:7" ht="15" x14ac:dyDescent="0.25">
      <c r="A554" s="178">
        <v>45091</v>
      </c>
      <c r="B554" s="6" t="s">
        <v>258</v>
      </c>
      <c r="C554" s="13" t="s">
        <v>20</v>
      </c>
      <c r="D554" s="12" t="s">
        <v>12</v>
      </c>
      <c r="E554" s="9">
        <v>7895</v>
      </c>
      <c r="F554" s="168">
        <v>13.28049181239092</v>
      </c>
      <c r="G554" s="10">
        <v>594.480996</v>
      </c>
    </row>
    <row r="555" spans="1:7" ht="15" x14ac:dyDescent="0.25">
      <c r="A555" s="178">
        <v>45091</v>
      </c>
      <c r="B555" s="6" t="s">
        <v>258</v>
      </c>
      <c r="C555" s="13" t="s">
        <v>20</v>
      </c>
      <c r="D555" s="12" t="s">
        <v>12</v>
      </c>
      <c r="E555" s="9">
        <v>5263</v>
      </c>
      <c r="F555" s="168">
        <v>8.8531004950745302</v>
      </c>
      <c r="G555" s="10">
        <v>594.480996</v>
      </c>
    </row>
    <row r="556" spans="1:7" ht="15" x14ac:dyDescent="0.25">
      <c r="A556" s="178">
        <v>45091</v>
      </c>
      <c r="B556" s="6" t="s">
        <v>258</v>
      </c>
      <c r="C556" s="13" t="s">
        <v>20</v>
      </c>
      <c r="D556" s="12" t="s">
        <v>23</v>
      </c>
      <c r="E556" s="9">
        <v>3158</v>
      </c>
      <c r="F556" s="168">
        <v>5.3121967249563689</v>
      </c>
      <c r="G556" s="10">
        <v>594.480996</v>
      </c>
    </row>
    <row r="557" spans="1:7" ht="15" x14ac:dyDescent="0.25">
      <c r="A557" s="178">
        <v>45091</v>
      </c>
      <c r="B557" s="6" t="s">
        <v>258</v>
      </c>
      <c r="C557" s="13" t="s">
        <v>20</v>
      </c>
      <c r="D557" s="12" t="s">
        <v>23</v>
      </c>
      <c r="E557" s="9">
        <v>2105</v>
      </c>
      <c r="F557" s="168">
        <v>3.5409037701181618</v>
      </c>
      <c r="G557" s="10">
        <v>594.480996</v>
      </c>
    </row>
    <row r="558" spans="1:7" ht="15" x14ac:dyDescent="0.25">
      <c r="A558" s="178">
        <v>45091</v>
      </c>
      <c r="B558" s="6" t="s">
        <v>258</v>
      </c>
      <c r="C558" s="13" t="s">
        <v>20</v>
      </c>
      <c r="D558" s="12" t="s">
        <v>12</v>
      </c>
      <c r="E558" s="9">
        <v>5263</v>
      </c>
      <c r="F558" s="168">
        <v>8.8531004950745302</v>
      </c>
      <c r="G558" s="10">
        <v>594.480996</v>
      </c>
    </row>
    <row r="559" spans="1:7" ht="15" x14ac:dyDescent="0.25">
      <c r="A559" s="178">
        <v>45091</v>
      </c>
      <c r="B559" s="6" t="s">
        <v>259</v>
      </c>
      <c r="C559" s="13" t="s">
        <v>29</v>
      </c>
      <c r="D559" s="12" t="s">
        <v>23</v>
      </c>
      <c r="E559" s="9">
        <v>102517</v>
      </c>
      <c r="F559" s="168">
        <v>172.44790109320837</v>
      </c>
      <c r="G559" s="10">
        <v>594.480996</v>
      </c>
    </row>
    <row r="560" spans="1:7" ht="15" x14ac:dyDescent="0.25">
      <c r="A560" s="180">
        <v>45091</v>
      </c>
      <c r="B560" s="181" t="s">
        <v>250</v>
      </c>
      <c r="C560" s="26" t="s">
        <v>20</v>
      </c>
      <c r="D560" s="36" t="s">
        <v>23</v>
      </c>
      <c r="E560" s="174">
        <v>1218359</v>
      </c>
      <c r="F560" s="175">
        <v>2049.4498700510185</v>
      </c>
      <c r="G560" s="10">
        <v>594.480996</v>
      </c>
    </row>
    <row r="561" spans="1:7" x14ac:dyDescent="0.2">
      <c r="A561" s="182">
        <v>45092</v>
      </c>
      <c r="B561" s="183" t="s">
        <v>260</v>
      </c>
      <c r="C561" s="184" t="s">
        <v>135</v>
      </c>
      <c r="D561" s="184" t="s">
        <v>10</v>
      </c>
      <c r="E561" s="185">
        <v>433855</v>
      </c>
      <c r="F561" s="185">
        <v>729.80465804494781</v>
      </c>
      <c r="G561" s="10">
        <v>594.480996</v>
      </c>
    </row>
    <row r="562" spans="1:7" x14ac:dyDescent="0.2">
      <c r="A562" s="186">
        <v>45092</v>
      </c>
      <c r="B562" s="187" t="s">
        <v>261</v>
      </c>
      <c r="C562" s="188" t="s">
        <v>36</v>
      </c>
      <c r="D562" s="189" t="s">
        <v>23</v>
      </c>
      <c r="E562" s="190">
        <v>3807</v>
      </c>
      <c r="F562" s="191">
        <v>6.4039052982612077</v>
      </c>
      <c r="G562" s="10">
        <v>594.480996</v>
      </c>
    </row>
    <row r="563" spans="1:7" ht="15" x14ac:dyDescent="0.25">
      <c r="A563" s="192">
        <v>45096</v>
      </c>
      <c r="B563" s="193" t="s">
        <v>262</v>
      </c>
      <c r="C563" s="97" t="s">
        <v>35</v>
      </c>
      <c r="D563" s="194" t="s">
        <v>23</v>
      </c>
      <c r="E563" s="195">
        <v>147924</v>
      </c>
      <c r="F563" s="168">
        <v>248.82881201470735</v>
      </c>
      <c r="G563" s="10">
        <v>594.480996</v>
      </c>
    </row>
    <row r="564" spans="1:7" ht="15" x14ac:dyDescent="0.25">
      <c r="A564" s="196">
        <v>45096</v>
      </c>
      <c r="B564" s="197" t="s">
        <v>263</v>
      </c>
      <c r="C564" s="26" t="s">
        <v>124</v>
      </c>
      <c r="D564" s="198" t="s">
        <v>23</v>
      </c>
      <c r="E564" s="199">
        <v>363900</v>
      </c>
      <c r="F564" s="175">
        <v>612.13058524750556</v>
      </c>
      <c r="G564" s="10">
        <v>594.480996</v>
      </c>
    </row>
    <row r="565" spans="1:7" x14ac:dyDescent="0.2">
      <c r="A565" s="182">
        <v>45097</v>
      </c>
      <c r="B565" s="200" t="s">
        <v>264</v>
      </c>
      <c r="C565" s="201" t="s">
        <v>29</v>
      </c>
      <c r="D565" s="202" t="s">
        <v>23</v>
      </c>
      <c r="E565" s="203">
        <v>1901408</v>
      </c>
      <c r="F565" s="204">
        <v>3198.4336131747432</v>
      </c>
      <c r="G565" s="10">
        <v>594.480996</v>
      </c>
    </row>
    <row r="566" spans="1:7" x14ac:dyDescent="0.2">
      <c r="A566" s="5">
        <v>45097</v>
      </c>
      <c r="B566" s="6" t="s">
        <v>265</v>
      </c>
      <c r="C566" s="13" t="s">
        <v>20</v>
      </c>
      <c r="D566" s="22" t="s">
        <v>23</v>
      </c>
      <c r="E566" s="3">
        <v>206945</v>
      </c>
      <c r="F566" s="168">
        <v>348.11037088223424</v>
      </c>
      <c r="G566" s="10">
        <v>594.480996</v>
      </c>
    </row>
    <row r="567" spans="1:7" x14ac:dyDescent="0.2">
      <c r="A567" s="5">
        <v>45097</v>
      </c>
      <c r="B567" s="24" t="s">
        <v>251</v>
      </c>
      <c r="C567" s="13" t="s">
        <v>20</v>
      </c>
      <c r="D567" s="22" t="s">
        <v>107</v>
      </c>
      <c r="E567" s="3">
        <v>88852</v>
      </c>
      <c r="F567" s="168">
        <v>149.4614640297097</v>
      </c>
      <c r="G567" s="10">
        <v>594.480996</v>
      </c>
    </row>
    <row r="568" spans="1:7" x14ac:dyDescent="0.2">
      <c r="A568" s="176">
        <v>45097</v>
      </c>
      <c r="B568" s="197" t="s">
        <v>252</v>
      </c>
      <c r="C568" s="26" t="s">
        <v>22</v>
      </c>
      <c r="D568" s="198" t="s">
        <v>23</v>
      </c>
      <c r="E568" s="199">
        <v>151200</v>
      </c>
      <c r="F568" s="175">
        <v>254.33950120753732</v>
      </c>
      <c r="G568" s="10">
        <v>594.480996</v>
      </c>
    </row>
    <row r="569" spans="1:7" ht="15" x14ac:dyDescent="0.25">
      <c r="A569" s="205">
        <v>45098</v>
      </c>
      <c r="B569" s="193" t="s">
        <v>266</v>
      </c>
      <c r="C569" s="97" t="s">
        <v>35</v>
      </c>
      <c r="D569" s="194" t="s">
        <v>23</v>
      </c>
      <c r="E569" s="195">
        <v>360279</v>
      </c>
      <c r="F569" s="168">
        <v>606.03955790707903</v>
      </c>
      <c r="G569" s="10">
        <v>594.480996</v>
      </c>
    </row>
    <row r="570" spans="1:7" x14ac:dyDescent="0.2">
      <c r="A570" s="206">
        <v>45098</v>
      </c>
      <c r="B570" s="187" t="s">
        <v>253</v>
      </c>
      <c r="C570" s="188" t="s">
        <v>35</v>
      </c>
      <c r="D570" s="207" t="s">
        <v>23</v>
      </c>
      <c r="E570" s="208">
        <v>140200</v>
      </c>
      <c r="F570" s="191">
        <v>235.83596606677736</v>
      </c>
      <c r="G570" s="10">
        <v>594.480996</v>
      </c>
    </row>
    <row r="571" spans="1:7" x14ac:dyDescent="0.2">
      <c r="A571" s="182">
        <v>45100</v>
      </c>
      <c r="B571" s="183" t="s">
        <v>254</v>
      </c>
      <c r="C571" s="201" t="s">
        <v>35</v>
      </c>
      <c r="D571" s="202" t="s">
        <v>23</v>
      </c>
      <c r="E571" s="203">
        <v>243295</v>
      </c>
      <c r="F571" s="204">
        <v>409.25614382465471</v>
      </c>
      <c r="G571" s="10">
        <v>594.480996</v>
      </c>
    </row>
    <row r="572" spans="1:7" x14ac:dyDescent="0.2">
      <c r="A572" s="182">
        <v>45100</v>
      </c>
      <c r="B572" s="209" t="s">
        <v>267</v>
      </c>
      <c r="C572" s="142" t="s">
        <v>20</v>
      </c>
      <c r="D572" s="210" t="s">
        <v>107</v>
      </c>
      <c r="E572" s="203">
        <v>63472</v>
      </c>
      <c r="F572" s="204">
        <v>106.76876204130166</v>
      </c>
      <c r="G572" s="10">
        <v>594.480996</v>
      </c>
    </row>
    <row r="573" spans="1:7" ht="15" x14ac:dyDescent="0.25">
      <c r="A573" s="205">
        <v>45100</v>
      </c>
      <c r="B573" s="211" t="s">
        <v>268</v>
      </c>
      <c r="C573" s="13" t="s">
        <v>20</v>
      </c>
      <c r="D573" s="22" t="s">
        <v>23</v>
      </c>
      <c r="E573" s="195">
        <v>741393</v>
      </c>
      <c r="F573" s="168">
        <v>1247.1264935103156</v>
      </c>
      <c r="G573" s="10">
        <v>594.480996</v>
      </c>
    </row>
    <row r="574" spans="1:7" ht="15" x14ac:dyDescent="0.25">
      <c r="A574" s="205">
        <v>45100</v>
      </c>
      <c r="B574" s="211" t="s">
        <v>269</v>
      </c>
      <c r="C574" s="13" t="s">
        <v>128</v>
      </c>
      <c r="D574" s="22" t="s">
        <v>10</v>
      </c>
      <c r="E574" s="195">
        <v>49322</v>
      </c>
      <c r="F574" s="168">
        <v>82.966487292051298</v>
      </c>
      <c r="G574" s="10">
        <v>594.480996</v>
      </c>
    </row>
    <row r="575" spans="1:7" ht="15" x14ac:dyDescent="0.25">
      <c r="A575" s="205">
        <v>45100</v>
      </c>
      <c r="B575" s="211" t="s">
        <v>270</v>
      </c>
      <c r="C575" s="13" t="s">
        <v>36</v>
      </c>
      <c r="D575" s="22" t="s">
        <v>23</v>
      </c>
      <c r="E575" s="195">
        <v>433</v>
      </c>
      <c r="F575" s="168">
        <v>0.72836642872264334</v>
      </c>
      <c r="G575" s="10">
        <v>594.480996</v>
      </c>
    </row>
    <row r="576" spans="1:7" x14ac:dyDescent="0.2">
      <c r="A576" s="19">
        <v>45104</v>
      </c>
      <c r="B576" s="24" t="s">
        <v>271</v>
      </c>
      <c r="C576" s="97" t="s">
        <v>20</v>
      </c>
      <c r="D576" s="194" t="s">
        <v>23</v>
      </c>
      <c r="E576" s="195">
        <v>332386</v>
      </c>
      <c r="F576" s="168">
        <v>559.11963920878645</v>
      </c>
      <c r="G576" s="10">
        <v>594.480996</v>
      </c>
    </row>
    <row r="577" spans="1:7" x14ac:dyDescent="0.2">
      <c r="A577" s="33">
        <v>45104</v>
      </c>
      <c r="B577" s="212" t="s">
        <v>255</v>
      </c>
      <c r="C577" s="26" t="s">
        <v>29</v>
      </c>
      <c r="D577" s="198" t="s">
        <v>23</v>
      </c>
      <c r="E577" s="199">
        <v>11700</v>
      </c>
      <c r="F577" s="175">
        <v>19.681032831535628</v>
      </c>
      <c r="G577" s="10">
        <v>594.480996</v>
      </c>
    </row>
    <row r="578" spans="1:7" ht="13.5" thickBot="1" x14ac:dyDescent="0.25">
      <c r="A578" s="213">
        <v>45107</v>
      </c>
      <c r="B578" s="214" t="s">
        <v>256</v>
      </c>
      <c r="C578" s="215" t="s">
        <v>125</v>
      </c>
      <c r="D578" s="216" t="s">
        <v>23</v>
      </c>
      <c r="E578" s="217">
        <v>20475</v>
      </c>
      <c r="F578" s="218">
        <v>34.441807455187345</v>
      </c>
      <c r="G578" s="10">
        <v>594.480996</v>
      </c>
    </row>
    <row r="579" spans="1:7" x14ac:dyDescent="0.2">
      <c r="A579" s="222">
        <v>45110</v>
      </c>
      <c r="B579" s="223" t="s">
        <v>291</v>
      </c>
      <c r="C579" s="224" t="s">
        <v>15</v>
      </c>
      <c r="D579" s="223" t="s">
        <v>23</v>
      </c>
      <c r="E579" s="224">
        <v>5000</v>
      </c>
      <c r="F579" s="225">
        <f>E579/G579</f>
        <v>8.4692793828944275</v>
      </c>
      <c r="G579" s="226">
        <v>590.36900000000003</v>
      </c>
    </row>
    <row r="580" spans="1:7" x14ac:dyDescent="0.2">
      <c r="A580" s="227">
        <v>45110</v>
      </c>
      <c r="B580" s="228" t="s">
        <v>292</v>
      </c>
      <c r="C580" s="229" t="s">
        <v>20</v>
      </c>
      <c r="D580" s="230" t="s">
        <v>30</v>
      </c>
      <c r="E580" s="231">
        <v>17388</v>
      </c>
      <c r="F580" s="232">
        <f t="shared" ref="F580:F648" si="8">E580/G580</f>
        <v>30.497180014091565</v>
      </c>
      <c r="G580" s="233">
        <v>570.15107599999999</v>
      </c>
    </row>
    <row r="581" spans="1:7" x14ac:dyDescent="0.2">
      <c r="A581" s="227">
        <v>45110</v>
      </c>
      <c r="B581" s="228" t="s">
        <v>293</v>
      </c>
      <c r="C581" s="229" t="s">
        <v>20</v>
      </c>
      <c r="D581" s="230" t="s">
        <v>30</v>
      </c>
      <c r="E581" s="231">
        <v>25000</v>
      </c>
      <c r="F581" s="232">
        <f t="shared" si="8"/>
        <v>43.848027395461763</v>
      </c>
      <c r="G581" s="233">
        <v>570.15107599999999</v>
      </c>
    </row>
    <row r="582" spans="1:7" x14ac:dyDescent="0.2">
      <c r="A582" s="227">
        <v>45110</v>
      </c>
      <c r="B582" s="228" t="s">
        <v>294</v>
      </c>
      <c r="C582" s="229" t="s">
        <v>20</v>
      </c>
      <c r="D582" s="230" t="s">
        <v>30</v>
      </c>
      <c r="E582" s="231">
        <v>7500</v>
      </c>
      <c r="F582" s="232">
        <f t="shared" si="8"/>
        <v>13.154408218638528</v>
      </c>
      <c r="G582" s="233">
        <v>570.15107599999999</v>
      </c>
    </row>
    <row r="583" spans="1:7" x14ac:dyDescent="0.2">
      <c r="A583" s="227">
        <v>45110</v>
      </c>
      <c r="B583" s="228" t="s">
        <v>296</v>
      </c>
      <c r="C583" s="229" t="s">
        <v>35</v>
      </c>
      <c r="D583" s="230" t="s">
        <v>23</v>
      </c>
      <c r="E583" s="231">
        <v>1106945</v>
      </c>
      <c r="F583" s="232">
        <f t="shared" si="8"/>
        <v>1941.4941874107767</v>
      </c>
      <c r="G583" s="233">
        <v>570.15107599999999</v>
      </c>
    </row>
    <row r="584" spans="1:7" x14ac:dyDescent="0.2">
      <c r="A584" s="227">
        <v>45111</v>
      </c>
      <c r="B584" s="228" t="s">
        <v>295</v>
      </c>
      <c r="C584" s="229" t="s">
        <v>135</v>
      </c>
      <c r="D584" s="230" t="s">
        <v>23</v>
      </c>
      <c r="E584" s="231">
        <v>1171154</v>
      </c>
      <c r="F584" s="232">
        <f t="shared" si="8"/>
        <v>2054.111707052185</v>
      </c>
      <c r="G584" s="233">
        <v>570.15107599999999</v>
      </c>
    </row>
    <row r="585" spans="1:7" x14ac:dyDescent="0.2">
      <c r="A585" s="227">
        <v>45111</v>
      </c>
      <c r="B585" s="228" t="s">
        <v>297</v>
      </c>
      <c r="C585" s="229" t="s">
        <v>135</v>
      </c>
      <c r="D585" s="230" t="s">
        <v>23</v>
      </c>
      <c r="E585" s="231">
        <v>1049266</v>
      </c>
      <c r="F585" s="232">
        <f t="shared" si="8"/>
        <v>1840.3297725250632</v>
      </c>
      <c r="G585" s="233">
        <v>570.15107599999999</v>
      </c>
    </row>
    <row r="586" spans="1:7" x14ac:dyDescent="0.2">
      <c r="A586" s="234">
        <v>45111</v>
      </c>
      <c r="B586" s="235" t="s">
        <v>59</v>
      </c>
      <c r="C586" s="229" t="s">
        <v>29</v>
      </c>
      <c r="D586" s="230" t="s">
        <v>23</v>
      </c>
      <c r="E586" s="236">
        <v>100000</v>
      </c>
      <c r="F586" s="232">
        <f t="shared" si="8"/>
        <v>169.38558765788852</v>
      </c>
      <c r="G586" s="233">
        <v>590.36900000000003</v>
      </c>
    </row>
    <row r="587" spans="1:7" x14ac:dyDescent="0.2">
      <c r="A587" s="234">
        <v>45111</v>
      </c>
      <c r="B587" s="235" t="s">
        <v>40</v>
      </c>
      <c r="C587" s="229" t="s">
        <v>14</v>
      </c>
      <c r="D587" s="230" t="s">
        <v>10</v>
      </c>
      <c r="E587" s="229">
        <v>4000</v>
      </c>
      <c r="F587" s="232">
        <f t="shared" si="8"/>
        <v>6.7754235063155415</v>
      </c>
      <c r="G587" s="233">
        <v>590.36900000000003</v>
      </c>
    </row>
    <row r="588" spans="1:7" x14ac:dyDescent="0.2">
      <c r="A588" s="11">
        <v>45111</v>
      </c>
      <c r="B588" s="235" t="s">
        <v>40</v>
      </c>
      <c r="C588" s="14" t="s">
        <v>14</v>
      </c>
      <c r="D588" s="238" t="s">
        <v>21</v>
      </c>
      <c r="E588" s="14">
        <v>4000</v>
      </c>
      <c r="F588" s="239">
        <f t="shared" si="8"/>
        <v>6.8009572347307881</v>
      </c>
      <c r="G588" s="240">
        <v>588.15250000000003</v>
      </c>
    </row>
    <row r="589" spans="1:7" x14ac:dyDescent="0.2">
      <c r="A589" s="11">
        <v>45111</v>
      </c>
      <c r="B589" s="235" t="s">
        <v>40</v>
      </c>
      <c r="C589" s="14" t="s">
        <v>14</v>
      </c>
      <c r="D589" s="238" t="s">
        <v>21</v>
      </c>
      <c r="E589" s="14">
        <v>4000</v>
      </c>
      <c r="F589" s="239">
        <f t="shared" si="8"/>
        <v>6.8009572347307881</v>
      </c>
      <c r="G589" s="240">
        <v>588.15250000000003</v>
      </c>
    </row>
    <row r="590" spans="1:7" x14ac:dyDescent="0.2">
      <c r="A590" s="11">
        <v>45111</v>
      </c>
      <c r="B590" s="235" t="s">
        <v>40</v>
      </c>
      <c r="C590" s="14" t="s">
        <v>14</v>
      </c>
      <c r="D590" s="238" t="s">
        <v>21</v>
      </c>
      <c r="E590" s="14">
        <v>4000</v>
      </c>
      <c r="F590" s="239">
        <f t="shared" si="8"/>
        <v>6.8009572347307881</v>
      </c>
      <c r="G590" s="240">
        <v>588.15250000000003</v>
      </c>
    </row>
    <row r="591" spans="1:7" x14ac:dyDescent="0.2">
      <c r="A591" s="11">
        <v>45111</v>
      </c>
      <c r="B591" s="235" t="s">
        <v>40</v>
      </c>
      <c r="C591" s="14" t="s">
        <v>14</v>
      </c>
      <c r="D591" s="238" t="s">
        <v>11</v>
      </c>
      <c r="E591" s="14">
        <v>4000</v>
      </c>
      <c r="F591" s="239">
        <f t="shared" si="8"/>
        <v>6.8009572347307881</v>
      </c>
      <c r="G591" s="240">
        <v>588.15250000000003</v>
      </c>
    </row>
    <row r="592" spans="1:7" x14ac:dyDescent="0.2">
      <c r="A592" s="234">
        <v>45111</v>
      </c>
      <c r="B592" s="235" t="s">
        <v>40</v>
      </c>
      <c r="C592" s="229" t="s">
        <v>14</v>
      </c>
      <c r="D592" s="230" t="s">
        <v>23</v>
      </c>
      <c r="E592" s="229">
        <v>4000</v>
      </c>
      <c r="F592" s="232">
        <f t="shared" si="8"/>
        <v>6.7754235063155415</v>
      </c>
      <c r="G592" s="233">
        <v>590.36900000000003</v>
      </c>
    </row>
    <row r="593" spans="1:7" x14ac:dyDescent="0.2">
      <c r="A593" s="234">
        <v>45111</v>
      </c>
      <c r="B593" s="235" t="s">
        <v>40</v>
      </c>
      <c r="C593" s="229" t="s">
        <v>14</v>
      </c>
      <c r="D593" s="230" t="s">
        <v>23</v>
      </c>
      <c r="E593" s="229">
        <v>4000</v>
      </c>
      <c r="F593" s="232">
        <f t="shared" si="8"/>
        <v>6.7754235063155415</v>
      </c>
      <c r="G593" s="233">
        <v>590.36900000000003</v>
      </c>
    </row>
    <row r="594" spans="1:7" x14ac:dyDescent="0.2">
      <c r="A594" s="11">
        <v>45111</v>
      </c>
      <c r="B594" s="235" t="s">
        <v>40</v>
      </c>
      <c r="C594" s="14" t="s">
        <v>14</v>
      </c>
      <c r="D594" s="238" t="s">
        <v>12</v>
      </c>
      <c r="E594" s="14">
        <v>4000</v>
      </c>
      <c r="F594" s="239">
        <f t="shared" si="8"/>
        <v>6.8009572347307881</v>
      </c>
      <c r="G594" s="240">
        <v>588.15250000000003</v>
      </c>
    </row>
    <row r="595" spans="1:7" x14ac:dyDescent="0.2">
      <c r="A595" s="11">
        <v>45111</v>
      </c>
      <c r="B595" s="235" t="s">
        <v>40</v>
      </c>
      <c r="C595" s="14" t="s">
        <v>14</v>
      </c>
      <c r="D595" s="238" t="s">
        <v>12</v>
      </c>
      <c r="E595" s="14">
        <v>4000</v>
      </c>
      <c r="F595" s="239">
        <f t="shared" si="8"/>
        <v>6.8009572347307881</v>
      </c>
      <c r="G595" s="240">
        <v>588.15250000000003</v>
      </c>
    </row>
    <row r="596" spans="1:7" x14ac:dyDescent="0.2">
      <c r="A596" s="234">
        <v>45111</v>
      </c>
      <c r="B596" s="235" t="s">
        <v>40</v>
      </c>
      <c r="C596" s="229" t="s">
        <v>14</v>
      </c>
      <c r="D596" s="230" t="s">
        <v>10</v>
      </c>
      <c r="E596" s="229">
        <v>15000</v>
      </c>
      <c r="F596" s="232">
        <f t="shared" si="8"/>
        <v>25.407838148683279</v>
      </c>
      <c r="G596" s="233">
        <v>590.36900000000003</v>
      </c>
    </row>
    <row r="597" spans="1:7" x14ac:dyDescent="0.2">
      <c r="A597" s="11">
        <v>45111</v>
      </c>
      <c r="B597" s="235" t="s">
        <v>40</v>
      </c>
      <c r="C597" s="14" t="s">
        <v>14</v>
      </c>
      <c r="D597" s="238" t="s">
        <v>12</v>
      </c>
      <c r="E597" s="14">
        <v>15000</v>
      </c>
      <c r="F597" s="239">
        <f t="shared" si="8"/>
        <v>25.503589630240455</v>
      </c>
      <c r="G597" s="240">
        <v>588.15250000000003</v>
      </c>
    </row>
    <row r="598" spans="1:7" x14ac:dyDescent="0.2">
      <c r="A598" s="234">
        <v>45111</v>
      </c>
      <c r="B598" s="235" t="s">
        <v>272</v>
      </c>
      <c r="C598" s="229" t="s">
        <v>29</v>
      </c>
      <c r="D598" s="230" t="s">
        <v>23</v>
      </c>
      <c r="E598" s="242">
        <v>20000</v>
      </c>
      <c r="F598" s="232">
        <f t="shared" si="8"/>
        <v>33.87711753157771</v>
      </c>
      <c r="G598" s="233">
        <v>590.36900000000003</v>
      </c>
    </row>
    <row r="599" spans="1:7" x14ac:dyDescent="0.2">
      <c r="A599" s="234">
        <v>45111</v>
      </c>
      <c r="B599" s="235" t="s">
        <v>273</v>
      </c>
      <c r="C599" s="229" t="s">
        <v>14</v>
      </c>
      <c r="D599" s="230" t="s">
        <v>23</v>
      </c>
      <c r="E599" s="242">
        <v>1000</v>
      </c>
      <c r="F599" s="232">
        <f t="shared" si="8"/>
        <v>1.6938558765788854</v>
      </c>
      <c r="G599" s="233">
        <v>590.36900000000003</v>
      </c>
    </row>
    <row r="600" spans="1:7" x14ac:dyDescent="0.2">
      <c r="A600" s="11">
        <v>45112</v>
      </c>
      <c r="B600" s="237" t="s">
        <v>87</v>
      </c>
      <c r="C600" s="14" t="s">
        <v>26</v>
      </c>
      <c r="D600" s="238" t="s">
        <v>12</v>
      </c>
      <c r="E600" s="18">
        <v>5000</v>
      </c>
      <c r="F600" s="239">
        <f t="shared" si="8"/>
        <v>8.5011965434134851</v>
      </c>
      <c r="G600" s="240">
        <v>588.15250000000003</v>
      </c>
    </row>
    <row r="601" spans="1:7" x14ac:dyDescent="0.2">
      <c r="A601" s="11">
        <v>45112</v>
      </c>
      <c r="B601" s="237" t="s">
        <v>87</v>
      </c>
      <c r="C601" s="14" t="s">
        <v>26</v>
      </c>
      <c r="D601" s="238" t="s">
        <v>12</v>
      </c>
      <c r="E601" s="18">
        <v>5000</v>
      </c>
      <c r="F601" s="239">
        <f t="shared" si="8"/>
        <v>8.5011965434134851</v>
      </c>
      <c r="G601" s="240">
        <v>588.15250000000003</v>
      </c>
    </row>
    <row r="602" spans="1:7" x14ac:dyDescent="0.2">
      <c r="A602" s="227">
        <v>45112</v>
      </c>
      <c r="B602" s="228" t="s">
        <v>298</v>
      </c>
      <c r="C602" s="229" t="s">
        <v>125</v>
      </c>
      <c r="D602" s="230" t="s">
        <v>23</v>
      </c>
      <c r="E602" s="231">
        <v>10277</v>
      </c>
      <c r="F602" s="232">
        <f t="shared" si="8"/>
        <v>18.025047101726422</v>
      </c>
      <c r="G602" s="233">
        <v>570.15107599999999</v>
      </c>
    </row>
    <row r="603" spans="1:7" x14ac:dyDescent="0.2">
      <c r="A603" s="227">
        <v>45113</v>
      </c>
      <c r="B603" s="228" t="s">
        <v>274</v>
      </c>
      <c r="C603" s="229" t="s">
        <v>125</v>
      </c>
      <c r="D603" s="230" t="s">
        <v>23</v>
      </c>
      <c r="E603" s="231">
        <v>9207</v>
      </c>
      <c r="F603" s="232">
        <f t="shared" si="8"/>
        <v>16.148351529200657</v>
      </c>
      <c r="G603" s="233">
        <v>570.15107599999999</v>
      </c>
    </row>
    <row r="604" spans="1:7" x14ac:dyDescent="0.2">
      <c r="A604" s="227">
        <v>45114</v>
      </c>
      <c r="B604" s="228" t="s">
        <v>299</v>
      </c>
      <c r="C604" s="229" t="s">
        <v>125</v>
      </c>
      <c r="D604" s="230" t="s">
        <v>23</v>
      </c>
      <c r="E604" s="231">
        <v>9713</v>
      </c>
      <c r="F604" s="232">
        <f t="shared" si="8"/>
        <v>17.035835603684802</v>
      </c>
      <c r="G604" s="233">
        <v>570.15107599999999</v>
      </c>
    </row>
    <row r="605" spans="1:7" x14ac:dyDescent="0.2">
      <c r="A605" s="227">
        <v>45114</v>
      </c>
      <c r="B605" s="228" t="s">
        <v>300</v>
      </c>
      <c r="C605" s="229" t="s">
        <v>35</v>
      </c>
      <c r="D605" s="230" t="s">
        <v>23</v>
      </c>
      <c r="E605" s="231">
        <v>476551</v>
      </c>
      <c r="F605" s="232">
        <f t="shared" si="8"/>
        <v>835.83285213338786</v>
      </c>
      <c r="G605" s="233">
        <v>570.15107599999999</v>
      </c>
    </row>
    <row r="606" spans="1:7" x14ac:dyDescent="0.2">
      <c r="A606" s="234">
        <v>45114</v>
      </c>
      <c r="B606" s="235" t="s">
        <v>301</v>
      </c>
      <c r="C606" s="229" t="s">
        <v>29</v>
      </c>
      <c r="D606" s="230" t="s">
        <v>23</v>
      </c>
      <c r="E606" s="242">
        <v>48700</v>
      </c>
      <c r="F606" s="232">
        <f t="shared" si="8"/>
        <v>82.490781189391711</v>
      </c>
      <c r="G606" s="233">
        <v>590.36900000000003</v>
      </c>
    </row>
    <row r="607" spans="1:7" x14ac:dyDescent="0.2">
      <c r="A607" s="234">
        <v>45114</v>
      </c>
      <c r="B607" s="235" t="s">
        <v>302</v>
      </c>
      <c r="C607" s="229" t="s">
        <v>29</v>
      </c>
      <c r="D607" s="230" t="s">
        <v>23</v>
      </c>
      <c r="E607" s="243">
        <v>58850</v>
      </c>
      <c r="F607" s="232">
        <f t="shared" si="8"/>
        <v>99.683418336667401</v>
      </c>
      <c r="G607" s="233">
        <v>590.36900000000003</v>
      </c>
    </row>
    <row r="608" spans="1:7" x14ac:dyDescent="0.2">
      <c r="A608" s="234">
        <v>45114</v>
      </c>
      <c r="B608" s="235" t="s">
        <v>303</v>
      </c>
      <c r="C608" s="229" t="s">
        <v>25</v>
      </c>
      <c r="D608" s="230" t="s">
        <v>23</v>
      </c>
      <c r="E608" s="243">
        <v>588</v>
      </c>
      <c r="F608" s="232">
        <f t="shared" si="8"/>
        <v>0.99598725542838462</v>
      </c>
      <c r="G608" s="233">
        <v>590.36900000000003</v>
      </c>
    </row>
    <row r="609" spans="1:7" x14ac:dyDescent="0.2">
      <c r="A609" s="227">
        <v>45115</v>
      </c>
      <c r="B609" s="228" t="s">
        <v>304</v>
      </c>
      <c r="C609" s="244" t="s">
        <v>35</v>
      </c>
      <c r="D609" s="245" t="s">
        <v>23</v>
      </c>
      <c r="E609" s="231">
        <v>27307</v>
      </c>
      <c r="F609" s="232">
        <f t="shared" si="8"/>
        <v>47.894323363514971</v>
      </c>
      <c r="G609" s="233">
        <v>570.15107599999999</v>
      </c>
    </row>
    <row r="610" spans="1:7" x14ac:dyDescent="0.2">
      <c r="A610" s="227">
        <v>45115</v>
      </c>
      <c r="B610" s="228" t="s">
        <v>305</v>
      </c>
      <c r="C610" s="244" t="s">
        <v>35</v>
      </c>
      <c r="D610" s="245" t="s">
        <v>23</v>
      </c>
      <c r="E610" s="231">
        <v>146819</v>
      </c>
      <c r="F610" s="232">
        <f t="shared" si="8"/>
        <v>257.50894136697201</v>
      </c>
      <c r="G610" s="233">
        <v>570.15107599999999</v>
      </c>
    </row>
    <row r="611" spans="1:7" x14ac:dyDescent="0.2">
      <c r="A611" s="227">
        <v>45117</v>
      </c>
      <c r="B611" s="228" t="s">
        <v>306</v>
      </c>
      <c r="C611" s="244" t="s">
        <v>35</v>
      </c>
      <c r="D611" s="245" t="s">
        <v>23</v>
      </c>
      <c r="E611" s="231">
        <v>4182</v>
      </c>
      <c r="F611" s="232">
        <f t="shared" si="8"/>
        <v>7.3348980227128431</v>
      </c>
      <c r="G611" s="233">
        <v>570.15107599999999</v>
      </c>
    </row>
    <row r="612" spans="1:7" x14ac:dyDescent="0.2">
      <c r="A612" s="227">
        <v>45117</v>
      </c>
      <c r="B612" s="228" t="s">
        <v>275</v>
      </c>
      <c r="C612" s="244" t="s">
        <v>125</v>
      </c>
      <c r="D612" s="245" t="s">
        <v>23</v>
      </c>
      <c r="E612" s="231">
        <v>1288</v>
      </c>
      <c r="F612" s="232">
        <f t="shared" si="8"/>
        <v>2.2590503714141899</v>
      </c>
      <c r="G612" s="233">
        <v>570.15107599999999</v>
      </c>
    </row>
    <row r="613" spans="1:7" x14ac:dyDescent="0.2">
      <c r="A613" s="227">
        <v>45117</v>
      </c>
      <c r="B613" s="228" t="s">
        <v>276</v>
      </c>
      <c r="C613" s="229" t="s">
        <v>25</v>
      </c>
      <c r="D613" s="245" t="s">
        <v>23</v>
      </c>
      <c r="E613" s="246">
        <v>20000</v>
      </c>
      <c r="F613" s="232">
        <f t="shared" si="8"/>
        <v>35.078421916369408</v>
      </c>
      <c r="G613" s="233">
        <v>570.15107599999999</v>
      </c>
    </row>
    <row r="614" spans="1:7" x14ac:dyDescent="0.2">
      <c r="A614" s="227">
        <v>45118</v>
      </c>
      <c r="B614" s="228" t="s">
        <v>307</v>
      </c>
      <c r="C614" s="244" t="s">
        <v>125</v>
      </c>
      <c r="D614" s="245" t="s">
        <v>23</v>
      </c>
      <c r="E614" s="231">
        <v>240</v>
      </c>
      <c r="F614" s="232">
        <f t="shared" si="8"/>
        <v>0.42094106299643291</v>
      </c>
      <c r="G614" s="233">
        <v>570.15107599999999</v>
      </c>
    </row>
    <row r="615" spans="1:7" x14ac:dyDescent="0.2">
      <c r="A615" s="234">
        <v>45120</v>
      </c>
      <c r="B615" s="235" t="s">
        <v>160</v>
      </c>
      <c r="C615" s="229" t="s">
        <v>29</v>
      </c>
      <c r="D615" s="230" t="s">
        <v>23</v>
      </c>
      <c r="E615" s="243">
        <v>100000</v>
      </c>
      <c r="F615" s="232">
        <f t="shared" si="8"/>
        <v>169.38558765788852</v>
      </c>
      <c r="G615" s="233">
        <v>590.36900000000003</v>
      </c>
    </row>
    <row r="616" spans="1:7" x14ac:dyDescent="0.2">
      <c r="A616" s="234">
        <v>45120</v>
      </c>
      <c r="B616" s="235" t="s">
        <v>38</v>
      </c>
      <c r="C616" s="229" t="s">
        <v>14</v>
      </c>
      <c r="D616" s="230" t="s">
        <v>10</v>
      </c>
      <c r="E616" s="243">
        <v>4000</v>
      </c>
      <c r="F616" s="232">
        <f t="shared" si="8"/>
        <v>6.7754235063155415</v>
      </c>
      <c r="G616" s="233">
        <v>590.36900000000003</v>
      </c>
    </row>
    <row r="617" spans="1:7" x14ac:dyDescent="0.2">
      <c r="A617" s="11">
        <v>45120</v>
      </c>
      <c r="B617" s="235" t="s">
        <v>38</v>
      </c>
      <c r="C617" s="14" t="s">
        <v>14</v>
      </c>
      <c r="D617" s="238" t="s">
        <v>21</v>
      </c>
      <c r="E617" s="21">
        <v>4000</v>
      </c>
      <c r="F617" s="239">
        <f t="shared" si="8"/>
        <v>6.8009572347307881</v>
      </c>
      <c r="G617" s="240">
        <v>588.15250000000003</v>
      </c>
    </row>
    <row r="618" spans="1:7" x14ac:dyDescent="0.2">
      <c r="A618" s="11">
        <v>45120</v>
      </c>
      <c r="B618" s="235" t="s">
        <v>38</v>
      </c>
      <c r="C618" s="14" t="s">
        <v>14</v>
      </c>
      <c r="D618" s="238" t="s">
        <v>21</v>
      </c>
      <c r="E618" s="21">
        <v>4000</v>
      </c>
      <c r="F618" s="239">
        <f t="shared" si="8"/>
        <v>6.8009572347307881</v>
      </c>
      <c r="G618" s="240">
        <v>588.15250000000003</v>
      </c>
    </row>
    <row r="619" spans="1:7" x14ac:dyDescent="0.2">
      <c r="A619" s="234">
        <v>45120</v>
      </c>
      <c r="B619" s="235" t="s">
        <v>38</v>
      </c>
      <c r="C619" s="229" t="s">
        <v>14</v>
      </c>
      <c r="D619" s="230" t="s">
        <v>23</v>
      </c>
      <c r="E619" s="243">
        <v>4000</v>
      </c>
      <c r="F619" s="232">
        <f t="shared" si="8"/>
        <v>6.7754235063155415</v>
      </c>
      <c r="G619" s="233">
        <v>590.36900000000003</v>
      </c>
    </row>
    <row r="620" spans="1:7" x14ac:dyDescent="0.2">
      <c r="A620" s="11">
        <v>45120</v>
      </c>
      <c r="B620" s="235" t="s">
        <v>38</v>
      </c>
      <c r="C620" s="14" t="s">
        <v>14</v>
      </c>
      <c r="D620" s="238" t="s">
        <v>11</v>
      </c>
      <c r="E620" s="21">
        <v>4000</v>
      </c>
      <c r="F620" s="239">
        <f t="shared" si="8"/>
        <v>6.8009572347307881</v>
      </c>
      <c r="G620" s="240">
        <v>588.15250000000003</v>
      </c>
    </row>
    <row r="621" spans="1:7" x14ac:dyDescent="0.2">
      <c r="A621" s="11">
        <v>45120</v>
      </c>
      <c r="B621" s="235" t="s">
        <v>38</v>
      </c>
      <c r="C621" s="14" t="s">
        <v>14</v>
      </c>
      <c r="D621" s="238" t="s">
        <v>12</v>
      </c>
      <c r="E621" s="21">
        <v>4000</v>
      </c>
      <c r="F621" s="239">
        <f t="shared" si="8"/>
        <v>6.8009572347307881</v>
      </c>
      <c r="G621" s="240">
        <v>588.15250000000003</v>
      </c>
    </row>
    <row r="622" spans="1:7" x14ac:dyDescent="0.2">
      <c r="A622" s="11">
        <v>45120</v>
      </c>
      <c r="B622" s="235" t="s">
        <v>38</v>
      </c>
      <c r="C622" s="14" t="s">
        <v>14</v>
      </c>
      <c r="D622" s="238" t="s">
        <v>12</v>
      </c>
      <c r="E622" s="21">
        <v>4000</v>
      </c>
      <c r="F622" s="239">
        <f t="shared" si="8"/>
        <v>6.8009572347307881</v>
      </c>
      <c r="G622" s="240">
        <v>588.15250000000003</v>
      </c>
    </row>
    <row r="623" spans="1:7" x14ac:dyDescent="0.2">
      <c r="A623" s="11">
        <v>45121</v>
      </c>
      <c r="B623" s="235" t="s">
        <v>38</v>
      </c>
      <c r="C623" s="14" t="s">
        <v>14</v>
      </c>
      <c r="D623" s="238" t="s">
        <v>12</v>
      </c>
      <c r="E623" s="21">
        <v>4000</v>
      </c>
      <c r="F623" s="239">
        <f t="shared" si="8"/>
        <v>6.8009572347307881</v>
      </c>
      <c r="G623" s="240">
        <v>588.15250000000003</v>
      </c>
    </row>
    <row r="624" spans="1:7" x14ac:dyDescent="0.2">
      <c r="A624" s="234">
        <v>45121</v>
      </c>
      <c r="B624" s="235" t="s">
        <v>171</v>
      </c>
      <c r="C624" s="229" t="s">
        <v>124</v>
      </c>
      <c r="D624" s="230" t="s">
        <v>10</v>
      </c>
      <c r="E624" s="229">
        <v>162700</v>
      </c>
      <c r="F624" s="232">
        <f t="shared" si="8"/>
        <v>275.59035111938465</v>
      </c>
      <c r="G624" s="233">
        <v>590.36900000000003</v>
      </c>
    </row>
    <row r="625" spans="1:7" x14ac:dyDescent="0.2">
      <c r="A625" s="11">
        <v>45121</v>
      </c>
      <c r="B625" s="235" t="s">
        <v>171</v>
      </c>
      <c r="C625" s="14" t="s">
        <v>124</v>
      </c>
      <c r="D625" s="238" t="s">
        <v>21</v>
      </c>
      <c r="E625" s="14">
        <v>162700</v>
      </c>
      <c r="F625" s="239">
        <f t="shared" si="8"/>
        <v>276.62893552267479</v>
      </c>
      <c r="G625" s="240">
        <v>588.15250000000003</v>
      </c>
    </row>
    <row r="626" spans="1:7" x14ac:dyDescent="0.2">
      <c r="A626" s="11">
        <v>45121</v>
      </c>
      <c r="B626" s="247" t="s">
        <v>308</v>
      </c>
      <c r="C626" s="14" t="s">
        <v>135</v>
      </c>
      <c r="D626" s="238" t="s">
        <v>12</v>
      </c>
      <c r="E626" s="14">
        <v>115000</v>
      </c>
      <c r="F626" s="239">
        <f t="shared" si="8"/>
        <v>195.52752049851014</v>
      </c>
      <c r="G626" s="240">
        <v>588.15250000000003</v>
      </c>
    </row>
    <row r="627" spans="1:7" x14ac:dyDescent="0.2">
      <c r="A627" s="227">
        <v>45121</v>
      </c>
      <c r="B627" s="228" t="s">
        <v>309</v>
      </c>
      <c r="C627" s="229" t="s">
        <v>35</v>
      </c>
      <c r="D627" s="230" t="s">
        <v>23</v>
      </c>
      <c r="E627" s="231">
        <v>37784</v>
      </c>
      <c r="F627" s="232">
        <f t="shared" si="8"/>
        <v>66.270154684405085</v>
      </c>
      <c r="G627" s="233">
        <v>570.15107599999999</v>
      </c>
    </row>
    <row r="628" spans="1:7" x14ac:dyDescent="0.2">
      <c r="A628" s="227">
        <v>45121</v>
      </c>
      <c r="B628" s="228" t="s">
        <v>303</v>
      </c>
      <c r="C628" s="229" t="s">
        <v>125</v>
      </c>
      <c r="D628" s="230" t="s">
        <v>23</v>
      </c>
      <c r="E628" s="231">
        <v>331</v>
      </c>
      <c r="F628" s="232">
        <f t="shared" si="8"/>
        <v>0.58054788271591373</v>
      </c>
      <c r="G628" s="233">
        <v>570.15107599999999</v>
      </c>
    </row>
    <row r="629" spans="1:7" x14ac:dyDescent="0.2">
      <c r="A629" s="234">
        <v>45124</v>
      </c>
      <c r="B629" s="248" t="s">
        <v>277</v>
      </c>
      <c r="C629" s="229" t="s">
        <v>29</v>
      </c>
      <c r="D629" s="230" t="s">
        <v>23</v>
      </c>
      <c r="E629" s="243">
        <v>2550000</v>
      </c>
      <c r="F629" s="232">
        <f t="shared" si="8"/>
        <v>4319.332485276158</v>
      </c>
      <c r="G629" s="233">
        <v>590.36900000000003</v>
      </c>
    </row>
    <row r="630" spans="1:7" x14ac:dyDescent="0.2">
      <c r="A630" s="234">
        <v>45124</v>
      </c>
      <c r="B630" s="235" t="s">
        <v>38</v>
      </c>
      <c r="C630" s="229" t="s">
        <v>14</v>
      </c>
      <c r="D630" s="230" t="s">
        <v>10</v>
      </c>
      <c r="E630" s="229">
        <v>4000</v>
      </c>
      <c r="F630" s="232">
        <f t="shared" si="8"/>
        <v>6.7754235063155415</v>
      </c>
      <c r="G630" s="233">
        <v>590.36900000000003</v>
      </c>
    </row>
    <row r="631" spans="1:7" x14ac:dyDescent="0.2">
      <c r="A631" s="11">
        <v>45124</v>
      </c>
      <c r="B631" s="235" t="s">
        <v>38</v>
      </c>
      <c r="C631" s="14" t="s">
        <v>14</v>
      </c>
      <c r="D631" s="238" t="s">
        <v>21</v>
      </c>
      <c r="E631" s="14">
        <v>4000</v>
      </c>
      <c r="F631" s="239">
        <f t="shared" si="8"/>
        <v>6.8009572347307881</v>
      </c>
      <c r="G631" s="240">
        <v>588.15250000000003</v>
      </c>
    </row>
    <row r="632" spans="1:7" x14ac:dyDescent="0.2">
      <c r="A632" s="11">
        <v>45124</v>
      </c>
      <c r="B632" s="235" t="s">
        <v>38</v>
      </c>
      <c r="C632" s="14" t="s">
        <v>14</v>
      </c>
      <c r="D632" s="238" t="s">
        <v>21</v>
      </c>
      <c r="E632" s="14">
        <v>4000</v>
      </c>
      <c r="F632" s="239">
        <f t="shared" si="8"/>
        <v>6.8009572347307881</v>
      </c>
      <c r="G632" s="240">
        <v>588.15250000000003</v>
      </c>
    </row>
    <row r="633" spans="1:7" x14ac:dyDescent="0.2">
      <c r="A633" s="11">
        <v>45124</v>
      </c>
      <c r="B633" s="235" t="s">
        <v>38</v>
      </c>
      <c r="C633" s="14" t="s">
        <v>14</v>
      </c>
      <c r="D633" s="238" t="s">
        <v>21</v>
      </c>
      <c r="E633" s="14">
        <v>4000</v>
      </c>
      <c r="F633" s="239">
        <f t="shared" si="8"/>
        <v>6.8009572347307881</v>
      </c>
      <c r="G633" s="240">
        <v>588.15250000000003</v>
      </c>
    </row>
    <row r="634" spans="1:7" x14ac:dyDescent="0.2">
      <c r="A634" s="234">
        <v>45124</v>
      </c>
      <c r="B634" s="235" t="s">
        <v>38</v>
      </c>
      <c r="C634" s="229" t="s">
        <v>14</v>
      </c>
      <c r="D634" s="230" t="s">
        <v>23</v>
      </c>
      <c r="E634" s="229">
        <v>4000</v>
      </c>
      <c r="F634" s="232">
        <f t="shared" si="8"/>
        <v>6.7754235063155415</v>
      </c>
      <c r="G634" s="233">
        <v>590.36900000000003</v>
      </c>
    </row>
    <row r="635" spans="1:7" x14ac:dyDescent="0.2">
      <c r="A635" s="234">
        <v>45124</v>
      </c>
      <c r="B635" s="235" t="s">
        <v>38</v>
      </c>
      <c r="C635" s="229" t="s">
        <v>14</v>
      </c>
      <c r="D635" s="230" t="s">
        <v>23</v>
      </c>
      <c r="E635" s="229">
        <v>4000</v>
      </c>
      <c r="F635" s="232">
        <f t="shared" si="8"/>
        <v>6.7754235063155415</v>
      </c>
      <c r="G635" s="233">
        <v>590.36900000000003</v>
      </c>
    </row>
    <row r="636" spans="1:7" x14ac:dyDescent="0.2">
      <c r="A636" s="11">
        <v>45124</v>
      </c>
      <c r="B636" s="235" t="s">
        <v>38</v>
      </c>
      <c r="C636" s="14" t="s">
        <v>14</v>
      </c>
      <c r="D636" s="238" t="s">
        <v>12</v>
      </c>
      <c r="E636" s="14">
        <v>4000</v>
      </c>
      <c r="F636" s="239">
        <f t="shared" si="8"/>
        <v>6.8009572347307881</v>
      </c>
      <c r="G636" s="240">
        <v>588.15250000000003</v>
      </c>
    </row>
    <row r="637" spans="1:7" x14ac:dyDescent="0.2">
      <c r="A637" s="11">
        <v>45124</v>
      </c>
      <c r="B637" s="235" t="s">
        <v>38</v>
      </c>
      <c r="C637" s="14" t="s">
        <v>14</v>
      </c>
      <c r="D637" s="238" t="s">
        <v>12</v>
      </c>
      <c r="E637" s="14">
        <v>4000</v>
      </c>
      <c r="F637" s="239">
        <f t="shared" si="8"/>
        <v>6.8009572347307881</v>
      </c>
      <c r="G637" s="240">
        <v>588.15250000000003</v>
      </c>
    </row>
    <row r="638" spans="1:7" x14ac:dyDescent="0.2">
      <c r="A638" s="11">
        <v>45124</v>
      </c>
      <c r="B638" s="235" t="s">
        <v>38</v>
      </c>
      <c r="C638" s="14" t="s">
        <v>14</v>
      </c>
      <c r="D638" s="238" t="s">
        <v>12</v>
      </c>
      <c r="E638" s="14">
        <v>4000</v>
      </c>
      <c r="F638" s="239">
        <f t="shared" si="8"/>
        <v>6.8009572347307881</v>
      </c>
      <c r="G638" s="240">
        <v>588.15250000000003</v>
      </c>
    </row>
    <row r="639" spans="1:7" x14ac:dyDescent="0.2">
      <c r="A639" s="249">
        <v>45125</v>
      </c>
      <c r="B639" s="235" t="s">
        <v>310</v>
      </c>
      <c r="C639" s="229" t="s">
        <v>15</v>
      </c>
      <c r="D639" s="230" t="s">
        <v>23</v>
      </c>
      <c r="E639" s="243">
        <v>2000</v>
      </c>
      <c r="F639" s="232">
        <f t="shared" si="8"/>
        <v>3.3877117531577707</v>
      </c>
      <c r="G639" s="233">
        <v>590.36900000000003</v>
      </c>
    </row>
    <row r="640" spans="1:7" x14ac:dyDescent="0.2">
      <c r="A640" s="249">
        <v>45125</v>
      </c>
      <c r="B640" s="230" t="s">
        <v>311</v>
      </c>
      <c r="C640" s="229" t="s">
        <v>15</v>
      </c>
      <c r="D640" s="230" t="s">
        <v>23</v>
      </c>
      <c r="E640" s="243">
        <v>5000</v>
      </c>
      <c r="F640" s="232">
        <f t="shared" si="8"/>
        <v>8.4692793828944275</v>
      </c>
      <c r="G640" s="233">
        <v>590.36900000000003</v>
      </c>
    </row>
    <row r="641" spans="1:7" x14ac:dyDescent="0.2">
      <c r="A641" s="249">
        <v>45126</v>
      </c>
      <c r="B641" s="230" t="s">
        <v>278</v>
      </c>
      <c r="C641" s="229" t="s">
        <v>14</v>
      </c>
      <c r="D641" s="230" t="s">
        <v>23</v>
      </c>
      <c r="E641" s="229">
        <v>20000</v>
      </c>
      <c r="F641" s="232">
        <f t="shared" si="8"/>
        <v>33.87711753157771</v>
      </c>
      <c r="G641" s="233">
        <v>590.36900000000003</v>
      </c>
    </row>
    <row r="642" spans="1:7" x14ac:dyDescent="0.2">
      <c r="A642" s="249">
        <v>45126</v>
      </c>
      <c r="B642" s="46" t="s">
        <v>312</v>
      </c>
      <c r="C642" s="229" t="s">
        <v>26</v>
      </c>
      <c r="D642" s="230" t="s">
        <v>12</v>
      </c>
      <c r="E642" s="229">
        <v>10000</v>
      </c>
      <c r="F642" s="232">
        <f t="shared" si="8"/>
        <v>17.539210958184704</v>
      </c>
      <c r="G642" s="233">
        <v>570.15107599999999</v>
      </c>
    </row>
    <row r="643" spans="1:7" x14ac:dyDescent="0.2">
      <c r="A643" s="249">
        <v>45126</v>
      </c>
      <c r="B643" s="46" t="s">
        <v>279</v>
      </c>
      <c r="C643" s="229" t="s">
        <v>25</v>
      </c>
      <c r="D643" s="230" t="s">
        <v>23</v>
      </c>
      <c r="E643" s="229">
        <v>2400</v>
      </c>
      <c r="F643" s="232">
        <f t="shared" si="8"/>
        <v>4.2094106299643288</v>
      </c>
      <c r="G643" s="233">
        <v>570.15107599999999</v>
      </c>
    </row>
    <row r="644" spans="1:7" x14ac:dyDescent="0.2">
      <c r="A644" s="249">
        <v>45127</v>
      </c>
      <c r="B644" s="46" t="s">
        <v>280</v>
      </c>
      <c r="C644" s="229" t="s">
        <v>25</v>
      </c>
      <c r="D644" s="230" t="s">
        <v>23</v>
      </c>
      <c r="E644" s="229">
        <v>47544</v>
      </c>
      <c r="F644" s="232">
        <f t="shared" si="8"/>
        <v>83.388424579593362</v>
      </c>
      <c r="G644" s="233">
        <v>570.15107599999999</v>
      </c>
    </row>
    <row r="645" spans="1:7" x14ac:dyDescent="0.2">
      <c r="A645" s="249">
        <v>45127</v>
      </c>
      <c r="B645" s="46" t="s">
        <v>280</v>
      </c>
      <c r="C645" s="229" t="s">
        <v>25</v>
      </c>
      <c r="D645" s="230" t="s">
        <v>23</v>
      </c>
      <c r="E645" s="229">
        <v>47544</v>
      </c>
      <c r="F645" s="232">
        <f t="shared" si="8"/>
        <v>83.388424579593362</v>
      </c>
      <c r="G645" s="233">
        <v>570.15107599999999</v>
      </c>
    </row>
    <row r="646" spans="1:7" x14ac:dyDescent="0.2">
      <c r="A646" s="23">
        <v>45127</v>
      </c>
      <c r="B646" s="238" t="s">
        <v>313</v>
      </c>
      <c r="C646" s="14" t="s">
        <v>26</v>
      </c>
      <c r="D646" s="238" t="s">
        <v>12</v>
      </c>
      <c r="E646" s="14">
        <v>35000</v>
      </c>
      <c r="F646" s="239">
        <f t="shared" si="8"/>
        <v>59.508375803894396</v>
      </c>
      <c r="G646" s="240">
        <v>588.15250000000003</v>
      </c>
    </row>
    <row r="647" spans="1:7" x14ac:dyDescent="0.2">
      <c r="A647" s="23">
        <v>45127</v>
      </c>
      <c r="B647" s="238" t="s">
        <v>314</v>
      </c>
      <c r="C647" s="14" t="s">
        <v>26</v>
      </c>
      <c r="D647" s="238" t="s">
        <v>12</v>
      </c>
      <c r="E647" s="14">
        <v>90000</v>
      </c>
      <c r="F647" s="239">
        <f t="shared" si="8"/>
        <v>153.02153778144273</v>
      </c>
      <c r="G647" s="240">
        <v>588.15250000000003</v>
      </c>
    </row>
    <row r="648" spans="1:7" x14ac:dyDescent="0.2">
      <c r="A648" s="249">
        <v>45127</v>
      </c>
      <c r="B648" s="235" t="s">
        <v>315</v>
      </c>
      <c r="C648" s="229" t="s">
        <v>25</v>
      </c>
      <c r="D648" s="250" t="s">
        <v>23</v>
      </c>
      <c r="E648" s="243">
        <v>1050</v>
      </c>
      <c r="F648" s="232">
        <f t="shared" si="8"/>
        <v>1.7785486704078295</v>
      </c>
      <c r="G648" s="233">
        <v>590.36900000000003</v>
      </c>
    </row>
    <row r="649" spans="1:7" x14ac:dyDescent="0.2">
      <c r="A649" s="249">
        <v>45128</v>
      </c>
      <c r="B649" s="235" t="s">
        <v>281</v>
      </c>
      <c r="C649" s="229" t="s">
        <v>35</v>
      </c>
      <c r="D649" s="250" t="s">
        <v>23</v>
      </c>
      <c r="E649" s="243">
        <v>21700</v>
      </c>
      <c r="F649" s="232">
        <f t="shared" ref="F649:F693" si="9">E649/G649</f>
        <v>36.756672521761814</v>
      </c>
      <c r="G649" s="233">
        <v>590.36900000000003</v>
      </c>
    </row>
    <row r="650" spans="1:7" x14ac:dyDescent="0.2">
      <c r="A650" s="249">
        <v>45128</v>
      </c>
      <c r="B650" s="235" t="s">
        <v>160</v>
      </c>
      <c r="C650" s="229" t="s">
        <v>29</v>
      </c>
      <c r="D650" s="250" t="s">
        <v>23</v>
      </c>
      <c r="E650" s="243">
        <v>100000</v>
      </c>
      <c r="F650" s="232">
        <f t="shared" si="9"/>
        <v>169.38558765788852</v>
      </c>
      <c r="G650" s="233">
        <v>590.36900000000003</v>
      </c>
    </row>
    <row r="651" spans="1:7" x14ac:dyDescent="0.2">
      <c r="A651" s="249">
        <v>45129</v>
      </c>
      <c r="B651" s="46" t="s">
        <v>282</v>
      </c>
      <c r="C651" s="229" t="s">
        <v>15</v>
      </c>
      <c r="D651" s="250" t="s">
        <v>10</v>
      </c>
      <c r="E651" s="229">
        <v>7617</v>
      </c>
      <c r="F651" s="232">
        <f t="shared" si="9"/>
        <v>13.359616986849289</v>
      </c>
      <c r="G651" s="233">
        <v>570.15107599999999</v>
      </c>
    </row>
    <row r="652" spans="1:7" x14ac:dyDescent="0.2">
      <c r="A652" s="249">
        <v>45130</v>
      </c>
      <c r="B652" s="235" t="s">
        <v>283</v>
      </c>
      <c r="C652" s="229" t="s">
        <v>29</v>
      </c>
      <c r="D652" s="250" t="s">
        <v>23</v>
      </c>
      <c r="E652" s="243">
        <v>5000</v>
      </c>
      <c r="F652" s="232">
        <f t="shared" si="9"/>
        <v>8.4692793828944275</v>
      </c>
      <c r="G652" s="233">
        <v>590.36900000000003</v>
      </c>
    </row>
    <row r="653" spans="1:7" x14ac:dyDescent="0.2">
      <c r="A653" s="227">
        <v>45131</v>
      </c>
      <c r="B653" s="228" t="s">
        <v>316</v>
      </c>
      <c r="C653" s="229" t="s">
        <v>284</v>
      </c>
      <c r="D653" s="250" t="s">
        <v>23</v>
      </c>
      <c r="E653" s="251">
        <v>80519</v>
      </c>
      <c r="F653" s="232">
        <f t="shared" si="9"/>
        <v>141.22397271420743</v>
      </c>
      <c r="G653" s="233">
        <v>570.15107599999999</v>
      </c>
    </row>
    <row r="654" spans="1:7" x14ac:dyDescent="0.2">
      <c r="A654" s="227">
        <v>45131</v>
      </c>
      <c r="B654" s="228" t="s">
        <v>317</v>
      </c>
      <c r="C654" s="229" t="s">
        <v>125</v>
      </c>
      <c r="D654" s="250" t="s">
        <v>23</v>
      </c>
      <c r="E654" s="251">
        <v>707</v>
      </c>
      <c r="F654" s="232">
        <f t="shared" si="9"/>
        <v>1.2400222147436586</v>
      </c>
      <c r="G654" s="233">
        <v>570.15107599999999</v>
      </c>
    </row>
    <row r="655" spans="1:7" x14ac:dyDescent="0.2">
      <c r="A655" s="252">
        <v>45131</v>
      </c>
      <c r="B655" s="248" t="s">
        <v>318</v>
      </c>
      <c r="C655" s="229" t="s">
        <v>20</v>
      </c>
      <c r="D655" s="250" t="s">
        <v>23</v>
      </c>
      <c r="E655" s="253">
        <v>195446</v>
      </c>
      <c r="F655" s="232">
        <f t="shared" si="9"/>
        <v>331.05735565383679</v>
      </c>
      <c r="G655" s="233">
        <v>590.36900000000003</v>
      </c>
    </row>
    <row r="656" spans="1:7" x14ac:dyDescent="0.2">
      <c r="A656" s="252">
        <v>45131</v>
      </c>
      <c r="B656" s="235" t="s">
        <v>38</v>
      </c>
      <c r="C656" s="229" t="s">
        <v>14</v>
      </c>
      <c r="D656" s="230" t="s">
        <v>10</v>
      </c>
      <c r="E656" s="229">
        <v>4000</v>
      </c>
      <c r="F656" s="232">
        <f t="shared" si="9"/>
        <v>6.7754235063155415</v>
      </c>
      <c r="G656" s="233">
        <v>590.36900000000003</v>
      </c>
    </row>
    <row r="657" spans="1:7" x14ac:dyDescent="0.2">
      <c r="A657" s="53">
        <v>45131</v>
      </c>
      <c r="B657" s="235" t="s">
        <v>38</v>
      </c>
      <c r="C657" s="14" t="s">
        <v>14</v>
      </c>
      <c r="D657" s="238" t="s">
        <v>21</v>
      </c>
      <c r="E657" s="14">
        <v>4000</v>
      </c>
      <c r="F657" s="239">
        <f t="shared" si="9"/>
        <v>6.8009572347307881</v>
      </c>
      <c r="G657" s="240">
        <v>588.15250000000003</v>
      </c>
    </row>
    <row r="658" spans="1:7" x14ac:dyDescent="0.2">
      <c r="A658" s="53">
        <v>45131</v>
      </c>
      <c r="B658" s="235" t="s">
        <v>38</v>
      </c>
      <c r="C658" s="14" t="s">
        <v>14</v>
      </c>
      <c r="D658" s="238" t="s">
        <v>21</v>
      </c>
      <c r="E658" s="14">
        <v>4000</v>
      </c>
      <c r="F658" s="239">
        <f t="shared" si="9"/>
        <v>6.8009572347307881</v>
      </c>
      <c r="G658" s="240">
        <v>588.15250000000003</v>
      </c>
    </row>
    <row r="659" spans="1:7" x14ac:dyDescent="0.2">
      <c r="A659" s="252">
        <v>45131</v>
      </c>
      <c r="B659" s="235" t="s">
        <v>38</v>
      </c>
      <c r="C659" s="229" t="s">
        <v>14</v>
      </c>
      <c r="D659" s="230" t="s">
        <v>23</v>
      </c>
      <c r="E659" s="229">
        <v>4000</v>
      </c>
      <c r="F659" s="232">
        <f t="shared" si="9"/>
        <v>6.7754235063155415</v>
      </c>
      <c r="G659" s="233">
        <v>590.36900000000003</v>
      </c>
    </row>
    <row r="660" spans="1:7" x14ac:dyDescent="0.2">
      <c r="A660" s="252">
        <v>45131</v>
      </c>
      <c r="B660" s="235" t="s">
        <v>38</v>
      </c>
      <c r="C660" s="229" t="s">
        <v>14</v>
      </c>
      <c r="D660" s="230" t="s">
        <v>23</v>
      </c>
      <c r="E660" s="229">
        <v>4000</v>
      </c>
      <c r="F660" s="232">
        <f t="shared" si="9"/>
        <v>6.7754235063155415</v>
      </c>
      <c r="G660" s="233">
        <v>590.36900000000003</v>
      </c>
    </row>
    <row r="661" spans="1:7" x14ac:dyDescent="0.2">
      <c r="A661" s="53">
        <v>45131</v>
      </c>
      <c r="B661" s="235" t="s">
        <v>38</v>
      </c>
      <c r="C661" s="14" t="s">
        <v>14</v>
      </c>
      <c r="D661" s="238" t="s">
        <v>12</v>
      </c>
      <c r="E661" s="14">
        <v>4000</v>
      </c>
      <c r="F661" s="239">
        <f t="shared" si="9"/>
        <v>6.8009572347307881</v>
      </c>
      <c r="G661" s="240">
        <v>588.15250000000003</v>
      </c>
    </row>
    <row r="662" spans="1:7" x14ac:dyDescent="0.2">
      <c r="A662" s="53">
        <v>45131</v>
      </c>
      <c r="B662" s="235" t="s">
        <v>38</v>
      </c>
      <c r="C662" s="14" t="s">
        <v>14</v>
      </c>
      <c r="D662" s="238" t="s">
        <v>12</v>
      </c>
      <c r="E662" s="14">
        <v>4000</v>
      </c>
      <c r="F662" s="239">
        <f t="shared" si="9"/>
        <v>6.8009572347307881</v>
      </c>
      <c r="G662" s="240">
        <v>588.15250000000003</v>
      </c>
    </row>
    <row r="663" spans="1:7" x14ac:dyDescent="0.2">
      <c r="A663" s="53">
        <v>45131</v>
      </c>
      <c r="B663" s="235" t="s">
        <v>38</v>
      </c>
      <c r="C663" s="14" t="s">
        <v>14</v>
      </c>
      <c r="D663" s="238" t="s">
        <v>12</v>
      </c>
      <c r="E663" s="14">
        <v>4000</v>
      </c>
      <c r="F663" s="239">
        <f t="shared" si="9"/>
        <v>6.8009572347307881</v>
      </c>
      <c r="G663" s="240">
        <v>588.15250000000003</v>
      </c>
    </row>
    <row r="664" spans="1:7" x14ac:dyDescent="0.2">
      <c r="A664" s="249">
        <v>45131</v>
      </c>
      <c r="B664" s="230" t="s">
        <v>285</v>
      </c>
      <c r="C664" s="229" t="s">
        <v>135</v>
      </c>
      <c r="D664" s="230" t="s">
        <v>10</v>
      </c>
      <c r="E664" s="229">
        <v>150000</v>
      </c>
      <c r="F664" s="232">
        <f t="shared" si="9"/>
        <v>254.0783814868328</v>
      </c>
      <c r="G664" s="233">
        <v>590.36900000000003</v>
      </c>
    </row>
    <row r="665" spans="1:7" x14ac:dyDescent="0.2">
      <c r="A665" s="249">
        <v>45132</v>
      </c>
      <c r="B665" s="235" t="s">
        <v>286</v>
      </c>
      <c r="C665" s="229" t="s">
        <v>35</v>
      </c>
      <c r="D665" s="230" t="s">
        <v>23</v>
      </c>
      <c r="E665" s="229">
        <v>10290</v>
      </c>
      <c r="F665" s="232">
        <f t="shared" si="9"/>
        <v>17.42977696999673</v>
      </c>
      <c r="G665" s="233">
        <v>590.36900000000003</v>
      </c>
    </row>
    <row r="666" spans="1:7" x14ac:dyDescent="0.2">
      <c r="A666" s="11">
        <v>45133</v>
      </c>
      <c r="B666" s="237" t="s">
        <v>138</v>
      </c>
      <c r="C666" s="14" t="s">
        <v>20</v>
      </c>
      <c r="D666" s="238" t="s">
        <v>21</v>
      </c>
      <c r="E666" s="14">
        <v>13000</v>
      </c>
      <c r="F666" s="239">
        <f t="shared" si="9"/>
        <v>22.103111012875061</v>
      </c>
      <c r="G666" s="240">
        <v>588.15250000000003</v>
      </c>
    </row>
    <row r="667" spans="1:7" x14ac:dyDescent="0.2">
      <c r="A667" s="11">
        <v>45134</v>
      </c>
      <c r="B667" s="241" t="s">
        <v>207</v>
      </c>
      <c r="C667" s="14" t="s">
        <v>20</v>
      </c>
      <c r="D667" s="238" t="s">
        <v>21</v>
      </c>
      <c r="E667" s="14">
        <v>19000</v>
      </c>
      <c r="F667" s="239">
        <f t="shared" si="9"/>
        <v>32.304546864971243</v>
      </c>
      <c r="G667" s="240">
        <v>588.15250000000003</v>
      </c>
    </row>
    <row r="668" spans="1:7" x14ac:dyDescent="0.2">
      <c r="A668" s="11">
        <v>45134</v>
      </c>
      <c r="B668" s="237" t="s">
        <v>319</v>
      </c>
      <c r="C668" s="14" t="s">
        <v>31</v>
      </c>
      <c r="D668" s="238" t="s">
        <v>12</v>
      </c>
      <c r="E668" s="88">
        <v>12500</v>
      </c>
      <c r="F668" s="239">
        <f t="shared" si="9"/>
        <v>21.252991358533713</v>
      </c>
      <c r="G668" s="240">
        <v>588.15250000000003</v>
      </c>
    </row>
    <row r="669" spans="1:7" x14ac:dyDescent="0.2">
      <c r="A669" s="234">
        <v>45138</v>
      </c>
      <c r="B669" s="235" t="s">
        <v>287</v>
      </c>
      <c r="C669" s="229" t="s">
        <v>15</v>
      </c>
      <c r="D669" s="230" t="s">
        <v>10</v>
      </c>
      <c r="E669" s="229">
        <v>15000</v>
      </c>
      <c r="F669" s="232">
        <f t="shared" si="9"/>
        <v>25.407838148683279</v>
      </c>
      <c r="G669" s="233">
        <v>590.36900000000003</v>
      </c>
    </row>
    <row r="670" spans="1:7" x14ac:dyDescent="0.2">
      <c r="A670" s="234">
        <v>45138</v>
      </c>
      <c r="B670" s="235" t="s">
        <v>38</v>
      </c>
      <c r="C670" s="229" t="s">
        <v>14</v>
      </c>
      <c r="D670" s="230" t="s">
        <v>10</v>
      </c>
      <c r="E670" s="229">
        <v>4000</v>
      </c>
      <c r="F670" s="232">
        <f t="shared" si="9"/>
        <v>6.7754235063155415</v>
      </c>
      <c r="G670" s="233">
        <v>590.36900000000003</v>
      </c>
    </row>
    <row r="671" spans="1:7" x14ac:dyDescent="0.2">
      <c r="A671" s="11">
        <v>45138</v>
      </c>
      <c r="B671" s="235" t="s">
        <v>38</v>
      </c>
      <c r="C671" s="14" t="s">
        <v>14</v>
      </c>
      <c r="D671" s="238" t="s">
        <v>21</v>
      </c>
      <c r="E671" s="14">
        <v>4000</v>
      </c>
      <c r="F671" s="239">
        <f t="shared" si="9"/>
        <v>6.8009572347307881</v>
      </c>
      <c r="G671" s="240">
        <v>588.15250000000003</v>
      </c>
    </row>
    <row r="672" spans="1:7" x14ac:dyDescent="0.2">
      <c r="A672" s="11">
        <v>45138</v>
      </c>
      <c r="B672" s="235" t="s">
        <v>38</v>
      </c>
      <c r="C672" s="14" t="s">
        <v>14</v>
      </c>
      <c r="D672" s="238" t="s">
        <v>11</v>
      </c>
      <c r="E672" s="14">
        <v>4000</v>
      </c>
      <c r="F672" s="239">
        <f t="shared" si="9"/>
        <v>6.8009572347307881</v>
      </c>
      <c r="G672" s="240">
        <v>588.15250000000003</v>
      </c>
    </row>
    <row r="673" spans="1:7" x14ac:dyDescent="0.2">
      <c r="A673" s="234">
        <v>45138</v>
      </c>
      <c r="B673" s="235" t="s">
        <v>38</v>
      </c>
      <c r="C673" s="229" t="s">
        <v>14</v>
      </c>
      <c r="D673" s="230" t="s">
        <v>23</v>
      </c>
      <c r="E673" s="229">
        <v>4000</v>
      </c>
      <c r="F673" s="232">
        <f t="shared" si="9"/>
        <v>6.7754235063155415</v>
      </c>
      <c r="G673" s="233">
        <v>590.36900000000003</v>
      </c>
    </row>
    <row r="674" spans="1:7" x14ac:dyDescent="0.2">
      <c r="A674" s="11">
        <v>45138</v>
      </c>
      <c r="B674" s="235" t="s">
        <v>38</v>
      </c>
      <c r="C674" s="14" t="s">
        <v>14</v>
      </c>
      <c r="D674" s="238" t="s">
        <v>12</v>
      </c>
      <c r="E674" s="14">
        <v>4000</v>
      </c>
      <c r="F674" s="239">
        <f t="shared" si="9"/>
        <v>6.8009572347307881</v>
      </c>
      <c r="G674" s="240">
        <v>588.15250000000003</v>
      </c>
    </row>
    <row r="675" spans="1:7" x14ac:dyDescent="0.2">
      <c r="A675" s="11">
        <v>45138</v>
      </c>
      <c r="B675" s="235" t="s">
        <v>38</v>
      </c>
      <c r="C675" s="14" t="s">
        <v>14</v>
      </c>
      <c r="D675" s="238" t="s">
        <v>12</v>
      </c>
      <c r="E675" s="14">
        <v>4000</v>
      </c>
      <c r="F675" s="239">
        <f t="shared" si="9"/>
        <v>6.8009572347307881</v>
      </c>
      <c r="G675" s="240">
        <v>588.15250000000003</v>
      </c>
    </row>
    <row r="676" spans="1:7" x14ac:dyDescent="0.2">
      <c r="A676" s="11">
        <v>45138</v>
      </c>
      <c r="B676" s="235" t="s">
        <v>38</v>
      </c>
      <c r="C676" s="14" t="s">
        <v>14</v>
      </c>
      <c r="D676" s="238" t="s">
        <v>12</v>
      </c>
      <c r="E676" s="14">
        <v>4000</v>
      </c>
      <c r="F676" s="239">
        <f t="shared" si="9"/>
        <v>6.8009572347307881</v>
      </c>
      <c r="G676" s="240">
        <v>588.15250000000003</v>
      </c>
    </row>
    <row r="677" spans="1:7" x14ac:dyDescent="0.2">
      <c r="A677" s="234">
        <v>45138</v>
      </c>
      <c r="B677" s="235" t="s">
        <v>160</v>
      </c>
      <c r="C677" s="229" t="s">
        <v>29</v>
      </c>
      <c r="D677" s="230" t="s">
        <v>23</v>
      </c>
      <c r="E677" s="229">
        <v>100000</v>
      </c>
      <c r="F677" s="232">
        <f t="shared" si="9"/>
        <v>169.38558765788852</v>
      </c>
      <c r="G677" s="233">
        <v>590.36900000000003</v>
      </c>
    </row>
    <row r="678" spans="1:7" x14ac:dyDescent="0.2">
      <c r="A678" s="234">
        <v>45138</v>
      </c>
      <c r="B678" s="235" t="s">
        <v>320</v>
      </c>
      <c r="C678" s="229" t="s">
        <v>15</v>
      </c>
      <c r="D678" s="230" t="s">
        <v>10</v>
      </c>
      <c r="E678" s="229">
        <v>41500</v>
      </c>
      <c r="F678" s="232">
        <f t="shared" si="9"/>
        <v>70.29501887802374</v>
      </c>
      <c r="G678" s="233">
        <v>590.36900000000003</v>
      </c>
    </row>
    <row r="679" spans="1:7" x14ac:dyDescent="0.2">
      <c r="A679" s="234">
        <v>45138</v>
      </c>
      <c r="B679" s="235" t="s">
        <v>320</v>
      </c>
      <c r="C679" s="229" t="s">
        <v>15</v>
      </c>
      <c r="D679" s="230" t="s">
        <v>10</v>
      </c>
      <c r="E679" s="229">
        <v>22500</v>
      </c>
      <c r="F679" s="232">
        <f t="shared" si="9"/>
        <v>38.111757223024917</v>
      </c>
      <c r="G679" s="233">
        <v>590.36900000000003</v>
      </c>
    </row>
    <row r="680" spans="1:7" x14ac:dyDescent="0.2">
      <c r="A680" s="234">
        <v>45138</v>
      </c>
      <c r="B680" s="235" t="s">
        <v>320</v>
      </c>
      <c r="C680" s="229" t="s">
        <v>15</v>
      </c>
      <c r="D680" s="230" t="s">
        <v>10</v>
      </c>
      <c r="E680" s="229">
        <v>9500</v>
      </c>
      <c r="F680" s="232">
        <f t="shared" si="9"/>
        <v>16.091630827499412</v>
      </c>
      <c r="G680" s="233">
        <v>590.36900000000003</v>
      </c>
    </row>
    <row r="681" spans="1:7" x14ac:dyDescent="0.2">
      <c r="A681" s="234">
        <v>45138</v>
      </c>
      <c r="B681" s="235" t="s">
        <v>320</v>
      </c>
      <c r="C681" s="229" t="s">
        <v>15</v>
      </c>
      <c r="D681" s="230" t="s">
        <v>23</v>
      </c>
      <c r="E681" s="229">
        <v>16500</v>
      </c>
      <c r="F681" s="232">
        <f t="shared" si="9"/>
        <v>27.948621963551609</v>
      </c>
      <c r="G681" s="233">
        <v>590.36900000000003</v>
      </c>
    </row>
    <row r="682" spans="1:7" x14ac:dyDescent="0.2">
      <c r="A682" s="234">
        <v>45138</v>
      </c>
      <c r="B682" s="235" t="s">
        <v>320</v>
      </c>
      <c r="C682" s="229" t="s">
        <v>15</v>
      </c>
      <c r="D682" s="230" t="s">
        <v>23</v>
      </c>
      <c r="E682" s="229">
        <v>48000</v>
      </c>
      <c r="F682" s="232">
        <f t="shared" si="9"/>
        <v>81.305082075786501</v>
      </c>
      <c r="G682" s="233">
        <v>590.36900000000003</v>
      </c>
    </row>
    <row r="683" spans="1:7" x14ac:dyDescent="0.2">
      <c r="A683" s="11">
        <v>45138</v>
      </c>
      <c r="B683" s="235" t="s">
        <v>320</v>
      </c>
      <c r="C683" s="14" t="s">
        <v>15</v>
      </c>
      <c r="D683" s="238" t="s">
        <v>21</v>
      </c>
      <c r="E683" s="14">
        <v>45000</v>
      </c>
      <c r="F683" s="239">
        <f t="shared" si="9"/>
        <v>76.510768890721366</v>
      </c>
      <c r="G683" s="240">
        <v>588.15250000000003</v>
      </c>
    </row>
    <row r="684" spans="1:7" x14ac:dyDescent="0.2">
      <c r="A684" s="11">
        <v>45138</v>
      </c>
      <c r="B684" s="235" t="s">
        <v>320</v>
      </c>
      <c r="C684" s="14" t="s">
        <v>15</v>
      </c>
      <c r="D684" s="238" t="s">
        <v>21</v>
      </c>
      <c r="E684" s="14">
        <v>7500</v>
      </c>
      <c r="F684" s="239">
        <f t="shared" si="9"/>
        <v>12.751794815120228</v>
      </c>
      <c r="G684" s="240">
        <v>588.15250000000003</v>
      </c>
    </row>
    <row r="685" spans="1:7" x14ac:dyDescent="0.2">
      <c r="A685" s="11">
        <v>45138</v>
      </c>
      <c r="B685" s="235" t="s">
        <v>320</v>
      </c>
      <c r="C685" s="14" t="s">
        <v>15</v>
      </c>
      <c r="D685" s="238" t="s">
        <v>21</v>
      </c>
      <c r="E685" s="14">
        <v>12000</v>
      </c>
      <c r="F685" s="239">
        <f t="shared" si="9"/>
        <v>20.402871704192364</v>
      </c>
      <c r="G685" s="240">
        <v>588.15250000000003</v>
      </c>
    </row>
    <row r="686" spans="1:7" x14ac:dyDescent="0.2">
      <c r="A686" s="11">
        <v>45138</v>
      </c>
      <c r="B686" s="235" t="s">
        <v>320</v>
      </c>
      <c r="C686" s="14" t="s">
        <v>15</v>
      </c>
      <c r="D686" s="238" t="s">
        <v>11</v>
      </c>
      <c r="E686" s="14">
        <v>22000</v>
      </c>
      <c r="F686" s="239">
        <f t="shared" si="9"/>
        <v>37.405264791019334</v>
      </c>
      <c r="G686" s="240">
        <v>588.15250000000003</v>
      </c>
    </row>
    <row r="687" spans="1:7" x14ac:dyDescent="0.2">
      <c r="A687" s="11">
        <v>45138</v>
      </c>
      <c r="B687" s="235" t="s">
        <v>320</v>
      </c>
      <c r="C687" s="14" t="s">
        <v>15</v>
      </c>
      <c r="D687" s="238" t="s">
        <v>12</v>
      </c>
      <c r="E687" s="14">
        <v>89500</v>
      </c>
      <c r="F687" s="239">
        <f t="shared" si="9"/>
        <v>152.17141812710139</v>
      </c>
      <c r="G687" s="240">
        <v>588.15250000000003</v>
      </c>
    </row>
    <row r="688" spans="1:7" x14ac:dyDescent="0.2">
      <c r="A688" s="11">
        <v>45138</v>
      </c>
      <c r="B688" s="235" t="s">
        <v>320</v>
      </c>
      <c r="C688" s="14" t="s">
        <v>15</v>
      </c>
      <c r="D688" s="238" t="s">
        <v>12</v>
      </c>
      <c r="E688" s="14">
        <v>48000</v>
      </c>
      <c r="F688" s="239">
        <f t="shared" si="9"/>
        <v>81.611486816769457</v>
      </c>
      <c r="G688" s="240">
        <v>588.15250000000003</v>
      </c>
    </row>
    <row r="689" spans="1:7" x14ac:dyDescent="0.2">
      <c r="A689" s="11">
        <v>45138</v>
      </c>
      <c r="B689" s="235" t="s">
        <v>320</v>
      </c>
      <c r="C689" s="14" t="s">
        <v>15</v>
      </c>
      <c r="D689" s="238" t="s">
        <v>12</v>
      </c>
      <c r="E689" s="14">
        <v>102200</v>
      </c>
      <c r="F689" s="239">
        <f t="shared" si="9"/>
        <v>173.76445734737163</v>
      </c>
      <c r="G689" s="240">
        <v>588.15250000000003</v>
      </c>
    </row>
    <row r="690" spans="1:7" x14ac:dyDescent="0.2">
      <c r="A690" s="11">
        <v>45138</v>
      </c>
      <c r="B690" s="235" t="s">
        <v>320</v>
      </c>
      <c r="C690" s="14" t="s">
        <v>15</v>
      </c>
      <c r="D690" s="238" t="s">
        <v>12</v>
      </c>
      <c r="E690" s="14">
        <v>26000</v>
      </c>
      <c r="F690" s="239">
        <f t="shared" si="9"/>
        <v>44.206222025750122</v>
      </c>
      <c r="G690" s="240">
        <v>588.15250000000003</v>
      </c>
    </row>
    <row r="691" spans="1:7" x14ac:dyDescent="0.2">
      <c r="A691" s="249">
        <v>45138</v>
      </c>
      <c r="B691" s="235" t="s">
        <v>320</v>
      </c>
      <c r="C691" s="14" t="s">
        <v>15</v>
      </c>
      <c r="D691" s="238" t="s">
        <v>12</v>
      </c>
      <c r="E691" s="229">
        <v>75336</v>
      </c>
      <c r="F691" s="239">
        <f t="shared" si="9"/>
        <v>132.13339967458029</v>
      </c>
      <c r="G691" s="233">
        <v>570.15107599999999</v>
      </c>
    </row>
    <row r="692" spans="1:7" x14ac:dyDescent="0.2">
      <c r="A692" s="234">
        <v>45138</v>
      </c>
      <c r="B692" s="235" t="s">
        <v>288</v>
      </c>
      <c r="C692" s="229" t="s">
        <v>125</v>
      </c>
      <c r="D692" s="230" t="s">
        <v>23</v>
      </c>
      <c r="E692" s="229">
        <v>11700</v>
      </c>
      <c r="F692" s="232">
        <f t="shared" si="9"/>
        <v>19.818113755972959</v>
      </c>
      <c r="G692" s="233">
        <v>590.36900000000003</v>
      </c>
    </row>
    <row r="693" spans="1:7" ht="13.5" thickBot="1" x14ac:dyDescent="0.25">
      <c r="A693" s="254">
        <v>45138</v>
      </c>
      <c r="B693" s="255" t="s">
        <v>289</v>
      </c>
      <c r="C693" s="256" t="s">
        <v>125</v>
      </c>
      <c r="D693" s="257" t="s">
        <v>23</v>
      </c>
      <c r="E693" s="256">
        <v>20475</v>
      </c>
      <c r="F693" s="258">
        <f t="shared" si="9"/>
        <v>34.681699072952675</v>
      </c>
      <c r="G693" s="259">
        <v>590.36900000000003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ECCCC-EE54-43AF-8F5E-1D49ADFA40F4}">
  <dimension ref="A2:O12"/>
  <sheetViews>
    <sheetView workbookViewId="0">
      <selection activeCell="F22" sqref="F22"/>
    </sheetView>
  </sheetViews>
  <sheetFormatPr baseColWidth="10" defaultRowHeight="15" x14ac:dyDescent="0.25"/>
  <cols>
    <col min="1" max="1" width="20.42578125" customWidth="1"/>
    <col min="2" max="2" width="11.5703125" style="61" customWidth="1"/>
    <col min="3" max="3" width="11.85546875" style="61" customWidth="1"/>
    <col min="4" max="4" width="10.28515625" style="61" bestFit="1" customWidth="1"/>
    <col min="5" max="5" width="12.140625" style="61" customWidth="1"/>
    <col min="6" max="6" width="11.7109375" style="61" bestFit="1" customWidth="1"/>
    <col min="7" max="7" width="12.42578125" style="61" customWidth="1"/>
    <col min="8" max="8" width="10.7109375" style="61" bestFit="1" customWidth="1"/>
    <col min="9" max="9" width="13" style="61" bestFit="1" customWidth="1"/>
    <col min="10" max="10" width="10.28515625" style="61" bestFit="1" customWidth="1"/>
    <col min="11" max="11" width="11.7109375" style="61" customWidth="1"/>
    <col min="12" max="12" width="11.28515625" style="61" customWidth="1"/>
    <col min="13" max="13" width="9.28515625" style="61" customWidth="1"/>
    <col min="14" max="14" width="9.28515625" style="61" bestFit="1" customWidth="1"/>
    <col min="15" max="15" width="12.7109375" style="61" bestFit="1" customWidth="1"/>
  </cols>
  <sheetData>
    <row r="2" spans="1:15" ht="15.75" thickBot="1" x14ac:dyDescent="0.3"/>
    <row r="3" spans="1:15" x14ac:dyDescent="0.25">
      <c r="A3" s="267" t="s">
        <v>118</v>
      </c>
      <c r="B3" s="266" t="s">
        <v>119</v>
      </c>
      <c r="C3" s="262"/>
      <c r="D3" s="261"/>
      <c r="E3" s="262"/>
      <c r="F3" s="261"/>
      <c r="G3" s="262"/>
      <c r="H3" s="261"/>
      <c r="I3" s="262"/>
      <c r="J3" s="261"/>
      <c r="K3" s="262"/>
      <c r="L3" s="261"/>
      <c r="M3" s="262"/>
      <c r="N3" s="261"/>
      <c r="O3" s="262"/>
    </row>
    <row r="4" spans="1:15" ht="15.75" thickBot="1" x14ac:dyDescent="0.3">
      <c r="A4" s="265" t="s">
        <v>120</v>
      </c>
      <c r="B4" s="263" t="s">
        <v>125</v>
      </c>
      <c r="C4" s="264" t="s">
        <v>135</v>
      </c>
      <c r="D4" s="263" t="s">
        <v>124</v>
      </c>
      <c r="E4" s="264" t="s">
        <v>35</v>
      </c>
      <c r="F4" s="263" t="s">
        <v>20</v>
      </c>
      <c r="G4" s="264" t="s">
        <v>29</v>
      </c>
      <c r="H4" s="263" t="s">
        <v>14</v>
      </c>
      <c r="I4" s="264" t="s">
        <v>25</v>
      </c>
      <c r="J4" s="263" t="s">
        <v>15</v>
      </c>
      <c r="K4" s="264" t="s">
        <v>26</v>
      </c>
      <c r="L4" s="263" t="s">
        <v>31</v>
      </c>
      <c r="M4" s="264" t="s">
        <v>284</v>
      </c>
      <c r="N4" s="263" t="s">
        <v>290</v>
      </c>
      <c r="O4" s="264" t="s">
        <v>121</v>
      </c>
    </row>
    <row r="5" spans="1:15" x14ac:dyDescent="0.25">
      <c r="A5" s="157" t="s">
        <v>12</v>
      </c>
      <c r="B5" s="161"/>
      <c r="C5" s="162">
        <v>115000</v>
      </c>
      <c r="D5" s="161"/>
      <c r="E5" s="162"/>
      <c r="F5" s="161">
        <v>809500</v>
      </c>
      <c r="G5" s="162"/>
      <c r="H5" s="161">
        <v>71000</v>
      </c>
      <c r="I5" s="162"/>
      <c r="J5" s="161">
        <v>265700</v>
      </c>
      <c r="K5" s="162">
        <v>145000</v>
      </c>
      <c r="L5" s="161">
        <v>12500</v>
      </c>
      <c r="M5" s="162"/>
      <c r="N5" s="161"/>
      <c r="O5" s="162">
        <v>1418700</v>
      </c>
    </row>
    <row r="6" spans="1:15" x14ac:dyDescent="0.25">
      <c r="A6" s="158" t="s">
        <v>21</v>
      </c>
      <c r="B6" s="93"/>
      <c r="C6" s="94"/>
      <c r="D6" s="93">
        <v>162700</v>
      </c>
      <c r="E6" s="94"/>
      <c r="F6" s="93">
        <v>742000</v>
      </c>
      <c r="G6" s="94"/>
      <c r="H6" s="93">
        <v>44000</v>
      </c>
      <c r="I6" s="94"/>
      <c r="J6" s="93">
        <v>64500</v>
      </c>
      <c r="K6" s="94"/>
      <c r="L6" s="93"/>
      <c r="M6" s="94"/>
      <c r="N6" s="93"/>
      <c r="O6" s="94">
        <v>1013200</v>
      </c>
    </row>
    <row r="7" spans="1:15" x14ac:dyDescent="0.25">
      <c r="A7" s="158" t="s">
        <v>10</v>
      </c>
      <c r="B7" s="93"/>
      <c r="C7" s="94">
        <v>150000</v>
      </c>
      <c r="D7" s="93">
        <v>162700</v>
      </c>
      <c r="E7" s="94"/>
      <c r="F7" s="93">
        <v>749863</v>
      </c>
      <c r="G7" s="94"/>
      <c r="H7" s="93">
        <v>35000</v>
      </c>
      <c r="I7" s="94"/>
      <c r="J7" s="93">
        <v>96117</v>
      </c>
      <c r="K7" s="94"/>
      <c r="L7" s="93"/>
      <c r="M7" s="94"/>
      <c r="N7" s="93"/>
      <c r="O7" s="94">
        <v>1193680</v>
      </c>
    </row>
    <row r="8" spans="1:15" x14ac:dyDescent="0.25">
      <c r="A8" s="158" t="s">
        <v>11</v>
      </c>
      <c r="B8" s="93"/>
      <c r="C8" s="94"/>
      <c r="D8" s="93"/>
      <c r="E8" s="94"/>
      <c r="F8" s="93">
        <v>190000</v>
      </c>
      <c r="G8" s="94"/>
      <c r="H8" s="93">
        <v>12000</v>
      </c>
      <c r="I8" s="94"/>
      <c r="J8" s="93">
        <v>22000</v>
      </c>
      <c r="K8" s="94"/>
      <c r="L8" s="93"/>
      <c r="M8" s="94"/>
      <c r="N8" s="93"/>
      <c r="O8" s="94">
        <v>224000</v>
      </c>
    </row>
    <row r="9" spans="1:15" x14ac:dyDescent="0.25">
      <c r="A9" s="158" t="s">
        <v>23</v>
      </c>
      <c r="B9" s="93">
        <v>63938</v>
      </c>
      <c r="C9" s="94">
        <v>2220420</v>
      </c>
      <c r="D9" s="93"/>
      <c r="E9" s="94">
        <v>1831578</v>
      </c>
      <c r="F9" s="93">
        <v>1112202</v>
      </c>
      <c r="G9" s="94">
        <v>3082550</v>
      </c>
      <c r="H9" s="93">
        <v>53000</v>
      </c>
      <c r="I9" s="94">
        <v>119126</v>
      </c>
      <c r="J9" s="93">
        <v>76500</v>
      </c>
      <c r="K9" s="94"/>
      <c r="L9" s="93"/>
      <c r="M9" s="94">
        <v>80519</v>
      </c>
      <c r="N9" s="93"/>
      <c r="O9" s="94">
        <v>8639833</v>
      </c>
    </row>
    <row r="10" spans="1:15" x14ac:dyDescent="0.25">
      <c r="A10" s="158" t="s">
        <v>30</v>
      </c>
      <c r="B10" s="93"/>
      <c r="C10" s="94"/>
      <c r="D10" s="93"/>
      <c r="E10" s="94"/>
      <c r="F10" s="93">
        <v>49888</v>
      </c>
      <c r="G10" s="94"/>
      <c r="H10" s="93"/>
      <c r="I10" s="94"/>
      <c r="J10" s="93"/>
      <c r="K10" s="94"/>
      <c r="L10" s="93"/>
      <c r="M10" s="94"/>
      <c r="N10" s="93"/>
      <c r="O10" s="94">
        <v>49888</v>
      </c>
    </row>
    <row r="11" spans="1:15" ht="15.75" thickBot="1" x14ac:dyDescent="0.3">
      <c r="A11" s="159" t="s">
        <v>290</v>
      </c>
      <c r="B11" s="163"/>
      <c r="C11" s="164"/>
      <c r="D11" s="163"/>
      <c r="E11" s="164"/>
      <c r="F11" s="163"/>
      <c r="G11" s="164"/>
      <c r="H11" s="163"/>
      <c r="I11" s="164"/>
      <c r="J11" s="163"/>
      <c r="K11" s="164"/>
      <c r="L11" s="163"/>
      <c r="M11" s="164"/>
      <c r="N11" s="163">
        <v>75336</v>
      </c>
      <c r="O11" s="164">
        <v>75336</v>
      </c>
    </row>
    <row r="12" spans="1:15" ht="15.75" thickBot="1" x14ac:dyDescent="0.3">
      <c r="A12" s="160" t="s">
        <v>121</v>
      </c>
      <c r="B12" s="165">
        <v>63938</v>
      </c>
      <c r="C12" s="166">
        <v>2485420</v>
      </c>
      <c r="D12" s="165">
        <v>325400</v>
      </c>
      <c r="E12" s="166">
        <v>1831578</v>
      </c>
      <c r="F12" s="165">
        <v>3653453</v>
      </c>
      <c r="G12" s="166">
        <v>3082550</v>
      </c>
      <c r="H12" s="165">
        <v>215000</v>
      </c>
      <c r="I12" s="166">
        <v>119126</v>
      </c>
      <c r="J12" s="165">
        <v>524817</v>
      </c>
      <c r="K12" s="166">
        <v>145000</v>
      </c>
      <c r="L12" s="165">
        <v>12500</v>
      </c>
      <c r="M12" s="166">
        <v>80519</v>
      </c>
      <c r="N12" s="165">
        <v>75336</v>
      </c>
      <c r="O12" s="166">
        <v>12614637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Data</vt:lpstr>
      <vt:lpstr>Data Global</vt:lpstr>
      <vt:lpstr>Récap Juillet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COMPTABILITE</dc:creator>
  <dc:description/>
  <cp:lastModifiedBy>Comptable</cp:lastModifiedBy>
  <cp:revision>14</cp:revision>
  <cp:lastPrinted>2023-03-13T15:29:55Z</cp:lastPrinted>
  <dcterms:created xsi:type="dcterms:W3CDTF">2021-08-05T12:57:39Z</dcterms:created>
  <dcterms:modified xsi:type="dcterms:W3CDTF">2023-11-16T16:00:32Z</dcterms:modified>
  <dc:language>fr-FR</dc:language>
</cp:coreProperties>
</file>