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 Rapports Financiers 2022\"/>
    </mc:Choice>
  </mc:AlternateContent>
  <xr:revisionPtr revIDLastSave="0" documentId="13_ncr:1_{1A2C2CED-3BE6-48AF-B946-ACC4241D2A91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Data" sheetId="30" r:id="rId1"/>
    <sheet name="Data Global" sheetId="28" r:id="rId2"/>
    <sheet name="Récap Mai" sheetId="32" r:id="rId3"/>
  </sheets>
  <calcPr calcId="181029"/>
  <pivotCaches>
    <pivotCache cacheId="1" r:id="rId4"/>
  </pivotCaches>
</workbook>
</file>

<file path=xl/calcChain.xml><?xml version="1.0" encoding="utf-8"?>
<calcChain xmlns="http://schemas.openxmlformats.org/spreadsheetml/2006/main">
  <c r="F409" i="28" l="1"/>
  <c r="F410" i="28"/>
  <c r="F411" i="28"/>
  <c r="F412" i="28"/>
  <c r="F413" i="28"/>
  <c r="F414" i="28"/>
  <c r="F415" i="28"/>
  <c r="F416" i="28"/>
  <c r="F417" i="28"/>
  <c r="F418" i="28"/>
  <c r="F419" i="28"/>
  <c r="F420" i="28"/>
  <c r="F421" i="28"/>
  <c r="F422" i="28"/>
  <c r="F423" i="28"/>
  <c r="F424" i="28"/>
  <c r="F425" i="28"/>
  <c r="F426" i="28"/>
  <c r="F427" i="28"/>
  <c r="F428" i="28"/>
  <c r="F430" i="28"/>
  <c r="F431" i="28"/>
  <c r="F432" i="28"/>
  <c r="F433" i="28"/>
  <c r="F434" i="28"/>
  <c r="F435" i="28"/>
  <c r="F436" i="28"/>
  <c r="F437" i="28"/>
  <c r="F438" i="28"/>
  <c r="F439" i="28"/>
  <c r="F440" i="28"/>
  <c r="F441" i="28"/>
  <c r="F442" i="28"/>
  <c r="F443" i="28"/>
  <c r="F444" i="28"/>
  <c r="F445" i="28"/>
  <c r="F446" i="28"/>
  <c r="F447" i="28"/>
  <c r="F448" i="28"/>
  <c r="F449" i="28"/>
  <c r="F450" i="28"/>
  <c r="F451" i="28"/>
  <c r="F452" i="28"/>
  <c r="F453" i="28"/>
  <c r="F454" i="28"/>
  <c r="F455" i="28"/>
  <c r="F456" i="28"/>
  <c r="F457" i="28"/>
  <c r="F458" i="28"/>
  <c r="F459" i="28"/>
  <c r="F460" i="28"/>
  <c r="F461" i="28"/>
  <c r="F462" i="28"/>
  <c r="F463" i="28"/>
  <c r="F464" i="28"/>
  <c r="F465" i="28"/>
  <c r="F466" i="28"/>
  <c r="F467" i="28"/>
  <c r="F468" i="28"/>
  <c r="F469" i="28"/>
  <c r="F470" i="28"/>
  <c r="F471" i="28"/>
  <c r="F472" i="28"/>
  <c r="F473" i="28"/>
  <c r="F474" i="28"/>
  <c r="F475" i="28"/>
  <c r="F476" i="28"/>
  <c r="F477" i="28"/>
  <c r="F478" i="28"/>
  <c r="F479" i="28"/>
  <c r="F480" i="28"/>
  <c r="F481" i="28"/>
  <c r="F482" i="28"/>
  <c r="F483" i="28"/>
  <c r="F484" i="28"/>
  <c r="F485" i="28"/>
  <c r="F486" i="28"/>
  <c r="F487" i="28"/>
  <c r="F488" i="28"/>
  <c r="F489" i="28"/>
  <c r="F490" i="28"/>
  <c r="F491" i="28"/>
  <c r="F492" i="28"/>
  <c r="F493" i="28"/>
  <c r="F494" i="28"/>
  <c r="F495" i="28"/>
  <c r="F496" i="28"/>
  <c r="F497" i="28"/>
  <c r="F498" i="28"/>
  <c r="F499" i="28"/>
  <c r="F500" i="28"/>
  <c r="F501" i="28"/>
  <c r="F502" i="28"/>
  <c r="F503" i="28"/>
  <c r="F504" i="28"/>
  <c r="F505" i="28"/>
  <c r="F506" i="28"/>
  <c r="F507" i="28"/>
  <c r="F508" i="28"/>
  <c r="F509" i="28"/>
  <c r="F510" i="28"/>
  <c r="F511" i="28"/>
  <c r="F512" i="28"/>
  <c r="F513" i="28"/>
  <c r="F514" i="28"/>
  <c r="F515" i="28"/>
  <c r="F516" i="28"/>
  <c r="F517" i="28"/>
  <c r="F518" i="28"/>
  <c r="F519" i="28"/>
  <c r="F520" i="28"/>
  <c r="F521" i="28"/>
  <c r="F522" i="28"/>
  <c r="F523" i="28"/>
  <c r="F524" i="28"/>
  <c r="F525" i="28"/>
  <c r="F526" i="28"/>
  <c r="F527" i="28"/>
  <c r="F120" i="30"/>
  <c r="F119" i="30"/>
  <c r="F118" i="30"/>
  <c r="F117" i="30"/>
  <c r="F116" i="30"/>
  <c r="F115" i="30"/>
  <c r="F114" i="30"/>
  <c r="F113" i="30"/>
  <c r="F112" i="30"/>
  <c r="F111" i="30"/>
  <c r="F110" i="30"/>
  <c r="F109" i="30"/>
  <c r="F108" i="30"/>
  <c r="F107" i="30"/>
  <c r="F106" i="30"/>
  <c r="F105" i="30"/>
  <c r="F104" i="30"/>
  <c r="F103" i="30"/>
  <c r="F102" i="30"/>
  <c r="F101" i="30"/>
  <c r="F100" i="30"/>
  <c r="F99" i="30"/>
  <c r="F98" i="30"/>
  <c r="F97" i="30"/>
  <c r="F96" i="30"/>
  <c r="F95" i="30"/>
  <c r="F94" i="30"/>
  <c r="F93" i="30"/>
  <c r="F92" i="30"/>
  <c r="F91" i="30"/>
  <c r="F90" i="30"/>
  <c r="F89" i="30"/>
  <c r="F88" i="30"/>
  <c r="F87" i="30"/>
  <c r="F86" i="30"/>
  <c r="F85" i="30"/>
  <c r="F84" i="30"/>
  <c r="F83" i="30"/>
  <c r="F82" i="30"/>
  <c r="F81" i="30"/>
  <c r="F80" i="30"/>
  <c r="F79" i="30"/>
  <c r="F78" i="30"/>
  <c r="F77" i="30"/>
  <c r="F76" i="30"/>
  <c r="F75" i="30"/>
  <c r="F74" i="30"/>
  <c r="F73" i="30"/>
  <c r="F72" i="30"/>
  <c r="F71" i="30"/>
  <c r="F70" i="30"/>
  <c r="F69" i="30"/>
  <c r="F68" i="30"/>
  <c r="F67" i="30"/>
  <c r="F66" i="30"/>
  <c r="F65" i="30"/>
  <c r="F64" i="30"/>
  <c r="F63" i="30"/>
  <c r="F62" i="30"/>
  <c r="F61" i="30"/>
  <c r="F60" i="30"/>
  <c r="F59" i="30"/>
  <c r="F58" i="30"/>
  <c r="F57" i="30"/>
  <c r="F56" i="30"/>
  <c r="F55" i="30"/>
  <c r="F54" i="30"/>
  <c r="F53" i="30"/>
  <c r="F52" i="30"/>
  <c r="F51" i="30"/>
  <c r="F50" i="30"/>
  <c r="F49" i="30"/>
  <c r="F48" i="30"/>
  <c r="F47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" i="30"/>
  <c r="F408" i="28" l="1"/>
  <c r="F407" i="28"/>
  <c r="F406" i="28"/>
  <c r="F405" i="28"/>
  <c r="F404" i="28"/>
  <c r="F403" i="28"/>
  <c r="F402" i="28"/>
  <c r="F401" i="28"/>
  <c r="F400" i="28"/>
  <c r="F399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9" i="28"/>
  <c r="F258" i="28"/>
  <c r="F257" i="28" l="1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 l="1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 l="1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F2" i="28"/>
</calcChain>
</file>

<file path=xl/sharedStrings.xml><?xml version="1.0" encoding="utf-8"?>
<sst xmlns="http://schemas.openxmlformats.org/spreadsheetml/2006/main" count="1972" uniqueCount="245">
  <si>
    <t>Date</t>
  </si>
  <si>
    <t>Détails dépenses</t>
  </si>
  <si>
    <t>Departement (Investigations, Legal, Operations, Media, Management)</t>
  </si>
  <si>
    <t>Montant dépensé</t>
  </si>
  <si>
    <t xml:space="preserve">Frais de confection de regard </t>
  </si>
  <si>
    <t>Achat de pot de fleur</t>
  </si>
  <si>
    <t>Achat de woyofal par wave</t>
  </si>
  <si>
    <t>Lavage voiture location</t>
  </si>
  <si>
    <t>Operation</t>
  </si>
  <si>
    <t>Type dépenses (Bonus, flight, Food allowance, Internet, Jail visit, Office, Salaries, Telephone, Transport, Trust Building)</t>
  </si>
  <si>
    <t>Management</t>
  </si>
  <si>
    <t>Media</t>
  </si>
  <si>
    <t>Investigation</t>
  </si>
  <si>
    <t>Achat de crédit</t>
  </si>
  <si>
    <t>Telephone</t>
  </si>
  <si>
    <t>Transport</t>
  </si>
  <si>
    <t>Frais d'abonnement IBE STANDART</t>
  </si>
  <si>
    <t>Agios au 28/02/2023</t>
  </si>
  <si>
    <t>Dépenses en $</t>
  </si>
  <si>
    <t>Taux de change en $</t>
  </si>
  <si>
    <t>Personnel</t>
  </si>
  <si>
    <t>Legal</t>
  </si>
  <si>
    <t>Services</t>
  </si>
  <si>
    <t>Office</t>
  </si>
  <si>
    <t>Internet</t>
  </si>
  <si>
    <t>Transfer Fees</t>
  </si>
  <si>
    <t>Travel Subsistence</t>
  </si>
  <si>
    <t>Jail Visit</t>
  </si>
  <si>
    <t>Bonus</t>
  </si>
  <si>
    <t>Rent &amp; Utilities</t>
  </si>
  <si>
    <t>Team building</t>
  </si>
  <si>
    <t>Trust building</t>
  </si>
  <si>
    <t>Website</t>
  </si>
  <si>
    <t>Achat de contacteur pompe</t>
  </si>
  <si>
    <r>
      <t xml:space="preserve">Bank </t>
    </r>
    <r>
      <rPr>
        <sz val="10"/>
        <color rgb="FFFF0000"/>
        <rFont val="Calibri"/>
        <family val="2"/>
        <scheme val="minor"/>
      </rPr>
      <t>Fees</t>
    </r>
  </si>
  <si>
    <t>Office Materials</t>
  </si>
  <si>
    <t>Bank Fees</t>
  </si>
  <si>
    <t xml:space="preserve">Paiement de l'assurance santé </t>
  </si>
  <si>
    <t xml:space="preserve">Achat de seddo </t>
  </si>
  <si>
    <t>Frais de réparation de crémoles fenêtres bureau</t>
  </si>
  <si>
    <t>Achat de seddo</t>
  </si>
  <si>
    <t xml:space="preserve">Paiement de la facture d'internet </t>
  </si>
  <si>
    <t>Frais de réparation du surpresseur</t>
  </si>
  <si>
    <t xml:space="preserve">Rechargement de la carte rapido </t>
  </si>
  <si>
    <t xml:space="preserve">Achat de gasoil </t>
  </si>
  <si>
    <t xml:space="preserve">Frais d'envoi d'achat de gasoil </t>
  </si>
  <si>
    <t xml:space="preserve">Frais d'envoi pour achat de ticket </t>
  </si>
  <si>
    <t xml:space="preserve">Achat de crédit </t>
  </si>
  <si>
    <t xml:space="preserve">Hébergement </t>
  </si>
  <si>
    <t xml:space="preserve">Paiement du CFE </t>
  </si>
  <si>
    <t>Frais de paiement du CFE</t>
  </si>
  <si>
    <t>Jail visit matin</t>
  </si>
  <si>
    <t xml:space="preserve">Paniers repas </t>
  </si>
  <si>
    <t xml:space="preserve">Achat de carburant </t>
  </si>
  <si>
    <t xml:space="preserve">Jail visit soir </t>
  </si>
  <si>
    <t xml:space="preserve">Frais de réparation de porte d'accè </t>
  </si>
  <si>
    <t xml:space="preserve">Jail visit matin </t>
  </si>
  <si>
    <t xml:space="preserve">Primes  </t>
  </si>
  <si>
    <t xml:space="preserve">Achat de silicone lavabos </t>
  </si>
  <si>
    <t>Achat de woyofal</t>
  </si>
  <si>
    <t xml:space="preserve">Achat de 03 canars </t>
  </si>
  <si>
    <t>Réparation des fuites d'eau du bureau</t>
  </si>
  <si>
    <t xml:space="preserve">Prestation de service soudeur métalique </t>
  </si>
  <si>
    <t>Achat de cadenas et 06 ampoules</t>
  </si>
  <si>
    <t>Achat de serrure</t>
  </si>
  <si>
    <t xml:space="preserve">Main d'œuvre du menuisier </t>
  </si>
  <si>
    <t>IBE ABONNEMENT IBE STANDARD</t>
  </si>
  <si>
    <t xml:space="preserve">Prestation du pombier </t>
  </si>
  <si>
    <t>Agios</t>
  </si>
  <si>
    <t>Achat de ballon pour réparation de cuve d'eau</t>
  </si>
  <si>
    <t>Main d'œuvre du plombier</t>
  </si>
  <si>
    <t xml:space="preserve">Transport mensuel </t>
  </si>
  <si>
    <t>Achat de seddo mensuel</t>
  </si>
  <si>
    <t xml:space="preserve">Paiement de loyer </t>
  </si>
  <si>
    <t xml:space="preserve">Paiement d'impôts VRS </t>
  </si>
  <si>
    <t xml:space="preserve">Paiement d'impôts BRS </t>
  </si>
  <si>
    <t xml:space="preserve">Paiement d'IPM </t>
  </si>
  <si>
    <t>Paiement des factures de Ba Eau Bab</t>
  </si>
  <si>
    <t xml:space="preserve">Frais d'envoi par wave </t>
  </si>
  <si>
    <t>Main d'œuvre pour la réparation de la pompe</t>
  </si>
  <si>
    <t>Main d'œuvre de service plomberie</t>
  </si>
  <si>
    <t xml:space="preserve">Main d'œuvre sur répation de pompe et installation de regard </t>
  </si>
  <si>
    <t xml:space="preserve">Main d'œuvre du plombier réparation </t>
  </si>
  <si>
    <t xml:space="preserve">Achat de seddo de la semaine </t>
  </si>
  <si>
    <t>Achat de seddo de la semaine</t>
  </si>
  <si>
    <t>Main d'œuvre plombier</t>
  </si>
  <si>
    <t xml:space="preserve">Main d'œuvre plombier </t>
  </si>
  <si>
    <t xml:space="preserve">Panier repas </t>
  </si>
  <si>
    <t>Achat de miel et colorant alimentaire</t>
  </si>
  <si>
    <t xml:space="preserve">location voiture sans chauffeur </t>
  </si>
  <si>
    <t xml:space="preserve">Prestation conduite chauffeur </t>
  </si>
  <si>
    <t xml:space="preserve">Achar de carburant </t>
  </si>
  <si>
    <t xml:space="preserve">Frais de péage </t>
  </si>
  <si>
    <t xml:space="preserve">Remboursement transport </t>
  </si>
  <si>
    <t xml:space="preserve">Achat de 03 pompes désinfectant </t>
  </si>
  <si>
    <t xml:space="preserve">Trust building Consommation </t>
  </si>
  <si>
    <t>Hébergement</t>
  </si>
  <si>
    <t>hebergement</t>
  </si>
  <si>
    <t xml:space="preserve">Trust building </t>
  </si>
  <si>
    <t xml:space="preserve">Achat carburant </t>
  </si>
  <si>
    <t xml:space="preserve">Prime </t>
  </si>
  <si>
    <t>Hebergement</t>
  </si>
  <si>
    <t xml:space="preserve">Team building achat de médicaments </t>
  </si>
  <si>
    <t xml:space="preserve">Jail visit </t>
  </si>
  <si>
    <t xml:space="preserve">Paiement de l'abonnement </t>
  </si>
  <si>
    <t>Frais de paiement de l'abonnement</t>
  </si>
  <si>
    <t xml:space="preserve">Intêret débiteur: taxe sur paiement </t>
  </si>
  <si>
    <t>Team Building</t>
  </si>
  <si>
    <t>Frais d'abonnement IBE Standard</t>
  </si>
  <si>
    <t>Agios du 28/02/2023 au 31/03/2023</t>
  </si>
  <si>
    <t>Achat d'internet</t>
  </si>
  <si>
    <t xml:space="preserve">Frais d'envoi </t>
  </si>
  <si>
    <t xml:space="preserve">Frais d'impression de l'assurance </t>
  </si>
  <si>
    <t xml:space="preserve">Achat de Gasoil </t>
  </si>
  <si>
    <t xml:space="preserve">Achat de 02 papier de bristol </t>
  </si>
  <si>
    <t xml:space="preserve">Team building formation  </t>
  </si>
  <si>
    <t xml:space="preserve">Achat de médicament </t>
  </si>
  <si>
    <t>Transport mensuel</t>
  </si>
  <si>
    <t>Somme de Montant dépensé</t>
  </si>
  <si>
    <t>Étiquettes de colonnes</t>
  </si>
  <si>
    <t>Étiquettes de lignes</t>
  </si>
  <si>
    <t>Total général</t>
  </si>
  <si>
    <t>Paiement de loyer du bureau 04 mois (Mars, Avril, Mai et juin 2023)</t>
  </si>
  <si>
    <t>Paiement de la facture de Géoris group</t>
  </si>
  <si>
    <t>Flight</t>
  </si>
  <si>
    <t>Bank fees</t>
  </si>
  <si>
    <t>Frais d'achat de billet de train</t>
  </si>
  <si>
    <t>Team building Ndogou personnel</t>
  </si>
  <si>
    <t>Travel Expenses</t>
  </si>
  <si>
    <t>Frais de deux valise supplémentaire</t>
  </si>
  <si>
    <t>Transfer fees</t>
  </si>
  <si>
    <t>Achat de vitamine pour les perroquets</t>
  </si>
  <si>
    <t>Opération</t>
  </si>
  <si>
    <t>Achat de tissu pour couvrir la case des perroquets</t>
  </si>
  <si>
    <t>Achat de 02 sacs de grain de perroquet</t>
  </si>
  <si>
    <t>Equipement</t>
  </si>
  <si>
    <t xml:space="preserve">Frais d'achat de pochette caméra </t>
  </si>
  <si>
    <t>07/04/20223</t>
  </si>
  <si>
    <t xml:space="preserve">Team bulding recrutement </t>
  </si>
  <si>
    <t>Location voiture avec chauffeur une journée</t>
  </si>
  <si>
    <t>Frais d'envoi paiement location voiture</t>
  </si>
  <si>
    <t>Frais de péage</t>
  </si>
  <si>
    <t>Achat de fruits pour les perroquets saisis</t>
  </si>
  <si>
    <t>Achat de poubel pour les perroquets saisis</t>
  </si>
  <si>
    <t>Achat de séringue 5ML pour la vaccination des perroquets saisis</t>
  </si>
  <si>
    <t>Achat de 10 facturiers et sachet</t>
  </si>
  <si>
    <t>Frais de parking AIBD</t>
  </si>
  <si>
    <t>Frais de retrait Gab pour approvisionnement de la caisse</t>
  </si>
  <si>
    <t>Amazone Achat d'office matérials (souris sans fil - boutons, Housses pour ordinateurs portable)</t>
  </si>
  <si>
    <t>Super U Coléah Achat divers (</t>
  </si>
  <si>
    <t>Frais de paiement  SuperU Coléah</t>
  </si>
  <si>
    <t>Frais d'achat de sacs de voyage</t>
  </si>
  <si>
    <t>Rechargement de carte Rapido</t>
  </si>
  <si>
    <t>Réparation d'ordinateur bureau</t>
  </si>
  <si>
    <t>Achat de légumes et fruits pour les perroquets</t>
  </si>
  <si>
    <t>Frais d'abonnement IBE</t>
  </si>
  <si>
    <t>Achat de nourriture pour les perroquets</t>
  </si>
  <si>
    <t>Amazone Achat  d'office matérials  (câble multi USB, Chargeur USB, Power bank)</t>
  </si>
  <si>
    <t>Frais d'achat d'office matériel en ligne</t>
  </si>
  <si>
    <t>Agios du 31/03/2023 au 30/04/2023</t>
  </si>
  <si>
    <t xml:space="preserve">Achat de woyofal </t>
  </si>
  <si>
    <t xml:space="preserve">Paiement de la facture de Sen Eau </t>
  </si>
  <si>
    <t xml:space="preserve">Achat de crédit mensuel </t>
  </si>
  <si>
    <t xml:space="preserve">Paiement d'impôts vrs </t>
  </si>
  <si>
    <t xml:space="preserve">Paiement d'impôts brs </t>
  </si>
  <si>
    <t>Paiement de l'ipres et la caisse de sécurité sociale</t>
  </si>
  <si>
    <t>Paiement du premier semestre 2023 de l'assurance retraite individuelle</t>
  </si>
  <si>
    <t xml:space="preserve">Paiement de la facture de Burotic </t>
  </si>
  <si>
    <t>Paiement des factures Ba Eau Bab</t>
  </si>
  <si>
    <t>Piement de la facture d'IPM</t>
  </si>
  <si>
    <t>Achat de billet de train</t>
  </si>
  <si>
    <t xml:space="preserve">Achat de billet d'avion </t>
  </si>
  <si>
    <t xml:space="preserve">Achat de 10 lacrymos </t>
  </si>
  <si>
    <t>Frais d'achat de lacrymos</t>
  </si>
  <si>
    <t>Paiement de frais de visa</t>
  </si>
  <si>
    <t>Achat de panier pour Team building ndogou</t>
  </si>
  <si>
    <t xml:space="preserve">Achat d'Ampoules </t>
  </si>
  <si>
    <t>Remboursement de gasoil</t>
  </si>
  <si>
    <t xml:space="preserve">Achat de produits ménagère </t>
  </si>
  <si>
    <t>Achat de pochette caméra</t>
  </si>
  <si>
    <t xml:space="preserve">Paiement de pénalité sur billet d'avillon </t>
  </si>
  <si>
    <t xml:space="preserve">Achat de crédit pour convocation des candidats et appel telephonique </t>
  </si>
  <si>
    <t>Achat de gasoil</t>
  </si>
  <si>
    <t>Remboursement de transport</t>
  </si>
  <si>
    <t>Achat de carburant 2 voitures</t>
  </si>
  <si>
    <t xml:space="preserve">Frais de déplacement du vétérinaire </t>
  </si>
  <si>
    <t xml:space="preserve">Forfait transport </t>
  </si>
  <si>
    <t>Prime perquisition</t>
  </si>
  <si>
    <t>Confection de cachet</t>
  </si>
  <si>
    <t xml:space="preserve">Frais de prestation du vétérinaire </t>
  </si>
  <si>
    <t>Paiement de la facture de Sen Eau</t>
  </si>
  <si>
    <t>Paiement d'assurance accident indivuelle pour les 03 volontaires</t>
  </si>
  <si>
    <t xml:space="preserve">Frais d'envoi par Western union </t>
  </si>
  <si>
    <t xml:space="preserve">Primes opération </t>
  </si>
  <si>
    <t xml:space="preserve">Paiement de prestation Media </t>
  </si>
  <si>
    <t>Frais de parking</t>
  </si>
  <si>
    <t xml:space="preserve">Achat de 04 ordinateurs </t>
  </si>
  <si>
    <t xml:space="preserve">Achat de sacs de voyage </t>
  </si>
  <si>
    <t>Achat de fourniture de bureau (câble, tapis sourie, clé usb, carte mémoire etc….</t>
  </si>
  <si>
    <t>Frais d'achat de 04 ordinateurs</t>
  </si>
  <si>
    <t>Achat d'internet internationl</t>
  </si>
  <si>
    <t>Remboursement sur les achats de nouritures et frais de vétérinaire pour les perroquets</t>
  </si>
  <si>
    <t xml:space="preserve">Frais de parking </t>
  </si>
  <si>
    <t xml:space="preserve">Remboursement de transport </t>
  </si>
  <si>
    <t>Rent &amp; utilities</t>
  </si>
  <si>
    <t xml:space="preserve">Team building recrutement comptable </t>
  </si>
  <si>
    <t>Frais de PMT chez Amazon</t>
  </si>
  <si>
    <t xml:space="preserve">Team building recrutement </t>
  </si>
  <si>
    <t>Achat de gamelle pour les perroquêts</t>
  </si>
  <si>
    <t>Office materials</t>
  </si>
  <si>
    <t>Frais d'achat de la gamelle les perroquêts</t>
  </si>
  <si>
    <t>Travel subsitence</t>
  </si>
  <si>
    <t>Paiement de la facture d'internet du mois d'Avril 2023</t>
  </si>
  <si>
    <t>Team building recrutement Enquêteur</t>
  </si>
  <si>
    <t>Réparation de fenêtre de bureau</t>
  </si>
  <si>
    <t>services</t>
  </si>
  <si>
    <t>Achat de 1000l d'eau + Frais de livraison</t>
  </si>
  <si>
    <t>PMT chez Amazon</t>
  </si>
  <si>
    <t>Achat d'eau 1000L pour le projet + frais de livraison</t>
  </si>
  <si>
    <t>Achat de carton de détergent</t>
  </si>
  <si>
    <t>Achat de colle pour réparation imprimante bureau</t>
  </si>
  <si>
    <t>Abonnement IBE Standard</t>
  </si>
  <si>
    <t>Achat de cousin pour fauteuil bureau personnel et pose ordinateur</t>
  </si>
  <si>
    <t>Frais d'achat de  cousin pour fauteuil bureau personnel et pose ordinateur</t>
  </si>
  <si>
    <t>Main d'œuvre Prestation de plomberie [Mise en profondeur du cable]</t>
  </si>
  <si>
    <t xml:space="preserve">Main d'oeuvre reparation vachette et achat de cannon </t>
  </si>
  <si>
    <t>Agios du 30 avril au 31 mai 2023</t>
  </si>
  <si>
    <t xml:space="preserve">Remboursement  transport Guinée-Sénégal </t>
  </si>
  <si>
    <t xml:space="preserve">Achat crédit téLéphonique </t>
  </si>
  <si>
    <t>Régularisation de dépense du mois d'avril (Team building bulding recrutement)</t>
  </si>
  <si>
    <t>Remboursement sur achat d'aliment Perroquets</t>
  </si>
  <si>
    <t>Team building  anniversaire  (achat de gateau et jus)</t>
  </si>
  <si>
    <t xml:space="preserve">Achat de soctch pour réparation chargeur déffectueux </t>
  </si>
  <si>
    <t>Remboursement sur chat d'aliment Perroquets (Fruits et leguimes)</t>
  </si>
  <si>
    <t>Achat de Woyofal</t>
  </si>
  <si>
    <t>Remboursement sur achat d'aliment Perroquets (Fruits et leguimes)</t>
  </si>
  <si>
    <t>Remboursement sur achat de fruits et légumes pour les perroquets</t>
  </si>
  <si>
    <t>Remboursement sur achat de nourriture pour les perroquets (arachides, légumes et fruits)</t>
  </si>
  <si>
    <t>Remboursement sur achat d'arrachides pour les perroquets</t>
  </si>
  <si>
    <t xml:space="preserve">Achat de timbre pour passeport </t>
  </si>
  <si>
    <t>Remboursement  sur achat d'arrachides pour les perroquets</t>
  </si>
  <si>
    <t>Achat d'eau 1000L  + frais de livraison</t>
  </si>
  <si>
    <t>Main d'oeuvre réparation téléphone</t>
  </si>
  <si>
    <t>Remboursement sur achat de fruits et légumes  pour les perroquets</t>
  </si>
  <si>
    <t xml:space="preserve">Achat de credit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</si>
</sst>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€_-;\-* #,##0.00\ _€_-;_-* \-??\ _€_-;_-@_-"/>
    <numFmt numFmtId="167" formatCode="_-* #,##0\ _€_-;\-* #,##0\ _€_-;_-* &quot;- &quot;_€_-;_-@_-"/>
  </numFmts>
  <fonts count="17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  <charset val="1"/>
    </font>
    <font>
      <sz val="10"/>
      <color rgb="FFFF0000"/>
      <name val="Calibri"/>
      <family val="2"/>
      <scheme val="minor"/>
    </font>
    <font>
      <sz val="10"/>
      <name val="Calibri"/>
      <family val="2"/>
      <charset val="1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77BC65"/>
      </patternFill>
    </fill>
    <fill>
      <patternFill patternType="solid">
        <fgColor rgb="FFFFC00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CC"/>
      </patternFill>
    </fill>
    <fill>
      <patternFill patternType="solid">
        <fgColor rgb="FFFFC000"/>
        <bgColor rgb="FF77BC65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2">
    <xf numFmtId="0" fontId="0" fillId="0" borderId="0"/>
    <xf numFmtId="166" fontId="5" fillId="0" borderId="0" applyBorder="0" applyProtection="0"/>
    <xf numFmtId="166" fontId="5" fillId="0" borderId="0" applyBorder="0" applyProtection="0"/>
    <xf numFmtId="166" fontId="5" fillId="0" borderId="0" applyBorder="0" applyProtection="0"/>
    <xf numFmtId="0" fontId="5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6" fillId="0" borderId="0"/>
  </cellStyleXfs>
  <cellXfs count="182">
    <xf numFmtId="0" fontId="0" fillId="0" borderId="0" xfId="0"/>
    <xf numFmtId="0" fontId="8" fillId="0" borderId="0" xfId="0" applyFont="1"/>
    <xf numFmtId="0" fontId="8" fillId="3" borderId="0" xfId="0" applyFont="1" applyFill="1"/>
    <xf numFmtId="167" fontId="9" fillId="2" borderId="3" xfId="1" applyNumberFormat="1" applyFont="1" applyFill="1" applyBorder="1" applyAlignment="1" applyProtection="1">
      <alignment horizontal="center"/>
    </xf>
    <xf numFmtId="164" fontId="8" fillId="3" borderId="0" xfId="0" applyNumberFormat="1" applyFont="1" applyFill="1"/>
    <xf numFmtId="164" fontId="8" fillId="0" borderId="0" xfId="0" applyNumberFormat="1" applyFont="1"/>
    <xf numFmtId="14" fontId="9" fillId="4" borderId="3" xfId="0" applyNumberFormat="1" applyFont="1" applyFill="1" applyBorder="1" applyAlignment="1">
      <alignment horizontal="right"/>
    </xf>
    <xf numFmtId="0" fontId="9" fillId="4" borderId="4" xfId="0" applyFont="1" applyFill="1" applyBorder="1" applyAlignment="1">
      <alignment horizontal="left"/>
    </xf>
    <xf numFmtId="0" fontId="7" fillId="3" borderId="7" xfId="11" applyFont="1" applyFill="1" applyBorder="1"/>
    <xf numFmtId="0" fontId="7" fillId="3" borderId="0" xfId="11" applyFont="1" applyFill="1"/>
    <xf numFmtId="167" fontId="9" fillId="4" borderId="3" xfId="1" applyNumberFormat="1" applyFont="1" applyFill="1" applyBorder="1" applyAlignment="1" applyProtection="1">
      <alignment horizontal="center"/>
    </xf>
    <xf numFmtId="165" fontId="7" fillId="3" borderId="3" xfId="0" applyNumberFormat="1" applyFont="1" applyFill="1" applyBorder="1" applyAlignment="1">
      <alignment horizontal="center" vertical="center"/>
    </xf>
    <xf numFmtId="14" fontId="7" fillId="3" borderId="5" xfId="0" applyNumberFormat="1" applyFont="1" applyFill="1" applyBorder="1"/>
    <xf numFmtId="0" fontId="7" fillId="3" borderId="6" xfId="0" applyFont="1" applyFill="1" applyBorder="1"/>
    <xf numFmtId="0" fontId="7" fillId="3" borderId="5" xfId="0" applyFont="1" applyFill="1" applyBorder="1"/>
    <xf numFmtId="164" fontId="7" fillId="3" borderId="5" xfId="0" applyNumberFormat="1" applyFont="1" applyFill="1" applyBorder="1"/>
    <xf numFmtId="14" fontId="10" fillId="2" borderId="3" xfId="0" applyNumberFormat="1" applyFont="1" applyFill="1" applyBorder="1"/>
    <xf numFmtId="0" fontId="9" fillId="5" borderId="4" xfId="0" applyFont="1" applyFill="1" applyBorder="1"/>
    <xf numFmtId="164" fontId="9" fillId="2" borderId="3" xfId="1" applyNumberFormat="1" applyFont="1" applyFill="1" applyBorder="1" applyProtection="1"/>
    <xf numFmtId="164" fontId="9" fillId="2" borderId="5" xfId="1" applyNumberFormat="1" applyFont="1" applyFill="1" applyBorder="1" applyProtection="1"/>
    <xf numFmtId="14" fontId="10" fillId="5" borderId="3" xfId="0" applyNumberFormat="1" applyFont="1" applyFill="1" applyBorder="1"/>
    <xf numFmtId="0" fontId="9" fillId="5" borderId="6" xfId="0" applyFont="1" applyFill="1" applyBorder="1"/>
    <xf numFmtId="164" fontId="10" fillId="5" borderId="5" xfId="1" applyNumberFormat="1" applyFont="1" applyFill="1" applyBorder="1" applyAlignment="1" applyProtection="1">
      <alignment horizontal="center"/>
    </xf>
    <xf numFmtId="0" fontId="7" fillId="3" borderId="6" xfId="11" applyFont="1" applyFill="1" applyBorder="1"/>
    <xf numFmtId="14" fontId="9" fillId="3" borderId="5" xfId="0" applyNumberFormat="1" applyFont="1" applyFill="1" applyBorder="1"/>
    <xf numFmtId="0" fontId="9" fillId="2" borderId="4" xfId="0" applyFont="1" applyFill="1" applyBorder="1" applyAlignment="1">
      <alignment horizontal="left" wrapText="1"/>
    </xf>
    <xf numFmtId="14" fontId="9" fillId="3" borderId="8" xfId="0" applyNumberFormat="1" applyFont="1" applyFill="1" applyBorder="1"/>
    <xf numFmtId="0" fontId="7" fillId="3" borderId="8" xfId="0" applyFont="1" applyFill="1" applyBorder="1"/>
    <xf numFmtId="0" fontId="11" fillId="5" borderId="6" xfId="0" applyFont="1" applyFill="1" applyBorder="1"/>
    <xf numFmtId="0" fontId="10" fillId="2" borderId="6" xfId="0" applyFont="1" applyFill="1" applyBorder="1"/>
    <xf numFmtId="164" fontId="10" fillId="2" borderId="5" xfId="1" applyNumberFormat="1" applyFont="1" applyFill="1" applyBorder="1" applyAlignment="1" applyProtection="1">
      <alignment horizontal="center"/>
    </xf>
    <xf numFmtId="0" fontId="7" fillId="3" borderId="5" xfId="11" applyFont="1" applyFill="1" applyBorder="1"/>
    <xf numFmtId="0" fontId="13" fillId="2" borderId="6" xfId="0" applyFont="1" applyFill="1" applyBorder="1"/>
    <xf numFmtId="0" fontId="13" fillId="5" borderId="6" xfId="0" applyFont="1" applyFill="1" applyBorder="1"/>
    <xf numFmtId="14" fontId="10" fillId="5" borderId="7" xfId="0" applyNumberFormat="1" applyFont="1" applyFill="1" applyBorder="1"/>
    <xf numFmtId="0" fontId="9" fillId="5" borderId="9" xfId="0" applyFont="1" applyFill="1" applyBorder="1"/>
    <xf numFmtId="0" fontId="7" fillId="3" borderId="8" xfId="11" applyFont="1" applyFill="1" applyBorder="1"/>
    <xf numFmtId="0" fontId="7" fillId="3" borderId="9" xfId="0" applyFont="1" applyFill="1" applyBorder="1"/>
    <xf numFmtId="164" fontId="10" fillId="5" borderId="8" xfId="1" applyNumberFormat="1" applyFont="1" applyFill="1" applyBorder="1" applyAlignment="1" applyProtection="1">
      <alignment horizontal="center"/>
    </xf>
    <xf numFmtId="165" fontId="7" fillId="3" borderId="7" xfId="0" applyNumberFormat="1" applyFont="1" applyFill="1" applyBorder="1" applyAlignment="1">
      <alignment horizontal="center" vertical="center"/>
    </xf>
    <xf numFmtId="14" fontId="14" fillId="3" borderId="1" xfId="11" applyNumberFormat="1" applyFont="1" applyFill="1" applyBorder="1"/>
    <xf numFmtId="0" fontId="14" fillId="3" borderId="2" xfId="11" applyFont="1" applyFill="1" applyBorder="1"/>
    <xf numFmtId="0" fontId="14" fillId="3" borderId="1" xfId="11" applyFont="1" applyFill="1" applyBorder="1"/>
    <xf numFmtId="14" fontId="9" fillId="4" borderId="10" xfId="0" applyNumberFormat="1" applyFont="1" applyFill="1" applyBorder="1" applyAlignment="1">
      <alignment horizontal="center"/>
    </xf>
    <xf numFmtId="0" fontId="9" fillId="4" borderId="11" xfId="0" applyFont="1" applyFill="1" applyBorder="1" applyAlignment="1">
      <alignment horizontal="left"/>
    </xf>
    <xf numFmtId="164" fontId="9" fillId="4" borderId="10" xfId="1" applyNumberFormat="1" applyFont="1" applyFill="1" applyBorder="1" applyAlignment="1" applyProtection="1">
      <alignment horizontal="right"/>
    </xf>
    <xf numFmtId="165" fontId="7" fillId="3" borderId="10" xfId="0" applyNumberFormat="1" applyFont="1" applyFill="1" applyBorder="1" applyAlignment="1">
      <alignment horizontal="center" vertical="center"/>
    </xf>
    <xf numFmtId="0" fontId="9" fillId="0" borderId="6" xfId="0" applyFont="1" applyBorder="1"/>
    <xf numFmtId="0" fontId="7" fillId="0" borderId="5" xfId="0" applyFont="1" applyBorder="1"/>
    <xf numFmtId="0" fontId="10" fillId="5" borderId="6" xfId="0" applyFont="1" applyFill="1" applyBorder="1"/>
    <xf numFmtId="0" fontId="8" fillId="3" borderId="6" xfId="0" applyFont="1" applyFill="1" applyBorder="1"/>
    <xf numFmtId="14" fontId="9" fillId="3" borderId="3" xfId="0" applyNumberFormat="1" applyFont="1" applyFill="1" applyBorder="1"/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14" fontId="10" fillId="5" borderId="5" xfId="0" applyNumberFormat="1" applyFont="1" applyFill="1" applyBorder="1"/>
    <xf numFmtId="14" fontId="10" fillId="5" borderId="12" xfId="0" applyNumberFormat="1" applyFont="1" applyFill="1" applyBorder="1"/>
    <xf numFmtId="0" fontId="9" fillId="5" borderId="13" xfId="0" applyFont="1" applyFill="1" applyBorder="1"/>
    <xf numFmtId="0" fontId="7" fillId="3" borderId="12" xfId="0" applyFont="1" applyFill="1" applyBorder="1"/>
    <xf numFmtId="164" fontId="10" fillId="5" borderId="12" xfId="1" applyNumberFormat="1" applyFont="1" applyFill="1" applyBorder="1" applyAlignment="1" applyProtection="1">
      <alignment horizontal="center"/>
    </xf>
    <xf numFmtId="165" fontId="7" fillId="3" borderId="14" xfId="0" applyNumberFormat="1" applyFont="1" applyFill="1" applyBorder="1" applyAlignment="1">
      <alignment horizontal="center" vertical="center"/>
    </xf>
    <xf numFmtId="0" fontId="10" fillId="2" borderId="13" xfId="0" applyFont="1" applyFill="1" applyBorder="1"/>
    <xf numFmtId="164" fontId="7" fillId="0" borderId="0" xfId="0" applyNumberFormat="1" applyFont="1"/>
    <xf numFmtId="164" fontId="0" fillId="0" borderId="0" xfId="0" applyNumberFormat="1"/>
    <xf numFmtId="14" fontId="7" fillId="3" borderId="10" xfId="0" applyNumberFormat="1" applyFont="1" applyFill="1" applyBorder="1"/>
    <xf numFmtId="14" fontId="9" fillId="4" borderId="5" xfId="0" applyNumberFormat="1" applyFont="1" applyFill="1" applyBorder="1" applyAlignment="1">
      <alignment horizontal="right"/>
    </xf>
    <xf numFmtId="0" fontId="9" fillId="3" borderId="6" xfId="0" applyFont="1" applyFill="1" applyBorder="1"/>
    <xf numFmtId="0" fontId="7" fillId="3" borderId="11" xfId="0" applyFont="1" applyFill="1" applyBorder="1"/>
    <xf numFmtId="0" fontId="9" fillId="4" borderId="6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wrapText="1"/>
    </xf>
    <xf numFmtId="0" fontId="7" fillId="3" borderId="6" xfId="0" applyFont="1" applyFill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9" fillId="3" borderId="6" xfId="0" applyFont="1" applyFill="1" applyBorder="1" applyAlignment="1">
      <alignment wrapText="1"/>
    </xf>
    <xf numFmtId="0" fontId="7" fillId="3" borderId="10" xfId="11" applyFont="1" applyFill="1" applyBorder="1"/>
    <xf numFmtId="0" fontId="12" fillId="3" borderId="5" xfId="11" applyFont="1" applyFill="1" applyBorder="1"/>
    <xf numFmtId="0" fontId="8" fillId="3" borderId="5" xfId="0" applyFont="1" applyFill="1" applyBorder="1"/>
    <xf numFmtId="0" fontId="8" fillId="3" borderId="12" xfId="0" applyFont="1" applyFill="1" applyBorder="1"/>
    <xf numFmtId="0" fontId="7" fillId="3" borderId="11" xfId="11" applyFont="1" applyFill="1" applyBorder="1"/>
    <xf numFmtId="0" fontId="12" fillId="3" borderId="6" xfId="0" applyFont="1" applyFill="1" applyBorder="1"/>
    <xf numFmtId="0" fontId="8" fillId="3" borderId="13" xfId="0" applyFont="1" applyFill="1" applyBorder="1"/>
    <xf numFmtId="0" fontId="7" fillId="3" borderId="13" xfId="11" applyFont="1" applyFill="1" applyBorder="1"/>
    <xf numFmtId="165" fontId="7" fillId="3" borderId="4" xfId="0" applyNumberFormat="1" applyFont="1" applyFill="1" applyBorder="1"/>
    <xf numFmtId="165" fontId="7" fillId="3" borderId="6" xfId="0" applyNumberFormat="1" applyFont="1" applyFill="1" applyBorder="1"/>
    <xf numFmtId="165" fontId="7" fillId="3" borderId="9" xfId="0" applyNumberFormat="1" applyFont="1" applyFill="1" applyBorder="1"/>
    <xf numFmtId="165" fontId="7" fillId="3" borderId="11" xfId="0" applyNumberFormat="1" applyFont="1" applyFill="1" applyBorder="1"/>
    <xf numFmtId="165" fontId="7" fillId="3" borderId="13" xfId="0" applyNumberFormat="1" applyFont="1" applyFill="1" applyBorder="1"/>
    <xf numFmtId="164" fontId="7" fillId="3" borderId="10" xfId="0" applyNumberFormat="1" applyFont="1" applyFill="1" applyBorder="1"/>
    <xf numFmtId="167" fontId="9" fillId="4" borderId="5" xfId="1" applyNumberFormat="1" applyFont="1" applyFill="1" applyBorder="1" applyAlignment="1" applyProtection="1">
      <alignment horizontal="center"/>
    </xf>
    <xf numFmtId="167" fontId="9" fillId="2" borderId="5" xfId="1" applyNumberFormat="1" applyFont="1" applyFill="1" applyBorder="1" applyAlignment="1" applyProtection="1">
      <alignment horizontal="center"/>
    </xf>
    <xf numFmtId="167" fontId="10" fillId="2" borderId="5" xfId="1" applyNumberFormat="1" applyFont="1" applyFill="1" applyBorder="1" applyAlignment="1" applyProtection="1">
      <alignment horizontal="center"/>
    </xf>
    <xf numFmtId="164" fontId="7" fillId="3" borderId="5" xfId="1" applyNumberFormat="1" applyFont="1" applyFill="1" applyBorder="1" applyAlignment="1">
      <alignment horizontal="center"/>
    </xf>
    <xf numFmtId="164" fontId="10" fillId="2" borderId="12" xfId="1" applyNumberFormat="1" applyFont="1" applyFill="1" applyBorder="1" applyAlignment="1" applyProtection="1">
      <alignment horizont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164" fontId="14" fillId="3" borderId="1" xfId="11" applyNumberFormat="1" applyFont="1" applyFill="1" applyBorder="1"/>
    <xf numFmtId="164" fontId="0" fillId="0" borderId="16" xfId="0" applyNumberFormat="1" applyBorder="1"/>
    <xf numFmtId="164" fontId="0" fillId="0" borderId="15" xfId="0" applyNumberFormat="1" applyBorder="1"/>
    <xf numFmtId="164" fontId="0" fillId="0" borderId="17" xfId="0" applyNumberFormat="1" applyBorder="1"/>
    <xf numFmtId="164" fontId="0" fillId="0" borderId="14" xfId="0" applyNumberFormat="1" applyBorder="1"/>
    <xf numFmtId="164" fontId="0" fillId="0" borderId="6" xfId="0" applyNumberFormat="1" applyBorder="1"/>
    <xf numFmtId="164" fontId="0" fillId="0" borderId="5" xfId="0" applyNumberFormat="1" applyBorder="1"/>
    <xf numFmtId="14" fontId="7" fillId="3" borderId="3" xfId="0" applyNumberFormat="1" applyFont="1" applyFill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/>
    <xf numFmtId="164" fontId="7" fillId="3" borderId="19" xfId="0" applyNumberFormat="1" applyFont="1" applyFill="1" applyBorder="1"/>
    <xf numFmtId="0" fontId="7" fillId="3" borderId="5" xfId="0" applyFont="1" applyFill="1" applyBorder="1" applyAlignment="1">
      <alignment horizontal="left"/>
    </xf>
    <xf numFmtId="164" fontId="7" fillId="3" borderId="20" xfId="0" applyNumberFormat="1" applyFont="1" applyFill="1" applyBorder="1"/>
    <xf numFmtId="14" fontId="10" fillId="4" borderId="5" xfId="0" applyNumberFormat="1" applyFont="1" applyFill="1" applyBorder="1"/>
    <xf numFmtId="0" fontId="10" fillId="2" borderId="6" xfId="0" applyFont="1" applyFill="1" applyBorder="1" applyAlignment="1">
      <alignment horizontal="left" wrapText="1"/>
    </xf>
    <xf numFmtId="164" fontId="10" fillId="4" borderId="20" xfId="1" applyNumberFormat="1" applyFont="1" applyFill="1" applyBorder="1" applyAlignment="1" applyProtection="1">
      <alignment horizontal="center"/>
    </xf>
    <xf numFmtId="164" fontId="10" fillId="2" borderId="20" xfId="1" applyNumberFormat="1" applyFont="1" applyFill="1" applyBorder="1" applyAlignment="1" applyProtection="1">
      <alignment horizontal="center"/>
    </xf>
    <xf numFmtId="164" fontId="10" fillId="2" borderId="20" xfId="1" applyNumberFormat="1" applyFont="1" applyFill="1" applyBorder="1" applyProtection="1"/>
    <xf numFmtId="14" fontId="10" fillId="2" borderId="5" xfId="0" applyNumberFormat="1" applyFont="1" applyFill="1" applyBorder="1"/>
    <xf numFmtId="0" fontId="10" fillId="5" borderId="6" xfId="0" applyFont="1" applyFill="1" applyBorder="1" applyAlignment="1">
      <alignment wrapText="1"/>
    </xf>
    <xf numFmtId="164" fontId="10" fillId="5" borderId="20" xfId="1" applyNumberFormat="1" applyFont="1" applyFill="1" applyBorder="1" applyAlignment="1" applyProtection="1">
      <alignment horizontal="center"/>
    </xf>
    <xf numFmtId="14" fontId="10" fillId="3" borderId="5" xfId="0" applyNumberFormat="1" applyFont="1" applyFill="1" applyBorder="1"/>
    <xf numFmtId="0" fontId="10" fillId="3" borderId="6" xfId="0" applyFont="1" applyFill="1" applyBorder="1"/>
    <xf numFmtId="14" fontId="7" fillId="6" borderId="5" xfId="0" applyNumberFormat="1" applyFont="1" applyFill="1" applyBorder="1"/>
    <xf numFmtId="0" fontId="7" fillId="7" borderId="6" xfId="0" applyFont="1" applyFill="1" applyBorder="1"/>
    <xf numFmtId="0" fontId="7" fillId="7" borderId="5" xfId="0" applyFont="1" applyFill="1" applyBorder="1" applyAlignment="1">
      <alignment horizontal="left"/>
    </xf>
    <xf numFmtId="0" fontId="7" fillId="7" borderId="5" xfId="11" applyFont="1" applyFill="1" applyBorder="1"/>
    <xf numFmtId="164" fontId="10" fillId="7" borderId="20" xfId="0" applyNumberFormat="1" applyFont="1" applyFill="1" applyBorder="1"/>
    <xf numFmtId="165" fontId="7" fillId="7" borderId="6" xfId="0" applyNumberFormat="1" applyFont="1" applyFill="1" applyBorder="1"/>
    <xf numFmtId="165" fontId="7" fillId="7" borderId="5" xfId="0" applyNumberFormat="1" applyFont="1" applyFill="1" applyBorder="1" applyAlignment="1">
      <alignment horizontal="center" vertical="center"/>
    </xf>
    <xf numFmtId="14" fontId="7" fillId="7" borderId="5" xfId="0" applyNumberFormat="1" applyFont="1" applyFill="1" applyBorder="1" applyAlignment="1">
      <alignment horizontal="right"/>
    </xf>
    <xf numFmtId="0" fontId="9" fillId="7" borderId="19" xfId="0" applyFont="1" applyFill="1" applyBorder="1"/>
    <xf numFmtId="164" fontId="7" fillId="3" borderId="20" xfId="1" applyNumberFormat="1" applyFont="1" applyFill="1" applyBorder="1" applyAlignment="1">
      <alignment horizontal="center"/>
    </xf>
    <xf numFmtId="14" fontId="10" fillId="9" borderId="5" xfId="0" applyNumberFormat="1" applyFont="1" applyFill="1" applyBorder="1"/>
    <xf numFmtId="164" fontId="10" fillId="8" borderId="20" xfId="1" applyNumberFormat="1" applyFont="1" applyFill="1" applyBorder="1" applyAlignment="1" applyProtection="1">
      <alignment horizontal="center"/>
    </xf>
    <xf numFmtId="0" fontId="7" fillId="7" borderId="6" xfId="0" applyFont="1" applyFill="1" applyBorder="1" applyAlignment="1">
      <alignment wrapText="1"/>
    </xf>
    <xf numFmtId="167" fontId="10" fillId="2" borderId="5" xfId="1" applyNumberFormat="1" applyFont="1" applyFill="1" applyBorder="1" applyAlignment="1" applyProtection="1">
      <alignment horizontal="left"/>
    </xf>
    <xf numFmtId="0" fontId="10" fillId="3" borderId="6" xfId="0" applyFont="1" applyFill="1" applyBorder="1" applyAlignment="1">
      <alignment wrapText="1"/>
    </xf>
    <xf numFmtId="0" fontId="7" fillId="3" borderId="6" xfId="5" applyFont="1" applyFill="1" applyBorder="1"/>
    <xf numFmtId="14" fontId="15" fillId="6" borderId="5" xfId="0" applyNumberFormat="1" applyFont="1" applyFill="1" applyBorder="1"/>
    <xf numFmtId="0" fontId="7" fillId="7" borderId="8" xfId="0" applyFont="1" applyFill="1" applyBorder="1" applyAlignment="1">
      <alignment horizontal="left"/>
    </xf>
    <xf numFmtId="0" fontId="7" fillId="7" borderId="8" xfId="11" applyFont="1" applyFill="1" applyBorder="1"/>
    <xf numFmtId="164" fontId="16" fillId="7" borderId="20" xfId="0" applyNumberFormat="1" applyFont="1" applyFill="1" applyBorder="1"/>
    <xf numFmtId="14" fontId="15" fillId="6" borderId="12" xfId="0" applyNumberFormat="1" applyFont="1" applyFill="1" applyBorder="1"/>
    <xf numFmtId="14" fontId="10" fillId="4" borderId="12" xfId="0" applyNumberFormat="1" applyFont="1" applyFill="1" applyBorder="1"/>
    <xf numFmtId="0" fontId="10" fillId="2" borderId="13" xfId="0" applyFont="1" applyFill="1" applyBorder="1" applyAlignment="1">
      <alignment horizontal="left" wrapText="1"/>
    </xf>
    <xf numFmtId="0" fontId="7" fillId="3" borderId="12" xfId="0" applyFont="1" applyFill="1" applyBorder="1" applyAlignment="1">
      <alignment horizontal="left"/>
    </xf>
    <xf numFmtId="0" fontId="7" fillId="3" borderId="12" xfId="11" applyFont="1" applyFill="1" applyBorder="1"/>
    <xf numFmtId="164" fontId="10" fillId="2" borderId="21" xfId="1" applyNumberFormat="1" applyFont="1" applyFill="1" applyBorder="1" applyAlignment="1" applyProtection="1">
      <alignment horizontal="center"/>
    </xf>
    <xf numFmtId="164" fontId="0" fillId="0" borderId="22" xfId="0" applyNumberFormat="1" applyBorder="1"/>
    <xf numFmtId="164" fontId="0" fillId="0" borderId="20" xfId="0" applyNumberFormat="1" applyBorder="1"/>
    <xf numFmtId="164" fontId="0" fillId="0" borderId="23" xfId="0" applyNumberFormat="1" applyBorder="1"/>
    <xf numFmtId="0" fontId="14" fillId="3" borderId="18" xfId="11" applyFont="1" applyFill="1" applyBorder="1"/>
    <xf numFmtId="0" fontId="7" fillId="3" borderId="24" xfId="0" applyFont="1" applyFill="1" applyBorder="1"/>
    <xf numFmtId="167" fontId="9" fillId="4" borderId="25" xfId="1" applyNumberFormat="1" applyFont="1" applyFill="1" applyBorder="1" applyAlignment="1" applyProtection="1">
      <alignment horizontal="center"/>
    </xf>
    <xf numFmtId="0" fontId="7" fillId="3" borderId="26" xfId="0" applyFont="1" applyFill="1" applyBorder="1"/>
    <xf numFmtId="14" fontId="7" fillId="7" borderId="5" xfId="0" applyNumberFormat="1" applyFont="1" applyFill="1" applyBorder="1"/>
    <xf numFmtId="0" fontId="9" fillId="7" borderId="27" xfId="0" applyFont="1" applyFill="1" applyBorder="1"/>
    <xf numFmtId="0" fontId="7" fillId="7" borderId="5" xfId="0" applyFont="1" applyFill="1" applyBorder="1"/>
    <xf numFmtId="0" fontId="7" fillId="7" borderId="26" xfId="0" applyFont="1" applyFill="1" applyBorder="1"/>
    <xf numFmtId="164" fontId="15" fillId="6" borderId="5" xfId="1" applyNumberFormat="1" applyFont="1" applyFill="1" applyBorder="1" applyAlignment="1" applyProtection="1">
      <alignment horizontal="center"/>
    </xf>
    <xf numFmtId="167" fontId="9" fillId="6" borderId="25" xfId="1" applyNumberFormat="1" applyFont="1" applyFill="1" applyBorder="1" applyAlignment="1" applyProtection="1">
      <alignment horizontal="center"/>
    </xf>
    <xf numFmtId="165" fontId="7" fillId="7" borderId="3" xfId="0" applyNumberFormat="1" applyFont="1" applyFill="1" applyBorder="1" applyAlignment="1">
      <alignment horizontal="center" vertical="center"/>
    </xf>
    <xf numFmtId="0" fontId="9" fillId="3" borderId="27" xfId="0" applyFont="1" applyFill="1" applyBorder="1"/>
    <xf numFmtId="0" fontId="8" fillId="3" borderId="26" xfId="0" applyFont="1" applyFill="1" applyBorder="1"/>
    <xf numFmtId="0" fontId="7" fillId="3" borderId="26" xfId="11" applyFont="1" applyFill="1" applyBorder="1"/>
    <xf numFmtId="0" fontId="8" fillId="3" borderId="6" xfId="5" applyFont="1" applyFill="1" applyBorder="1"/>
    <xf numFmtId="0" fontId="12" fillId="3" borderId="26" xfId="11" applyFont="1" applyFill="1" applyBorder="1"/>
    <xf numFmtId="14" fontId="9" fillId="4" borderId="14" xfId="0" applyNumberFormat="1" applyFont="1" applyFill="1" applyBorder="1" applyAlignment="1">
      <alignment horizontal="right"/>
    </xf>
    <xf numFmtId="0" fontId="9" fillId="2" borderId="17" xfId="0" applyFont="1" applyFill="1" applyBorder="1" applyAlignment="1">
      <alignment horizontal="left" wrapText="1"/>
    </xf>
    <xf numFmtId="0" fontId="7" fillId="3" borderId="28" xfId="11" applyFont="1" applyFill="1" applyBorder="1"/>
    <xf numFmtId="167" fontId="9" fillId="2" borderId="14" xfId="1" applyNumberFormat="1" applyFont="1" applyFill="1" applyBorder="1" applyAlignment="1" applyProtection="1">
      <alignment horizontal="center"/>
    </xf>
    <xf numFmtId="167" fontId="9" fillId="4" borderId="29" xfId="1" applyNumberFormat="1" applyFont="1" applyFill="1" applyBorder="1" applyAlignment="1" applyProtection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pivotButton="1" applyBorder="1"/>
    <xf numFmtId="0" fontId="0" fillId="0" borderId="15" xfId="0" pivotButton="1" applyBorder="1"/>
    <xf numFmtId="164" fontId="0" fillId="0" borderId="16" xfId="0" pivotButton="1" applyNumberFormat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19" xfId="0" applyNumberFormat="1" applyBorder="1"/>
    <xf numFmtId="164" fontId="0" fillId="0" borderId="9" xfId="0" applyNumberFormat="1" applyBorder="1"/>
    <xf numFmtId="164" fontId="0" fillId="0" borderId="8" xfId="0" applyNumberFormat="1" applyBorder="1"/>
    <xf numFmtId="164" fontId="0" fillId="0" borderId="30" xfId="0" applyNumberFormat="1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18" xfId="0" applyNumberFormat="1" applyBorder="1"/>
  </cellXfs>
  <cellStyles count="12">
    <cellStyle name="Comma 3" xfId="2" xr:uid="{00000000-0005-0000-0000-000000000000}"/>
    <cellStyle name="Milliers" xfId="1" builtinId="3"/>
    <cellStyle name="Milliers 2" xfId="3" xr:uid="{00000000-0005-0000-0000-000002000000}"/>
    <cellStyle name="Milliers 2 2" xfId="7" xr:uid="{00000000-0005-0000-0000-000003000000}"/>
    <cellStyle name="Milliers 2 3" xfId="9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Normal 4" xfId="6" xr:uid="{00000000-0005-0000-0000-000008000000}"/>
    <cellStyle name="Normal 5" xfId="8" xr:uid="{00000000-0005-0000-0000-000009000000}"/>
    <cellStyle name="Normal 6" xfId="10" xr:uid="{BBDA2A29-6DEB-44DF-AB77-0CF0FAF1DE88}"/>
    <cellStyle name="Normal_Total expenses by date 2" xfId="11" xr:uid="{BAED0924-EBCA-462B-B586-50FCB06348C1}"/>
  </cellStyles>
  <dxfs count="100"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numFmt numFmtId="164" formatCode="_-* #,##0\ _€_-;\-* #,##0\ _€_-;_-* &quot;-&quot;\ _€_-;_-@_-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5EB91E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5983B0"/>
      <rgbColor rgb="FF77BC65"/>
      <rgbColor rgb="FF003366"/>
      <rgbColor rgb="FF3FAF4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mptable\Desktop\Derni&#232;re%20version%20rapport%20financier%202023%20Avril-Septembre\05%20Eagle%20S&#233;n&#233;gal%20rapport%20financier%20%20mai%202023%201.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MPTABILITE" refreshedDate="45210.680594212965" createdVersion="8" refreshedVersion="8" minRefreshableVersion="3" recordCount="138" xr:uid="{165E6B6D-99BA-42C4-B580-2C0100655667}">
  <cacheSource type="worksheet">
    <worksheetSource ref="A1:K139" sheet="Data" r:id="rId2"/>
  </cacheSource>
  <cacheFields count="11">
    <cacheField name="Date" numFmtId="14">
      <sharedItems containsSemiMixedTypes="0" containsNonDate="0" containsDate="1" containsString="0" minDate="2023-05-02T00:00:00" maxDate="2025-05-25T00:00:00"/>
    </cacheField>
    <cacheField name="Détails dépenses" numFmtId="0">
      <sharedItems/>
    </cacheField>
    <cacheField name="Type dépenses (Bonus, flight, Food allowance, Internet, Jail visit, Office, Salaries, Telephone, Transport, Trust Building)" numFmtId="0">
      <sharedItems count="10">
        <s v="Telephone"/>
        <s v="Rent &amp; utilities"/>
        <s v="Personnel"/>
        <s v="Bank Fees"/>
        <s v="Transport"/>
        <s v="Office materials"/>
        <s v="Travel subsitence"/>
        <s v="Internet"/>
        <s v="services"/>
        <s v="Travel Expenses"/>
      </sharedItems>
    </cacheField>
    <cacheField name="Departement (Investigations, Legal, Operations, Media, Management)" numFmtId="0">
      <sharedItems count="7">
        <s v="Legal"/>
        <s v="Media"/>
        <s v="Office"/>
        <s v="Investigation"/>
        <s v="Management"/>
        <s v="Operation"/>
        <s v="Team Building"/>
      </sharedItems>
    </cacheField>
    <cacheField name="Montant dépensé" numFmtId="0">
      <sharedItems containsSemiMixedTypes="0" containsString="0" containsNumber="1" containsInteger="1" minValue="100" maxValue="225000"/>
    </cacheField>
    <cacheField name="Dépenses en $" numFmtId="167">
      <sharedItems containsString="0" containsBlank="1" containsNumber="1" minValue="0.16899728284478668" maxValue="380.24388640077001"/>
    </cacheField>
    <cacheField name="Taux de change en $" numFmtId="165">
      <sharedItems containsSemiMixedTypes="0" containsString="0" containsNumber="1" minValue="591.72549000000004" maxValue="591.72549000000004"/>
    </cacheField>
    <cacheField name="Nom" numFmtId="0">
      <sharedItems count="17">
        <s v="Elhadji"/>
        <s v="Mouhamed"/>
        <s v="Amadou"/>
        <s v="Moussé"/>
        <s v="Souaibou"/>
        <s v="E26"/>
        <s v="E29"/>
        <s v="Joachim"/>
        <s v="Cherif"/>
        <s v="IG1(KABA)"/>
        <s v="Bassirou"/>
        <s v="E12"/>
        <s v="SGBS"/>
        <s v="Saliou"/>
        <s v="Sarata"/>
        <s v="Yacine"/>
        <s v="Gomis"/>
      </sharedItems>
    </cacheField>
    <cacheField name="N° de piece" numFmtId="0">
      <sharedItems/>
    </cacheField>
    <cacheField name="Projet" numFmtId="0">
      <sharedItems/>
    </cacheField>
    <cacheField name="Don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8">
  <r>
    <d v="2023-05-02T00:00:00"/>
    <s v="Achat de seddo de la semaine du 02 au 06 Mai 2023, Elhadji"/>
    <x v="0"/>
    <x v="0"/>
    <n v="4000"/>
    <n v="6.7598913137914671"/>
    <n v="591.72549000000004"/>
    <x v="0"/>
    <s v="CA-2023-05-01"/>
    <s v="Eagle Sénégal"/>
    <s v="Wildcat"/>
  </r>
  <r>
    <d v="2023-05-02T00:00:00"/>
    <s v="Achat de seddo de la semaine du 02 au 06 Mai 2023, Mouhamed"/>
    <x v="0"/>
    <x v="0"/>
    <n v="4000"/>
    <n v="6.7598913137914671"/>
    <n v="591.72549000000004"/>
    <x v="1"/>
    <s v="CA-2023-05-01"/>
    <s v="Eagle Sénégal"/>
    <s v="Wildcat"/>
  </r>
  <r>
    <d v="2023-05-02T00:00:00"/>
    <s v="Achat de seddo de la semaine du 02 au 06 Mai 2023, Amadou"/>
    <x v="0"/>
    <x v="0"/>
    <n v="4000"/>
    <n v="6.7598913137914671"/>
    <n v="591.72549000000004"/>
    <x v="2"/>
    <s v="CA-2023-05-01"/>
    <s v="Eagle Sénégal"/>
    <s v="Wildcat"/>
  </r>
  <r>
    <d v="2023-05-02T00:00:00"/>
    <s v="Achat de seddo de la semaine du 02 au 06 Mai 2023, Moussé"/>
    <x v="0"/>
    <x v="1"/>
    <n v="4000"/>
    <n v="6.7598913137914671"/>
    <n v="591.72549000000004"/>
    <x v="3"/>
    <s v="CA-2023-05-01"/>
    <s v="Eagle Sénégal"/>
    <s v="Wildcat"/>
  </r>
  <r>
    <d v="2023-05-02T00:00:00"/>
    <s v="Achat de seddo de la semaine du 02 au 06 Mai 2023, Souaibou"/>
    <x v="0"/>
    <x v="2"/>
    <n v="4000"/>
    <n v="6.7598913137914671"/>
    <n v="591.72549000000004"/>
    <x v="4"/>
    <s v="CA-2023-05-01"/>
    <s v="Eagle Sénégal"/>
    <s v="Wildcat"/>
  </r>
  <r>
    <d v="2023-05-02T00:00:00"/>
    <s v="Achat de seddo de la semaine du 02 au 06 Mai 2023, E26"/>
    <x v="0"/>
    <x v="3"/>
    <n v="4000"/>
    <n v="6.7598913137914671"/>
    <n v="591.72549000000004"/>
    <x v="5"/>
    <s v="CA-2023-05-01"/>
    <s v="Eagle Sénégal"/>
    <s v="Wildcat"/>
  </r>
  <r>
    <d v="2023-05-02T00:00:00"/>
    <s v="Achat de seddo de la semaine du 02 au 06 Mai 2023, E29"/>
    <x v="0"/>
    <x v="3"/>
    <n v="4000"/>
    <n v="6.7598913137914671"/>
    <n v="591.72549000000004"/>
    <x v="6"/>
    <s v="CA-2023-05-01"/>
    <s v="Eagle Sénégal"/>
    <s v="Wildcat"/>
  </r>
  <r>
    <d v="2023-05-02T00:00:00"/>
    <s v="Achat de seddo de la semaine du 02 au 06 Mai 2023, Joachim"/>
    <x v="0"/>
    <x v="0"/>
    <n v="4000"/>
    <n v="6.7598913137914671"/>
    <n v="591.72549000000004"/>
    <x v="7"/>
    <s v="CA-2023-05-01"/>
    <s v="Eagle Sénégal"/>
    <s v="Wildcat"/>
  </r>
  <r>
    <d v="2023-05-02T00:00:00"/>
    <s v="Achat de seddo de la semaine du 02 au 06 Mai 2023, Chérif"/>
    <x v="0"/>
    <x v="4"/>
    <n v="4000"/>
    <n v="6.7598913137914671"/>
    <n v="591.72549000000004"/>
    <x v="8"/>
    <s v="CA-2023-05-01"/>
    <s v="Eagle Sénégal"/>
    <s v="Wildcat"/>
  </r>
  <r>
    <d v="2023-05-02T00:00:00"/>
    <s v="Achat de seddo de la semaine du 02 au 06 Mai 2023, IG1 (KABA)"/>
    <x v="0"/>
    <x v="3"/>
    <n v="4000"/>
    <n v="6.7598913137914671"/>
    <n v="591.72549000000004"/>
    <x v="9"/>
    <s v="CA-2023-05-01"/>
    <s v="Eagle Sénégal"/>
    <s v="Wildcat"/>
  </r>
  <r>
    <d v="2023-05-02T00:00:00"/>
    <s v="Achat de seddo meusuel mai 2023, Bassirou"/>
    <x v="0"/>
    <x v="4"/>
    <n v="15000"/>
    <n v="25.349592426718001"/>
    <n v="591.72549000000004"/>
    <x v="10"/>
    <s v="CA-2023-05-02"/>
    <s v="Eagle Sénégal"/>
    <s v="Wildcat"/>
  </r>
  <r>
    <d v="2023-05-02T00:00:00"/>
    <s v="Achat de seddo meusuel mai 2023, E12"/>
    <x v="0"/>
    <x v="3"/>
    <n v="15000"/>
    <n v="25.349592426718001"/>
    <n v="591.72549000000004"/>
    <x v="11"/>
    <s v="CA-2023-05-03"/>
    <s v="Eagle Sénégal"/>
    <s v="Wildcat"/>
  </r>
  <r>
    <d v="2023-05-02T00:00:00"/>
    <s v="Achat de woyofal par wave"/>
    <x v="1"/>
    <x v="2"/>
    <n v="100000"/>
    <n v="168.9972828447867"/>
    <n v="591.72549000000004"/>
    <x v="4"/>
    <s v="CA-2023-05-04"/>
    <s v="Eagle Sénégal"/>
    <s v="Wildcat"/>
  </r>
  <r>
    <d v="2023-05-02T00:00:00"/>
    <s v="Team building recrutement comptable "/>
    <x v="2"/>
    <x v="2"/>
    <n v="10000"/>
    <n v="16.89972828447867"/>
    <n v="591.72549000000004"/>
    <x v="0"/>
    <s v="CA-2023-05-05"/>
    <s v="Eagle Sénégal"/>
    <s v="Wildcat"/>
  </r>
  <r>
    <d v="2023-05-02T00:00:00"/>
    <s v="Frais de PMT chez Amazon"/>
    <x v="3"/>
    <x v="2"/>
    <n v="2981"/>
    <n v="5.0378090016030912"/>
    <n v="591.72549000000004"/>
    <x v="12"/>
    <s v="BQ-2023-05-01"/>
    <s v="Eagle Sénégal"/>
    <s v="Wildcat"/>
  </r>
  <r>
    <d v="2023-05-03T00:00:00"/>
    <s v="Remboursement  transport Guinée-Sénégal (Lounceny KABA)"/>
    <x v="4"/>
    <x v="3"/>
    <n v="14800"/>
    <n v="25.011597861028427"/>
    <n v="591.72549000000004"/>
    <x v="0"/>
    <s v="CA-G-23-05-01"/>
    <s v="Eagle Guinée"/>
    <s v="Wildcat"/>
  </r>
  <r>
    <d v="2023-05-03T00:00:00"/>
    <s v="Remboursement  transport Guinée-Sénégal (Joachim)"/>
    <x v="4"/>
    <x v="0"/>
    <n v="7600"/>
    <n v="12.843793496203787"/>
    <n v="591.72549000000004"/>
    <x v="0"/>
    <s v="CA-G-23-05-02"/>
    <s v="Eagle Guinée"/>
    <s v="Wildcat"/>
  </r>
  <r>
    <d v="2023-05-03T00:00:00"/>
    <s v="Remboursement  transport Guinée-Sénégal (Saliou BAH)"/>
    <x v="4"/>
    <x v="0"/>
    <n v="16423"/>
    <n v="27.754423761599316"/>
    <n v="591.72549000000004"/>
    <x v="0"/>
    <s v="CA-G-23-05-03"/>
    <s v="Eagle Guinée"/>
    <s v="Wildcat"/>
  </r>
  <r>
    <d v="2023-05-03T00:00:00"/>
    <s v="Achat crédit téLéphonique pour la Guinée (suivi logement)"/>
    <x v="0"/>
    <x v="0"/>
    <n v="5000"/>
    <n v="8.4498641422393348"/>
    <n v="591.72549000000004"/>
    <x v="0"/>
    <s v="CA-G-23-05-04"/>
    <s v="Eagle Guinée"/>
    <s v="Wildcat"/>
  </r>
  <r>
    <d v="2023-05-03T00:00:00"/>
    <s v="Team building recrutement "/>
    <x v="2"/>
    <x v="0"/>
    <n v="15000"/>
    <n v="25.349592426718001"/>
    <n v="591.72549000000004"/>
    <x v="0"/>
    <s v="CA-G-23-05-05"/>
    <s v="Eagle Guinée"/>
    <s v="Wildcat"/>
  </r>
  <r>
    <d v="2023-05-04T00:00:00"/>
    <s v="Régularisation de dépense du mois d'avril (bulding recrutement)"/>
    <x v="2"/>
    <x v="0"/>
    <n v="7500"/>
    <m/>
    <n v="591.72549000000004"/>
    <x v="12"/>
    <s v="BQ-2023-05-03"/>
    <s v="Eagle Guinée"/>
    <s v="Wildcat"/>
  </r>
  <r>
    <d v="2023-05-04T00:00:00"/>
    <s v="Avance sur indemnité de stage assistant de coordination, Chérif"/>
    <x v="2"/>
    <x v="4"/>
    <n v="20000"/>
    <n v="33.799456568957339"/>
    <n v="591.72549000000004"/>
    <x v="8"/>
    <s v="CA-2023-05-06"/>
    <s v="Eagle Sénégal"/>
    <s v="Wildcat"/>
  </r>
  <r>
    <d v="2023-05-04T00:00:00"/>
    <s v="Avance sur indemnité de stage juriste, Joachim"/>
    <x v="2"/>
    <x v="0"/>
    <n v="20000"/>
    <n v="33.799456568957339"/>
    <n v="591.72549000000004"/>
    <x v="7"/>
    <s v="CA-2023-05-07"/>
    <s v="Eagle Sénégal"/>
    <s v="Wildcat"/>
  </r>
  <r>
    <d v="2023-05-04T00:00:00"/>
    <s v="Avance sur indemnité de stage enquêteur, IG1[Kaba]"/>
    <x v="2"/>
    <x v="3"/>
    <n v="31500"/>
    <n v="53.234144096107805"/>
    <n v="591.72549000000004"/>
    <x v="9"/>
    <s v="CA-2023-05-08"/>
    <s v="Eagle Sénégal"/>
    <s v="Wildcat"/>
  </r>
  <r>
    <d v="2023-05-05T00:00:00"/>
    <s v="Achat de gamelle pour les perroquêts"/>
    <x v="5"/>
    <x v="2"/>
    <n v="13119"/>
    <n v="22.170753536407563"/>
    <n v="591.72549000000004"/>
    <x v="12"/>
    <s v="BQ-2023-05-04"/>
    <s v="Eagle Sénégal"/>
    <s v="Wildcat"/>
  </r>
  <r>
    <d v="2023-05-05T00:00:00"/>
    <s v="Frais d'achat de la gamelle les perroquêts"/>
    <x v="3"/>
    <x v="2"/>
    <n v="4095"/>
    <n v="6.9204387324940146"/>
    <n v="591.72549000000004"/>
    <x v="12"/>
    <s v="BQ-2023-05-05"/>
    <s v="Eagle Sénégal"/>
    <s v="Wildcat"/>
  </r>
  <r>
    <d v="2023-05-08T00:00:00"/>
    <s v="Achat de seddo de la semaine du 08 au 12 Mai 2023, Cherif"/>
    <x v="0"/>
    <x v="4"/>
    <n v="4000"/>
    <n v="6.7598913137914671"/>
    <n v="591.72549000000004"/>
    <x v="8"/>
    <s v="CA-2023-05-09"/>
    <s v="Eagle Sénégal"/>
    <s v="Wildcat"/>
  </r>
  <r>
    <d v="2023-05-08T00:00:00"/>
    <s v="Achat de seddo de la semaine du 08 au 12 Mai 2023, Elhadji"/>
    <x v="0"/>
    <x v="0"/>
    <n v="4000"/>
    <n v="6.7598913137914671"/>
    <n v="591.72549000000004"/>
    <x v="0"/>
    <s v="CA-2023-05-09"/>
    <s v="Eagle Sénégal"/>
    <s v="Wildcat"/>
  </r>
  <r>
    <d v="2023-05-08T00:00:00"/>
    <s v="Achat de seddo de la semaine du 08 au 12 Mai 2023, Mouhamed"/>
    <x v="0"/>
    <x v="0"/>
    <n v="4000"/>
    <n v="6.7598913137914671"/>
    <n v="591.72549000000004"/>
    <x v="1"/>
    <s v="CA-2023-05-09"/>
    <s v="Eagle Sénégal"/>
    <s v="Wildcat"/>
  </r>
  <r>
    <d v="2023-05-08T00:00:00"/>
    <s v="Achat de seddo de la semaine du 08 au 12 Mai 2023, Amadou"/>
    <x v="0"/>
    <x v="0"/>
    <n v="4000"/>
    <n v="6.7598913137914671"/>
    <n v="591.72549000000004"/>
    <x v="2"/>
    <s v="CA-2023-05-09"/>
    <s v="Eagle Sénégal"/>
    <s v="Wildcat"/>
  </r>
  <r>
    <d v="2023-05-08T00:00:00"/>
    <s v="Achat de seddo de la semaine du 08 au 12 Mai 2023,Saliou"/>
    <x v="0"/>
    <x v="0"/>
    <n v="4000"/>
    <n v="6.7598913137914671"/>
    <n v="591.72549000000004"/>
    <x v="13"/>
    <s v="CA-2023-05-09"/>
    <s v="Eagle Sénégal"/>
    <s v="Wildcat"/>
  </r>
  <r>
    <d v="2023-05-08T00:00:00"/>
    <s v="Achat de seddo de la semaine du 08 au 12 Mai 2023, Joachim"/>
    <x v="0"/>
    <x v="0"/>
    <n v="4000"/>
    <n v="6.7598913137914671"/>
    <n v="591.72549000000004"/>
    <x v="7"/>
    <s v="CA-2023-05-09"/>
    <s v="Eagle Sénégal"/>
    <s v="Wildcat"/>
  </r>
  <r>
    <d v="2023-05-08T00:00:00"/>
    <s v="Achat de seddo de la semaine du 08 au 12 Mai 2023, Moussé"/>
    <x v="0"/>
    <x v="1"/>
    <n v="4000"/>
    <n v="6.7598913137914671"/>
    <n v="591.72549000000004"/>
    <x v="3"/>
    <s v="CA-2023-05-09"/>
    <s v="Eagle Sénégal"/>
    <s v="Wildcat"/>
  </r>
  <r>
    <d v="2023-05-08T00:00:00"/>
    <s v="Achat de seddo de la semaine du 08 au 12 Mai 2023, Souaibou"/>
    <x v="0"/>
    <x v="2"/>
    <n v="4000"/>
    <n v="6.7598913137914671"/>
    <n v="591.72549000000004"/>
    <x v="4"/>
    <s v="CA-2023-05-09"/>
    <s v="Eagle Sénégal"/>
    <s v="Wildcat"/>
  </r>
  <r>
    <d v="2023-05-08T00:00:00"/>
    <s v="Achat de seddo de la semaine du 08 au 12 Mai 2023, Sarata"/>
    <x v="0"/>
    <x v="2"/>
    <n v="4000"/>
    <n v="6.7598913137914671"/>
    <n v="591.72549000000004"/>
    <x v="14"/>
    <s v="CA-2023-05-09"/>
    <s v="Eagle Sénégal"/>
    <s v="Wildcat"/>
  </r>
  <r>
    <d v="2023-05-08T00:00:00"/>
    <s v="Achat de seddo de la semaine du 08 au 12 Mai 2023, E26"/>
    <x v="0"/>
    <x v="3"/>
    <n v="4000"/>
    <n v="6.7598913137914671"/>
    <n v="591.72549000000004"/>
    <x v="5"/>
    <s v="CA-2023-05-09"/>
    <s v="Eagle Sénégal"/>
    <s v="Wildcat"/>
  </r>
  <r>
    <d v="2023-05-08T00:00:00"/>
    <s v="Achat de seddo de la semaine du 08 au 12 Mai 2023, E29"/>
    <x v="0"/>
    <x v="3"/>
    <n v="4000"/>
    <n v="6.7598913137914671"/>
    <n v="591.72549000000004"/>
    <x v="6"/>
    <s v="CA-2023-05-09"/>
    <s v="Eagle Sénégal"/>
    <s v="Wildcat"/>
  </r>
  <r>
    <d v="2023-05-08T00:00:00"/>
    <s v="Achat de seddo de la semaine du 08 au 12 Mai 2023, IG1 (KABA)"/>
    <x v="0"/>
    <x v="3"/>
    <n v="4000"/>
    <n v="6.7598913137914671"/>
    <n v="591.72549000000004"/>
    <x v="9"/>
    <s v="CA-2023-05-09"/>
    <s v="Eagle Sénégal"/>
    <s v="Wildcat"/>
  </r>
  <r>
    <d v="2023-05-08T00:00:00"/>
    <s v="Remboursement volonataire Sophie pour Achat d'aliment Perroquets"/>
    <x v="6"/>
    <x v="5"/>
    <n v="10000"/>
    <n v="16.89972828447867"/>
    <n v="591.72549000000004"/>
    <x v="11"/>
    <s v="CA-2023-05-10"/>
    <s v="Eagle Sénégal"/>
    <s v="Wildcat"/>
  </r>
  <r>
    <d v="2023-05-08T00:00:00"/>
    <s v="Paiement de la facture d'internet du mois d'Avril 2023"/>
    <x v="7"/>
    <x v="2"/>
    <n v="48700"/>
    <n v="82.301676745411115"/>
    <n v="591.72549000000004"/>
    <x v="14"/>
    <s v="CA-2023-05-11"/>
    <s v="Eagle Sénégal"/>
    <s v="Wildcat"/>
  </r>
  <r>
    <d v="2023-05-09T00:00:00"/>
    <s v="Team building recrutement Enquêteur"/>
    <x v="2"/>
    <x v="3"/>
    <n v="13400"/>
    <n v="22.645635901201416"/>
    <n v="591.72549000000004"/>
    <x v="11"/>
    <s v="CA-2023-05-12"/>
    <s v="Eagle Sénégal"/>
    <s v="Wildcat"/>
  </r>
  <r>
    <d v="2023-05-10T00:00:00"/>
    <s v="Réparation de fenêtre de bureau"/>
    <x v="8"/>
    <x v="2"/>
    <n v="6000"/>
    <n v="10.139836970687201"/>
    <n v="591.72549000000004"/>
    <x v="8"/>
    <s v="CA-2023-05-13"/>
    <s v="Eagle Sénégal"/>
    <s v="Wildcat"/>
  </r>
  <r>
    <d v="2023-05-10T00:00:00"/>
    <s v="Team building  anniversaire de Mouhamed (achat de gateau et jus)"/>
    <x v="2"/>
    <x v="6"/>
    <n v="30000"/>
    <n v="50.699184853436002"/>
    <n v="591.72549000000004"/>
    <x v="3"/>
    <s v="CA-2023-05-14"/>
    <s v="Eagle Sénégal"/>
    <s v="Wildcat"/>
  </r>
  <r>
    <d v="2023-05-12T00:00:00"/>
    <s v="Achat de soctch pour réparation chargeur déffectueux de bassirou"/>
    <x v="5"/>
    <x v="2"/>
    <n v="250"/>
    <n v="0.4224932071119667"/>
    <n v="591.72549000000004"/>
    <x v="4"/>
    <s v="CA-2023-05-15"/>
    <s v="Eagle Sénégal"/>
    <s v="Wildcat"/>
  </r>
  <r>
    <d v="2023-05-15T00:00:00"/>
    <s v="Achat de seddo de la semaine du 15 au 19 Mai 2023, Cherif"/>
    <x v="0"/>
    <x v="4"/>
    <n v="4000"/>
    <n v="6.7598913137914671"/>
    <n v="591.72549000000004"/>
    <x v="8"/>
    <s v="CA-2023-05-16"/>
    <s v="Eagle Sénégal"/>
    <s v="Wildcat"/>
  </r>
  <r>
    <d v="2023-05-15T00:00:00"/>
    <s v="Achat de seddo de la semaine du 15 au 19 Mai 2023, Elhadji"/>
    <x v="0"/>
    <x v="4"/>
    <n v="4000"/>
    <n v="6.7598913137914671"/>
    <n v="591.72549000000004"/>
    <x v="0"/>
    <s v="CA-2023-05-16"/>
    <s v="Eagle Sénégal"/>
    <s v="Wildcat"/>
  </r>
  <r>
    <d v="2023-05-15T00:00:00"/>
    <s v="Achat de seddo de la semaine du 15 au 19 Mai 2023, Mouhamed"/>
    <x v="0"/>
    <x v="0"/>
    <n v="4000"/>
    <n v="6.7598913137914671"/>
    <n v="591.72549000000004"/>
    <x v="1"/>
    <s v="CA-2023-05-16"/>
    <s v="Eagle Sénégal"/>
    <s v="Wildcat"/>
  </r>
  <r>
    <d v="2023-05-15T00:00:00"/>
    <s v="Achat de seddo de la semaine du 15 au 19 Mai 2023, Amadou"/>
    <x v="0"/>
    <x v="0"/>
    <n v="4000"/>
    <n v="6.7598913137914671"/>
    <n v="591.72549000000004"/>
    <x v="2"/>
    <s v="CA-2023-05-16"/>
    <s v="Eagle Sénégal"/>
    <s v="Wildcat"/>
  </r>
  <r>
    <d v="2023-05-15T00:00:00"/>
    <s v="Achat de seddo de la semaine du 15 au 19 Mai 2023,Saliou"/>
    <x v="0"/>
    <x v="0"/>
    <n v="4000"/>
    <n v="6.7598913137914671"/>
    <n v="591.72549000000004"/>
    <x v="13"/>
    <s v="CA-2023-05-16"/>
    <s v="Eagle Sénégal"/>
    <s v="Wildcat"/>
  </r>
  <r>
    <d v="2023-05-15T00:00:00"/>
    <s v="Achat de seddo de la semaine du 15 au 19 Mai 2023, Joachim"/>
    <x v="0"/>
    <x v="0"/>
    <n v="4000"/>
    <n v="6.7598913137914671"/>
    <n v="591.72549000000004"/>
    <x v="7"/>
    <s v="CA-2023-05-16"/>
    <s v="Eagle Sénégal"/>
    <s v="Wildcat"/>
  </r>
  <r>
    <d v="2023-05-15T00:00:00"/>
    <s v="Achat de seddo de la semaine du 15 au 19 Mai 2023, Moussé"/>
    <x v="0"/>
    <x v="1"/>
    <n v="4000"/>
    <n v="6.7598913137914671"/>
    <n v="591.72549000000004"/>
    <x v="3"/>
    <s v="CA-2023-05-16"/>
    <s v="Eagle Sénégal"/>
    <s v="Wildcat"/>
  </r>
  <r>
    <d v="2023-05-15T00:00:00"/>
    <s v="Achat de seddo de la semaine du 15 au 19 Mai 2023, Souaibou"/>
    <x v="0"/>
    <x v="2"/>
    <n v="4000"/>
    <n v="6.7598913137914671"/>
    <n v="591.72549000000004"/>
    <x v="4"/>
    <s v="CA-2023-05-16"/>
    <s v="Eagle Sénégal"/>
    <s v="Wildcat"/>
  </r>
  <r>
    <d v="2023-05-15T00:00:00"/>
    <s v="Achat de seddo de la semaine du 15 au 19 Mai 2023, Sarata"/>
    <x v="0"/>
    <x v="2"/>
    <n v="4000"/>
    <n v="6.7598913137914671"/>
    <n v="591.72549000000004"/>
    <x v="14"/>
    <s v="CA-2023-05-16"/>
    <s v="Eagle Sénégal"/>
    <s v="Wildcat"/>
  </r>
  <r>
    <d v="2023-05-15T00:00:00"/>
    <s v="Achat de seddo de la semaine du 15 au 19 Mai 2023, E26"/>
    <x v="0"/>
    <x v="3"/>
    <n v="4000"/>
    <n v="6.7598913137914671"/>
    <n v="591.72549000000004"/>
    <x v="5"/>
    <s v="CA-2023-05-16"/>
    <s v="Eagle Sénégal"/>
    <s v="Wildcat"/>
  </r>
  <r>
    <d v="2023-05-15T00:00:00"/>
    <s v="Achat de seddo de la semaine du 15 au 19 Mai 2023, E29"/>
    <x v="0"/>
    <x v="3"/>
    <n v="4000"/>
    <n v="6.7598913137914671"/>
    <n v="591.72549000000004"/>
    <x v="6"/>
    <s v="CA-2023-05-16"/>
    <s v="Eagle Sénégal"/>
    <s v="Wildcat"/>
  </r>
  <r>
    <d v="2023-05-15T00:00:00"/>
    <s v="Achat de seddo de la semaine du 15 au 19 Mai 2023, IG1 (KABA)"/>
    <x v="0"/>
    <x v="3"/>
    <n v="4000"/>
    <n v="6.7598913137914671"/>
    <n v="591.72549000000004"/>
    <x v="9"/>
    <s v="CA-2023-05-16"/>
    <s v="Eagle Sénégal"/>
    <s v="Wildcat"/>
  </r>
  <r>
    <d v="2023-05-17T00:00:00"/>
    <s v="Remboursement volonataire Mathias pour Achat d'aliment Perroquets (Fruits et leguimes)"/>
    <x v="6"/>
    <x v="5"/>
    <n v="1410"/>
    <n v="2.3828616881114923"/>
    <n v="591.72549000000004"/>
    <x v="11"/>
    <s v="CA-2023-05-17"/>
    <s v="Eagle Sénégal"/>
    <s v="Wildcat"/>
  </r>
  <r>
    <d v="2023-05-17T00:00:00"/>
    <s v="Achat de 1000l d'eau + Frais de livraison"/>
    <x v="1"/>
    <x v="2"/>
    <n v="25000"/>
    <n v="42.249320711196674"/>
    <n v="591.72549000000004"/>
    <x v="2"/>
    <s v="CA-2023-05-18"/>
    <s v="Eagle Sénégal"/>
    <s v="Wildcat"/>
  </r>
  <r>
    <d v="2023-05-17T00:00:00"/>
    <s v="Achat de Woyofal par OM"/>
    <x v="1"/>
    <x v="2"/>
    <n v="50500"/>
    <n v="85.343627836617273"/>
    <n v="591.72549000000004"/>
    <x v="4"/>
    <s v="CA-2023-05-19"/>
    <s v="Eagle Sénégal"/>
    <s v="Wildcat"/>
  </r>
  <r>
    <d v="2023-05-19T00:00:00"/>
    <s v="Remboursement volonataire Mathias pour Achat d'aliment Perroquets (Fruits et leguimes)"/>
    <x v="6"/>
    <x v="5"/>
    <n v="6118"/>
    <n v="10.339253764444049"/>
    <n v="591.72549000000004"/>
    <x v="11"/>
    <s v="CA-2023-05-20"/>
    <s v="Eagle Sénégal"/>
    <s v="Wildcat"/>
  </r>
  <r>
    <d v="2023-05-22T00:00:00"/>
    <s v="Achat de seddo de la semaine du 22 au 26 Mai 2023, Cherif"/>
    <x v="0"/>
    <x v="4"/>
    <n v="4000"/>
    <n v="6.7598913137914671"/>
    <n v="591.72549000000004"/>
    <x v="8"/>
    <s v="CA-2023-05-21"/>
    <s v="Eagle Sénégal"/>
    <s v="Wildcat"/>
  </r>
  <r>
    <d v="2023-05-22T00:00:00"/>
    <s v="Achat de seddo de la semaine du 22 au 26 Mai 2023, Elhadji"/>
    <x v="0"/>
    <x v="0"/>
    <n v="4000"/>
    <n v="6.7598913137914671"/>
    <n v="591.72549000000004"/>
    <x v="0"/>
    <s v="CA-2023-05-21"/>
    <s v="Eagle Sénégal"/>
    <s v="Wildcat"/>
  </r>
  <r>
    <d v="2023-05-22T00:00:00"/>
    <s v="Achat de seddo de la semaine du 22 au 26 Mai 2023, Mouhamed"/>
    <x v="0"/>
    <x v="0"/>
    <n v="4000"/>
    <n v="6.7598913137914671"/>
    <n v="591.72549000000004"/>
    <x v="1"/>
    <s v="CA-2023-05-21"/>
    <s v="Eagle Sénégal"/>
    <s v="Wildcat"/>
  </r>
  <r>
    <d v="2023-05-22T00:00:00"/>
    <s v="Achat de seddo de la semaine du 22 au 26 Mai 2023, Amadou"/>
    <x v="0"/>
    <x v="0"/>
    <n v="4000"/>
    <n v="6.7598913137914671"/>
    <n v="591.72549000000004"/>
    <x v="2"/>
    <s v="CA-2023-05-21"/>
    <s v="Eagle Sénégal"/>
    <s v="Wildcat"/>
  </r>
  <r>
    <d v="2023-05-22T00:00:00"/>
    <s v="Achat de seddo de la semaine du 22 au 26 Mai 2023,Saliou"/>
    <x v="0"/>
    <x v="0"/>
    <n v="4000"/>
    <n v="6.7598913137914671"/>
    <n v="591.72549000000004"/>
    <x v="13"/>
    <s v="CA-2023-05-21"/>
    <s v="Eagle Sénégal"/>
    <s v="Wildcat"/>
  </r>
  <r>
    <d v="2023-05-22T00:00:00"/>
    <s v="Achat de seddo de la semaine du 22 au 26 Mai 2023, Joachin"/>
    <x v="0"/>
    <x v="0"/>
    <n v="4000"/>
    <n v="6.7598913137914671"/>
    <n v="591.72549000000004"/>
    <x v="7"/>
    <s v="CA-2023-05-21"/>
    <s v="Eagle Sénégal"/>
    <s v="Wildcat"/>
  </r>
  <r>
    <d v="2023-05-22T00:00:00"/>
    <s v="Achat de seddo de la semaine du 22 au 26 Mai 2023, Moussé"/>
    <x v="0"/>
    <x v="1"/>
    <n v="4000"/>
    <n v="6.7598913137914671"/>
    <n v="591.72549000000004"/>
    <x v="3"/>
    <s v="CA-2023-05-21"/>
    <s v="Eagle Sénégal"/>
    <s v="Wildcat"/>
  </r>
  <r>
    <d v="2023-05-22T00:00:00"/>
    <s v="Achat de seddo de la semaine du 22 au 26 Mai 2023, Souaibou"/>
    <x v="0"/>
    <x v="2"/>
    <n v="4000"/>
    <n v="6.7598913137914671"/>
    <n v="591.72549000000004"/>
    <x v="4"/>
    <s v="CA-2023-05-21"/>
    <s v="Eagle Sénégal"/>
    <s v="Wildcat"/>
  </r>
  <r>
    <d v="2023-05-22T00:00:00"/>
    <s v="Achat de seddo de la semaine du 22 au 26 Mai 2023, Sarata"/>
    <x v="0"/>
    <x v="2"/>
    <n v="4000"/>
    <n v="6.7598913137914671"/>
    <n v="591.72549000000004"/>
    <x v="14"/>
    <s v="CA-2023-05-21"/>
    <s v="Eagle Sénégal"/>
    <s v="Wildcat"/>
  </r>
  <r>
    <d v="2023-05-22T00:00:00"/>
    <s v="Achat de seddo de la semaine du 22 au 26 Mai 2023, E26"/>
    <x v="0"/>
    <x v="3"/>
    <n v="4000"/>
    <n v="6.7598913137914671"/>
    <n v="591.72549000000004"/>
    <x v="5"/>
    <s v="CA-2023-05-21"/>
    <s v="Eagle Sénégal"/>
    <s v="Wildcat"/>
  </r>
  <r>
    <d v="2023-05-22T00:00:00"/>
    <s v="Achat de seddo de la semaine du 22 au 26 Mai 2023, E29"/>
    <x v="0"/>
    <x v="3"/>
    <n v="4000"/>
    <n v="6.7598913137914671"/>
    <n v="591.72549000000004"/>
    <x v="6"/>
    <s v="CA-2023-05-21"/>
    <s v="Eagle Sénégal"/>
    <s v="Wildcat"/>
  </r>
  <r>
    <d v="2023-05-22T00:00:00"/>
    <s v="Achat de seddo de la semaine du 22 au 26 Mai 2023, IG1 (KABA)"/>
    <x v="0"/>
    <x v="3"/>
    <n v="4000"/>
    <n v="6.7598913137914671"/>
    <n v="591.72549000000004"/>
    <x v="9"/>
    <s v="CA-2023-05-21"/>
    <s v="Eagle Sénégal"/>
    <s v="Wildcat"/>
  </r>
  <r>
    <d v="2023-05-22T00:00:00"/>
    <s v="Achat de crédit enquête"/>
    <x v="0"/>
    <x v="3"/>
    <n v="4000"/>
    <n v="6.7598913137914671"/>
    <n v="591.72549000000004"/>
    <x v="11"/>
    <s v="CA-2023-05-22"/>
    <s v="Eagle Sénégal"/>
    <s v="Wildcat"/>
  </r>
  <r>
    <d v="2023-05-22T00:00:00"/>
    <s v="PMT chez Amazon"/>
    <x v="3"/>
    <x v="2"/>
    <n v="13470"/>
    <n v="22.763933999192766"/>
    <n v="591.72549000000004"/>
    <x v="12"/>
    <s v="BQ-2023-05-08"/>
    <s v="Eagle Sénégal"/>
    <s v="Wildcat"/>
  </r>
  <r>
    <d v="2023-05-22T00:00:00"/>
    <s v="Frais de PMT chez Amazon"/>
    <x v="3"/>
    <x v="2"/>
    <n v="118"/>
    <n v="0.19941679375684829"/>
    <n v="591.72549000000004"/>
    <x v="12"/>
    <s v="BQ-2023-05-09"/>
    <s v="Eagle Sénégal"/>
    <s v="Wildcat"/>
  </r>
  <r>
    <d v="2023-05-23T00:00:00"/>
    <s v="Indemnité de stage juriste (solde du mois de mai 2023), Saliou"/>
    <x v="2"/>
    <x v="0"/>
    <n v="64000"/>
    <n v="108.15826102066347"/>
    <n v="591.72549000000004"/>
    <x v="13"/>
    <s v="CA-2023-05-23"/>
    <s v="Eagle Sénégal"/>
    <s v="Wildcat"/>
  </r>
  <r>
    <d v="2025-05-24T00:00:00"/>
    <s v="Achat d'eau 1000L pour le projet + frais de livraison"/>
    <x v="1"/>
    <x v="2"/>
    <n v="25000"/>
    <n v="42.249320711196674"/>
    <n v="591.72549000000004"/>
    <x v="2"/>
    <s v="CA-2023-05-24"/>
    <s v="Eagle Sénégal"/>
    <s v="Wildcat"/>
  </r>
  <r>
    <d v="2025-05-24T00:00:00"/>
    <s v="Achat de carton de détergent"/>
    <x v="5"/>
    <x v="2"/>
    <n v="12640"/>
    <n v="21.361256551581036"/>
    <n v="591.72549000000004"/>
    <x v="11"/>
    <s v="CA-2023-05-25"/>
    <s v="Eagle Sénégal"/>
    <s v="Wildcat"/>
  </r>
  <r>
    <d v="2023-05-24T00:00:00"/>
    <s v="Remboursement volontaire Mathias pour l'achat de fruits et légumes pour les perroquets"/>
    <x v="6"/>
    <x v="5"/>
    <n v="5859"/>
    <n v="9.9015508018760521"/>
    <n v="591.72549000000004"/>
    <x v="11"/>
    <s v="CA-2023-05-26"/>
    <s v="Eagle Sénégal"/>
    <s v="Wildcat"/>
  </r>
  <r>
    <d v="2023-05-24T00:00:00"/>
    <s v="Achat de colle pour réparation imprimante bureau"/>
    <x v="5"/>
    <x v="2"/>
    <n v="100"/>
    <n v="0.16899728284478668"/>
    <n v="591.72549000000004"/>
    <x v="10"/>
    <s v="CA-2023-05-27"/>
    <s v="Eagle Sénégal"/>
    <s v="Wildcat"/>
  </r>
  <r>
    <d v="2023-05-25T00:00:00"/>
    <s v="Achat de woyofal par wave"/>
    <x v="1"/>
    <x v="2"/>
    <n v="100000"/>
    <n v="168.9972828447867"/>
    <n v="591.72549000000004"/>
    <x v="4"/>
    <s v="CA-2023-05-28"/>
    <s v="Eagle Sénégal"/>
    <s v="Wildcat"/>
  </r>
  <r>
    <d v="2023-05-26T00:00:00"/>
    <s v="Paiement de prestation de technicienne de surface du mois de mai 2023,Yacine"/>
    <x v="2"/>
    <x v="2"/>
    <n v="60000"/>
    <n v="101.398369706872"/>
    <n v="591.72549000000004"/>
    <x v="15"/>
    <s v="CA-2023-05-29"/>
    <s v="Eagle Sénégal"/>
    <s v="Wildcat"/>
  </r>
  <r>
    <d v="2023-05-26T00:00:00"/>
    <s v="Paiement de prestation de Jardinage du mois de mai 2023, Gomis"/>
    <x v="2"/>
    <x v="2"/>
    <n v="40000"/>
    <n v="67.598913137914678"/>
    <n v="591.72549000000004"/>
    <x v="16"/>
    <s v="CA-2023-05-30"/>
    <s v="Eagle Sénégal"/>
    <s v="Wildcat"/>
  </r>
  <r>
    <d v="2023-05-26T00:00:00"/>
    <s v="Remboursement à Mathias, achat de nourriture pour les perroquets (arachides, légumes et fruits)"/>
    <x v="6"/>
    <x v="5"/>
    <n v="6907"/>
    <n v="11.672642326089417"/>
    <n v="591.72549000000004"/>
    <x v="11"/>
    <s v="CA-2023-05-31"/>
    <s v="Eagle Sénégal"/>
    <s v="Wildcat"/>
  </r>
  <r>
    <d v="2023-05-26T00:00:00"/>
    <s v="Remboursement à Mathias, achat d'arrachides pour les perroquets"/>
    <x v="6"/>
    <x v="5"/>
    <n v="2000"/>
    <n v="3.3799456568957336"/>
    <n v="591.72549000000004"/>
    <x v="11"/>
    <s v="CA-2023-05-32"/>
    <s v="Eagle Sénégal"/>
    <s v="Wildcat"/>
  </r>
  <r>
    <d v="2023-05-26T00:00:00"/>
    <s v="Indemnité de stage assistant de coordination du mois de mai 2023, Chérif"/>
    <x v="2"/>
    <x v="4"/>
    <n v="130000"/>
    <n v="219.69646769822268"/>
    <n v="591.72549000000004"/>
    <x v="12"/>
    <s v="BQ-2023-05-10"/>
    <s v="Eagle Sénégal"/>
    <s v="Wildcat"/>
  </r>
  <r>
    <d v="2023-05-26T00:00:00"/>
    <s v="Avance sur salaire du mois de mai 2023, Elhadji"/>
    <x v="2"/>
    <x v="0"/>
    <n v="150000"/>
    <n v="253.49592426718002"/>
    <n v="591.72549000000004"/>
    <x v="12"/>
    <s v="BQ-2023-05-11"/>
    <s v="Eagle Sénégal"/>
    <s v="Wildcat"/>
  </r>
  <r>
    <d v="2023-05-26T00:00:00"/>
    <s v="Avance sur salaire du mois de mai 2023, Mouhamed"/>
    <x v="2"/>
    <x v="0"/>
    <n v="125000"/>
    <n v="211.24660355598334"/>
    <n v="591.72549000000004"/>
    <x v="12"/>
    <s v="BQ-2023-05-12"/>
    <s v="Eagle Sénégal"/>
    <s v="Wildcat"/>
  </r>
  <r>
    <d v="2023-05-26T00:00:00"/>
    <s v="Indemnité de stage juriste du mois de mai 2023, Amadou"/>
    <x v="2"/>
    <x v="0"/>
    <n v="100000"/>
    <n v="168.9972828447867"/>
    <n v="591.72549000000004"/>
    <x v="12"/>
    <s v="BQ-2023-05-13"/>
    <s v="Eagle Sénégal"/>
    <s v="Wildcat"/>
  </r>
  <r>
    <d v="2023-05-26T00:00:00"/>
    <s v="Indemnité de stage juriste du mois de mai 2023, Joachim"/>
    <x v="2"/>
    <x v="0"/>
    <n v="100000"/>
    <n v="168.9972828447867"/>
    <n v="591.72549000000004"/>
    <x v="12"/>
    <s v="BQ-2023-05-14"/>
    <s v="Eagle Sénégal"/>
    <s v="Wildcat"/>
  </r>
  <r>
    <d v="2023-05-26T00:00:00"/>
    <s v="Avance sur salaire du mois de mai 2023, Souaibou"/>
    <x v="2"/>
    <x v="2"/>
    <n v="175000"/>
    <n v="295.74524497837672"/>
    <n v="591.72549000000004"/>
    <x v="12"/>
    <s v="BQ-2023-05-15"/>
    <s v="Eagle Sénégal"/>
    <s v="Wildcat"/>
  </r>
  <r>
    <d v="2023-05-26T00:00:00"/>
    <s v="Avance sur indemnité de stage comptable du mois de mai 2023, Sarata"/>
    <x v="2"/>
    <x v="2"/>
    <n v="112317"/>
    <n v="189.81267817277907"/>
    <n v="591.72549000000004"/>
    <x v="12"/>
    <s v="BQ-2023-05-16"/>
    <s v="Eagle Sénégal"/>
    <s v="Wildcat"/>
  </r>
  <r>
    <d v="2023-05-26T00:00:00"/>
    <s v="Avance sur indemnité de stage chargé de média du mois de mai 2023, Moussé"/>
    <x v="2"/>
    <x v="1"/>
    <n v="75000"/>
    <n v="126.74796213359001"/>
    <n v="591.72549000000004"/>
    <x v="12"/>
    <s v="BQ-2023-05-17"/>
    <s v="Eagle Sénégal"/>
    <s v="Wildcat"/>
  </r>
  <r>
    <d v="2023-05-26T00:00:00"/>
    <s v="Indemnité de stage enquêteur en ligne du mois de mai 2023, E26"/>
    <x v="2"/>
    <x v="3"/>
    <n v="100000"/>
    <n v="168.9972828447867"/>
    <n v="591.72549000000004"/>
    <x v="12"/>
    <s v="BQ-2023-05-18"/>
    <s v="Eagle Sénégal"/>
    <s v="Wildcat"/>
  </r>
  <r>
    <d v="2023-05-26T00:00:00"/>
    <s v="Paiement de prestation d'enquêteur du mois de mai 2023, E29"/>
    <x v="2"/>
    <x v="3"/>
    <n v="100000"/>
    <n v="168.9972828447867"/>
    <n v="591.72549000000004"/>
    <x v="12"/>
    <s v="BQ-2023-05-19"/>
    <s v="Eagle Sénégal"/>
    <s v="Wildcat"/>
  </r>
  <r>
    <d v="2023-05-26T00:00:00"/>
    <s v="Solde sur indemnité de stage enquêteur du mois de mai 2023, IG1(KABA)"/>
    <x v="2"/>
    <x v="3"/>
    <n v="73500"/>
    <n v="124.21300289091822"/>
    <n v="591.72549000000004"/>
    <x v="12"/>
    <s v="BQ-2023-05-20"/>
    <s v="Eagle Sénégal"/>
    <s v="Wildcat"/>
  </r>
  <r>
    <d v="2023-05-26T00:00:00"/>
    <s v="Avance sur salaire du mois de mai 2023, Bassirou"/>
    <x v="2"/>
    <x v="4"/>
    <n v="225000"/>
    <n v="380.24388640077001"/>
    <n v="591.72549000000004"/>
    <x v="12"/>
    <s v="BQ-2023-05-21"/>
    <s v="Eagle Sénégal"/>
    <s v="Wildcat"/>
  </r>
  <r>
    <d v="2023-05-26T00:00:00"/>
    <s v="Avance sur salaire du mois de mai 2023, E12"/>
    <x v="2"/>
    <x v="3"/>
    <n v="155000"/>
    <n v="261.94578840941938"/>
    <n v="591.72549000000004"/>
    <x v="12"/>
    <s v="BQ-2023-05-22"/>
    <s v="Eagle Sénégal"/>
    <s v="Wildcat"/>
  </r>
  <r>
    <d v="2023-05-26T00:00:00"/>
    <s v="Abonnement IBE Standard"/>
    <x v="3"/>
    <x v="2"/>
    <n v="11700"/>
    <n v="19.772682092840043"/>
    <n v="591.72549000000004"/>
    <x v="12"/>
    <s v="BQ-2023-05-23"/>
    <s v="Eagle Sénégal"/>
    <s v="Wildcat"/>
  </r>
  <r>
    <d v="2023-05-28T00:00:00"/>
    <s v="Achat de cousin pour fauteuil bureau personnel et pose ordinateur"/>
    <x v="5"/>
    <x v="2"/>
    <n v="110511"/>
    <n v="186.76058724460222"/>
    <n v="591.72549000000004"/>
    <x v="12"/>
    <s v="BQ-2023-05-24"/>
    <s v="Eagle Sénégal"/>
    <s v="Wildcat"/>
  </r>
  <r>
    <d v="2023-05-28T00:00:00"/>
    <s v="Frais d'achat de  cousin pour fauteuil bureau personnel et pose ordinateur"/>
    <x v="3"/>
    <x v="2"/>
    <n v="970"/>
    <n v="1.6392736435944308"/>
    <n v="591.72549000000004"/>
    <x v="12"/>
    <s v="BQ-2023-05-25"/>
    <s v="Eagle Sénégal"/>
    <s v="Wildcat"/>
  </r>
  <r>
    <d v="2023-05-30T00:00:00"/>
    <s v="Achat de timbre pour passeport E12+ Bassirou"/>
    <x v="9"/>
    <x v="4"/>
    <n v="42000"/>
    <n v="70.978858794810407"/>
    <n v="591.72549000000004"/>
    <x v="11"/>
    <s v="CA-2023-05-33"/>
    <s v="Eagle Sénégal"/>
    <s v="Wildcat"/>
  </r>
  <r>
    <d v="2023-05-30T00:00:00"/>
    <s v="Team building recrutement Enquêteur"/>
    <x v="2"/>
    <x v="3"/>
    <n v="16200"/>
    <n v="27.377559820855442"/>
    <n v="591.72549000000004"/>
    <x v="11"/>
    <s v="CA-2023-05-34"/>
    <s v="Eagle Sénégal"/>
    <s v="Wildcat"/>
  </r>
  <r>
    <d v="2023-05-30T00:00:00"/>
    <s v="Achat de crédit mensuel Juin 2023, Bassirou"/>
    <x v="0"/>
    <x v="4"/>
    <n v="15000"/>
    <n v="25.349592426718001"/>
    <n v="591.72549000000004"/>
    <x v="10"/>
    <s v="CA-2023-05-35"/>
    <s v="Eagle Sénégal"/>
    <s v="Wildcat"/>
  </r>
  <r>
    <d v="2023-05-30T00:00:00"/>
    <s v="Achat de crédit mensuel Juin 2023, E12"/>
    <x v="0"/>
    <x v="3"/>
    <n v="15000"/>
    <n v="25.349592426718001"/>
    <n v="591.72549000000004"/>
    <x v="11"/>
    <s v="CA-2023-05-36"/>
    <s v="Eagle Sénégal"/>
    <s v="Wildcat"/>
  </r>
  <r>
    <d v="2023-05-30T00:00:00"/>
    <s v="Achat de seddo de la semaine du 29 mai au 02 juin 2023, Cherif"/>
    <x v="0"/>
    <x v="4"/>
    <n v="4000"/>
    <n v="6.7598913137914671"/>
    <n v="591.72549000000004"/>
    <x v="8"/>
    <s v="CA-2023-05-37"/>
    <s v="Eagle Sénégal"/>
    <s v="Wildcat"/>
  </r>
  <r>
    <d v="2023-05-30T00:00:00"/>
    <s v="Achat de seddo de la semaine du 29 mai au 02 juin 2023, Elhadji"/>
    <x v="0"/>
    <x v="0"/>
    <n v="4000"/>
    <n v="6.7598913137914671"/>
    <n v="591.72549000000004"/>
    <x v="0"/>
    <s v="CA-2023-05-37"/>
    <s v="Eagle Sénégal"/>
    <s v="Wildcat"/>
  </r>
  <r>
    <d v="2023-05-30T00:00:00"/>
    <s v="Achat de seddo de la semaine du 29 mai au 02 juin 2023, Mouhamed"/>
    <x v="0"/>
    <x v="0"/>
    <n v="4000"/>
    <n v="6.7598913137914671"/>
    <n v="591.72549000000004"/>
    <x v="1"/>
    <s v="CA-2023-05-37"/>
    <s v="Eagle Sénégal"/>
    <s v="Wildcat"/>
  </r>
  <r>
    <d v="2023-05-30T00:00:00"/>
    <s v="Achat de seddo de la semaine du 29 mai au 02 juin 2023, Amadou"/>
    <x v="0"/>
    <x v="0"/>
    <n v="4000"/>
    <n v="6.7598913137914671"/>
    <n v="591.72549000000004"/>
    <x v="2"/>
    <s v="CA-2023-05-37"/>
    <s v="Eagle Sénégal"/>
    <s v="Wildcat"/>
  </r>
  <r>
    <d v="2023-05-30T00:00:00"/>
    <s v="Achat de seddo de la semaine du 29 mai au 02 juin 2023, Joachim"/>
    <x v="0"/>
    <x v="0"/>
    <n v="4000"/>
    <n v="6.7598913137914671"/>
    <n v="591.72549000000004"/>
    <x v="7"/>
    <s v="CA-2023-05-37"/>
    <s v="Eagle Sénégal"/>
    <s v="Wildcat"/>
  </r>
  <r>
    <d v="2023-05-30T00:00:00"/>
    <s v="Achat de seddo de la semaine du 29 mai au 02 juin 2023, Souaibou"/>
    <x v="0"/>
    <x v="2"/>
    <n v="4000"/>
    <n v="6.7598913137914671"/>
    <n v="591.72549000000004"/>
    <x v="4"/>
    <s v="CA-2023-05-37"/>
    <s v="Eagle Sénégal"/>
    <s v="Wildcat"/>
  </r>
  <r>
    <d v="2023-05-30T00:00:00"/>
    <s v="Achat de seddo de la semaine du 29 mai au 02 juin 2023, Sarata"/>
    <x v="0"/>
    <x v="2"/>
    <n v="4000"/>
    <n v="6.7598913137914671"/>
    <n v="591.72549000000004"/>
    <x v="14"/>
    <s v="CA-2023-05-37"/>
    <s v="Eagle Sénégal"/>
    <s v="Wildcat"/>
  </r>
  <r>
    <d v="2023-05-30T00:00:00"/>
    <s v="Achat de seddo de la semaine du 29 mai au 02 juin 2023, Moussé"/>
    <x v="0"/>
    <x v="1"/>
    <n v="4000"/>
    <n v="6.7598913137914671"/>
    <n v="591.72549000000004"/>
    <x v="3"/>
    <s v="CA-2023-05-37"/>
    <s v="Eagle Sénégal"/>
    <s v="Wildcat"/>
  </r>
  <r>
    <d v="2023-05-30T00:00:00"/>
    <s v="Achat de seddo de la semaine du 29 mai au 02 juin 2023, E26"/>
    <x v="0"/>
    <x v="3"/>
    <n v="4000"/>
    <n v="6.7598913137914671"/>
    <n v="591.72549000000004"/>
    <x v="5"/>
    <s v="CA-2023-05-37"/>
    <s v="Eagle Sénégal"/>
    <s v="Wildcat"/>
  </r>
  <r>
    <d v="2023-05-30T00:00:00"/>
    <s v="Achat de seddo de la semaine du 29 mai au 02 juin 2023, E29"/>
    <x v="0"/>
    <x v="3"/>
    <n v="4000"/>
    <n v="6.7598913137914671"/>
    <n v="591.72549000000004"/>
    <x v="6"/>
    <s v="CA-2023-05-37"/>
    <s v="Eagle Sénégal"/>
    <s v="Wildcat"/>
  </r>
  <r>
    <d v="2023-05-30T00:00:00"/>
    <s v="Achat de seddo de la semaine du 29 mai au 02 juin 2023, IG Kaba"/>
    <x v="0"/>
    <x v="3"/>
    <n v="4000"/>
    <n v="6.7598913137914671"/>
    <n v="591.72549000000004"/>
    <x v="9"/>
    <s v="CA-2023-05-37"/>
    <s v="Eagle Sénégal"/>
    <s v="Wildcat"/>
  </r>
  <r>
    <d v="2023-05-30T00:00:00"/>
    <s v="Remboursement à Mathias sur achat d'arrachides pour les perroquets"/>
    <x v="6"/>
    <x v="5"/>
    <n v="4000"/>
    <n v="6.7598913137914671"/>
    <n v="591.72549000000004"/>
    <x v="4"/>
    <s v="CA-2023-05-38"/>
    <s v="Eagle Sénégal"/>
    <s v="Wildcat"/>
  </r>
  <r>
    <d v="2023-05-30T00:00:00"/>
    <s v="Achat d'eau 1000L pour le projet + frais de livraison"/>
    <x v="1"/>
    <x v="2"/>
    <n v="25000"/>
    <n v="42.249320711196674"/>
    <n v="591.72549000000004"/>
    <x v="2"/>
    <s v="CA-2023-05-39"/>
    <s v="Eagle Sénégal"/>
    <s v="Wildcat"/>
  </r>
  <r>
    <d v="2023-05-31T00:00:00"/>
    <s v="Main d'oeuvre réparation téléphone enquêteur E12"/>
    <x v="8"/>
    <x v="2"/>
    <n v="10000"/>
    <n v="16.89972828447867"/>
    <n v="591.72549000000004"/>
    <x v="11"/>
    <s v="CA-2023-05-40"/>
    <s v="Eagle Sénégal"/>
    <s v="Wildcat"/>
  </r>
  <r>
    <d v="2023-05-31T00:00:00"/>
    <s v="Main d'œuvre Prestation de plomberie [Mise en profondeur du cable]"/>
    <x v="8"/>
    <x v="2"/>
    <n v="10000"/>
    <n v="16.89972828447867"/>
    <n v="591.72549000000004"/>
    <x v="4"/>
    <s v="CA-2023-05-41"/>
    <s v="Eagle Sénégal"/>
    <s v="Wildcat"/>
  </r>
  <r>
    <d v="2023-05-31T00:00:00"/>
    <s v="Remboursement à Mathias pour achat de fruits et légumes  pour les perroquets"/>
    <x v="6"/>
    <x v="5"/>
    <n v="5983"/>
    <n v="10.111107432603587"/>
    <n v="591.72549000000004"/>
    <x v="11"/>
    <s v="CA-2023-05-42"/>
    <s v="Eagle Sénégal"/>
    <s v="Wildcat"/>
  </r>
  <r>
    <d v="2023-05-31T00:00:00"/>
    <s v="Achat de credit mensuel pour Cécile"/>
    <x v="0"/>
    <x v="4"/>
    <n v="20000"/>
    <n v="33.799456568957339"/>
    <n v="591.72549000000004"/>
    <x v="4"/>
    <s v="CA-2023-05-43"/>
    <s v="Eagle Sénégal"/>
    <s v="Wildcat"/>
  </r>
  <r>
    <d v="2023-05-31T00:00:00"/>
    <s v="Main d'oeuvre reparation vachette et achat de cannon "/>
    <x v="8"/>
    <x v="2"/>
    <n v="22500"/>
    <n v="38.024388640077007"/>
    <n v="591.72549000000004"/>
    <x v="4"/>
    <s v="CA-2023-05-44"/>
    <s v="Eagle Sénégal"/>
    <s v="Wildcat"/>
  </r>
  <r>
    <d v="2023-05-31T00:00:00"/>
    <s v="Transport mensuel du mois de Mai 2023, Bassirou"/>
    <x v="4"/>
    <x v="4"/>
    <n v="29000"/>
    <n v="49.009212024988138"/>
    <n v="591.72549000000004"/>
    <x v="10"/>
    <s v="CA-2023-05-45"/>
    <s v="Eagle Sénégal"/>
    <s v="Wildcat"/>
  </r>
  <r>
    <d v="2023-05-31T00:00:00"/>
    <s v="Transport mensuel du mois de Mai 2023, Cherif"/>
    <x v="4"/>
    <x v="4"/>
    <n v="10000"/>
    <n v="16.89972828447867"/>
    <n v="591.72549000000004"/>
    <x v="8"/>
    <s v="CA-2023-05-46"/>
    <s v="Eagle Sénégal"/>
    <s v="Wildcat"/>
  </r>
  <r>
    <d v="2023-05-31T00:00:00"/>
    <s v="Transport mensuel du mois de Mai 2023, Elhadji"/>
    <x v="4"/>
    <x v="0"/>
    <n v="45000"/>
    <n v="76.048777280154013"/>
    <n v="591.72549000000004"/>
    <x v="0"/>
    <s v="CA-2023-05-47"/>
    <s v="Eagle Sénégal"/>
    <s v="Wildcat"/>
  </r>
  <r>
    <d v="2023-05-31T00:00:00"/>
    <s v="Transport mensuel du mois de Mai 2023, Mouhamed"/>
    <x v="4"/>
    <x v="0"/>
    <n v="72000"/>
    <n v="121.67804364824642"/>
    <n v="591.72549000000004"/>
    <x v="1"/>
    <s v="CA-2023-05-48"/>
    <s v="Eagle Sénégal"/>
    <s v="Wildcat"/>
  </r>
  <r>
    <d v="2023-05-31T00:00:00"/>
    <s v="Transport mensuel du mois de Mai 2023, Amadou"/>
    <x v="4"/>
    <x v="0"/>
    <n v="48000"/>
    <n v="81.118695765497606"/>
    <n v="591.72549000000004"/>
    <x v="2"/>
    <s v="CA-2023-05-49"/>
    <s v="Eagle Sénégal"/>
    <s v="Wildcat"/>
  </r>
  <r>
    <d v="2023-05-31T00:00:00"/>
    <s v="Transport mensuel du mois de Mai 2023, Joachim"/>
    <x v="4"/>
    <x v="0"/>
    <n v="18500"/>
    <n v="31.264497326285536"/>
    <n v="591.72549000000004"/>
    <x v="7"/>
    <s v="CA-2023-05-50"/>
    <s v="Eagle Sénégal"/>
    <s v="Wildcat"/>
  </r>
  <r>
    <d v="2023-05-31T00:00:00"/>
    <s v="Transport mensuel du mois de Mai 2023, Saliou"/>
    <x v="4"/>
    <x v="0"/>
    <n v="20000"/>
    <n v="33.799456568957339"/>
    <n v="591.72549000000004"/>
    <x v="13"/>
    <s v="CA-2023-05-51"/>
    <s v="Eagle Sénégal"/>
    <s v="Wildcat"/>
  </r>
  <r>
    <d v="2023-05-31T00:00:00"/>
    <s v="Transport mensuel du mois de Mai 2023, Moussé"/>
    <x v="4"/>
    <x v="1"/>
    <n v="48000"/>
    <n v="81.118695765497606"/>
    <n v="591.72549000000004"/>
    <x v="3"/>
    <s v="CA-2023-05-52"/>
    <s v="Eagle Sénégal"/>
    <s v="Wildcat"/>
  </r>
  <r>
    <d v="2023-05-31T00:00:00"/>
    <s v="Transport mensuel du mois de Mai 2023, Souaibou"/>
    <x v="4"/>
    <x v="2"/>
    <n v="8500"/>
    <n v="14.364769041806868"/>
    <n v="591.72549000000004"/>
    <x v="4"/>
    <s v="CA-2023-05-53"/>
    <s v="Eagle Sénégal"/>
    <s v="Wildcat"/>
  </r>
  <r>
    <d v="2023-05-31T00:00:00"/>
    <s v="Transport mensuel du mois de Mai 2023, Sarata"/>
    <x v="4"/>
    <x v="2"/>
    <n v="10000"/>
    <n v="16.89972828447867"/>
    <n v="591.72549000000004"/>
    <x v="14"/>
    <s v="CA-2023-05-54"/>
    <s v="Eagle Sénégal"/>
    <s v="Wildcat"/>
  </r>
  <r>
    <d v="2023-05-31T00:00:00"/>
    <s v="Transport mensuel du mois de Mai 2023, E12"/>
    <x v="4"/>
    <x v="3"/>
    <n v="86500"/>
    <n v="146.18264966074048"/>
    <n v="591.72549000000004"/>
    <x v="11"/>
    <s v="CA-2023-05-55"/>
    <s v="Eagle Sénégal"/>
    <s v="Wildcat"/>
  </r>
  <r>
    <d v="2023-05-31T00:00:00"/>
    <s v="Transport mensuel du mois de Mai 2023, E26"/>
    <x v="4"/>
    <x v="3"/>
    <n v="36000"/>
    <n v="60.839021824123208"/>
    <n v="591.72549000000004"/>
    <x v="5"/>
    <s v="CA-2023-05-56"/>
    <s v="Eagle Sénégal"/>
    <s v="Wildcat"/>
  </r>
  <r>
    <d v="2023-05-31T00:00:00"/>
    <s v="Transport mensuel du mois de Mai 2023, E29"/>
    <x v="4"/>
    <x v="3"/>
    <n v="43800"/>
    <n v="74.020809886016565"/>
    <n v="591.72549000000004"/>
    <x v="6"/>
    <s v="CA-2023-05-57"/>
    <s v="Eagle Sénégal"/>
    <s v="Wildcat"/>
  </r>
  <r>
    <d v="2023-05-31T00:00:00"/>
    <s v="Transport mensuel du mois de Mai 2023, IG1(KABA)"/>
    <x v="4"/>
    <x v="3"/>
    <n v="56550"/>
    <n v="95.567963448726871"/>
    <n v="591.72549000000004"/>
    <x v="9"/>
    <s v="CA-2023-05-58"/>
    <s v="Eagle Sénégal"/>
    <s v="Wildcat"/>
  </r>
  <r>
    <d v="2023-05-31T00:00:00"/>
    <s v="Agios du 30 avril au 31 mai 2023"/>
    <x v="3"/>
    <x v="2"/>
    <n v="20475"/>
    <n v="34.602193662470071"/>
    <n v="591.72549000000004"/>
    <x v="12"/>
    <s v="BQ-2023-05-26"/>
    <s v="Eagle Sénégal"/>
    <s v="Wildca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CD7CB64-7250-4E3F-B263-762E6E609AE6}" name="Tableau croisé dynamique1" cacheId="1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outline="1" outlineData="1" multipleFieldFilters="0">
  <location ref="A3:L12" firstHeaderRow="1" firstDataRow="2" firstDataCol="1"/>
  <pivotFields count="11">
    <pivotField numFmtId="14" showAll="0"/>
    <pivotField showAll="0"/>
    <pivotField axis="axisCol" showAll="0">
      <items count="11">
        <item x="3"/>
        <item x="7"/>
        <item x="5"/>
        <item x="2"/>
        <item x="1"/>
        <item x="8"/>
        <item x="0"/>
        <item x="4"/>
        <item x="9"/>
        <item x="6"/>
        <item t="default"/>
      </items>
    </pivotField>
    <pivotField axis="axisRow" showAll="0">
      <items count="8">
        <item x="3"/>
        <item x="0"/>
        <item x="4"/>
        <item x="1"/>
        <item x="2"/>
        <item x="5"/>
        <item x="6"/>
        <item t="default"/>
      </items>
    </pivotField>
    <pivotField dataField="1" showAll="0"/>
    <pivotField showAll="0"/>
    <pivotField numFmtId="165" showAll="0"/>
    <pivotField showAll="0"/>
    <pivotField showAll="0"/>
    <pivotField showAll="0"/>
    <pivotField showAl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omme de Montant dépensé" fld="4" baseField="0" baseItem="0" numFmtId="164"/>
  </dataFields>
  <formats count="33">
    <format dxfId="33">
      <pivotArea type="all" dataOnly="0" outline="0" fieldPosition="0"/>
    </format>
    <format dxfId="34">
      <pivotArea type="origin" dataOnly="0" labelOnly="1" outline="0" fieldPosition="0"/>
    </format>
    <format dxfId="35">
      <pivotArea field="3" type="button" dataOnly="0" labelOnly="1" outline="0" axis="axisRow" fieldPosition="0"/>
    </format>
    <format dxfId="36">
      <pivotArea dataOnly="0" labelOnly="1" fieldPosition="0">
        <references count="1">
          <reference field="3" count="0"/>
        </references>
      </pivotArea>
    </format>
    <format dxfId="37">
      <pivotArea dataOnly="0" labelOnly="1" grandRow="1" outline="0" fieldPosition="0"/>
    </format>
    <format dxfId="38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39">
      <pivotArea type="topRight" dataOnly="0" labelOnly="1" outline="0" offset="A1" fieldPosition="0"/>
    </format>
    <format dxfId="40">
      <pivotArea dataOnly="0" labelOnly="1" fieldPosition="0">
        <references count="1">
          <reference field="2" count="1">
            <x v="1"/>
          </reference>
        </references>
      </pivotArea>
    </format>
    <format dxfId="41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42">
      <pivotArea type="topRight" dataOnly="0" labelOnly="1" outline="0" offset="C1" fieldPosition="0"/>
    </format>
    <format dxfId="43">
      <pivotArea dataOnly="0" labelOnly="1" fieldPosition="0">
        <references count="1">
          <reference field="2" count="1">
            <x v="3"/>
          </reference>
        </references>
      </pivotArea>
    </format>
    <format dxfId="44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45">
      <pivotArea type="topRight" dataOnly="0" labelOnly="1" outline="0" offset="E1" fieldPosition="0"/>
    </format>
    <format dxfId="46">
      <pivotArea dataOnly="0" labelOnly="1" fieldPosition="0">
        <references count="1">
          <reference field="2" count="1">
            <x v="5"/>
          </reference>
        </references>
      </pivotArea>
    </format>
    <format dxfId="47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48">
      <pivotArea type="topRight" dataOnly="0" labelOnly="1" outline="0" offset="G1" fieldPosition="0"/>
    </format>
    <format dxfId="49">
      <pivotArea dataOnly="0" labelOnly="1" fieldPosition="0">
        <references count="1">
          <reference field="2" count="1">
            <x v="7"/>
          </reference>
        </references>
      </pivotArea>
    </format>
    <format dxfId="50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51">
      <pivotArea type="topRight" dataOnly="0" labelOnly="1" outline="0" offset="I1" fieldPosition="0"/>
    </format>
    <format dxfId="52">
      <pivotArea dataOnly="0" labelOnly="1" fieldPosition="0">
        <references count="1">
          <reference field="2" count="1">
            <x v="9"/>
          </reference>
        </references>
      </pivotArea>
    </format>
    <format dxfId="53">
      <pivotArea grandRow="1" outline="0" collapsedLevelsAreSubtotals="1" fieldPosition="0"/>
    </format>
    <format dxfId="54">
      <pivotArea dataOnly="0" labelOnly="1" grandRow="1" outline="0" fieldPosition="0"/>
    </format>
    <format dxfId="55">
      <pivotArea type="origin" dataOnly="0" labelOnly="1" outline="0" fieldPosition="0"/>
    </format>
    <format dxfId="56">
      <pivotArea field="2" type="button" dataOnly="0" labelOnly="1" outline="0" axis="axisCol" fieldPosition="0"/>
    </format>
    <format dxfId="57">
      <pivotArea type="topRight" dataOnly="0" labelOnly="1" outline="0" fieldPosition="0"/>
    </format>
    <format dxfId="58">
      <pivotArea field="3" type="button" dataOnly="0" labelOnly="1" outline="0" axis="axisRow" fieldPosition="0"/>
    </format>
    <format dxfId="59">
      <pivotArea dataOnly="0" labelOnly="1" fieldPosition="0">
        <references count="1">
          <reference field="2" count="0"/>
        </references>
      </pivotArea>
    </format>
    <format dxfId="60">
      <pivotArea dataOnly="0" labelOnly="1" grandCol="1" outline="0" fieldPosition="0"/>
    </format>
    <format dxfId="4">
      <pivotArea outline="0" collapsedLevelsAreSubtotals="1" fieldPosition="0"/>
    </format>
    <format dxfId="3">
      <pivotArea field="2" type="button" dataOnly="0" labelOnly="1" outline="0" axis="axisCol" fieldPosition="0"/>
    </format>
    <format dxfId="2">
      <pivotArea type="topRight" dataOnly="0" labelOnly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6C678-2226-4391-88AD-977255909F31}">
  <dimension ref="A1:G261"/>
  <sheetViews>
    <sheetView workbookViewId="0">
      <selection sqref="A1:G120"/>
    </sheetView>
  </sheetViews>
  <sheetFormatPr baseColWidth="10" defaultColWidth="10.85546875" defaultRowHeight="12.75" x14ac:dyDescent="0.2"/>
  <cols>
    <col min="1" max="1" width="14.28515625" style="1" customWidth="1"/>
    <col min="2" max="2" width="53" style="1" customWidth="1"/>
    <col min="3" max="3" width="16.5703125" style="1" customWidth="1"/>
    <col min="4" max="4" width="15.140625" style="1" customWidth="1"/>
    <col min="5" max="5" width="10.7109375" style="61" customWidth="1"/>
    <col min="6" max="6" width="9.28515625" style="1" customWidth="1"/>
    <col min="7" max="7" width="11.42578125" style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42" t="s">
        <v>9</v>
      </c>
      <c r="D1" s="145" t="s">
        <v>2</v>
      </c>
      <c r="E1" s="93" t="s">
        <v>3</v>
      </c>
      <c r="F1" s="41" t="s">
        <v>18</v>
      </c>
      <c r="G1" s="42" t="s">
        <v>19</v>
      </c>
    </row>
    <row r="2" spans="1:7" x14ac:dyDescent="0.2">
      <c r="A2" s="12">
        <v>45048</v>
      </c>
      <c r="B2" s="13" t="s">
        <v>38</v>
      </c>
      <c r="C2" s="102" t="s">
        <v>14</v>
      </c>
      <c r="D2" s="146" t="s">
        <v>21</v>
      </c>
      <c r="E2" s="15">
        <v>4000</v>
      </c>
      <c r="F2" s="147">
        <f>E2/G2</f>
        <v>6.7598913137914671</v>
      </c>
      <c r="G2" s="11">
        <v>591.72549000000004</v>
      </c>
    </row>
    <row r="3" spans="1:7" s="2" customFormat="1" x14ac:dyDescent="0.2">
      <c r="A3" s="12">
        <v>45048</v>
      </c>
      <c r="B3" s="13" t="s">
        <v>38</v>
      </c>
      <c r="C3" s="102" t="s">
        <v>14</v>
      </c>
      <c r="D3" s="146" t="s">
        <v>21</v>
      </c>
      <c r="E3" s="15">
        <v>4000</v>
      </c>
      <c r="F3" s="147">
        <f t="shared" ref="F3:F69" si="0">E3/G3</f>
        <v>6.7598913137914671</v>
      </c>
      <c r="G3" s="11">
        <v>591.72549000000004</v>
      </c>
    </row>
    <row r="4" spans="1:7" s="2" customFormat="1" x14ac:dyDescent="0.2">
      <c r="A4" s="12">
        <v>45048</v>
      </c>
      <c r="B4" s="13" t="s">
        <v>38</v>
      </c>
      <c r="C4" s="102" t="s">
        <v>14</v>
      </c>
      <c r="D4" s="146" t="s">
        <v>21</v>
      </c>
      <c r="E4" s="15">
        <v>4000</v>
      </c>
      <c r="F4" s="147">
        <f t="shared" si="0"/>
        <v>6.7598913137914671</v>
      </c>
      <c r="G4" s="11">
        <v>591.72549000000004</v>
      </c>
    </row>
    <row r="5" spans="1:7" s="2" customFormat="1" x14ac:dyDescent="0.2">
      <c r="A5" s="12">
        <v>45048</v>
      </c>
      <c r="B5" s="13" t="s">
        <v>38</v>
      </c>
      <c r="C5" s="102" t="s">
        <v>14</v>
      </c>
      <c r="D5" s="148" t="s">
        <v>11</v>
      </c>
      <c r="E5" s="15">
        <v>4000</v>
      </c>
      <c r="F5" s="147">
        <f t="shared" si="0"/>
        <v>6.7598913137914671</v>
      </c>
      <c r="G5" s="11">
        <v>591.72549000000004</v>
      </c>
    </row>
    <row r="6" spans="1:7" s="2" customFormat="1" x14ac:dyDescent="0.2">
      <c r="A6" s="12">
        <v>45048</v>
      </c>
      <c r="B6" s="13" t="s">
        <v>38</v>
      </c>
      <c r="C6" s="102" t="s">
        <v>14</v>
      </c>
      <c r="D6" s="148" t="s">
        <v>23</v>
      </c>
      <c r="E6" s="15">
        <v>4000</v>
      </c>
      <c r="F6" s="147">
        <f t="shared" si="0"/>
        <v>6.7598913137914671</v>
      </c>
      <c r="G6" s="11">
        <v>591.72549000000004</v>
      </c>
    </row>
    <row r="7" spans="1:7" s="2" customFormat="1" x14ac:dyDescent="0.2">
      <c r="A7" s="12">
        <v>45048</v>
      </c>
      <c r="B7" s="13" t="s">
        <v>38</v>
      </c>
      <c r="C7" s="102" t="s">
        <v>14</v>
      </c>
      <c r="D7" s="148" t="s">
        <v>12</v>
      </c>
      <c r="E7" s="15">
        <v>4000</v>
      </c>
      <c r="F7" s="147">
        <f t="shared" si="0"/>
        <v>6.7598913137914671</v>
      </c>
      <c r="G7" s="11">
        <v>591.72549000000004</v>
      </c>
    </row>
    <row r="8" spans="1:7" s="2" customFormat="1" x14ac:dyDescent="0.2">
      <c r="A8" s="12">
        <v>45048</v>
      </c>
      <c r="B8" s="13" t="s">
        <v>38</v>
      </c>
      <c r="C8" s="102" t="s">
        <v>14</v>
      </c>
      <c r="D8" s="148" t="s">
        <v>12</v>
      </c>
      <c r="E8" s="15">
        <v>4000</v>
      </c>
      <c r="F8" s="147">
        <f t="shared" si="0"/>
        <v>6.7598913137914671</v>
      </c>
      <c r="G8" s="11">
        <v>591.72549000000004</v>
      </c>
    </row>
    <row r="9" spans="1:7" s="2" customFormat="1" x14ac:dyDescent="0.2">
      <c r="A9" s="12">
        <v>45048</v>
      </c>
      <c r="B9" s="13" t="s">
        <v>38</v>
      </c>
      <c r="C9" s="102" t="s">
        <v>14</v>
      </c>
      <c r="D9" s="146" t="s">
        <v>21</v>
      </c>
      <c r="E9" s="15">
        <v>4000</v>
      </c>
      <c r="F9" s="147">
        <f t="shared" si="0"/>
        <v>6.7598913137914671</v>
      </c>
      <c r="G9" s="11">
        <v>591.72549000000004</v>
      </c>
    </row>
    <row r="10" spans="1:7" s="2" customFormat="1" x14ac:dyDescent="0.2">
      <c r="A10" s="12">
        <v>45048</v>
      </c>
      <c r="B10" s="13" t="s">
        <v>38</v>
      </c>
      <c r="C10" s="102" t="s">
        <v>14</v>
      </c>
      <c r="D10" s="148" t="s">
        <v>10</v>
      </c>
      <c r="E10" s="15">
        <v>4000</v>
      </c>
      <c r="F10" s="147">
        <f t="shared" si="0"/>
        <v>6.7598913137914671</v>
      </c>
      <c r="G10" s="11">
        <v>591.72549000000004</v>
      </c>
    </row>
    <row r="11" spans="1:7" s="2" customFormat="1" x14ac:dyDescent="0.2">
      <c r="A11" s="12">
        <v>45048</v>
      </c>
      <c r="B11" s="13" t="s">
        <v>38</v>
      </c>
      <c r="C11" s="102" t="s">
        <v>14</v>
      </c>
      <c r="D11" s="148" t="s">
        <v>12</v>
      </c>
      <c r="E11" s="15">
        <v>4000</v>
      </c>
      <c r="F11" s="147">
        <f t="shared" si="0"/>
        <v>6.7598913137914671</v>
      </c>
      <c r="G11" s="11">
        <v>591.72549000000004</v>
      </c>
    </row>
    <row r="12" spans="1:7" s="2" customFormat="1" x14ac:dyDescent="0.2">
      <c r="A12" s="12">
        <v>45048</v>
      </c>
      <c r="B12" s="13" t="s">
        <v>38</v>
      </c>
      <c r="C12" s="102" t="s">
        <v>14</v>
      </c>
      <c r="D12" s="148" t="s">
        <v>10</v>
      </c>
      <c r="E12" s="15">
        <v>15000</v>
      </c>
      <c r="F12" s="147">
        <f t="shared" si="0"/>
        <v>25.349592426718001</v>
      </c>
      <c r="G12" s="11">
        <v>591.72549000000004</v>
      </c>
    </row>
    <row r="13" spans="1:7" s="2" customFormat="1" x14ac:dyDescent="0.2">
      <c r="A13" s="12">
        <v>45048</v>
      </c>
      <c r="B13" s="13" t="s">
        <v>38</v>
      </c>
      <c r="C13" s="102" t="s">
        <v>14</v>
      </c>
      <c r="D13" s="148" t="s">
        <v>12</v>
      </c>
      <c r="E13" s="15">
        <v>15000</v>
      </c>
      <c r="F13" s="147">
        <f t="shared" si="0"/>
        <v>25.349592426718001</v>
      </c>
      <c r="G13" s="11">
        <v>591.72549000000004</v>
      </c>
    </row>
    <row r="14" spans="1:7" s="2" customFormat="1" x14ac:dyDescent="0.2">
      <c r="A14" s="12">
        <v>45048</v>
      </c>
      <c r="B14" s="13" t="s">
        <v>59</v>
      </c>
      <c r="C14" s="14" t="s">
        <v>204</v>
      </c>
      <c r="D14" s="148" t="s">
        <v>23</v>
      </c>
      <c r="E14" s="15">
        <v>100000</v>
      </c>
      <c r="F14" s="147">
        <f t="shared" si="0"/>
        <v>168.9972828447867</v>
      </c>
      <c r="G14" s="11">
        <v>591.72549000000004</v>
      </c>
    </row>
    <row r="15" spans="1:7" s="2" customFormat="1" x14ac:dyDescent="0.2">
      <c r="A15" s="12">
        <v>45048</v>
      </c>
      <c r="B15" s="17" t="s">
        <v>205</v>
      </c>
      <c r="C15" s="14" t="s">
        <v>20</v>
      </c>
      <c r="D15" s="148" t="s">
        <v>23</v>
      </c>
      <c r="E15" s="18">
        <v>10000</v>
      </c>
      <c r="F15" s="147">
        <f t="shared" si="0"/>
        <v>16.89972828447867</v>
      </c>
      <c r="G15" s="11">
        <v>591.72549000000004</v>
      </c>
    </row>
    <row r="16" spans="1:7" s="2" customFormat="1" x14ac:dyDescent="0.2">
      <c r="A16" s="64">
        <v>45048</v>
      </c>
      <c r="B16" s="67" t="s">
        <v>206</v>
      </c>
      <c r="C16" s="14" t="s">
        <v>36</v>
      </c>
      <c r="D16" s="148" t="s">
        <v>23</v>
      </c>
      <c r="E16" s="86">
        <v>2981</v>
      </c>
      <c r="F16" s="147">
        <f t="shared" si="0"/>
        <v>5.0378090016030912</v>
      </c>
      <c r="G16" s="11">
        <v>591.72549000000004</v>
      </c>
    </row>
    <row r="17" spans="1:7" s="2" customFormat="1" x14ac:dyDescent="0.2">
      <c r="A17" s="149">
        <v>45049</v>
      </c>
      <c r="B17" s="150" t="s">
        <v>227</v>
      </c>
      <c r="C17" s="151" t="s">
        <v>15</v>
      </c>
      <c r="D17" s="152" t="s">
        <v>12</v>
      </c>
      <c r="E17" s="153">
        <v>14800</v>
      </c>
      <c r="F17" s="154">
        <f t="shared" si="0"/>
        <v>25.011597861028427</v>
      </c>
      <c r="G17" s="155">
        <v>591.72549000000004</v>
      </c>
    </row>
    <row r="18" spans="1:7" s="2" customFormat="1" x14ac:dyDescent="0.2">
      <c r="A18" s="149">
        <v>45049</v>
      </c>
      <c r="B18" s="150" t="s">
        <v>227</v>
      </c>
      <c r="C18" s="151" t="s">
        <v>15</v>
      </c>
      <c r="D18" s="152" t="s">
        <v>21</v>
      </c>
      <c r="E18" s="153">
        <v>7600</v>
      </c>
      <c r="F18" s="154">
        <f t="shared" si="0"/>
        <v>12.843793496203787</v>
      </c>
      <c r="G18" s="155">
        <v>591.72549000000004</v>
      </c>
    </row>
    <row r="19" spans="1:7" s="2" customFormat="1" x14ac:dyDescent="0.2">
      <c r="A19" s="149">
        <v>45049</v>
      </c>
      <c r="B19" s="150" t="s">
        <v>227</v>
      </c>
      <c r="C19" s="151" t="s">
        <v>15</v>
      </c>
      <c r="D19" s="152" t="s">
        <v>21</v>
      </c>
      <c r="E19" s="153">
        <v>16423</v>
      </c>
      <c r="F19" s="154">
        <f t="shared" si="0"/>
        <v>27.754423761599316</v>
      </c>
      <c r="G19" s="155">
        <v>591.72549000000004</v>
      </c>
    </row>
    <row r="20" spans="1:7" s="2" customFormat="1" x14ac:dyDescent="0.2">
      <c r="A20" s="149">
        <v>45049</v>
      </c>
      <c r="B20" s="150" t="s">
        <v>228</v>
      </c>
      <c r="C20" s="151" t="s">
        <v>14</v>
      </c>
      <c r="D20" s="152" t="s">
        <v>21</v>
      </c>
      <c r="E20" s="153">
        <v>5000</v>
      </c>
      <c r="F20" s="154">
        <f t="shared" si="0"/>
        <v>8.4498641422393348</v>
      </c>
      <c r="G20" s="155">
        <v>591.72549000000004</v>
      </c>
    </row>
    <row r="21" spans="1:7" s="2" customFormat="1" x14ac:dyDescent="0.2">
      <c r="A21" s="149">
        <v>45049</v>
      </c>
      <c r="B21" s="150" t="s">
        <v>207</v>
      </c>
      <c r="C21" s="151" t="s">
        <v>20</v>
      </c>
      <c r="D21" s="152" t="s">
        <v>21</v>
      </c>
      <c r="E21" s="153">
        <v>15000</v>
      </c>
      <c r="F21" s="154">
        <f t="shared" si="0"/>
        <v>25.349592426718001</v>
      </c>
      <c r="G21" s="155">
        <v>591.72549000000004</v>
      </c>
    </row>
    <row r="22" spans="1:7" s="2" customFormat="1" x14ac:dyDescent="0.2">
      <c r="A22" s="6">
        <v>45050</v>
      </c>
      <c r="B22" s="156" t="s">
        <v>229</v>
      </c>
      <c r="C22" s="14" t="s">
        <v>20</v>
      </c>
      <c r="D22" s="148" t="s">
        <v>21</v>
      </c>
      <c r="E22" s="10">
        <v>7500</v>
      </c>
      <c r="F22" s="147"/>
      <c r="G22" s="11">
        <v>591.72549000000004</v>
      </c>
    </row>
    <row r="23" spans="1:7" s="2" customFormat="1" x14ac:dyDescent="0.2">
      <c r="A23" s="6">
        <v>45051</v>
      </c>
      <c r="B23" s="67" t="s">
        <v>208</v>
      </c>
      <c r="C23" s="14" t="s">
        <v>209</v>
      </c>
      <c r="D23" s="148" t="s">
        <v>23</v>
      </c>
      <c r="E23" s="10">
        <v>13119</v>
      </c>
      <c r="F23" s="147">
        <f t="shared" si="0"/>
        <v>22.170753536407563</v>
      </c>
      <c r="G23" s="11">
        <v>591.72549000000004</v>
      </c>
    </row>
    <row r="24" spans="1:7" s="2" customFormat="1" x14ac:dyDescent="0.2">
      <c r="A24" s="6">
        <v>45051</v>
      </c>
      <c r="B24" s="67" t="s">
        <v>210</v>
      </c>
      <c r="C24" s="14" t="s">
        <v>36</v>
      </c>
      <c r="D24" s="148" t="s">
        <v>23</v>
      </c>
      <c r="E24" s="10">
        <v>4095</v>
      </c>
      <c r="F24" s="147">
        <f t="shared" si="0"/>
        <v>6.9204387324940146</v>
      </c>
      <c r="G24" s="11">
        <v>591.72549000000004</v>
      </c>
    </row>
    <row r="25" spans="1:7" s="2" customFormat="1" x14ac:dyDescent="0.2">
      <c r="A25" s="20">
        <v>45054</v>
      </c>
      <c r="B25" s="13" t="s">
        <v>38</v>
      </c>
      <c r="C25" s="14" t="s">
        <v>14</v>
      </c>
      <c r="D25" s="148" t="s">
        <v>10</v>
      </c>
      <c r="E25" s="22">
        <v>4000</v>
      </c>
      <c r="F25" s="147">
        <f t="shared" si="0"/>
        <v>6.7598913137914671</v>
      </c>
      <c r="G25" s="11">
        <v>591.72549000000004</v>
      </c>
    </row>
    <row r="26" spans="1:7" s="2" customFormat="1" x14ac:dyDescent="0.2">
      <c r="A26" s="20">
        <v>45054</v>
      </c>
      <c r="B26" s="13" t="s">
        <v>38</v>
      </c>
      <c r="C26" s="14" t="s">
        <v>14</v>
      </c>
      <c r="D26" s="148" t="s">
        <v>21</v>
      </c>
      <c r="E26" s="22">
        <v>4000</v>
      </c>
      <c r="F26" s="147">
        <f t="shared" si="0"/>
        <v>6.7598913137914671</v>
      </c>
      <c r="G26" s="11">
        <v>591.72549000000004</v>
      </c>
    </row>
    <row r="27" spans="1:7" s="2" customFormat="1" x14ac:dyDescent="0.2">
      <c r="A27" s="20">
        <v>45054</v>
      </c>
      <c r="B27" s="13" t="s">
        <v>38</v>
      </c>
      <c r="C27" s="14" t="s">
        <v>14</v>
      </c>
      <c r="D27" s="148" t="s">
        <v>21</v>
      </c>
      <c r="E27" s="22">
        <v>4000</v>
      </c>
      <c r="F27" s="147">
        <f t="shared" si="0"/>
        <v>6.7598913137914671</v>
      </c>
      <c r="G27" s="11">
        <v>591.72549000000004</v>
      </c>
    </row>
    <row r="28" spans="1:7" s="2" customFormat="1" x14ac:dyDescent="0.2">
      <c r="A28" s="20">
        <v>45054</v>
      </c>
      <c r="B28" s="13" t="s">
        <v>38</v>
      </c>
      <c r="C28" s="14" t="s">
        <v>14</v>
      </c>
      <c r="D28" s="148" t="s">
        <v>21</v>
      </c>
      <c r="E28" s="22">
        <v>4000</v>
      </c>
      <c r="F28" s="147">
        <f t="shared" si="0"/>
        <v>6.7598913137914671</v>
      </c>
      <c r="G28" s="11">
        <v>591.72549000000004</v>
      </c>
    </row>
    <row r="29" spans="1:7" s="2" customFormat="1" x14ac:dyDescent="0.2">
      <c r="A29" s="20">
        <v>45054</v>
      </c>
      <c r="B29" s="13" t="s">
        <v>38</v>
      </c>
      <c r="C29" s="14" t="s">
        <v>14</v>
      </c>
      <c r="D29" s="148" t="s">
        <v>21</v>
      </c>
      <c r="E29" s="22">
        <v>4000</v>
      </c>
      <c r="F29" s="147">
        <f t="shared" si="0"/>
        <v>6.7598913137914671</v>
      </c>
      <c r="G29" s="11">
        <v>591.72549000000004</v>
      </c>
    </row>
    <row r="30" spans="1:7" s="2" customFormat="1" x14ac:dyDescent="0.2">
      <c r="A30" s="20">
        <v>45054</v>
      </c>
      <c r="B30" s="13" t="s">
        <v>38</v>
      </c>
      <c r="C30" s="14" t="s">
        <v>14</v>
      </c>
      <c r="D30" s="148" t="s">
        <v>21</v>
      </c>
      <c r="E30" s="22">
        <v>4000</v>
      </c>
      <c r="F30" s="147">
        <f t="shared" si="0"/>
        <v>6.7598913137914671</v>
      </c>
      <c r="G30" s="11">
        <v>591.72549000000004</v>
      </c>
    </row>
    <row r="31" spans="1:7" s="2" customFormat="1" x14ac:dyDescent="0.2">
      <c r="A31" s="20">
        <v>45054</v>
      </c>
      <c r="B31" s="13" t="s">
        <v>38</v>
      </c>
      <c r="C31" s="14" t="s">
        <v>14</v>
      </c>
      <c r="D31" s="148" t="s">
        <v>11</v>
      </c>
      <c r="E31" s="22">
        <v>4000</v>
      </c>
      <c r="F31" s="147">
        <f t="shared" si="0"/>
        <v>6.7598913137914671</v>
      </c>
      <c r="G31" s="11">
        <v>591.72549000000004</v>
      </c>
    </row>
    <row r="32" spans="1:7" s="2" customFormat="1" x14ac:dyDescent="0.2">
      <c r="A32" s="20">
        <v>45054</v>
      </c>
      <c r="B32" s="13" t="s">
        <v>38</v>
      </c>
      <c r="C32" s="14" t="s">
        <v>14</v>
      </c>
      <c r="D32" s="148" t="s">
        <v>23</v>
      </c>
      <c r="E32" s="22">
        <v>4000</v>
      </c>
      <c r="F32" s="147">
        <f t="shared" si="0"/>
        <v>6.7598913137914671</v>
      </c>
      <c r="G32" s="11">
        <v>591.72549000000004</v>
      </c>
    </row>
    <row r="33" spans="1:7" s="2" customFormat="1" x14ac:dyDescent="0.2">
      <c r="A33" s="20">
        <v>45054</v>
      </c>
      <c r="B33" s="13" t="s">
        <v>38</v>
      </c>
      <c r="C33" s="14" t="s">
        <v>14</v>
      </c>
      <c r="D33" s="148" t="s">
        <v>23</v>
      </c>
      <c r="E33" s="22">
        <v>4000</v>
      </c>
      <c r="F33" s="147">
        <f t="shared" si="0"/>
        <v>6.7598913137914671</v>
      </c>
      <c r="G33" s="11">
        <v>591.72549000000004</v>
      </c>
    </row>
    <row r="34" spans="1:7" s="2" customFormat="1" x14ac:dyDescent="0.2">
      <c r="A34" s="20">
        <v>45054</v>
      </c>
      <c r="B34" s="13" t="s">
        <v>38</v>
      </c>
      <c r="C34" s="14" t="s">
        <v>14</v>
      </c>
      <c r="D34" s="148" t="s">
        <v>12</v>
      </c>
      <c r="E34" s="22">
        <v>4000</v>
      </c>
      <c r="F34" s="147">
        <f t="shared" si="0"/>
        <v>6.7598913137914671</v>
      </c>
      <c r="G34" s="11">
        <v>591.72549000000004</v>
      </c>
    </row>
    <row r="35" spans="1:7" s="2" customFormat="1" x14ac:dyDescent="0.2">
      <c r="A35" s="20">
        <v>45054</v>
      </c>
      <c r="B35" s="13" t="s">
        <v>38</v>
      </c>
      <c r="C35" s="14" t="s">
        <v>14</v>
      </c>
      <c r="D35" s="148" t="s">
        <v>12</v>
      </c>
      <c r="E35" s="22">
        <v>4000</v>
      </c>
      <c r="F35" s="147">
        <f t="shared" si="0"/>
        <v>6.7598913137914671</v>
      </c>
      <c r="G35" s="11">
        <v>591.72549000000004</v>
      </c>
    </row>
    <row r="36" spans="1:7" s="2" customFormat="1" x14ac:dyDescent="0.2">
      <c r="A36" s="20">
        <v>45054</v>
      </c>
      <c r="B36" s="13" t="s">
        <v>38</v>
      </c>
      <c r="C36" s="14" t="s">
        <v>14</v>
      </c>
      <c r="D36" s="148" t="s">
        <v>12</v>
      </c>
      <c r="E36" s="22">
        <v>4000</v>
      </c>
      <c r="F36" s="147">
        <f t="shared" si="0"/>
        <v>6.7598913137914671</v>
      </c>
      <c r="G36" s="11">
        <v>591.72549000000004</v>
      </c>
    </row>
    <row r="37" spans="1:7" s="2" customFormat="1" x14ac:dyDescent="0.2">
      <c r="A37" s="20">
        <v>45054</v>
      </c>
      <c r="B37" s="65" t="s">
        <v>230</v>
      </c>
      <c r="C37" s="14" t="s">
        <v>211</v>
      </c>
      <c r="D37" s="148" t="s">
        <v>8</v>
      </c>
      <c r="E37" s="15">
        <v>10000</v>
      </c>
      <c r="F37" s="147">
        <f t="shared" si="0"/>
        <v>16.89972828447867</v>
      </c>
      <c r="G37" s="11">
        <v>591.72549000000004</v>
      </c>
    </row>
    <row r="38" spans="1:7" s="2" customFormat="1" x14ac:dyDescent="0.2">
      <c r="A38" s="20">
        <v>45054</v>
      </c>
      <c r="B38" s="65" t="s">
        <v>212</v>
      </c>
      <c r="C38" s="14" t="s">
        <v>24</v>
      </c>
      <c r="D38" s="148" t="s">
        <v>23</v>
      </c>
      <c r="E38" s="15">
        <v>48700</v>
      </c>
      <c r="F38" s="147">
        <f t="shared" si="0"/>
        <v>82.301676745411115</v>
      </c>
      <c r="G38" s="11">
        <v>591.72549000000004</v>
      </c>
    </row>
    <row r="39" spans="1:7" s="2" customFormat="1" x14ac:dyDescent="0.2">
      <c r="A39" s="24">
        <v>45055</v>
      </c>
      <c r="B39" s="13" t="s">
        <v>213</v>
      </c>
      <c r="C39" s="14" t="s">
        <v>20</v>
      </c>
      <c r="D39" s="148" t="s">
        <v>12</v>
      </c>
      <c r="E39" s="15">
        <v>13400</v>
      </c>
      <c r="F39" s="147">
        <f t="shared" si="0"/>
        <v>22.645635901201416</v>
      </c>
      <c r="G39" s="11">
        <v>591.72549000000004</v>
      </c>
    </row>
    <row r="40" spans="1:7" s="2" customFormat="1" x14ac:dyDescent="0.2">
      <c r="A40" s="24">
        <v>45056</v>
      </c>
      <c r="B40" s="13" t="s">
        <v>214</v>
      </c>
      <c r="C40" s="14" t="s">
        <v>215</v>
      </c>
      <c r="D40" s="148" t="s">
        <v>23</v>
      </c>
      <c r="E40" s="15">
        <v>6000</v>
      </c>
      <c r="F40" s="147">
        <f t="shared" si="0"/>
        <v>10.139836970687201</v>
      </c>
      <c r="G40" s="11">
        <v>591.72549000000004</v>
      </c>
    </row>
    <row r="41" spans="1:7" s="2" customFormat="1" x14ac:dyDescent="0.2">
      <c r="A41" s="24">
        <v>45056</v>
      </c>
      <c r="B41" s="17" t="s">
        <v>231</v>
      </c>
      <c r="C41" s="74" t="s">
        <v>20</v>
      </c>
      <c r="D41" s="157" t="s">
        <v>107</v>
      </c>
      <c r="E41" s="15">
        <v>30000</v>
      </c>
      <c r="F41" s="147">
        <f t="shared" si="0"/>
        <v>50.699184853436002</v>
      </c>
      <c r="G41" s="11">
        <v>591.72549000000004</v>
      </c>
    </row>
    <row r="42" spans="1:7" s="2" customFormat="1" x14ac:dyDescent="0.2">
      <c r="A42" s="51">
        <v>45058</v>
      </c>
      <c r="B42" s="52" t="s">
        <v>232</v>
      </c>
      <c r="C42" s="14" t="s">
        <v>209</v>
      </c>
      <c r="D42" s="148" t="s">
        <v>23</v>
      </c>
      <c r="E42" s="15">
        <v>250</v>
      </c>
      <c r="F42" s="147">
        <f t="shared" si="0"/>
        <v>0.4224932071119667</v>
      </c>
      <c r="G42" s="11">
        <v>591.72549000000004</v>
      </c>
    </row>
    <row r="43" spans="1:7" s="2" customFormat="1" x14ac:dyDescent="0.2">
      <c r="A43" s="20">
        <v>45061</v>
      </c>
      <c r="B43" s="13" t="s">
        <v>38</v>
      </c>
      <c r="C43" s="14" t="s">
        <v>14</v>
      </c>
      <c r="D43" s="148" t="s">
        <v>10</v>
      </c>
      <c r="E43" s="22">
        <v>4000</v>
      </c>
      <c r="F43" s="147">
        <f t="shared" si="0"/>
        <v>6.7598913137914671</v>
      </c>
      <c r="G43" s="11">
        <v>591.72549000000004</v>
      </c>
    </row>
    <row r="44" spans="1:7" s="2" customFormat="1" x14ac:dyDescent="0.2">
      <c r="A44" s="20">
        <v>45061</v>
      </c>
      <c r="B44" s="13" t="s">
        <v>38</v>
      </c>
      <c r="C44" s="14" t="s">
        <v>14</v>
      </c>
      <c r="D44" s="148" t="s">
        <v>10</v>
      </c>
      <c r="E44" s="22">
        <v>4000</v>
      </c>
      <c r="F44" s="147">
        <f t="shared" si="0"/>
        <v>6.7598913137914671</v>
      </c>
      <c r="G44" s="11">
        <v>591.72549000000004</v>
      </c>
    </row>
    <row r="45" spans="1:7" s="2" customFormat="1" x14ac:dyDescent="0.2">
      <c r="A45" s="20">
        <v>45061</v>
      </c>
      <c r="B45" s="13" t="s">
        <v>38</v>
      </c>
      <c r="C45" s="14" t="s">
        <v>14</v>
      </c>
      <c r="D45" s="148" t="s">
        <v>21</v>
      </c>
      <c r="E45" s="22">
        <v>4000</v>
      </c>
      <c r="F45" s="147">
        <f t="shared" si="0"/>
        <v>6.7598913137914671</v>
      </c>
      <c r="G45" s="11">
        <v>591.72549000000004</v>
      </c>
    </row>
    <row r="46" spans="1:7" s="2" customFormat="1" x14ac:dyDescent="0.2">
      <c r="A46" s="20">
        <v>45061</v>
      </c>
      <c r="B46" s="13" t="s">
        <v>38</v>
      </c>
      <c r="C46" s="14" t="s">
        <v>14</v>
      </c>
      <c r="D46" s="148" t="s">
        <v>21</v>
      </c>
      <c r="E46" s="22">
        <v>4000</v>
      </c>
      <c r="F46" s="147">
        <f t="shared" si="0"/>
        <v>6.7598913137914671</v>
      </c>
      <c r="G46" s="11">
        <v>591.72549000000004</v>
      </c>
    </row>
    <row r="47" spans="1:7" s="2" customFormat="1" x14ac:dyDescent="0.2">
      <c r="A47" s="20">
        <v>45061</v>
      </c>
      <c r="B47" s="13" t="s">
        <v>38</v>
      </c>
      <c r="C47" s="14" t="s">
        <v>14</v>
      </c>
      <c r="D47" s="148" t="s">
        <v>21</v>
      </c>
      <c r="E47" s="22">
        <v>4000</v>
      </c>
      <c r="F47" s="147">
        <f t="shared" si="0"/>
        <v>6.7598913137914671</v>
      </c>
      <c r="G47" s="11">
        <v>591.72549000000004</v>
      </c>
    </row>
    <row r="48" spans="1:7" s="2" customFormat="1" x14ac:dyDescent="0.2">
      <c r="A48" s="20">
        <v>45061</v>
      </c>
      <c r="B48" s="13" t="s">
        <v>38</v>
      </c>
      <c r="C48" s="14" t="s">
        <v>14</v>
      </c>
      <c r="D48" s="148" t="s">
        <v>21</v>
      </c>
      <c r="E48" s="22">
        <v>4000</v>
      </c>
      <c r="F48" s="147">
        <f t="shared" si="0"/>
        <v>6.7598913137914671</v>
      </c>
      <c r="G48" s="11">
        <v>591.72549000000004</v>
      </c>
    </row>
    <row r="49" spans="1:7" s="2" customFormat="1" x14ac:dyDescent="0.2">
      <c r="A49" s="20">
        <v>45061</v>
      </c>
      <c r="B49" s="13" t="s">
        <v>38</v>
      </c>
      <c r="C49" s="14" t="s">
        <v>14</v>
      </c>
      <c r="D49" s="148" t="s">
        <v>11</v>
      </c>
      <c r="E49" s="22">
        <v>4000</v>
      </c>
      <c r="F49" s="147">
        <f t="shared" si="0"/>
        <v>6.7598913137914671</v>
      </c>
      <c r="G49" s="11">
        <v>591.72549000000004</v>
      </c>
    </row>
    <row r="50" spans="1:7" s="2" customFormat="1" x14ac:dyDescent="0.2">
      <c r="A50" s="20">
        <v>45061</v>
      </c>
      <c r="B50" s="13" t="s">
        <v>38</v>
      </c>
      <c r="C50" s="14" t="s">
        <v>14</v>
      </c>
      <c r="D50" s="148" t="s">
        <v>23</v>
      </c>
      <c r="E50" s="22">
        <v>4000</v>
      </c>
      <c r="F50" s="147">
        <f t="shared" si="0"/>
        <v>6.7598913137914671</v>
      </c>
      <c r="G50" s="11">
        <v>591.72549000000004</v>
      </c>
    </row>
    <row r="51" spans="1:7" s="2" customFormat="1" x14ac:dyDescent="0.2">
      <c r="A51" s="20">
        <v>45061</v>
      </c>
      <c r="B51" s="13" t="s">
        <v>38</v>
      </c>
      <c r="C51" s="14" t="s">
        <v>14</v>
      </c>
      <c r="D51" s="158" t="s">
        <v>23</v>
      </c>
      <c r="E51" s="22">
        <v>4000</v>
      </c>
      <c r="F51" s="147">
        <f t="shared" si="0"/>
        <v>6.7598913137914671</v>
      </c>
      <c r="G51" s="11">
        <v>591.72549000000004</v>
      </c>
    </row>
    <row r="52" spans="1:7" s="2" customFormat="1" x14ac:dyDescent="0.2">
      <c r="A52" s="20">
        <v>45061</v>
      </c>
      <c r="B52" s="13" t="s">
        <v>38</v>
      </c>
      <c r="C52" s="14" t="s">
        <v>14</v>
      </c>
      <c r="D52" s="148" t="s">
        <v>12</v>
      </c>
      <c r="E52" s="22">
        <v>4000</v>
      </c>
      <c r="F52" s="147">
        <f t="shared" si="0"/>
        <v>6.7598913137914671</v>
      </c>
      <c r="G52" s="11">
        <v>591.72549000000004</v>
      </c>
    </row>
    <row r="53" spans="1:7" s="2" customFormat="1" x14ac:dyDescent="0.2">
      <c r="A53" s="20">
        <v>45061</v>
      </c>
      <c r="B53" s="13" t="s">
        <v>38</v>
      </c>
      <c r="C53" s="14" t="s">
        <v>14</v>
      </c>
      <c r="D53" s="148" t="s">
        <v>12</v>
      </c>
      <c r="E53" s="22">
        <v>4000</v>
      </c>
      <c r="F53" s="147">
        <f t="shared" si="0"/>
        <v>6.7598913137914671</v>
      </c>
      <c r="G53" s="11">
        <v>591.72549000000004</v>
      </c>
    </row>
    <row r="54" spans="1:7" s="2" customFormat="1" x14ac:dyDescent="0.2">
      <c r="A54" s="20">
        <v>45061</v>
      </c>
      <c r="B54" s="13" t="s">
        <v>38</v>
      </c>
      <c r="C54" s="14" t="s">
        <v>14</v>
      </c>
      <c r="D54" s="148" t="s">
        <v>12</v>
      </c>
      <c r="E54" s="22">
        <v>4000</v>
      </c>
      <c r="F54" s="147">
        <f t="shared" si="0"/>
        <v>6.7598913137914671</v>
      </c>
      <c r="G54" s="11">
        <v>591.72549000000004</v>
      </c>
    </row>
    <row r="55" spans="1:7" s="2" customFormat="1" x14ac:dyDescent="0.2">
      <c r="A55" s="100">
        <v>45063</v>
      </c>
      <c r="B55" s="13" t="s">
        <v>233</v>
      </c>
      <c r="C55" s="14" t="s">
        <v>211</v>
      </c>
      <c r="D55" s="148" t="s">
        <v>8</v>
      </c>
      <c r="E55" s="89">
        <v>1410</v>
      </c>
      <c r="F55" s="147">
        <f t="shared" si="0"/>
        <v>2.3828616881114923</v>
      </c>
      <c r="G55" s="11">
        <v>591.72549000000004</v>
      </c>
    </row>
    <row r="56" spans="1:7" s="2" customFormat="1" x14ac:dyDescent="0.2">
      <c r="A56" s="100">
        <v>45063</v>
      </c>
      <c r="B56" s="13" t="s">
        <v>216</v>
      </c>
      <c r="C56" s="14" t="s">
        <v>204</v>
      </c>
      <c r="D56" s="148" t="s">
        <v>23</v>
      </c>
      <c r="E56" s="89">
        <v>25000</v>
      </c>
      <c r="F56" s="147">
        <f t="shared" si="0"/>
        <v>42.249320711196674</v>
      </c>
      <c r="G56" s="11">
        <v>591.72549000000004</v>
      </c>
    </row>
    <row r="57" spans="1:7" s="2" customFormat="1" x14ac:dyDescent="0.2">
      <c r="A57" s="100">
        <v>45063</v>
      </c>
      <c r="B57" s="13" t="s">
        <v>234</v>
      </c>
      <c r="C57" s="14" t="s">
        <v>204</v>
      </c>
      <c r="D57" s="148" t="s">
        <v>23</v>
      </c>
      <c r="E57" s="89">
        <v>50500</v>
      </c>
      <c r="F57" s="147">
        <f t="shared" si="0"/>
        <v>85.343627836617273</v>
      </c>
      <c r="G57" s="11">
        <v>591.72549000000004</v>
      </c>
    </row>
    <row r="58" spans="1:7" s="2" customFormat="1" x14ac:dyDescent="0.2">
      <c r="A58" s="100">
        <v>45065</v>
      </c>
      <c r="B58" s="13" t="s">
        <v>235</v>
      </c>
      <c r="C58" s="14" t="s">
        <v>211</v>
      </c>
      <c r="D58" s="148" t="s">
        <v>8</v>
      </c>
      <c r="E58" s="89">
        <v>6118</v>
      </c>
      <c r="F58" s="147">
        <f t="shared" si="0"/>
        <v>10.339253764444049</v>
      </c>
      <c r="G58" s="11">
        <v>591.72549000000004</v>
      </c>
    </row>
    <row r="59" spans="1:7" s="2" customFormat="1" x14ac:dyDescent="0.2">
      <c r="A59" s="100">
        <v>45068</v>
      </c>
      <c r="B59" s="13" t="s">
        <v>38</v>
      </c>
      <c r="C59" s="14" t="s">
        <v>14</v>
      </c>
      <c r="D59" s="148" t="s">
        <v>10</v>
      </c>
      <c r="E59" s="89">
        <v>4000</v>
      </c>
      <c r="F59" s="147">
        <f t="shared" si="0"/>
        <v>6.7598913137914671</v>
      </c>
      <c r="G59" s="11">
        <v>591.72549000000004</v>
      </c>
    </row>
    <row r="60" spans="1:7" s="2" customFormat="1" x14ac:dyDescent="0.2">
      <c r="A60" s="100">
        <v>45068</v>
      </c>
      <c r="B60" s="13" t="s">
        <v>38</v>
      </c>
      <c r="C60" s="14" t="s">
        <v>14</v>
      </c>
      <c r="D60" s="158" t="s">
        <v>21</v>
      </c>
      <c r="E60" s="89">
        <v>4000</v>
      </c>
      <c r="F60" s="147">
        <f t="shared" si="0"/>
        <v>6.7598913137914671</v>
      </c>
      <c r="G60" s="11">
        <v>591.72549000000004</v>
      </c>
    </row>
    <row r="61" spans="1:7" s="2" customFormat="1" x14ac:dyDescent="0.2">
      <c r="A61" s="100">
        <v>45068</v>
      </c>
      <c r="B61" s="13" t="s">
        <v>38</v>
      </c>
      <c r="C61" s="14" t="s">
        <v>14</v>
      </c>
      <c r="D61" s="158" t="s">
        <v>21</v>
      </c>
      <c r="E61" s="89">
        <v>4000</v>
      </c>
      <c r="F61" s="147">
        <f t="shared" si="0"/>
        <v>6.7598913137914671</v>
      </c>
      <c r="G61" s="11">
        <v>591.72549000000004</v>
      </c>
    </row>
    <row r="62" spans="1:7" s="2" customFormat="1" x14ac:dyDescent="0.2">
      <c r="A62" s="100">
        <v>45068</v>
      </c>
      <c r="B62" s="13" t="s">
        <v>38</v>
      </c>
      <c r="C62" s="14" t="s">
        <v>14</v>
      </c>
      <c r="D62" s="158" t="s">
        <v>21</v>
      </c>
      <c r="E62" s="89">
        <v>4000</v>
      </c>
      <c r="F62" s="147">
        <f t="shared" si="0"/>
        <v>6.7598913137914671</v>
      </c>
      <c r="G62" s="11">
        <v>591.72549000000004</v>
      </c>
    </row>
    <row r="63" spans="1:7" s="2" customFormat="1" x14ac:dyDescent="0.2">
      <c r="A63" s="100">
        <v>45068</v>
      </c>
      <c r="B63" s="13" t="s">
        <v>38</v>
      </c>
      <c r="C63" s="14" t="s">
        <v>14</v>
      </c>
      <c r="D63" s="158" t="s">
        <v>21</v>
      </c>
      <c r="E63" s="89">
        <v>4000</v>
      </c>
      <c r="F63" s="147">
        <f t="shared" si="0"/>
        <v>6.7598913137914671</v>
      </c>
      <c r="G63" s="11">
        <v>591.72549000000004</v>
      </c>
    </row>
    <row r="64" spans="1:7" s="2" customFormat="1" x14ac:dyDescent="0.2">
      <c r="A64" s="100">
        <v>45068</v>
      </c>
      <c r="B64" s="13" t="s">
        <v>38</v>
      </c>
      <c r="C64" s="14" t="s">
        <v>14</v>
      </c>
      <c r="D64" s="158" t="s">
        <v>21</v>
      </c>
      <c r="E64" s="89">
        <v>4000</v>
      </c>
      <c r="F64" s="147">
        <f t="shared" si="0"/>
        <v>6.7598913137914671</v>
      </c>
      <c r="G64" s="11">
        <v>591.72549000000004</v>
      </c>
    </row>
    <row r="65" spans="1:7" s="2" customFormat="1" x14ac:dyDescent="0.2">
      <c r="A65" s="100">
        <v>45068</v>
      </c>
      <c r="B65" s="13" t="s">
        <v>38</v>
      </c>
      <c r="C65" s="14" t="s">
        <v>14</v>
      </c>
      <c r="D65" s="158" t="s">
        <v>11</v>
      </c>
      <c r="E65" s="89">
        <v>4000</v>
      </c>
      <c r="F65" s="147">
        <f t="shared" si="0"/>
        <v>6.7598913137914671</v>
      </c>
      <c r="G65" s="11">
        <v>591.72549000000004</v>
      </c>
    </row>
    <row r="66" spans="1:7" s="2" customFormat="1" x14ac:dyDescent="0.2">
      <c r="A66" s="100">
        <v>45068</v>
      </c>
      <c r="B66" s="13" t="s">
        <v>38</v>
      </c>
      <c r="C66" s="14" t="s">
        <v>14</v>
      </c>
      <c r="D66" s="148" t="s">
        <v>23</v>
      </c>
      <c r="E66" s="89">
        <v>4000</v>
      </c>
      <c r="F66" s="147">
        <f t="shared" si="0"/>
        <v>6.7598913137914671</v>
      </c>
      <c r="G66" s="11">
        <v>591.72549000000004</v>
      </c>
    </row>
    <row r="67" spans="1:7" s="2" customFormat="1" x14ac:dyDescent="0.2">
      <c r="A67" s="100">
        <v>45068</v>
      </c>
      <c r="B67" s="13" t="s">
        <v>38</v>
      </c>
      <c r="C67" s="14" t="s">
        <v>14</v>
      </c>
      <c r="D67" s="148" t="s">
        <v>23</v>
      </c>
      <c r="E67" s="89">
        <v>4000</v>
      </c>
      <c r="F67" s="147">
        <f t="shared" si="0"/>
        <v>6.7598913137914671</v>
      </c>
      <c r="G67" s="11">
        <v>591.72549000000004</v>
      </c>
    </row>
    <row r="68" spans="1:7" s="2" customFormat="1" x14ac:dyDescent="0.2">
      <c r="A68" s="100">
        <v>45068</v>
      </c>
      <c r="B68" s="13" t="s">
        <v>38</v>
      </c>
      <c r="C68" s="14" t="s">
        <v>14</v>
      </c>
      <c r="D68" s="158" t="s">
        <v>12</v>
      </c>
      <c r="E68" s="89">
        <v>4000</v>
      </c>
      <c r="F68" s="147">
        <f t="shared" si="0"/>
        <v>6.7598913137914671</v>
      </c>
      <c r="G68" s="11">
        <v>591.72549000000004</v>
      </c>
    </row>
    <row r="69" spans="1:7" s="2" customFormat="1" x14ac:dyDescent="0.2">
      <c r="A69" s="100">
        <v>45068</v>
      </c>
      <c r="B69" s="13" t="s">
        <v>38</v>
      </c>
      <c r="C69" s="14" t="s">
        <v>14</v>
      </c>
      <c r="D69" s="158" t="s">
        <v>12</v>
      </c>
      <c r="E69" s="89">
        <v>4000</v>
      </c>
      <c r="F69" s="147">
        <f t="shared" si="0"/>
        <v>6.7598913137914671</v>
      </c>
      <c r="G69" s="11">
        <v>591.72549000000004</v>
      </c>
    </row>
    <row r="70" spans="1:7" s="2" customFormat="1" x14ac:dyDescent="0.2">
      <c r="A70" s="100">
        <v>45068</v>
      </c>
      <c r="B70" s="13" t="s">
        <v>38</v>
      </c>
      <c r="C70" s="14" t="s">
        <v>14</v>
      </c>
      <c r="D70" s="158" t="s">
        <v>12</v>
      </c>
      <c r="E70" s="89">
        <v>4000</v>
      </c>
      <c r="F70" s="147">
        <f t="shared" ref="F70:F117" si="1">E70/G70</f>
        <v>6.7598913137914671</v>
      </c>
      <c r="G70" s="11">
        <v>591.72549000000004</v>
      </c>
    </row>
    <row r="71" spans="1:7" s="2" customFormat="1" x14ac:dyDescent="0.2">
      <c r="A71" s="100">
        <v>45068</v>
      </c>
      <c r="B71" s="13" t="s">
        <v>47</v>
      </c>
      <c r="C71" s="14" t="s">
        <v>14</v>
      </c>
      <c r="D71" s="158" t="s">
        <v>12</v>
      </c>
      <c r="E71" s="89">
        <v>4000</v>
      </c>
      <c r="F71" s="147">
        <f t="shared" si="1"/>
        <v>6.7598913137914671</v>
      </c>
      <c r="G71" s="11">
        <v>591.72549000000004</v>
      </c>
    </row>
    <row r="72" spans="1:7" s="2" customFormat="1" x14ac:dyDescent="0.2">
      <c r="A72" s="6">
        <v>45068</v>
      </c>
      <c r="B72" s="67" t="s">
        <v>217</v>
      </c>
      <c r="C72" s="14" t="s">
        <v>36</v>
      </c>
      <c r="D72" s="158" t="s">
        <v>23</v>
      </c>
      <c r="E72" s="10">
        <v>13470</v>
      </c>
      <c r="F72" s="147">
        <f t="shared" si="1"/>
        <v>22.763933999192766</v>
      </c>
      <c r="G72" s="11">
        <v>591.72549000000004</v>
      </c>
    </row>
    <row r="73" spans="1:7" s="2" customFormat="1" x14ac:dyDescent="0.2">
      <c r="A73" s="6">
        <v>45068</v>
      </c>
      <c r="B73" s="67" t="s">
        <v>206</v>
      </c>
      <c r="C73" s="14" t="s">
        <v>36</v>
      </c>
      <c r="D73" s="158" t="s">
        <v>23</v>
      </c>
      <c r="E73" s="10">
        <v>118</v>
      </c>
      <c r="F73" s="147">
        <f t="shared" si="1"/>
        <v>0.19941679375684829</v>
      </c>
      <c r="G73" s="11">
        <v>591.72549000000004</v>
      </c>
    </row>
    <row r="74" spans="1:7" s="2" customFormat="1" x14ac:dyDescent="0.2">
      <c r="A74" s="20">
        <v>45801</v>
      </c>
      <c r="B74" s="21" t="s">
        <v>218</v>
      </c>
      <c r="C74" s="14" t="s">
        <v>204</v>
      </c>
      <c r="D74" s="158" t="s">
        <v>23</v>
      </c>
      <c r="E74" s="30">
        <v>25000</v>
      </c>
      <c r="F74" s="147">
        <f t="shared" si="1"/>
        <v>42.249320711196674</v>
      </c>
      <c r="G74" s="11">
        <v>591.72549000000004</v>
      </c>
    </row>
    <row r="75" spans="1:7" s="2" customFormat="1" x14ac:dyDescent="0.2">
      <c r="A75" s="20">
        <v>45801</v>
      </c>
      <c r="B75" s="29" t="s">
        <v>219</v>
      </c>
      <c r="C75" s="14" t="s">
        <v>209</v>
      </c>
      <c r="D75" s="158" t="s">
        <v>23</v>
      </c>
      <c r="E75" s="30">
        <v>12640</v>
      </c>
      <c r="F75" s="147">
        <f t="shared" si="1"/>
        <v>21.361256551581036</v>
      </c>
      <c r="G75" s="11">
        <v>591.72549000000004</v>
      </c>
    </row>
    <row r="76" spans="1:7" s="2" customFormat="1" x14ac:dyDescent="0.2">
      <c r="A76" s="20">
        <v>45070</v>
      </c>
      <c r="B76" s="29" t="s">
        <v>236</v>
      </c>
      <c r="C76" s="14" t="s">
        <v>211</v>
      </c>
      <c r="D76" s="158" t="s">
        <v>8</v>
      </c>
      <c r="E76" s="30">
        <v>5859</v>
      </c>
      <c r="F76" s="147">
        <f t="shared" si="1"/>
        <v>9.9015508018760521</v>
      </c>
      <c r="G76" s="11">
        <v>591.72549000000004</v>
      </c>
    </row>
    <row r="77" spans="1:7" s="2" customFormat="1" x14ac:dyDescent="0.2">
      <c r="A77" s="20">
        <v>45070</v>
      </c>
      <c r="B77" s="29" t="s">
        <v>220</v>
      </c>
      <c r="C77" s="14" t="s">
        <v>209</v>
      </c>
      <c r="D77" s="158" t="s">
        <v>23</v>
      </c>
      <c r="E77" s="30">
        <v>100</v>
      </c>
      <c r="F77" s="147">
        <f t="shared" si="1"/>
        <v>0.16899728284478668</v>
      </c>
      <c r="G77" s="11">
        <v>591.72549000000004</v>
      </c>
    </row>
    <row r="78" spans="1:7" s="2" customFormat="1" x14ac:dyDescent="0.2">
      <c r="A78" s="20">
        <v>45071</v>
      </c>
      <c r="B78" s="49" t="s">
        <v>160</v>
      </c>
      <c r="C78" s="14" t="s">
        <v>204</v>
      </c>
      <c r="D78" s="158" t="s">
        <v>23</v>
      </c>
      <c r="E78" s="30">
        <v>100000</v>
      </c>
      <c r="F78" s="147">
        <f t="shared" si="1"/>
        <v>168.9972828447867</v>
      </c>
      <c r="G78" s="11">
        <v>591.72549000000004</v>
      </c>
    </row>
    <row r="79" spans="1:7" s="2" customFormat="1" x14ac:dyDescent="0.2">
      <c r="A79" s="20">
        <v>45072</v>
      </c>
      <c r="B79" s="29" t="s">
        <v>237</v>
      </c>
      <c r="C79" s="14" t="s">
        <v>211</v>
      </c>
      <c r="D79" s="158" t="s">
        <v>8</v>
      </c>
      <c r="E79" s="30">
        <v>6907</v>
      </c>
      <c r="F79" s="147">
        <f t="shared" si="1"/>
        <v>11.672642326089417</v>
      </c>
      <c r="G79" s="11">
        <v>591.72549000000004</v>
      </c>
    </row>
    <row r="80" spans="1:7" s="2" customFormat="1" x14ac:dyDescent="0.2">
      <c r="A80" s="20">
        <v>45072</v>
      </c>
      <c r="B80" s="29" t="s">
        <v>238</v>
      </c>
      <c r="C80" s="14" t="s">
        <v>211</v>
      </c>
      <c r="D80" s="158" t="s">
        <v>8</v>
      </c>
      <c r="E80" s="30">
        <v>2000</v>
      </c>
      <c r="F80" s="147">
        <f t="shared" si="1"/>
        <v>3.3799456568957336</v>
      </c>
      <c r="G80" s="11">
        <v>591.72549000000004</v>
      </c>
    </row>
    <row r="81" spans="1:7" s="2" customFormat="1" x14ac:dyDescent="0.2">
      <c r="A81" s="6">
        <v>45072</v>
      </c>
      <c r="B81" s="25" t="s">
        <v>221</v>
      </c>
      <c r="C81" s="14" t="s">
        <v>36</v>
      </c>
      <c r="D81" s="158" t="s">
        <v>23</v>
      </c>
      <c r="E81" s="3">
        <v>11700</v>
      </c>
      <c r="F81" s="147">
        <f t="shared" si="1"/>
        <v>19.772682092840043</v>
      </c>
      <c r="G81" s="11">
        <v>591.72549000000004</v>
      </c>
    </row>
    <row r="82" spans="1:7" s="2" customFormat="1" ht="25.5" x14ac:dyDescent="0.2">
      <c r="A82" s="6">
        <v>45074</v>
      </c>
      <c r="B82" s="25" t="s">
        <v>222</v>
      </c>
      <c r="C82" s="14" t="s">
        <v>209</v>
      </c>
      <c r="D82" s="158" t="s">
        <v>23</v>
      </c>
      <c r="E82" s="3">
        <v>110511</v>
      </c>
      <c r="F82" s="147">
        <f t="shared" si="1"/>
        <v>186.76058724460222</v>
      </c>
      <c r="G82" s="11">
        <v>591.72549000000004</v>
      </c>
    </row>
    <row r="83" spans="1:7" s="2" customFormat="1" x14ac:dyDescent="0.2">
      <c r="A83" s="6">
        <v>45074</v>
      </c>
      <c r="B83" s="67" t="s">
        <v>223</v>
      </c>
      <c r="C83" s="14" t="s">
        <v>36</v>
      </c>
      <c r="D83" s="158" t="s">
        <v>23</v>
      </c>
      <c r="E83" s="3">
        <v>970</v>
      </c>
      <c r="F83" s="147">
        <f t="shared" si="1"/>
        <v>1.6392736435944308</v>
      </c>
      <c r="G83" s="11">
        <v>591.72549000000004</v>
      </c>
    </row>
    <row r="84" spans="1:7" s="2" customFormat="1" x14ac:dyDescent="0.2">
      <c r="A84" s="20">
        <v>45076</v>
      </c>
      <c r="B84" s="29" t="s">
        <v>239</v>
      </c>
      <c r="C84" s="14" t="s">
        <v>128</v>
      </c>
      <c r="D84" s="158" t="s">
        <v>10</v>
      </c>
      <c r="E84" s="30">
        <v>42000</v>
      </c>
      <c r="F84" s="147">
        <f t="shared" si="1"/>
        <v>70.978858794810407</v>
      </c>
      <c r="G84" s="11">
        <v>591.72549000000004</v>
      </c>
    </row>
    <row r="85" spans="1:7" s="2" customFormat="1" x14ac:dyDescent="0.2">
      <c r="A85" s="20">
        <v>45076</v>
      </c>
      <c r="B85" s="49" t="s">
        <v>207</v>
      </c>
      <c r="C85" s="14" t="s">
        <v>20</v>
      </c>
      <c r="D85" s="158" t="s">
        <v>12</v>
      </c>
      <c r="E85" s="30">
        <v>16200</v>
      </c>
      <c r="F85" s="147">
        <f t="shared" si="1"/>
        <v>27.377559820855442</v>
      </c>
      <c r="G85" s="11">
        <v>591.72549000000004</v>
      </c>
    </row>
    <row r="86" spans="1:7" s="2" customFormat="1" x14ac:dyDescent="0.2">
      <c r="A86" s="20">
        <v>45076</v>
      </c>
      <c r="B86" s="29" t="s">
        <v>13</v>
      </c>
      <c r="C86" s="14" t="s">
        <v>14</v>
      </c>
      <c r="D86" s="158" t="s">
        <v>10</v>
      </c>
      <c r="E86" s="30">
        <v>15000</v>
      </c>
      <c r="F86" s="147">
        <f t="shared" si="1"/>
        <v>25.349592426718001</v>
      </c>
      <c r="G86" s="11">
        <v>591.72549000000004</v>
      </c>
    </row>
    <row r="87" spans="1:7" s="2" customFormat="1" x14ac:dyDescent="0.2">
      <c r="A87" s="20">
        <v>45076</v>
      </c>
      <c r="B87" s="29" t="s">
        <v>13</v>
      </c>
      <c r="C87" s="14" t="s">
        <v>14</v>
      </c>
      <c r="D87" s="158" t="s">
        <v>12</v>
      </c>
      <c r="E87" s="30">
        <v>15000</v>
      </c>
      <c r="F87" s="147">
        <f t="shared" si="1"/>
        <v>25.349592426718001</v>
      </c>
      <c r="G87" s="11">
        <v>591.72549000000004</v>
      </c>
    </row>
    <row r="88" spans="1:7" s="2" customFormat="1" x14ac:dyDescent="0.2">
      <c r="A88" s="20">
        <v>45076</v>
      </c>
      <c r="B88" s="13" t="s">
        <v>38</v>
      </c>
      <c r="C88" s="14" t="s">
        <v>14</v>
      </c>
      <c r="D88" s="158" t="s">
        <v>10</v>
      </c>
      <c r="E88" s="30">
        <v>4000</v>
      </c>
      <c r="F88" s="147">
        <f t="shared" si="1"/>
        <v>6.7598913137914671</v>
      </c>
      <c r="G88" s="11">
        <v>591.72549000000004</v>
      </c>
    </row>
    <row r="89" spans="1:7" s="2" customFormat="1" x14ac:dyDescent="0.2">
      <c r="A89" s="20">
        <v>45076</v>
      </c>
      <c r="B89" s="13" t="s">
        <v>38</v>
      </c>
      <c r="C89" s="14" t="s">
        <v>14</v>
      </c>
      <c r="D89" s="158" t="s">
        <v>21</v>
      </c>
      <c r="E89" s="30">
        <v>4000</v>
      </c>
      <c r="F89" s="147">
        <f t="shared" si="1"/>
        <v>6.7598913137914671</v>
      </c>
      <c r="G89" s="11">
        <v>591.72549000000004</v>
      </c>
    </row>
    <row r="90" spans="1:7" s="2" customFormat="1" x14ac:dyDescent="0.2">
      <c r="A90" s="20">
        <v>45076</v>
      </c>
      <c r="B90" s="13" t="s">
        <v>38</v>
      </c>
      <c r="C90" s="14" t="s">
        <v>14</v>
      </c>
      <c r="D90" s="158" t="s">
        <v>21</v>
      </c>
      <c r="E90" s="30">
        <v>4000</v>
      </c>
      <c r="F90" s="147">
        <f t="shared" si="1"/>
        <v>6.7598913137914671</v>
      </c>
      <c r="G90" s="11">
        <v>591.72549000000004</v>
      </c>
    </row>
    <row r="91" spans="1:7" s="2" customFormat="1" x14ac:dyDescent="0.2">
      <c r="A91" s="20">
        <v>45076</v>
      </c>
      <c r="B91" s="13" t="s">
        <v>38</v>
      </c>
      <c r="C91" s="14" t="s">
        <v>14</v>
      </c>
      <c r="D91" s="158" t="s">
        <v>21</v>
      </c>
      <c r="E91" s="30">
        <v>4000</v>
      </c>
      <c r="F91" s="147">
        <f t="shared" si="1"/>
        <v>6.7598913137914671</v>
      </c>
      <c r="G91" s="11">
        <v>591.72549000000004</v>
      </c>
    </row>
    <row r="92" spans="1:7" s="2" customFormat="1" x14ac:dyDescent="0.2">
      <c r="A92" s="20">
        <v>45076</v>
      </c>
      <c r="B92" s="13" t="s">
        <v>38</v>
      </c>
      <c r="C92" s="14" t="s">
        <v>14</v>
      </c>
      <c r="D92" s="158" t="s">
        <v>21</v>
      </c>
      <c r="E92" s="30">
        <v>4000</v>
      </c>
      <c r="F92" s="147">
        <f t="shared" si="1"/>
        <v>6.7598913137914671</v>
      </c>
      <c r="G92" s="11">
        <v>591.72549000000004</v>
      </c>
    </row>
    <row r="93" spans="1:7" s="2" customFormat="1" x14ac:dyDescent="0.2">
      <c r="A93" s="20">
        <v>45076</v>
      </c>
      <c r="B93" s="13" t="s">
        <v>38</v>
      </c>
      <c r="C93" s="14" t="s">
        <v>14</v>
      </c>
      <c r="D93" s="158" t="s">
        <v>23</v>
      </c>
      <c r="E93" s="30">
        <v>4000</v>
      </c>
      <c r="F93" s="147">
        <f t="shared" si="1"/>
        <v>6.7598913137914671</v>
      </c>
      <c r="G93" s="11">
        <v>591.72549000000004</v>
      </c>
    </row>
    <row r="94" spans="1:7" s="2" customFormat="1" x14ac:dyDescent="0.2">
      <c r="A94" s="20">
        <v>45076</v>
      </c>
      <c r="B94" s="13" t="s">
        <v>38</v>
      </c>
      <c r="C94" s="14" t="s">
        <v>14</v>
      </c>
      <c r="D94" s="158" t="s">
        <v>23</v>
      </c>
      <c r="E94" s="30">
        <v>4000</v>
      </c>
      <c r="F94" s="147">
        <f t="shared" si="1"/>
        <v>6.7598913137914671</v>
      </c>
      <c r="G94" s="11">
        <v>591.72549000000004</v>
      </c>
    </row>
    <row r="95" spans="1:7" s="2" customFormat="1" x14ac:dyDescent="0.2">
      <c r="A95" s="20">
        <v>45076</v>
      </c>
      <c r="B95" s="13" t="s">
        <v>38</v>
      </c>
      <c r="C95" s="14" t="s">
        <v>14</v>
      </c>
      <c r="D95" s="158" t="s">
        <v>11</v>
      </c>
      <c r="E95" s="30">
        <v>4000</v>
      </c>
      <c r="F95" s="147">
        <f t="shared" si="1"/>
        <v>6.7598913137914671</v>
      </c>
      <c r="G95" s="11">
        <v>591.72549000000004</v>
      </c>
    </row>
    <row r="96" spans="1:7" s="2" customFormat="1" x14ac:dyDescent="0.2">
      <c r="A96" s="20">
        <v>45076</v>
      </c>
      <c r="B96" s="13" t="s">
        <v>38</v>
      </c>
      <c r="C96" s="14" t="s">
        <v>14</v>
      </c>
      <c r="D96" s="158" t="s">
        <v>12</v>
      </c>
      <c r="E96" s="30">
        <v>4000</v>
      </c>
      <c r="F96" s="147">
        <f t="shared" si="1"/>
        <v>6.7598913137914671</v>
      </c>
      <c r="G96" s="11">
        <v>591.72549000000004</v>
      </c>
    </row>
    <row r="97" spans="1:7" s="2" customFormat="1" x14ac:dyDescent="0.2">
      <c r="A97" s="20">
        <v>45076</v>
      </c>
      <c r="B97" s="13" t="s">
        <v>38</v>
      </c>
      <c r="C97" s="14" t="s">
        <v>14</v>
      </c>
      <c r="D97" s="158" t="s">
        <v>12</v>
      </c>
      <c r="E97" s="30">
        <v>4000</v>
      </c>
      <c r="F97" s="147">
        <f t="shared" si="1"/>
        <v>6.7598913137914671</v>
      </c>
      <c r="G97" s="11">
        <v>591.72549000000004</v>
      </c>
    </row>
    <row r="98" spans="1:7" s="2" customFormat="1" x14ac:dyDescent="0.2">
      <c r="A98" s="20">
        <v>45076</v>
      </c>
      <c r="B98" s="13" t="s">
        <v>38</v>
      </c>
      <c r="C98" s="14" t="s">
        <v>14</v>
      </c>
      <c r="D98" s="158" t="s">
        <v>12</v>
      </c>
      <c r="E98" s="30">
        <v>4000</v>
      </c>
      <c r="F98" s="147">
        <f t="shared" si="1"/>
        <v>6.7598913137914671</v>
      </c>
      <c r="G98" s="11">
        <v>591.72549000000004</v>
      </c>
    </row>
    <row r="99" spans="1:7" s="2" customFormat="1" x14ac:dyDescent="0.2">
      <c r="A99" s="20">
        <v>45076</v>
      </c>
      <c r="B99" s="159" t="s">
        <v>240</v>
      </c>
      <c r="C99" s="14" t="s">
        <v>211</v>
      </c>
      <c r="D99" s="158" t="s">
        <v>8</v>
      </c>
      <c r="E99" s="22">
        <v>4000</v>
      </c>
      <c r="F99" s="147">
        <f t="shared" si="1"/>
        <v>6.7598913137914671</v>
      </c>
      <c r="G99" s="11">
        <v>591.72549000000004</v>
      </c>
    </row>
    <row r="100" spans="1:7" s="2" customFormat="1" x14ac:dyDescent="0.2">
      <c r="A100" s="20">
        <v>45076</v>
      </c>
      <c r="B100" s="159" t="s">
        <v>241</v>
      </c>
      <c r="C100" s="14" t="s">
        <v>204</v>
      </c>
      <c r="D100" s="160" t="s">
        <v>23</v>
      </c>
      <c r="E100" s="22">
        <v>25000</v>
      </c>
      <c r="F100" s="147">
        <f t="shared" si="1"/>
        <v>42.249320711196674</v>
      </c>
      <c r="G100" s="11">
        <v>591.72549000000004</v>
      </c>
    </row>
    <row r="101" spans="1:7" s="2" customFormat="1" x14ac:dyDescent="0.2">
      <c r="A101" s="20">
        <v>45077</v>
      </c>
      <c r="B101" s="49" t="s">
        <v>242</v>
      </c>
      <c r="C101" s="14" t="s">
        <v>215</v>
      </c>
      <c r="D101" s="158" t="s">
        <v>23</v>
      </c>
      <c r="E101" s="22">
        <v>10000</v>
      </c>
      <c r="F101" s="147">
        <f t="shared" si="1"/>
        <v>16.89972828447867</v>
      </c>
      <c r="G101" s="11">
        <v>591.72549000000004</v>
      </c>
    </row>
    <row r="102" spans="1:7" s="2" customFormat="1" x14ac:dyDescent="0.2">
      <c r="A102" s="20">
        <v>45077</v>
      </c>
      <c r="B102" s="49" t="s">
        <v>224</v>
      </c>
      <c r="C102" s="14" t="s">
        <v>215</v>
      </c>
      <c r="D102" s="158" t="s">
        <v>23</v>
      </c>
      <c r="E102" s="22">
        <v>10000</v>
      </c>
      <c r="F102" s="147">
        <f t="shared" si="1"/>
        <v>16.89972828447867</v>
      </c>
      <c r="G102" s="11">
        <v>591.72549000000004</v>
      </c>
    </row>
    <row r="103" spans="1:7" s="2" customFormat="1" x14ac:dyDescent="0.2">
      <c r="A103" s="20">
        <v>45077</v>
      </c>
      <c r="B103" s="159" t="s">
        <v>243</v>
      </c>
      <c r="C103" s="14" t="s">
        <v>211</v>
      </c>
      <c r="D103" s="158" t="s">
        <v>8</v>
      </c>
      <c r="E103" s="22">
        <v>5983</v>
      </c>
      <c r="F103" s="147">
        <f t="shared" si="1"/>
        <v>10.111107432603587</v>
      </c>
      <c r="G103" s="11">
        <v>591.72549000000004</v>
      </c>
    </row>
    <row r="104" spans="1:7" s="2" customFormat="1" x14ac:dyDescent="0.2">
      <c r="A104" s="20">
        <v>45077</v>
      </c>
      <c r="B104" s="159" t="s">
        <v>244</v>
      </c>
      <c r="C104" s="14" t="s">
        <v>14</v>
      </c>
      <c r="D104" s="158" t="s">
        <v>10</v>
      </c>
      <c r="E104" s="22">
        <v>20000</v>
      </c>
      <c r="F104" s="147">
        <f t="shared" si="1"/>
        <v>33.799456568957339</v>
      </c>
      <c r="G104" s="11">
        <v>591.72549000000004</v>
      </c>
    </row>
    <row r="105" spans="1:7" s="2" customFormat="1" x14ac:dyDescent="0.2">
      <c r="A105" s="20">
        <v>45077</v>
      </c>
      <c r="B105" s="159" t="s">
        <v>225</v>
      </c>
      <c r="C105" s="14" t="s">
        <v>215</v>
      </c>
      <c r="D105" s="158" t="s">
        <v>23</v>
      </c>
      <c r="E105" s="22">
        <v>22500</v>
      </c>
      <c r="F105" s="147">
        <f t="shared" si="1"/>
        <v>38.024388640077007</v>
      </c>
      <c r="G105" s="11">
        <v>591.72549000000004</v>
      </c>
    </row>
    <row r="106" spans="1:7" s="2" customFormat="1" x14ac:dyDescent="0.2">
      <c r="A106" s="20">
        <v>45077</v>
      </c>
      <c r="B106" s="49" t="s">
        <v>71</v>
      </c>
      <c r="C106" s="14" t="s">
        <v>15</v>
      </c>
      <c r="D106" s="158" t="s">
        <v>10</v>
      </c>
      <c r="E106" s="22">
        <v>29000</v>
      </c>
      <c r="F106" s="147">
        <f t="shared" si="1"/>
        <v>49.009212024988138</v>
      </c>
      <c r="G106" s="11">
        <v>591.72549000000004</v>
      </c>
    </row>
    <row r="107" spans="1:7" s="2" customFormat="1" x14ac:dyDescent="0.2">
      <c r="A107" s="20">
        <v>45077</v>
      </c>
      <c r="B107" s="49" t="s">
        <v>71</v>
      </c>
      <c r="C107" s="14" t="s">
        <v>15</v>
      </c>
      <c r="D107" s="158" t="s">
        <v>10</v>
      </c>
      <c r="E107" s="22">
        <v>10000</v>
      </c>
      <c r="F107" s="147">
        <f t="shared" si="1"/>
        <v>16.89972828447867</v>
      </c>
      <c r="G107" s="11">
        <v>591.72549000000004</v>
      </c>
    </row>
    <row r="108" spans="1:7" s="2" customFormat="1" x14ac:dyDescent="0.2">
      <c r="A108" s="20">
        <v>45077</v>
      </c>
      <c r="B108" s="49" t="s">
        <v>71</v>
      </c>
      <c r="C108" s="14" t="s">
        <v>15</v>
      </c>
      <c r="D108" s="158" t="s">
        <v>21</v>
      </c>
      <c r="E108" s="22">
        <v>45000</v>
      </c>
      <c r="F108" s="147">
        <f t="shared" si="1"/>
        <v>76.048777280154013</v>
      </c>
      <c r="G108" s="11">
        <v>591.72549000000004</v>
      </c>
    </row>
    <row r="109" spans="1:7" s="2" customFormat="1" x14ac:dyDescent="0.2">
      <c r="A109" s="20">
        <v>45077</v>
      </c>
      <c r="B109" s="49" t="s">
        <v>71</v>
      </c>
      <c r="C109" s="14" t="s">
        <v>15</v>
      </c>
      <c r="D109" s="158" t="s">
        <v>21</v>
      </c>
      <c r="E109" s="22">
        <v>72000</v>
      </c>
      <c r="F109" s="147">
        <f t="shared" si="1"/>
        <v>121.67804364824642</v>
      </c>
      <c r="G109" s="11">
        <v>591.72549000000004</v>
      </c>
    </row>
    <row r="110" spans="1:7" s="2" customFormat="1" x14ac:dyDescent="0.2">
      <c r="A110" s="20">
        <v>45077</v>
      </c>
      <c r="B110" s="49" t="s">
        <v>71</v>
      </c>
      <c r="C110" s="14" t="s">
        <v>15</v>
      </c>
      <c r="D110" s="158" t="s">
        <v>21</v>
      </c>
      <c r="E110" s="22">
        <v>48000</v>
      </c>
      <c r="F110" s="147">
        <f t="shared" si="1"/>
        <v>81.118695765497606</v>
      </c>
      <c r="G110" s="11">
        <v>591.72549000000004</v>
      </c>
    </row>
    <row r="111" spans="1:7" s="2" customFormat="1" x14ac:dyDescent="0.2">
      <c r="A111" s="20">
        <v>45077</v>
      </c>
      <c r="B111" s="49" t="s">
        <v>71</v>
      </c>
      <c r="C111" s="14" t="s">
        <v>15</v>
      </c>
      <c r="D111" s="158" t="s">
        <v>21</v>
      </c>
      <c r="E111" s="22">
        <v>18500</v>
      </c>
      <c r="F111" s="147">
        <f t="shared" si="1"/>
        <v>31.264497326285536</v>
      </c>
      <c r="G111" s="11">
        <v>591.72549000000004</v>
      </c>
    </row>
    <row r="112" spans="1:7" s="2" customFormat="1" x14ac:dyDescent="0.2">
      <c r="A112" s="20">
        <v>45077</v>
      </c>
      <c r="B112" s="49" t="s">
        <v>71</v>
      </c>
      <c r="C112" s="14" t="s">
        <v>15</v>
      </c>
      <c r="D112" s="158" t="s">
        <v>21</v>
      </c>
      <c r="E112" s="22">
        <v>20000</v>
      </c>
      <c r="F112" s="147">
        <f t="shared" si="1"/>
        <v>33.799456568957339</v>
      </c>
      <c r="G112" s="11">
        <v>591.72549000000004</v>
      </c>
    </row>
    <row r="113" spans="1:7" s="2" customFormat="1" x14ac:dyDescent="0.2">
      <c r="A113" s="20">
        <v>45077</v>
      </c>
      <c r="B113" s="49" t="s">
        <v>71</v>
      </c>
      <c r="C113" s="14" t="s">
        <v>15</v>
      </c>
      <c r="D113" s="158" t="s">
        <v>11</v>
      </c>
      <c r="E113" s="15">
        <v>48000</v>
      </c>
      <c r="F113" s="147">
        <f t="shared" si="1"/>
        <v>81.118695765497606</v>
      </c>
      <c r="G113" s="11">
        <v>591.72549000000004</v>
      </c>
    </row>
    <row r="114" spans="1:7" s="2" customFormat="1" x14ac:dyDescent="0.2">
      <c r="A114" s="20">
        <v>45077</v>
      </c>
      <c r="B114" s="49" t="s">
        <v>71</v>
      </c>
      <c r="C114" s="14" t="s">
        <v>15</v>
      </c>
      <c r="D114" s="158" t="s">
        <v>23</v>
      </c>
      <c r="E114" s="15">
        <v>8500</v>
      </c>
      <c r="F114" s="147">
        <f t="shared" si="1"/>
        <v>14.364769041806868</v>
      </c>
      <c r="G114" s="11">
        <v>591.72549000000004</v>
      </c>
    </row>
    <row r="115" spans="1:7" s="2" customFormat="1" x14ac:dyDescent="0.2">
      <c r="A115" s="20">
        <v>45077</v>
      </c>
      <c r="B115" s="49" t="s">
        <v>71</v>
      </c>
      <c r="C115" s="14" t="s">
        <v>15</v>
      </c>
      <c r="D115" s="158" t="s">
        <v>23</v>
      </c>
      <c r="E115" s="15">
        <v>10000</v>
      </c>
      <c r="F115" s="147">
        <f t="shared" si="1"/>
        <v>16.89972828447867</v>
      </c>
      <c r="G115" s="11">
        <v>591.72549000000004</v>
      </c>
    </row>
    <row r="116" spans="1:7" s="2" customFormat="1" x14ac:dyDescent="0.2">
      <c r="A116" s="20">
        <v>45077</v>
      </c>
      <c r="B116" s="49" t="s">
        <v>71</v>
      </c>
      <c r="C116" s="14" t="s">
        <v>15</v>
      </c>
      <c r="D116" s="158" t="s">
        <v>12</v>
      </c>
      <c r="E116" s="15">
        <v>86500</v>
      </c>
      <c r="F116" s="147">
        <f t="shared" si="1"/>
        <v>146.18264966074048</v>
      </c>
      <c r="G116" s="11">
        <v>591.72549000000004</v>
      </c>
    </row>
    <row r="117" spans="1:7" s="2" customFormat="1" x14ac:dyDescent="0.2">
      <c r="A117" s="20">
        <v>45077</v>
      </c>
      <c r="B117" s="49" t="s">
        <v>71</v>
      </c>
      <c r="C117" s="14" t="s">
        <v>15</v>
      </c>
      <c r="D117" s="158" t="s">
        <v>12</v>
      </c>
      <c r="E117" s="15">
        <v>36000</v>
      </c>
      <c r="F117" s="147">
        <f t="shared" si="1"/>
        <v>60.839021824123208</v>
      </c>
      <c r="G117" s="11">
        <v>591.72549000000004</v>
      </c>
    </row>
    <row r="118" spans="1:7" s="2" customFormat="1" x14ac:dyDescent="0.2">
      <c r="A118" s="20">
        <v>45077</v>
      </c>
      <c r="B118" s="49" t="s">
        <v>71</v>
      </c>
      <c r="C118" s="14" t="s">
        <v>15</v>
      </c>
      <c r="D118" s="158" t="s">
        <v>12</v>
      </c>
      <c r="E118" s="15">
        <v>43800</v>
      </c>
      <c r="F118" s="147">
        <f t="shared" ref="F118:F120" si="2">E118/G118</f>
        <v>74.020809886016565</v>
      </c>
      <c r="G118" s="11">
        <v>591.72549000000004</v>
      </c>
    </row>
    <row r="119" spans="1:7" s="2" customFormat="1" x14ac:dyDescent="0.2">
      <c r="A119" s="20">
        <v>45077</v>
      </c>
      <c r="B119" s="49" t="s">
        <v>71</v>
      </c>
      <c r="C119" s="14" t="s">
        <v>15</v>
      </c>
      <c r="D119" s="158" t="s">
        <v>12</v>
      </c>
      <c r="E119" s="15">
        <v>56550</v>
      </c>
      <c r="F119" s="147">
        <f t="shared" si="2"/>
        <v>95.567963448726871</v>
      </c>
      <c r="G119" s="11">
        <v>591.72549000000004</v>
      </c>
    </row>
    <row r="120" spans="1:7" s="2" customFormat="1" ht="13.5" thickBot="1" x14ac:dyDescent="0.25">
      <c r="A120" s="161">
        <v>45077</v>
      </c>
      <c r="B120" s="162" t="s">
        <v>226</v>
      </c>
      <c r="C120" s="57" t="s">
        <v>36</v>
      </c>
      <c r="D120" s="163" t="s">
        <v>23</v>
      </c>
      <c r="E120" s="164">
        <v>20475</v>
      </c>
      <c r="F120" s="165">
        <f t="shared" si="2"/>
        <v>34.602193662470071</v>
      </c>
      <c r="G120" s="11">
        <v>591.72549000000004</v>
      </c>
    </row>
    <row r="121" spans="1:7" s="2" customFormat="1" x14ac:dyDescent="0.2">
      <c r="E121" s="4"/>
    </row>
    <row r="122" spans="1:7" s="2" customFormat="1" x14ac:dyDescent="0.2">
      <c r="E122" s="4"/>
    </row>
    <row r="123" spans="1:7" s="2" customFormat="1" x14ac:dyDescent="0.2">
      <c r="E123" s="4"/>
    </row>
    <row r="124" spans="1:7" s="2" customFormat="1" x14ac:dyDescent="0.2">
      <c r="E124" s="4"/>
    </row>
    <row r="125" spans="1:7" s="2" customFormat="1" x14ac:dyDescent="0.2">
      <c r="E125" s="4"/>
    </row>
    <row r="126" spans="1:7" s="2" customFormat="1" x14ac:dyDescent="0.2">
      <c r="E126" s="4"/>
    </row>
    <row r="127" spans="1:7" s="2" customFormat="1" x14ac:dyDescent="0.2">
      <c r="E127" s="4"/>
    </row>
    <row r="128" spans="1:7" s="2" customFormat="1" x14ac:dyDescent="0.2">
      <c r="E128" s="4"/>
    </row>
    <row r="129" spans="5:5" s="2" customFormat="1" x14ac:dyDescent="0.2">
      <c r="E129" s="4"/>
    </row>
    <row r="130" spans="5:5" s="2" customFormat="1" x14ac:dyDescent="0.2">
      <c r="E130" s="4"/>
    </row>
    <row r="131" spans="5:5" s="2" customFormat="1" x14ac:dyDescent="0.2">
      <c r="E131" s="4"/>
    </row>
    <row r="132" spans="5:5" s="2" customFormat="1" x14ac:dyDescent="0.2">
      <c r="E132" s="4"/>
    </row>
    <row r="133" spans="5:5" s="2" customFormat="1" x14ac:dyDescent="0.2">
      <c r="E133" s="4"/>
    </row>
    <row r="134" spans="5:5" s="2" customFormat="1" x14ac:dyDescent="0.2">
      <c r="E134" s="4"/>
    </row>
    <row r="135" spans="5:5" s="2" customFormat="1" x14ac:dyDescent="0.2">
      <c r="E135" s="4"/>
    </row>
    <row r="136" spans="5:5" s="2" customFormat="1" x14ac:dyDescent="0.2">
      <c r="E136" s="4"/>
    </row>
    <row r="137" spans="5:5" s="2" customFormat="1" x14ac:dyDescent="0.2">
      <c r="E137" s="4"/>
    </row>
    <row r="138" spans="5:5" s="2" customFormat="1" x14ac:dyDescent="0.2">
      <c r="E138" s="4"/>
    </row>
    <row r="139" spans="5:5" s="2" customFormat="1" x14ac:dyDescent="0.2">
      <c r="E139" s="4"/>
    </row>
    <row r="140" spans="5:5" s="2" customFormat="1" x14ac:dyDescent="0.2">
      <c r="E140" s="4"/>
    </row>
    <row r="141" spans="5:5" s="2" customFormat="1" x14ac:dyDescent="0.2">
      <c r="E141" s="4"/>
    </row>
    <row r="142" spans="5:5" s="2" customFormat="1" x14ac:dyDescent="0.2">
      <c r="E142" s="4"/>
    </row>
    <row r="143" spans="5:5" s="2" customFormat="1" x14ac:dyDescent="0.2">
      <c r="E143" s="4"/>
    </row>
    <row r="144" spans="5:5" s="2" customFormat="1" x14ac:dyDescent="0.2">
      <c r="E144" s="4"/>
    </row>
    <row r="145" spans="5:5" s="2" customFormat="1" x14ac:dyDescent="0.2">
      <c r="E145" s="4"/>
    </row>
    <row r="146" spans="5:5" s="2" customFormat="1" x14ac:dyDescent="0.2">
      <c r="E146" s="4"/>
    </row>
    <row r="147" spans="5:5" s="2" customFormat="1" x14ac:dyDescent="0.2">
      <c r="E147" s="4"/>
    </row>
    <row r="148" spans="5:5" s="2" customFormat="1" x14ac:dyDescent="0.2">
      <c r="E148" s="4"/>
    </row>
    <row r="149" spans="5:5" s="2" customFormat="1" x14ac:dyDescent="0.2">
      <c r="E149" s="4"/>
    </row>
    <row r="150" spans="5:5" s="2" customFormat="1" x14ac:dyDescent="0.2">
      <c r="E150" s="4"/>
    </row>
    <row r="151" spans="5:5" s="2" customFormat="1" x14ac:dyDescent="0.2">
      <c r="E151" s="4"/>
    </row>
    <row r="152" spans="5:5" s="2" customFormat="1" x14ac:dyDescent="0.2">
      <c r="E152" s="4"/>
    </row>
    <row r="153" spans="5:5" s="2" customFormat="1" x14ac:dyDescent="0.2">
      <c r="E153" s="4"/>
    </row>
    <row r="154" spans="5:5" s="2" customFormat="1" x14ac:dyDescent="0.2">
      <c r="E154" s="4"/>
    </row>
    <row r="155" spans="5:5" s="2" customFormat="1" x14ac:dyDescent="0.2">
      <c r="E155" s="4"/>
    </row>
    <row r="156" spans="5:5" s="2" customFormat="1" x14ac:dyDescent="0.2">
      <c r="E156" s="4"/>
    </row>
    <row r="157" spans="5:5" s="2" customFormat="1" x14ac:dyDescent="0.2">
      <c r="E157" s="4"/>
    </row>
    <row r="158" spans="5:5" s="2" customFormat="1" x14ac:dyDescent="0.2">
      <c r="E158" s="4"/>
    </row>
    <row r="159" spans="5:5" s="2" customFormat="1" x14ac:dyDescent="0.2">
      <c r="E159" s="4"/>
    </row>
    <row r="160" spans="5:5" s="2" customFormat="1" x14ac:dyDescent="0.2">
      <c r="E160" s="4"/>
    </row>
    <row r="161" spans="5:5" s="2" customFormat="1" x14ac:dyDescent="0.2">
      <c r="E161" s="4"/>
    </row>
    <row r="162" spans="5:5" s="2" customFormat="1" x14ac:dyDescent="0.2">
      <c r="E162" s="4"/>
    </row>
    <row r="163" spans="5:5" s="2" customFormat="1" x14ac:dyDescent="0.2">
      <c r="E163" s="4"/>
    </row>
    <row r="164" spans="5:5" s="2" customFormat="1" x14ac:dyDescent="0.2">
      <c r="E164" s="4"/>
    </row>
    <row r="165" spans="5:5" s="2" customFormat="1" x14ac:dyDescent="0.2">
      <c r="E165" s="4"/>
    </row>
    <row r="166" spans="5:5" s="2" customFormat="1" x14ac:dyDescent="0.2">
      <c r="E166" s="4"/>
    </row>
    <row r="167" spans="5:5" s="2" customFormat="1" x14ac:dyDescent="0.2">
      <c r="E167" s="4"/>
    </row>
    <row r="168" spans="5:5" s="2" customFormat="1" x14ac:dyDescent="0.2">
      <c r="E168" s="4"/>
    </row>
    <row r="169" spans="5:5" s="2" customFormat="1" x14ac:dyDescent="0.2">
      <c r="E169" s="4"/>
    </row>
    <row r="170" spans="5:5" s="2" customFormat="1" x14ac:dyDescent="0.2">
      <c r="E170" s="4"/>
    </row>
    <row r="171" spans="5:5" s="2" customFormat="1" x14ac:dyDescent="0.2">
      <c r="E171" s="4"/>
    </row>
    <row r="172" spans="5:5" s="2" customFormat="1" x14ac:dyDescent="0.2">
      <c r="E172" s="4"/>
    </row>
    <row r="173" spans="5:5" s="2" customFormat="1" x14ac:dyDescent="0.2">
      <c r="E173" s="4"/>
    </row>
    <row r="174" spans="5:5" s="2" customFormat="1" x14ac:dyDescent="0.2">
      <c r="E174" s="4"/>
    </row>
    <row r="175" spans="5:5" s="2" customFormat="1" x14ac:dyDescent="0.2">
      <c r="E175" s="4"/>
    </row>
    <row r="176" spans="5:5" s="2" customFormat="1" x14ac:dyDescent="0.2">
      <c r="E176" s="4"/>
    </row>
    <row r="177" spans="5:5" s="2" customFormat="1" x14ac:dyDescent="0.2">
      <c r="E177" s="4"/>
    </row>
    <row r="178" spans="5:5" s="2" customFormat="1" x14ac:dyDescent="0.2">
      <c r="E178" s="4"/>
    </row>
    <row r="179" spans="5:5" s="2" customFormat="1" x14ac:dyDescent="0.2">
      <c r="E179" s="4"/>
    </row>
    <row r="180" spans="5:5" s="2" customFormat="1" x14ac:dyDescent="0.2">
      <c r="E180" s="4"/>
    </row>
    <row r="181" spans="5:5" s="2" customFormat="1" x14ac:dyDescent="0.2">
      <c r="E181" s="4"/>
    </row>
    <row r="182" spans="5:5" s="2" customFormat="1" x14ac:dyDescent="0.2">
      <c r="E182" s="4"/>
    </row>
    <row r="183" spans="5:5" s="2" customFormat="1" x14ac:dyDescent="0.2">
      <c r="E183" s="4"/>
    </row>
    <row r="184" spans="5:5" s="2" customFormat="1" x14ac:dyDescent="0.2">
      <c r="E184" s="4"/>
    </row>
    <row r="185" spans="5:5" s="2" customFormat="1" x14ac:dyDescent="0.2">
      <c r="E185" s="4"/>
    </row>
    <row r="186" spans="5:5" s="2" customFormat="1" x14ac:dyDescent="0.2">
      <c r="E186" s="4"/>
    </row>
    <row r="187" spans="5:5" s="2" customFormat="1" x14ac:dyDescent="0.2">
      <c r="E187" s="4"/>
    </row>
    <row r="188" spans="5:5" s="2" customFormat="1" x14ac:dyDescent="0.2">
      <c r="E188" s="4"/>
    </row>
    <row r="189" spans="5:5" s="2" customFormat="1" x14ac:dyDescent="0.2">
      <c r="E189" s="4"/>
    </row>
    <row r="190" spans="5:5" s="2" customFormat="1" x14ac:dyDescent="0.2">
      <c r="E190" s="4"/>
    </row>
    <row r="191" spans="5:5" s="2" customFormat="1" x14ac:dyDescent="0.2">
      <c r="E191" s="4"/>
    </row>
    <row r="192" spans="5:5" s="2" customFormat="1" x14ac:dyDescent="0.2">
      <c r="E192" s="4"/>
    </row>
    <row r="193" spans="5:5" s="2" customFormat="1" x14ac:dyDescent="0.2">
      <c r="E193" s="4"/>
    </row>
    <row r="194" spans="5:5" s="2" customFormat="1" x14ac:dyDescent="0.2">
      <c r="E194" s="4"/>
    </row>
    <row r="195" spans="5:5" s="2" customFormat="1" x14ac:dyDescent="0.2">
      <c r="E195" s="4"/>
    </row>
    <row r="196" spans="5:5" s="2" customFormat="1" x14ac:dyDescent="0.2">
      <c r="E196" s="4"/>
    </row>
    <row r="197" spans="5:5" s="2" customFormat="1" x14ac:dyDescent="0.2">
      <c r="E197" s="4"/>
    </row>
    <row r="198" spans="5:5" s="2" customFormat="1" x14ac:dyDescent="0.2">
      <c r="E198" s="4"/>
    </row>
    <row r="199" spans="5:5" s="2" customFormat="1" x14ac:dyDescent="0.2">
      <c r="E199" s="4"/>
    </row>
    <row r="200" spans="5:5" s="2" customFormat="1" x14ac:dyDescent="0.2">
      <c r="E200" s="4"/>
    </row>
    <row r="201" spans="5:5" s="2" customFormat="1" x14ac:dyDescent="0.2">
      <c r="E201" s="4"/>
    </row>
    <row r="202" spans="5:5" s="2" customFormat="1" x14ac:dyDescent="0.2">
      <c r="E202" s="4"/>
    </row>
    <row r="203" spans="5:5" s="2" customFormat="1" x14ac:dyDescent="0.2">
      <c r="E203" s="4"/>
    </row>
    <row r="204" spans="5:5" s="2" customFormat="1" x14ac:dyDescent="0.2">
      <c r="E204" s="4"/>
    </row>
    <row r="205" spans="5:5" s="2" customFormat="1" x14ac:dyDescent="0.2">
      <c r="E205" s="4"/>
    </row>
    <row r="206" spans="5:5" s="2" customFormat="1" x14ac:dyDescent="0.2">
      <c r="E206" s="4"/>
    </row>
    <row r="207" spans="5:5" s="2" customFormat="1" x14ac:dyDescent="0.2">
      <c r="E207" s="4"/>
    </row>
    <row r="208" spans="5:5" s="2" customFormat="1" x14ac:dyDescent="0.2">
      <c r="E208" s="4"/>
    </row>
    <row r="209" spans="5:5" s="2" customFormat="1" x14ac:dyDescent="0.2">
      <c r="E209" s="4"/>
    </row>
    <row r="210" spans="5:5" s="2" customFormat="1" x14ac:dyDescent="0.2">
      <c r="E210" s="4"/>
    </row>
    <row r="211" spans="5:5" s="2" customFormat="1" x14ac:dyDescent="0.2">
      <c r="E211" s="4"/>
    </row>
    <row r="212" spans="5:5" s="2" customFormat="1" x14ac:dyDescent="0.2">
      <c r="E212" s="4"/>
    </row>
    <row r="213" spans="5:5" s="2" customFormat="1" x14ac:dyDescent="0.2">
      <c r="E213" s="4"/>
    </row>
    <row r="214" spans="5:5" s="2" customFormat="1" x14ac:dyDescent="0.2">
      <c r="E214" s="4"/>
    </row>
    <row r="215" spans="5:5" s="2" customFormat="1" x14ac:dyDescent="0.2">
      <c r="E215" s="4"/>
    </row>
    <row r="216" spans="5:5" s="2" customFormat="1" x14ac:dyDescent="0.2">
      <c r="E216" s="4"/>
    </row>
    <row r="217" spans="5:5" s="2" customFormat="1" x14ac:dyDescent="0.2">
      <c r="E217" s="4"/>
    </row>
    <row r="218" spans="5:5" s="2" customFormat="1" x14ac:dyDescent="0.2">
      <c r="E218" s="4"/>
    </row>
    <row r="219" spans="5:5" s="2" customFormat="1" x14ac:dyDescent="0.2">
      <c r="E219" s="4"/>
    </row>
    <row r="220" spans="5:5" s="2" customFormat="1" x14ac:dyDescent="0.2">
      <c r="E220" s="4"/>
    </row>
    <row r="221" spans="5:5" s="2" customFormat="1" x14ac:dyDescent="0.2">
      <c r="E221" s="4"/>
    </row>
    <row r="222" spans="5:5" s="2" customFormat="1" x14ac:dyDescent="0.2">
      <c r="E222" s="4"/>
    </row>
    <row r="223" spans="5:5" s="2" customFormat="1" x14ac:dyDescent="0.2">
      <c r="E223" s="4"/>
    </row>
    <row r="224" spans="5:5" s="2" customFormat="1" x14ac:dyDescent="0.2">
      <c r="E224" s="4"/>
    </row>
    <row r="225" spans="5:5" s="2" customFormat="1" x14ac:dyDescent="0.2">
      <c r="E225" s="4"/>
    </row>
    <row r="226" spans="5:5" s="2" customFormat="1" x14ac:dyDescent="0.2">
      <c r="E226" s="4"/>
    </row>
    <row r="227" spans="5:5" s="2" customFormat="1" x14ac:dyDescent="0.2">
      <c r="E227" s="4"/>
    </row>
    <row r="228" spans="5:5" s="2" customFormat="1" x14ac:dyDescent="0.2">
      <c r="E228" s="4"/>
    </row>
    <row r="229" spans="5:5" s="2" customFormat="1" x14ac:dyDescent="0.2">
      <c r="E229" s="4"/>
    </row>
    <row r="230" spans="5:5" s="2" customFormat="1" x14ac:dyDescent="0.2">
      <c r="E230" s="4"/>
    </row>
    <row r="231" spans="5:5" s="2" customFormat="1" x14ac:dyDescent="0.2">
      <c r="E231" s="4"/>
    </row>
    <row r="232" spans="5:5" s="2" customFormat="1" x14ac:dyDescent="0.2">
      <c r="E232" s="4"/>
    </row>
    <row r="233" spans="5:5" s="2" customFormat="1" x14ac:dyDescent="0.2">
      <c r="E233" s="4"/>
    </row>
    <row r="234" spans="5:5" s="2" customFormat="1" x14ac:dyDescent="0.2">
      <c r="E234" s="4"/>
    </row>
    <row r="235" spans="5:5" s="2" customFormat="1" x14ac:dyDescent="0.2">
      <c r="E235" s="4"/>
    </row>
    <row r="236" spans="5:5" s="2" customFormat="1" x14ac:dyDescent="0.2">
      <c r="E236" s="4"/>
    </row>
    <row r="237" spans="5:5" s="2" customFormat="1" x14ac:dyDescent="0.2">
      <c r="E237" s="4"/>
    </row>
    <row r="238" spans="5:5" s="2" customFormat="1" x14ac:dyDescent="0.2">
      <c r="E238" s="4"/>
    </row>
    <row r="239" spans="5:5" s="2" customFormat="1" x14ac:dyDescent="0.2">
      <c r="E239" s="4"/>
    </row>
    <row r="240" spans="5:5" s="2" customFormat="1" x14ac:dyDescent="0.2">
      <c r="E240" s="4"/>
    </row>
    <row r="241" spans="5:5" s="2" customFormat="1" x14ac:dyDescent="0.2">
      <c r="E241" s="4"/>
    </row>
    <row r="242" spans="5:5" s="2" customFormat="1" x14ac:dyDescent="0.2">
      <c r="E242" s="4"/>
    </row>
    <row r="243" spans="5:5" s="2" customFormat="1" x14ac:dyDescent="0.2">
      <c r="E243" s="4"/>
    </row>
    <row r="244" spans="5:5" s="2" customFormat="1" x14ac:dyDescent="0.2">
      <c r="E244" s="4"/>
    </row>
    <row r="245" spans="5:5" s="2" customFormat="1" x14ac:dyDescent="0.2">
      <c r="E245" s="4"/>
    </row>
    <row r="246" spans="5:5" s="2" customFormat="1" x14ac:dyDescent="0.2">
      <c r="E246" s="4"/>
    </row>
    <row r="247" spans="5:5" s="2" customFormat="1" x14ac:dyDescent="0.2">
      <c r="E247" s="4"/>
    </row>
    <row r="248" spans="5:5" s="2" customFormat="1" x14ac:dyDescent="0.2">
      <c r="E248" s="4"/>
    </row>
    <row r="249" spans="5:5" s="2" customFormat="1" x14ac:dyDescent="0.2">
      <c r="E249" s="4"/>
    </row>
    <row r="250" spans="5:5" s="2" customFormat="1" x14ac:dyDescent="0.2">
      <c r="E250" s="4"/>
    </row>
    <row r="251" spans="5:5" s="2" customFormat="1" x14ac:dyDescent="0.2">
      <c r="E251" s="4"/>
    </row>
    <row r="252" spans="5:5" s="2" customFormat="1" x14ac:dyDescent="0.2">
      <c r="E252" s="4"/>
    </row>
    <row r="253" spans="5:5" s="2" customFormat="1" x14ac:dyDescent="0.2">
      <c r="E253" s="4"/>
    </row>
    <row r="254" spans="5:5" s="2" customFormat="1" x14ac:dyDescent="0.2">
      <c r="E254" s="4"/>
    </row>
    <row r="255" spans="5:5" s="2" customFormat="1" x14ac:dyDescent="0.2">
      <c r="E255" s="4"/>
    </row>
    <row r="256" spans="5:5" s="2" customFormat="1" x14ac:dyDescent="0.2">
      <c r="E256" s="4"/>
    </row>
    <row r="257" spans="5:5" s="2" customFormat="1" x14ac:dyDescent="0.2">
      <c r="E257" s="4"/>
    </row>
    <row r="258" spans="5:5" s="2" customFormat="1" x14ac:dyDescent="0.2">
      <c r="E258" s="4"/>
    </row>
    <row r="259" spans="5:5" s="2" customFormat="1" x14ac:dyDescent="0.2">
      <c r="E259" s="4"/>
    </row>
    <row r="260" spans="5:5" s="2" customFormat="1" x14ac:dyDescent="0.2">
      <c r="E260" s="4"/>
    </row>
    <row r="261" spans="5:5" s="2" customFormat="1" x14ac:dyDescent="0.2">
      <c r="E26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F15B7-1AFB-416D-859F-27872B17AFEF}">
  <dimension ref="A1:G527"/>
  <sheetViews>
    <sheetView topLeftCell="A494" workbookViewId="0">
      <selection activeCell="B265" sqref="B265"/>
    </sheetView>
  </sheetViews>
  <sheetFormatPr baseColWidth="10" defaultColWidth="10.85546875" defaultRowHeight="12.75" x14ac:dyDescent="0.2"/>
  <cols>
    <col min="1" max="1" width="11.7109375" style="1" customWidth="1"/>
    <col min="2" max="2" width="91" style="1" customWidth="1"/>
    <col min="3" max="3" width="19.28515625" style="1" customWidth="1"/>
    <col min="4" max="4" width="12.7109375" style="1" customWidth="1"/>
    <col min="5" max="5" width="13.85546875" style="5" customWidth="1"/>
    <col min="6" max="6" width="12.7109375" style="1" customWidth="1"/>
    <col min="7" max="7" width="11" style="1" bestFit="1" customWidth="1"/>
    <col min="8" max="8" width="11.7109375" style="1" bestFit="1" customWidth="1"/>
    <col min="9" max="16384" width="10.85546875" style="1"/>
  </cols>
  <sheetData>
    <row r="1" spans="1:7" ht="13.5" thickBot="1" x14ac:dyDescent="0.25">
      <c r="A1" s="40" t="s">
        <v>0</v>
      </c>
      <c r="B1" s="41" t="s">
        <v>1</v>
      </c>
      <c r="C1" s="42" t="s">
        <v>9</v>
      </c>
      <c r="D1" s="41" t="s">
        <v>2</v>
      </c>
      <c r="E1" s="93" t="s">
        <v>3</v>
      </c>
      <c r="F1" s="41" t="s">
        <v>18</v>
      </c>
      <c r="G1" s="42" t="s">
        <v>19</v>
      </c>
    </row>
    <row r="2" spans="1:7" x14ac:dyDescent="0.2">
      <c r="A2" s="6">
        <v>44927</v>
      </c>
      <c r="B2" s="7" t="s">
        <v>37</v>
      </c>
      <c r="C2" s="8" t="s">
        <v>20</v>
      </c>
      <c r="D2" s="9" t="s">
        <v>10</v>
      </c>
      <c r="E2" s="10">
        <v>1315600</v>
      </c>
      <c r="F2" s="80">
        <f>E2/G2</f>
        <v>2178.2959256541044</v>
      </c>
      <c r="G2" s="11">
        <v>603.95834400000001</v>
      </c>
    </row>
    <row r="3" spans="1:7" s="2" customFormat="1" x14ac:dyDescent="0.2">
      <c r="A3" s="12">
        <v>44928</v>
      </c>
      <c r="B3" s="13" t="s">
        <v>38</v>
      </c>
      <c r="C3" s="14" t="s">
        <v>14</v>
      </c>
      <c r="D3" s="13" t="s">
        <v>21</v>
      </c>
      <c r="E3" s="15">
        <v>4000</v>
      </c>
      <c r="F3" s="80">
        <f>E3/G3</f>
        <v>6.4967154279700408</v>
      </c>
      <c r="G3" s="11">
        <v>615.69573800000001</v>
      </c>
    </row>
    <row r="4" spans="1:7" s="2" customFormat="1" x14ac:dyDescent="0.2">
      <c r="A4" s="12">
        <v>44928</v>
      </c>
      <c r="B4" s="13" t="s">
        <v>38</v>
      </c>
      <c r="C4" s="14" t="s">
        <v>14</v>
      </c>
      <c r="D4" s="13" t="s">
        <v>21</v>
      </c>
      <c r="E4" s="15">
        <v>4000</v>
      </c>
      <c r="F4" s="81">
        <f t="shared" ref="F4:F89" si="0">E4/G4</f>
        <v>6.4967154279700408</v>
      </c>
      <c r="G4" s="11">
        <v>615.69573800000001</v>
      </c>
    </row>
    <row r="5" spans="1:7" s="2" customFormat="1" x14ac:dyDescent="0.2">
      <c r="A5" s="12">
        <v>44928</v>
      </c>
      <c r="B5" s="13" t="s">
        <v>38</v>
      </c>
      <c r="C5" s="14" t="s">
        <v>14</v>
      </c>
      <c r="D5" s="13" t="s">
        <v>21</v>
      </c>
      <c r="E5" s="15">
        <v>4000</v>
      </c>
      <c r="F5" s="81">
        <f t="shared" si="0"/>
        <v>6.4967154279700408</v>
      </c>
      <c r="G5" s="11">
        <v>615.69573800000001</v>
      </c>
    </row>
    <row r="6" spans="1:7" s="2" customFormat="1" x14ac:dyDescent="0.2">
      <c r="A6" s="12">
        <v>44928</v>
      </c>
      <c r="B6" s="13" t="s">
        <v>38</v>
      </c>
      <c r="C6" s="14" t="s">
        <v>14</v>
      </c>
      <c r="D6" s="13" t="s">
        <v>21</v>
      </c>
      <c r="E6" s="15">
        <v>4000</v>
      </c>
      <c r="F6" s="81">
        <f t="shared" si="0"/>
        <v>6.4967154279700408</v>
      </c>
      <c r="G6" s="11">
        <v>615.69573800000001</v>
      </c>
    </row>
    <row r="7" spans="1:7" s="2" customFormat="1" x14ac:dyDescent="0.2">
      <c r="A7" s="12">
        <v>44928</v>
      </c>
      <c r="B7" s="13" t="s">
        <v>38</v>
      </c>
      <c r="C7" s="14" t="s">
        <v>14</v>
      </c>
      <c r="D7" s="13" t="s">
        <v>12</v>
      </c>
      <c r="E7" s="15">
        <v>15000</v>
      </c>
      <c r="F7" s="81">
        <f t="shared" si="0"/>
        <v>24.362682854887652</v>
      </c>
      <c r="G7" s="11">
        <v>615.69573800000001</v>
      </c>
    </row>
    <row r="8" spans="1:7" s="2" customFormat="1" x14ac:dyDescent="0.2">
      <c r="A8" s="12">
        <v>44929</v>
      </c>
      <c r="B8" s="13" t="s">
        <v>39</v>
      </c>
      <c r="C8" s="14" t="s">
        <v>22</v>
      </c>
      <c r="D8" s="13" t="s">
        <v>23</v>
      </c>
      <c r="E8" s="15">
        <v>8000</v>
      </c>
      <c r="F8" s="81">
        <f t="shared" si="0"/>
        <v>12.993430855940082</v>
      </c>
      <c r="G8" s="11">
        <v>615.69573800000001</v>
      </c>
    </row>
    <row r="9" spans="1:7" s="2" customFormat="1" x14ac:dyDescent="0.2">
      <c r="A9" s="16">
        <v>44935</v>
      </c>
      <c r="B9" s="17" t="s">
        <v>40</v>
      </c>
      <c r="C9" s="14" t="s">
        <v>14</v>
      </c>
      <c r="D9" s="13" t="s">
        <v>23</v>
      </c>
      <c r="E9" s="18">
        <v>4000</v>
      </c>
      <c r="F9" s="81">
        <f t="shared" si="0"/>
        <v>6.4967154279700408</v>
      </c>
      <c r="G9" s="11">
        <v>615.69573800000001</v>
      </c>
    </row>
    <row r="10" spans="1:7" s="2" customFormat="1" x14ac:dyDescent="0.2">
      <c r="A10" s="16">
        <v>44935</v>
      </c>
      <c r="B10" s="17" t="s">
        <v>40</v>
      </c>
      <c r="C10" s="14" t="s">
        <v>14</v>
      </c>
      <c r="D10" s="13" t="s">
        <v>21</v>
      </c>
      <c r="E10" s="19">
        <v>4000</v>
      </c>
      <c r="F10" s="81">
        <f t="shared" si="0"/>
        <v>6.4967154279700408</v>
      </c>
      <c r="G10" s="11">
        <v>615.69573800000001</v>
      </c>
    </row>
    <row r="11" spans="1:7" s="2" customFormat="1" x14ac:dyDescent="0.2">
      <c r="A11" s="16">
        <v>44935</v>
      </c>
      <c r="B11" s="17" t="s">
        <v>40</v>
      </c>
      <c r="C11" s="14" t="s">
        <v>14</v>
      </c>
      <c r="D11" s="13" t="s">
        <v>21</v>
      </c>
      <c r="E11" s="19">
        <v>4000</v>
      </c>
      <c r="F11" s="81">
        <f t="shared" si="0"/>
        <v>6.4967154279700408</v>
      </c>
      <c r="G11" s="11">
        <v>615.69573800000001</v>
      </c>
    </row>
    <row r="12" spans="1:7" s="2" customFormat="1" x14ac:dyDescent="0.2">
      <c r="A12" s="16">
        <v>44935</v>
      </c>
      <c r="B12" s="17" t="s">
        <v>40</v>
      </c>
      <c r="C12" s="14" t="s">
        <v>14</v>
      </c>
      <c r="D12" s="13" t="s">
        <v>21</v>
      </c>
      <c r="E12" s="19">
        <v>4000</v>
      </c>
      <c r="F12" s="81">
        <f t="shared" si="0"/>
        <v>6.4967154279700408</v>
      </c>
      <c r="G12" s="11">
        <v>615.69573800000001</v>
      </c>
    </row>
    <row r="13" spans="1:7" s="2" customFormat="1" x14ac:dyDescent="0.2">
      <c r="A13" s="16">
        <v>44935</v>
      </c>
      <c r="B13" s="17" t="s">
        <v>40</v>
      </c>
      <c r="C13" s="14" t="s">
        <v>14</v>
      </c>
      <c r="D13" s="13" t="s">
        <v>21</v>
      </c>
      <c r="E13" s="19">
        <v>4000</v>
      </c>
      <c r="F13" s="81">
        <f t="shared" si="0"/>
        <v>6.4967154279700408</v>
      </c>
      <c r="G13" s="11">
        <v>615.69573800000001</v>
      </c>
    </row>
    <row r="14" spans="1:7" s="2" customFormat="1" x14ac:dyDescent="0.2">
      <c r="A14" s="16">
        <v>44935</v>
      </c>
      <c r="B14" s="17" t="s">
        <v>40</v>
      </c>
      <c r="C14" s="14" t="s">
        <v>14</v>
      </c>
      <c r="D14" s="13" t="s">
        <v>11</v>
      </c>
      <c r="E14" s="19">
        <v>4000</v>
      </c>
      <c r="F14" s="81">
        <f t="shared" si="0"/>
        <v>6.4967154279700408</v>
      </c>
      <c r="G14" s="11">
        <v>615.69573800000001</v>
      </c>
    </row>
    <row r="15" spans="1:7" s="2" customFormat="1" x14ac:dyDescent="0.2">
      <c r="A15" s="16">
        <v>44935</v>
      </c>
      <c r="B15" s="17" t="s">
        <v>40</v>
      </c>
      <c r="C15" s="14" t="s">
        <v>14</v>
      </c>
      <c r="D15" s="13" t="s">
        <v>12</v>
      </c>
      <c r="E15" s="19">
        <v>4000</v>
      </c>
      <c r="F15" s="81">
        <f t="shared" si="0"/>
        <v>6.4967154279700408</v>
      </c>
      <c r="G15" s="11">
        <v>615.69573800000001</v>
      </c>
    </row>
    <row r="16" spans="1:7" s="2" customFormat="1" x14ac:dyDescent="0.2">
      <c r="A16" s="16">
        <v>44935</v>
      </c>
      <c r="B16" s="17" t="s">
        <v>40</v>
      </c>
      <c r="C16" s="14" t="s">
        <v>14</v>
      </c>
      <c r="D16" s="13" t="s">
        <v>12</v>
      </c>
      <c r="E16" s="19">
        <v>4000</v>
      </c>
      <c r="F16" s="81">
        <f t="shared" si="0"/>
        <v>6.4967154279700408</v>
      </c>
      <c r="G16" s="11">
        <v>615.69573800000001</v>
      </c>
    </row>
    <row r="17" spans="1:7" s="2" customFormat="1" x14ac:dyDescent="0.2">
      <c r="A17" s="16">
        <v>44935</v>
      </c>
      <c r="B17" s="17" t="s">
        <v>40</v>
      </c>
      <c r="C17" s="14" t="s">
        <v>14</v>
      </c>
      <c r="D17" s="13" t="s">
        <v>12</v>
      </c>
      <c r="E17" s="19">
        <v>4000</v>
      </c>
      <c r="F17" s="81">
        <f t="shared" si="0"/>
        <v>6.4967154279700408</v>
      </c>
      <c r="G17" s="11">
        <v>615.69573800000001</v>
      </c>
    </row>
    <row r="18" spans="1:7" s="2" customFormat="1" x14ac:dyDescent="0.2">
      <c r="A18" s="20">
        <v>44935</v>
      </c>
      <c r="B18" s="21" t="s">
        <v>41</v>
      </c>
      <c r="C18" s="14" t="s">
        <v>24</v>
      </c>
      <c r="D18" s="13" t="s">
        <v>23</v>
      </c>
      <c r="E18" s="22">
        <v>48700</v>
      </c>
      <c r="F18" s="81">
        <f t="shared" si="0"/>
        <v>79.097510335535247</v>
      </c>
      <c r="G18" s="11">
        <v>615.69573800000001</v>
      </c>
    </row>
    <row r="19" spans="1:7" s="2" customFormat="1" x14ac:dyDescent="0.2">
      <c r="A19" s="20">
        <v>44570</v>
      </c>
      <c r="B19" s="21" t="s">
        <v>42</v>
      </c>
      <c r="C19" s="14" t="s">
        <v>22</v>
      </c>
      <c r="D19" s="13" t="s">
        <v>23</v>
      </c>
      <c r="E19" s="22">
        <v>34250</v>
      </c>
      <c r="F19" s="81">
        <f t="shared" si="0"/>
        <v>55.628125851993474</v>
      </c>
      <c r="G19" s="11">
        <v>615.69573800000001</v>
      </c>
    </row>
    <row r="20" spans="1:7" s="2" customFormat="1" x14ac:dyDescent="0.2">
      <c r="A20" s="20">
        <v>44936</v>
      </c>
      <c r="B20" s="21" t="s">
        <v>43</v>
      </c>
      <c r="C20" s="14" t="s">
        <v>15</v>
      </c>
      <c r="D20" s="13" t="s">
        <v>23</v>
      </c>
      <c r="E20" s="22">
        <v>10000</v>
      </c>
      <c r="F20" s="81">
        <f t="shared" si="0"/>
        <v>16.241788569925102</v>
      </c>
      <c r="G20" s="11">
        <v>615.69573800000001</v>
      </c>
    </row>
    <row r="21" spans="1:7" s="2" customFormat="1" x14ac:dyDescent="0.2">
      <c r="A21" s="20">
        <v>44936</v>
      </c>
      <c r="B21" s="21" t="s">
        <v>44</v>
      </c>
      <c r="C21" s="14" t="s">
        <v>15</v>
      </c>
      <c r="D21" s="23" t="s">
        <v>10</v>
      </c>
      <c r="E21" s="22">
        <v>20000</v>
      </c>
      <c r="F21" s="81">
        <f t="shared" si="0"/>
        <v>32.483577139850205</v>
      </c>
      <c r="G21" s="11">
        <v>615.69573800000001</v>
      </c>
    </row>
    <row r="22" spans="1:7" s="2" customFormat="1" x14ac:dyDescent="0.2">
      <c r="A22" s="20">
        <v>44937</v>
      </c>
      <c r="B22" s="21" t="s">
        <v>45</v>
      </c>
      <c r="C22" s="14" t="s">
        <v>25</v>
      </c>
      <c r="D22" s="23" t="s">
        <v>23</v>
      </c>
      <c r="E22" s="22">
        <v>240</v>
      </c>
      <c r="F22" s="81">
        <f t="shared" si="0"/>
        <v>0.38980292567820246</v>
      </c>
      <c r="G22" s="11">
        <v>615.69573800000001</v>
      </c>
    </row>
    <row r="23" spans="1:7" s="2" customFormat="1" x14ac:dyDescent="0.2">
      <c r="A23" s="20">
        <v>44937</v>
      </c>
      <c r="B23" s="21" t="s">
        <v>46</v>
      </c>
      <c r="C23" s="14" t="s">
        <v>25</v>
      </c>
      <c r="D23" s="23" t="s">
        <v>23</v>
      </c>
      <c r="E23" s="22">
        <v>110</v>
      </c>
      <c r="F23" s="81">
        <f t="shared" si="0"/>
        <v>0.17865967426917612</v>
      </c>
      <c r="G23" s="11">
        <v>615.69573800000001</v>
      </c>
    </row>
    <row r="24" spans="1:7" s="2" customFormat="1" x14ac:dyDescent="0.2">
      <c r="A24" s="20">
        <v>44937</v>
      </c>
      <c r="B24" s="21" t="s">
        <v>47</v>
      </c>
      <c r="C24" s="14" t="s">
        <v>14</v>
      </c>
      <c r="D24" s="23" t="s">
        <v>12</v>
      </c>
      <c r="E24" s="22">
        <v>2000</v>
      </c>
      <c r="F24" s="81">
        <f t="shared" si="0"/>
        <v>3.2483577139850204</v>
      </c>
      <c r="G24" s="11">
        <v>615.69573800000001</v>
      </c>
    </row>
    <row r="25" spans="1:7" s="2" customFormat="1" x14ac:dyDescent="0.2">
      <c r="A25" s="24">
        <v>44937</v>
      </c>
      <c r="B25" s="65" t="s">
        <v>48</v>
      </c>
      <c r="C25" s="14" t="s">
        <v>26</v>
      </c>
      <c r="D25" s="23" t="s">
        <v>12</v>
      </c>
      <c r="E25" s="14">
        <v>75000</v>
      </c>
      <c r="F25" s="81">
        <f t="shared" si="0"/>
        <v>121.81341427443826</v>
      </c>
      <c r="G25" s="11">
        <v>615.69573800000001</v>
      </c>
    </row>
    <row r="26" spans="1:7" s="2" customFormat="1" x14ac:dyDescent="0.2">
      <c r="A26" s="6">
        <v>44938</v>
      </c>
      <c r="B26" s="25" t="s">
        <v>49</v>
      </c>
      <c r="C26" s="14" t="s">
        <v>20</v>
      </c>
      <c r="D26" s="23" t="s">
        <v>10</v>
      </c>
      <c r="E26" s="3">
        <v>1053549</v>
      </c>
      <c r="F26" s="81">
        <f t="shared" si="0"/>
        <v>1744.4067301436273</v>
      </c>
      <c r="G26" s="11">
        <v>603.95834400000001</v>
      </c>
    </row>
    <row r="27" spans="1:7" s="2" customFormat="1" x14ac:dyDescent="0.2">
      <c r="A27" s="6">
        <v>44938</v>
      </c>
      <c r="B27" s="25" t="s">
        <v>50</v>
      </c>
      <c r="C27" s="14" t="s">
        <v>36</v>
      </c>
      <c r="D27" s="23" t="s">
        <v>23</v>
      </c>
      <c r="E27" s="3">
        <v>9245</v>
      </c>
      <c r="F27" s="81">
        <f t="shared" si="0"/>
        <v>15.307347090811945</v>
      </c>
      <c r="G27" s="11">
        <v>603.95834400000001</v>
      </c>
    </row>
    <row r="28" spans="1:7" s="2" customFormat="1" x14ac:dyDescent="0.2">
      <c r="A28" s="24">
        <v>44938</v>
      </c>
      <c r="B28" s="65" t="s">
        <v>51</v>
      </c>
      <c r="C28" s="14" t="s">
        <v>27</v>
      </c>
      <c r="D28" s="23" t="s">
        <v>21</v>
      </c>
      <c r="E28" s="14">
        <v>2400</v>
      </c>
      <c r="F28" s="81">
        <f t="shared" si="0"/>
        <v>3.8980292567820243</v>
      </c>
      <c r="G28" s="11">
        <v>615.69573800000001</v>
      </c>
    </row>
    <row r="29" spans="1:7" s="2" customFormat="1" x14ac:dyDescent="0.2">
      <c r="A29" s="24">
        <v>44938</v>
      </c>
      <c r="B29" s="65" t="s">
        <v>52</v>
      </c>
      <c r="C29" s="14" t="s">
        <v>26</v>
      </c>
      <c r="D29" s="23" t="s">
        <v>21</v>
      </c>
      <c r="E29" s="14">
        <v>20000</v>
      </c>
      <c r="F29" s="81">
        <f t="shared" si="0"/>
        <v>32.483577139850205</v>
      </c>
      <c r="G29" s="11">
        <v>615.69573800000001</v>
      </c>
    </row>
    <row r="30" spans="1:7" s="2" customFormat="1" x14ac:dyDescent="0.2">
      <c r="A30" s="26">
        <v>44938</v>
      </c>
      <c r="B30" s="65" t="s">
        <v>52</v>
      </c>
      <c r="C30" s="14" t="s">
        <v>26</v>
      </c>
      <c r="D30" s="23" t="s">
        <v>21</v>
      </c>
      <c r="E30" s="27">
        <v>20000</v>
      </c>
      <c r="F30" s="81">
        <f t="shared" si="0"/>
        <v>32.483577139850205</v>
      </c>
      <c r="G30" s="11">
        <v>615.69573800000001</v>
      </c>
    </row>
    <row r="31" spans="1:7" s="2" customFormat="1" x14ac:dyDescent="0.2">
      <c r="A31" s="26">
        <v>44938</v>
      </c>
      <c r="B31" s="50" t="s">
        <v>53</v>
      </c>
      <c r="C31" s="14" t="s">
        <v>15</v>
      </c>
      <c r="D31" s="23" t="s">
        <v>21</v>
      </c>
      <c r="E31" s="27">
        <v>32750</v>
      </c>
      <c r="F31" s="81">
        <f t="shared" si="0"/>
        <v>53.191857566504709</v>
      </c>
      <c r="G31" s="11">
        <v>615.69573800000001</v>
      </c>
    </row>
    <row r="32" spans="1:7" s="2" customFormat="1" x14ac:dyDescent="0.2">
      <c r="A32" s="24">
        <v>44938</v>
      </c>
      <c r="B32" s="65" t="s">
        <v>54</v>
      </c>
      <c r="C32" s="14" t="s">
        <v>27</v>
      </c>
      <c r="D32" s="23" t="s">
        <v>21</v>
      </c>
      <c r="E32" s="14">
        <v>2000</v>
      </c>
      <c r="F32" s="81">
        <f t="shared" si="0"/>
        <v>3.2483577139850204</v>
      </c>
      <c r="G32" s="11">
        <v>615.69573800000001</v>
      </c>
    </row>
    <row r="33" spans="1:7" s="2" customFormat="1" x14ac:dyDescent="0.2">
      <c r="A33" s="20">
        <v>44939</v>
      </c>
      <c r="B33" s="28" t="s">
        <v>55</v>
      </c>
      <c r="C33" s="14" t="s">
        <v>22</v>
      </c>
      <c r="D33" s="23" t="s">
        <v>23</v>
      </c>
      <c r="E33" s="22">
        <v>25000</v>
      </c>
      <c r="F33" s="81">
        <f t="shared" si="0"/>
        <v>40.604471424812751</v>
      </c>
      <c r="G33" s="11">
        <v>615.69573800000001</v>
      </c>
    </row>
    <row r="34" spans="1:7" s="2" customFormat="1" x14ac:dyDescent="0.2">
      <c r="A34" s="24">
        <v>44939</v>
      </c>
      <c r="B34" s="65" t="s">
        <v>56</v>
      </c>
      <c r="C34" s="14" t="s">
        <v>27</v>
      </c>
      <c r="D34" s="23" t="s">
        <v>21</v>
      </c>
      <c r="E34" s="14">
        <v>2400</v>
      </c>
      <c r="F34" s="81">
        <f t="shared" si="0"/>
        <v>3.8980292567820243</v>
      </c>
      <c r="G34" s="11">
        <v>615.69573800000001</v>
      </c>
    </row>
    <row r="35" spans="1:7" s="2" customFormat="1" x14ac:dyDescent="0.2">
      <c r="A35" s="24">
        <v>44939</v>
      </c>
      <c r="B35" s="65" t="s">
        <v>57</v>
      </c>
      <c r="C35" s="14" t="s">
        <v>28</v>
      </c>
      <c r="D35" s="23" t="s">
        <v>8</v>
      </c>
      <c r="E35" s="14">
        <v>90000</v>
      </c>
      <c r="F35" s="81">
        <f t="shared" si="0"/>
        <v>146.17609712932591</v>
      </c>
      <c r="G35" s="11">
        <v>615.69573800000001</v>
      </c>
    </row>
    <row r="36" spans="1:7" s="2" customFormat="1" x14ac:dyDescent="0.2">
      <c r="A36" s="24">
        <v>44940</v>
      </c>
      <c r="B36" s="65" t="s">
        <v>58</v>
      </c>
      <c r="C36" s="14" t="s">
        <v>22</v>
      </c>
      <c r="D36" s="23" t="s">
        <v>23</v>
      </c>
      <c r="E36" s="14">
        <v>2000</v>
      </c>
      <c r="F36" s="81">
        <f t="shared" si="0"/>
        <v>3.2483577139850204</v>
      </c>
      <c r="G36" s="11">
        <v>615.69573800000001</v>
      </c>
    </row>
    <row r="37" spans="1:7" s="2" customFormat="1" x14ac:dyDescent="0.2">
      <c r="A37" s="20">
        <v>44942</v>
      </c>
      <c r="B37" s="17" t="s">
        <v>38</v>
      </c>
      <c r="C37" s="14" t="s">
        <v>14</v>
      </c>
      <c r="D37" s="23" t="s">
        <v>23</v>
      </c>
      <c r="E37" s="22">
        <v>4000</v>
      </c>
      <c r="F37" s="81">
        <f t="shared" si="0"/>
        <v>6.4967154279700408</v>
      </c>
      <c r="G37" s="11">
        <v>615.69573800000001</v>
      </c>
    </row>
    <row r="38" spans="1:7" s="2" customFormat="1" x14ac:dyDescent="0.2">
      <c r="A38" s="20">
        <v>44942</v>
      </c>
      <c r="B38" s="17" t="s">
        <v>38</v>
      </c>
      <c r="C38" s="14" t="s">
        <v>14</v>
      </c>
      <c r="D38" s="23" t="s">
        <v>21</v>
      </c>
      <c r="E38" s="22">
        <v>4000</v>
      </c>
      <c r="F38" s="81">
        <f t="shared" si="0"/>
        <v>6.4967154279700408</v>
      </c>
      <c r="G38" s="11">
        <v>615.69573800000001</v>
      </c>
    </row>
    <row r="39" spans="1:7" s="2" customFormat="1" x14ac:dyDescent="0.2">
      <c r="A39" s="20">
        <v>44942</v>
      </c>
      <c r="B39" s="17" t="s">
        <v>38</v>
      </c>
      <c r="C39" s="14" t="s">
        <v>14</v>
      </c>
      <c r="D39" s="23" t="s">
        <v>21</v>
      </c>
      <c r="E39" s="22">
        <v>4000</v>
      </c>
      <c r="F39" s="81">
        <f t="shared" si="0"/>
        <v>6.4967154279700408</v>
      </c>
      <c r="G39" s="11">
        <v>615.69573800000001</v>
      </c>
    </row>
    <row r="40" spans="1:7" s="2" customFormat="1" x14ac:dyDescent="0.2">
      <c r="A40" s="20">
        <v>44942</v>
      </c>
      <c r="B40" s="17" t="s">
        <v>38</v>
      </c>
      <c r="C40" s="14" t="s">
        <v>14</v>
      </c>
      <c r="D40" s="23" t="s">
        <v>21</v>
      </c>
      <c r="E40" s="22">
        <v>4000</v>
      </c>
      <c r="F40" s="81">
        <f t="shared" si="0"/>
        <v>6.4967154279700408</v>
      </c>
      <c r="G40" s="11">
        <v>615.69573800000001</v>
      </c>
    </row>
    <row r="41" spans="1:7" s="2" customFormat="1" x14ac:dyDescent="0.2">
      <c r="A41" s="20">
        <v>44942</v>
      </c>
      <c r="B41" s="17" t="s">
        <v>38</v>
      </c>
      <c r="C41" s="14" t="s">
        <v>14</v>
      </c>
      <c r="D41" s="23" t="s">
        <v>21</v>
      </c>
      <c r="E41" s="22">
        <v>4000</v>
      </c>
      <c r="F41" s="81">
        <f t="shared" si="0"/>
        <v>6.4967154279700408</v>
      </c>
      <c r="G41" s="11">
        <v>615.69573800000001</v>
      </c>
    </row>
    <row r="42" spans="1:7" s="2" customFormat="1" x14ac:dyDescent="0.2">
      <c r="A42" s="20">
        <v>44942</v>
      </c>
      <c r="B42" s="17" t="s">
        <v>38</v>
      </c>
      <c r="C42" s="14" t="s">
        <v>14</v>
      </c>
      <c r="D42" s="23" t="s">
        <v>11</v>
      </c>
      <c r="E42" s="22">
        <v>4000</v>
      </c>
      <c r="F42" s="81">
        <f t="shared" si="0"/>
        <v>6.4967154279700408</v>
      </c>
      <c r="G42" s="11">
        <v>615.69573800000001</v>
      </c>
    </row>
    <row r="43" spans="1:7" s="2" customFormat="1" x14ac:dyDescent="0.2">
      <c r="A43" s="20">
        <v>44942</v>
      </c>
      <c r="B43" s="17" t="s">
        <v>38</v>
      </c>
      <c r="C43" s="14" t="s">
        <v>14</v>
      </c>
      <c r="D43" s="23" t="s">
        <v>12</v>
      </c>
      <c r="E43" s="22">
        <v>4000</v>
      </c>
      <c r="F43" s="81">
        <f t="shared" si="0"/>
        <v>6.4967154279700408</v>
      </c>
      <c r="G43" s="11">
        <v>615.69573800000001</v>
      </c>
    </row>
    <row r="44" spans="1:7" s="2" customFormat="1" x14ac:dyDescent="0.2">
      <c r="A44" s="20">
        <v>44942</v>
      </c>
      <c r="B44" s="17" t="s">
        <v>38</v>
      </c>
      <c r="C44" s="14" t="s">
        <v>14</v>
      </c>
      <c r="D44" s="23" t="s">
        <v>12</v>
      </c>
      <c r="E44" s="22">
        <v>4000</v>
      </c>
      <c r="F44" s="81">
        <f t="shared" si="0"/>
        <v>6.4967154279700408</v>
      </c>
      <c r="G44" s="11">
        <v>615.69573800000001</v>
      </c>
    </row>
    <row r="45" spans="1:7" s="2" customFormat="1" x14ac:dyDescent="0.2">
      <c r="A45" s="20">
        <v>44942</v>
      </c>
      <c r="B45" s="17" t="s">
        <v>38</v>
      </c>
      <c r="C45" s="14" t="s">
        <v>14</v>
      </c>
      <c r="D45" s="23" t="s">
        <v>12</v>
      </c>
      <c r="E45" s="22">
        <v>4000</v>
      </c>
      <c r="F45" s="81">
        <f t="shared" si="0"/>
        <v>6.4967154279700408</v>
      </c>
      <c r="G45" s="11">
        <v>615.69573800000001</v>
      </c>
    </row>
    <row r="46" spans="1:7" s="2" customFormat="1" x14ac:dyDescent="0.2">
      <c r="A46" s="20">
        <v>44945</v>
      </c>
      <c r="B46" s="49" t="s">
        <v>59</v>
      </c>
      <c r="C46" s="14" t="s">
        <v>29</v>
      </c>
      <c r="D46" s="23" t="s">
        <v>23</v>
      </c>
      <c r="E46" s="22">
        <v>100000</v>
      </c>
      <c r="F46" s="81">
        <f t="shared" si="0"/>
        <v>162.417885699251</v>
      </c>
      <c r="G46" s="11">
        <v>615.69573800000001</v>
      </c>
    </row>
    <row r="47" spans="1:7" s="2" customFormat="1" x14ac:dyDescent="0.2">
      <c r="A47" s="20">
        <v>44949</v>
      </c>
      <c r="B47" s="17" t="s">
        <v>40</v>
      </c>
      <c r="C47" s="14" t="s">
        <v>14</v>
      </c>
      <c r="D47" s="23" t="s">
        <v>23</v>
      </c>
      <c r="E47" s="22">
        <v>4000</v>
      </c>
      <c r="F47" s="81">
        <f t="shared" si="0"/>
        <v>6.4967154279700408</v>
      </c>
      <c r="G47" s="11">
        <v>615.69573800000001</v>
      </c>
    </row>
    <row r="48" spans="1:7" s="2" customFormat="1" x14ac:dyDescent="0.2">
      <c r="A48" s="20">
        <v>44949</v>
      </c>
      <c r="B48" s="17" t="s">
        <v>40</v>
      </c>
      <c r="C48" s="14" t="s">
        <v>14</v>
      </c>
      <c r="D48" s="23" t="s">
        <v>21</v>
      </c>
      <c r="E48" s="22">
        <v>4000</v>
      </c>
      <c r="F48" s="81">
        <f t="shared" si="0"/>
        <v>6.4967154279700408</v>
      </c>
      <c r="G48" s="11">
        <v>615.69573800000001</v>
      </c>
    </row>
    <row r="49" spans="1:7" s="2" customFormat="1" x14ac:dyDescent="0.2">
      <c r="A49" s="20">
        <v>44949</v>
      </c>
      <c r="B49" s="17" t="s">
        <v>40</v>
      </c>
      <c r="C49" s="14" t="s">
        <v>14</v>
      </c>
      <c r="D49" s="23" t="s">
        <v>21</v>
      </c>
      <c r="E49" s="22">
        <v>4000</v>
      </c>
      <c r="F49" s="81">
        <f t="shared" si="0"/>
        <v>6.4967154279700408</v>
      </c>
      <c r="G49" s="11">
        <v>615.69573800000001</v>
      </c>
    </row>
    <row r="50" spans="1:7" s="2" customFormat="1" x14ac:dyDescent="0.2">
      <c r="A50" s="20">
        <v>44949</v>
      </c>
      <c r="B50" s="17" t="s">
        <v>40</v>
      </c>
      <c r="C50" s="14" t="s">
        <v>14</v>
      </c>
      <c r="D50" s="23" t="s">
        <v>21</v>
      </c>
      <c r="E50" s="22">
        <v>4000</v>
      </c>
      <c r="F50" s="81">
        <f t="shared" si="0"/>
        <v>6.4967154279700408</v>
      </c>
      <c r="G50" s="11">
        <v>615.69573800000001</v>
      </c>
    </row>
    <row r="51" spans="1:7" s="2" customFormat="1" x14ac:dyDescent="0.2">
      <c r="A51" s="20">
        <v>44949</v>
      </c>
      <c r="B51" s="17" t="s">
        <v>40</v>
      </c>
      <c r="C51" s="14" t="s">
        <v>14</v>
      </c>
      <c r="D51" s="23" t="s">
        <v>21</v>
      </c>
      <c r="E51" s="22">
        <v>4000</v>
      </c>
      <c r="F51" s="81">
        <f t="shared" si="0"/>
        <v>6.4967154279700408</v>
      </c>
      <c r="G51" s="11">
        <v>615.69573800000001</v>
      </c>
    </row>
    <row r="52" spans="1:7" s="2" customFormat="1" x14ac:dyDescent="0.2">
      <c r="A52" s="20">
        <v>44949</v>
      </c>
      <c r="B52" s="17" t="s">
        <v>40</v>
      </c>
      <c r="C52" s="14" t="s">
        <v>14</v>
      </c>
      <c r="D52" s="23" t="s">
        <v>11</v>
      </c>
      <c r="E52" s="22">
        <v>4000</v>
      </c>
      <c r="F52" s="81">
        <f t="shared" si="0"/>
        <v>6.4967154279700408</v>
      </c>
      <c r="G52" s="11">
        <v>615.69573800000001</v>
      </c>
    </row>
    <row r="53" spans="1:7" s="2" customFormat="1" x14ac:dyDescent="0.2">
      <c r="A53" s="20">
        <v>44949</v>
      </c>
      <c r="B53" s="17" t="s">
        <v>40</v>
      </c>
      <c r="C53" s="14" t="s">
        <v>14</v>
      </c>
      <c r="D53" s="23" t="s">
        <v>12</v>
      </c>
      <c r="E53" s="22">
        <v>4000</v>
      </c>
      <c r="F53" s="81">
        <f t="shared" si="0"/>
        <v>6.4967154279700408</v>
      </c>
      <c r="G53" s="11">
        <v>615.69573800000001</v>
      </c>
    </row>
    <row r="54" spans="1:7" s="2" customFormat="1" x14ac:dyDescent="0.2">
      <c r="A54" s="20">
        <v>44949</v>
      </c>
      <c r="B54" s="17" t="s">
        <v>40</v>
      </c>
      <c r="C54" s="14" t="s">
        <v>14</v>
      </c>
      <c r="D54" s="23" t="s">
        <v>12</v>
      </c>
      <c r="E54" s="22">
        <v>4000</v>
      </c>
      <c r="F54" s="81">
        <f t="shared" si="0"/>
        <v>6.4967154279700408</v>
      </c>
      <c r="G54" s="11">
        <v>615.69573800000001</v>
      </c>
    </row>
    <row r="55" spans="1:7" s="2" customFormat="1" x14ac:dyDescent="0.2">
      <c r="A55" s="20">
        <v>44949</v>
      </c>
      <c r="B55" s="17" t="s">
        <v>40</v>
      </c>
      <c r="C55" s="14" t="s">
        <v>14</v>
      </c>
      <c r="D55" s="23" t="s">
        <v>12</v>
      </c>
      <c r="E55" s="22">
        <v>4000</v>
      </c>
      <c r="F55" s="81">
        <f t="shared" si="0"/>
        <v>6.4967154279700408</v>
      </c>
      <c r="G55" s="11">
        <v>615.69573800000001</v>
      </c>
    </row>
    <row r="56" spans="1:7" s="2" customFormat="1" x14ac:dyDescent="0.2">
      <c r="A56" s="20">
        <v>44949</v>
      </c>
      <c r="B56" s="29" t="s">
        <v>40</v>
      </c>
      <c r="C56" s="14" t="s">
        <v>14</v>
      </c>
      <c r="D56" s="13" t="s">
        <v>12</v>
      </c>
      <c r="E56" s="30">
        <v>15000</v>
      </c>
      <c r="F56" s="81">
        <f t="shared" si="0"/>
        <v>24.362682854887652</v>
      </c>
      <c r="G56" s="11">
        <v>615.69573800000001</v>
      </c>
    </row>
    <row r="57" spans="1:7" s="2" customFormat="1" x14ac:dyDescent="0.2">
      <c r="A57" s="20">
        <v>44949</v>
      </c>
      <c r="B57" s="29" t="s">
        <v>40</v>
      </c>
      <c r="C57" s="14" t="s">
        <v>14</v>
      </c>
      <c r="D57" s="13" t="s">
        <v>10</v>
      </c>
      <c r="E57" s="30">
        <v>15000</v>
      </c>
      <c r="F57" s="81">
        <f t="shared" si="0"/>
        <v>24.362682854887652</v>
      </c>
      <c r="G57" s="11">
        <v>615.69573800000001</v>
      </c>
    </row>
    <row r="58" spans="1:7" s="2" customFormat="1" x14ac:dyDescent="0.2">
      <c r="A58" s="20">
        <v>44950</v>
      </c>
      <c r="B58" s="29" t="s">
        <v>60</v>
      </c>
      <c r="C58" s="31" t="s">
        <v>22</v>
      </c>
      <c r="D58" s="13" t="s">
        <v>23</v>
      </c>
      <c r="E58" s="30">
        <v>4000</v>
      </c>
      <c r="F58" s="81">
        <f t="shared" si="0"/>
        <v>6.4967154279700408</v>
      </c>
      <c r="G58" s="11">
        <v>615.69573800000001</v>
      </c>
    </row>
    <row r="59" spans="1:7" s="2" customFormat="1" x14ac:dyDescent="0.2">
      <c r="A59" s="20">
        <v>44950</v>
      </c>
      <c r="B59" s="29" t="s">
        <v>61</v>
      </c>
      <c r="C59" s="31" t="s">
        <v>22</v>
      </c>
      <c r="D59" s="13" t="s">
        <v>23</v>
      </c>
      <c r="E59" s="30">
        <v>16600</v>
      </c>
      <c r="F59" s="81">
        <f t="shared" si="0"/>
        <v>26.961369026075669</v>
      </c>
      <c r="G59" s="11">
        <v>615.69573800000001</v>
      </c>
    </row>
    <row r="60" spans="1:7" s="2" customFormat="1" x14ac:dyDescent="0.2">
      <c r="A60" s="20">
        <v>44952</v>
      </c>
      <c r="B60" s="29" t="s">
        <v>62</v>
      </c>
      <c r="C60" s="31" t="s">
        <v>22</v>
      </c>
      <c r="D60" s="13" t="s">
        <v>23</v>
      </c>
      <c r="E60" s="30">
        <v>20000</v>
      </c>
      <c r="F60" s="81">
        <f>E60/G60</f>
        <v>32.483577139850205</v>
      </c>
      <c r="G60" s="11">
        <v>615.69573800000001</v>
      </c>
    </row>
    <row r="61" spans="1:7" s="2" customFormat="1" x14ac:dyDescent="0.2">
      <c r="A61" s="20">
        <v>44952</v>
      </c>
      <c r="B61" s="32" t="s">
        <v>63</v>
      </c>
      <c r="C61" s="31" t="s">
        <v>35</v>
      </c>
      <c r="D61" s="13" t="s">
        <v>23</v>
      </c>
      <c r="E61" s="30">
        <v>7500</v>
      </c>
      <c r="F61" s="81">
        <f t="shared" ref="F61:F68" si="1">E61/G61</f>
        <v>12.181341427443826</v>
      </c>
      <c r="G61" s="11">
        <v>615.69573800000001</v>
      </c>
    </row>
    <row r="62" spans="1:7" s="2" customFormat="1" x14ac:dyDescent="0.2">
      <c r="A62" s="20">
        <v>44952</v>
      </c>
      <c r="B62" s="29" t="s">
        <v>64</v>
      </c>
      <c r="C62" s="31" t="s">
        <v>35</v>
      </c>
      <c r="D62" s="13" t="s">
        <v>23</v>
      </c>
      <c r="E62" s="30">
        <v>7000</v>
      </c>
      <c r="F62" s="81">
        <f t="shared" si="1"/>
        <v>11.36925199894757</v>
      </c>
      <c r="G62" s="11">
        <v>615.69573800000001</v>
      </c>
    </row>
    <row r="63" spans="1:7" s="2" customFormat="1" x14ac:dyDescent="0.2">
      <c r="A63" s="20">
        <v>44952</v>
      </c>
      <c r="B63" s="32" t="s">
        <v>65</v>
      </c>
      <c r="C63" s="31" t="s">
        <v>35</v>
      </c>
      <c r="D63" s="13" t="s">
        <v>23</v>
      </c>
      <c r="E63" s="30">
        <v>5000</v>
      </c>
      <c r="F63" s="81">
        <f t="shared" si="1"/>
        <v>8.1208942849625512</v>
      </c>
      <c r="G63" s="11">
        <v>615.69573800000001</v>
      </c>
    </row>
    <row r="64" spans="1:7" s="2" customFormat="1" x14ac:dyDescent="0.2">
      <c r="A64" s="20">
        <v>44953</v>
      </c>
      <c r="B64" s="29" t="s">
        <v>44</v>
      </c>
      <c r="C64" s="31" t="s">
        <v>15</v>
      </c>
      <c r="D64" s="13" t="s">
        <v>10</v>
      </c>
      <c r="E64" s="30">
        <v>10000</v>
      </c>
      <c r="F64" s="81">
        <f t="shared" si="1"/>
        <v>16.241788569925102</v>
      </c>
      <c r="G64" s="11">
        <v>615.69573800000001</v>
      </c>
    </row>
    <row r="65" spans="1:7" s="2" customFormat="1" x14ac:dyDescent="0.2">
      <c r="A65" s="6">
        <v>44953</v>
      </c>
      <c r="B65" s="25" t="s">
        <v>66</v>
      </c>
      <c r="C65" s="31" t="s">
        <v>36</v>
      </c>
      <c r="D65" s="13" t="s">
        <v>23</v>
      </c>
      <c r="E65" s="3">
        <v>11700</v>
      </c>
      <c r="F65" s="81">
        <f t="shared" si="1"/>
        <v>19.372196967279585</v>
      </c>
      <c r="G65" s="11">
        <v>603.95834400000001</v>
      </c>
    </row>
    <row r="66" spans="1:7" s="2" customFormat="1" x14ac:dyDescent="0.2">
      <c r="A66" s="20">
        <v>44955</v>
      </c>
      <c r="B66" s="29" t="s">
        <v>67</v>
      </c>
      <c r="C66" s="31" t="s">
        <v>22</v>
      </c>
      <c r="D66" s="13" t="s">
        <v>23</v>
      </c>
      <c r="E66" s="30">
        <v>47700</v>
      </c>
      <c r="F66" s="81">
        <f t="shared" si="1"/>
        <v>77.473331478542732</v>
      </c>
      <c r="G66" s="11">
        <v>615.69573800000001</v>
      </c>
    </row>
    <row r="67" spans="1:7" s="2" customFormat="1" x14ac:dyDescent="0.2">
      <c r="A67" s="20">
        <v>44956</v>
      </c>
      <c r="B67" s="29" t="s">
        <v>38</v>
      </c>
      <c r="C67" s="31" t="s">
        <v>14</v>
      </c>
      <c r="D67" s="13" t="s">
        <v>23</v>
      </c>
      <c r="E67" s="30">
        <v>4000</v>
      </c>
      <c r="F67" s="81">
        <f t="shared" si="1"/>
        <v>6.4967154279700408</v>
      </c>
      <c r="G67" s="11">
        <v>615.69573800000001</v>
      </c>
    </row>
    <row r="68" spans="1:7" s="2" customFormat="1" x14ac:dyDescent="0.2">
      <c r="A68" s="20">
        <v>44956</v>
      </c>
      <c r="B68" s="29" t="s">
        <v>38</v>
      </c>
      <c r="C68" s="31" t="s">
        <v>14</v>
      </c>
      <c r="D68" s="13" t="s">
        <v>21</v>
      </c>
      <c r="E68" s="30">
        <v>4000</v>
      </c>
      <c r="F68" s="81">
        <f t="shared" si="1"/>
        <v>6.4967154279700408</v>
      </c>
      <c r="G68" s="11">
        <v>615.69573800000001</v>
      </c>
    </row>
    <row r="69" spans="1:7" s="2" customFormat="1" x14ac:dyDescent="0.2">
      <c r="A69" s="20">
        <v>44956</v>
      </c>
      <c r="B69" s="29" t="s">
        <v>38</v>
      </c>
      <c r="C69" s="31" t="s">
        <v>14</v>
      </c>
      <c r="D69" s="13" t="s">
        <v>21</v>
      </c>
      <c r="E69" s="30">
        <v>4000</v>
      </c>
      <c r="F69" s="81">
        <f t="shared" si="0"/>
        <v>6.4967154279700408</v>
      </c>
      <c r="G69" s="11">
        <v>615.69573800000001</v>
      </c>
    </row>
    <row r="70" spans="1:7" s="2" customFormat="1" x14ac:dyDescent="0.2">
      <c r="A70" s="20">
        <v>44956</v>
      </c>
      <c r="B70" s="29" t="s">
        <v>38</v>
      </c>
      <c r="C70" s="31" t="s">
        <v>14</v>
      </c>
      <c r="D70" s="13" t="s">
        <v>21</v>
      </c>
      <c r="E70" s="30">
        <v>4000</v>
      </c>
      <c r="F70" s="81">
        <f t="shared" si="0"/>
        <v>6.4967154279700408</v>
      </c>
      <c r="G70" s="11">
        <v>615.69573800000001</v>
      </c>
    </row>
    <row r="71" spans="1:7" s="2" customFormat="1" x14ac:dyDescent="0.2">
      <c r="A71" s="20">
        <v>44956</v>
      </c>
      <c r="B71" s="29" t="s">
        <v>38</v>
      </c>
      <c r="C71" s="31" t="s">
        <v>14</v>
      </c>
      <c r="D71" s="13" t="s">
        <v>21</v>
      </c>
      <c r="E71" s="30">
        <v>4000</v>
      </c>
      <c r="F71" s="81">
        <f t="shared" si="0"/>
        <v>6.4967154279700408</v>
      </c>
      <c r="G71" s="11">
        <v>615.69573800000001</v>
      </c>
    </row>
    <row r="72" spans="1:7" s="2" customFormat="1" x14ac:dyDescent="0.2">
      <c r="A72" s="20">
        <v>44956</v>
      </c>
      <c r="B72" s="29" t="s">
        <v>38</v>
      </c>
      <c r="C72" s="31" t="s">
        <v>14</v>
      </c>
      <c r="D72" s="13" t="s">
        <v>11</v>
      </c>
      <c r="E72" s="30">
        <v>4000</v>
      </c>
      <c r="F72" s="81">
        <f t="shared" si="0"/>
        <v>6.4967154279700408</v>
      </c>
      <c r="G72" s="11">
        <v>615.69573800000001</v>
      </c>
    </row>
    <row r="73" spans="1:7" s="2" customFormat="1" x14ac:dyDescent="0.2">
      <c r="A73" s="20">
        <v>44956</v>
      </c>
      <c r="B73" s="29" t="s">
        <v>38</v>
      </c>
      <c r="C73" s="31" t="s">
        <v>14</v>
      </c>
      <c r="D73" s="13" t="s">
        <v>12</v>
      </c>
      <c r="E73" s="30">
        <v>4000</v>
      </c>
      <c r="F73" s="81">
        <f t="shared" si="0"/>
        <v>6.4967154279700408</v>
      </c>
      <c r="G73" s="11">
        <v>615.69573800000001</v>
      </c>
    </row>
    <row r="74" spans="1:7" s="2" customFormat="1" x14ac:dyDescent="0.2">
      <c r="A74" s="20">
        <v>44956</v>
      </c>
      <c r="B74" s="29" t="s">
        <v>38</v>
      </c>
      <c r="C74" s="31" t="s">
        <v>14</v>
      </c>
      <c r="D74" s="13" t="s">
        <v>12</v>
      </c>
      <c r="E74" s="30">
        <v>4000</v>
      </c>
      <c r="F74" s="81">
        <f t="shared" si="0"/>
        <v>6.4967154279700408</v>
      </c>
      <c r="G74" s="11">
        <v>615.69573800000001</v>
      </c>
    </row>
    <row r="75" spans="1:7" s="2" customFormat="1" x14ac:dyDescent="0.2">
      <c r="A75" s="20">
        <v>44956</v>
      </c>
      <c r="B75" s="29" t="s">
        <v>38</v>
      </c>
      <c r="C75" s="31" t="s">
        <v>14</v>
      </c>
      <c r="D75" s="13" t="s">
        <v>12</v>
      </c>
      <c r="E75" s="30">
        <v>4000</v>
      </c>
      <c r="F75" s="81">
        <f t="shared" si="0"/>
        <v>6.4967154279700408</v>
      </c>
      <c r="G75" s="11">
        <v>615.69573800000001</v>
      </c>
    </row>
    <row r="76" spans="1:7" s="2" customFormat="1" x14ac:dyDescent="0.2">
      <c r="A76" s="6">
        <v>44957</v>
      </c>
      <c r="B76" s="25" t="s">
        <v>68</v>
      </c>
      <c r="C76" s="31" t="s">
        <v>36</v>
      </c>
      <c r="D76" s="13" t="s">
        <v>23</v>
      </c>
      <c r="E76" s="3">
        <v>20475</v>
      </c>
      <c r="F76" s="81">
        <f t="shared" si="0"/>
        <v>33.901344692739272</v>
      </c>
      <c r="G76" s="11">
        <v>603.95834400000001</v>
      </c>
    </row>
    <row r="77" spans="1:7" s="2" customFormat="1" x14ac:dyDescent="0.2">
      <c r="A77" s="20">
        <v>44957</v>
      </c>
      <c r="B77" s="33" t="s">
        <v>69</v>
      </c>
      <c r="C77" s="31" t="s">
        <v>35</v>
      </c>
      <c r="D77" s="13" t="s">
        <v>23</v>
      </c>
      <c r="E77" s="22">
        <v>25000</v>
      </c>
      <c r="F77" s="81">
        <f t="shared" si="0"/>
        <v>40.604471424812751</v>
      </c>
      <c r="G77" s="11">
        <v>615.69573800000001</v>
      </c>
    </row>
    <row r="78" spans="1:7" s="2" customFormat="1" x14ac:dyDescent="0.2">
      <c r="A78" s="20">
        <v>44957</v>
      </c>
      <c r="B78" s="33" t="s">
        <v>70</v>
      </c>
      <c r="C78" s="31" t="s">
        <v>22</v>
      </c>
      <c r="D78" s="13" t="s">
        <v>23</v>
      </c>
      <c r="E78" s="30">
        <v>10000</v>
      </c>
      <c r="F78" s="81">
        <f t="shared" si="0"/>
        <v>16.241788569925102</v>
      </c>
      <c r="G78" s="11">
        <v>615.69573800000001</v>
      </c>
    </row>
    <row r="79" spans="1:7" s="2" customFormat="1" x14ac:dyDescent="0.2">
      <c r="A79" s="20">
        <v>44957</v>
      </c>
      <c r="B79" s="21" t="s">
        <v>71</v>
      </c>
      <c r="C79" s="31" t="s">
        <v>15</v>
      </c>
      <c r="D79" s="13" t="s">
        <v>21</v>
      </c>
      <c r="E79" s="22">
        <v>24000</v>
      </c>
      <c r="F79" s="81">
        <f t="shared" si="0"/>
        <v>38.980292567820243</v>
      </c>
      <c r="G79" s="11">
        <v>615.69573800000001</v>
      </c>
    </row>
    <row r="80" spans="1:7" s="2" customFormat="1" x14ac:dyDescent="0.2">
      <c r="A80" s="20">
        <v>44957</v>
      </c>
      <c r="B80" s="21" t="s">
        <v>71</v>
      </c>
      <c r="C80" s="31" t="s">
        <v>15</v>
      </c>
      <c r="D80" s="13" t="s">
        <v>21</v>
      </c>
      <c r="E80" s="30">
        <v>74700</v>
      </c>
      <c r="F80" s="81">
        <f t="shared" si="0"/>
        <v>121.32616061734051</v>
      </c>
      <c r="G80" s="11">
        <v>615.69573800000001</v>
      </c>
    </row>
    <row r="81" spans="1:7" s="2" customFormat="1" x14ac:dyDescent="0.2">
      <c r="A81" s="20">
        <v>44957</v>
      </c>
      <c r="B81" s="21" t="s">
        <v>71</v>
      </c>
      <c r="C81" s="31" t="s">
        <v>15</v>
      </c>
      <c r="D81" s="13" t="s">
        <v>21</v>
      </c>
      <c r="E81" s="22">
        <v>2000</v>
      </c>
      <c r="F81" s="81">
        <f t="shared" si="0"/>
        <v>3.2483577139850204</v>
      </c>
      <c r="G81" s="11">
        <v>615.69573800000001</v>
      </c>
    </row>
    <row r="82" spans="1:7" s="2" customFormat="1" x14ac:dyDescent="0.2">
      <c r="A82" s="20">
        <v>44957</v>
      </c>
      <c r="B82" s="21" t="s">
        <v>71</v>
      </c>
      <c r="C82" s="31" t="s">
        <v>15</v>
      </c>
      <c r="D82" s="13" t="s">
        <v>21</v>
      </c>
      <c r="E82" s="22">
        <v>10000</v>
      </c>
      <c r="F82" s="81">
        <f t="shared" si="0"/>
        <v>16.241788569925102</v>
      </c>
      <c r="G82" s="11">
        <v>615.69573800000001</v>
      </c>
    </row>
    <row r="83" spans="1:7" s="2" customFormat="1" x14ac:dyDescent="0.2">
      <c r="A83" s="20">
        <v>44957</v>
      </c>
      <c r="B83" s="21" t="s">
        <v>71</v>
      </c>
      <c r="C83" s="31" t="s">
        <v>15</v>
      </c>
      <c r="D83" s="13" t="s">
        <v>21</v>
      </c>
      <c r="E83" s="22">
        <v>4000</v>
      </c>
      <c r="F83" s="81">
        <f t="shared" si="0"/>
        <v>6.4967154279700408</v>
      </c>
      <c r="G83" s="11">
        <v>615.69573800000001</v>
      </c>
    </row>
    <row r="84" spans="1:7" s="2" customFormat="1" x14ac:dyDescent="0.2">
      <c r="A84" s="20">
        <v>44957</v>
      </c>
      <c r="B84" s="21" t="s">
        <v>71</v>
      </c>
      <c r="C84" s="31" t="s">
        <v>15</v>
      </c>
      <c r="D84" s="13" t="s">
        <v>23</v>
      </c>
      <c r="E84" s="22">
        <v>88500</v>
      </c>
      <c r="F84" s="81">
        <f t="shared" si="0"/>
        <v>143.73982884383716</v>
      </c>
      <c r="G84" s="11">
        <v>615.69573800000001</v>
      </c>
    </row>
    <row r="85" spans="1:7" s="2" customFormat="1" x14ac:dyDescent="0.2">
      <c r="A85" s="20">
        <v>44957</v>
      </c>
      <c r="B85" s="21" t="s">
        <v>71</v>
      </c>
      <c r="C85" s="31" t="s">
        <v>15</v>
      </c>
      <c r="D85" s="13" t="s">
        <v>11</v>
      </c>
      <c r="E85" s="22">
        <v>2000</v>
      </c>
      <c r="F85" s="81">
        <f t="shared" si="0"/>
        <v>3.2483577139850204</v>
      </c>
      <c r="G85" s="11">
        <v>615.69573800000001</v>
      </c>
    </row>
    <row r="86" spans="1:7" s="2" customFormat="1" x14ac:dyDescent="0.2">
      <c r="A86" s="20">
        <v>44957</v>
      </c>
      <c r="B86" s="21" t="s">
        <v>71</v>
      </c>
      <c r="C86" s="31" t="s">
        <v>15</v>
      </c>
      <c r="D86" s="13" t="s">
        <v>12</v>
      </c>
      <c r="E86" s="22">
        <v>12000</v>
      </c>
      <c r="F86" s="81">
        <f t="shared" si="0"/>
        <v>19.490146283910121</v>
      </c>
      <c r="G86" s="11">
        <v>615.69573800000001</v>
      </c>
    </row>
    <row r="87" spans="1:7" s="2" customFormat="1" x14ac:dyDescent="0.2">
      <c r="A87" s="20">
        <v>44957</v>
      </c>
      <c r="B87" s="21" t="s">
        <v>71</v>
      </c>
      <c r="C87" s="31" t="s">
        <v>15</v>
      </c>
      <c r="D87" s="13" t="s">
        <v>12</v>
      </c>
      <c r="E87" s="22">
        <v>2000</v>
      </c>
      <c r="F87" s="81">
        <f t="shared" si="0"/>
        <v>3.2483577139850204</v>
      </c>
      <c r="G87" s="11">
        <v>615.69573800000001</v>
      </c>
    </row>
    <row r="88" spans="1:7" s="2" customFormat="1" x14ac:dyDescent="0.2">
      <c r="A88" s="20">
        <v>44957</v>
      </c>
      <c r="B88" s="21" t="s">
        <v>71</v>
      </c>
      <c r="C88" s="31" t="s">
        <v>15</v>
      </c>
      <c r="D88" s="13" t="s">
        <v>12</v>
      </c>
      <c r="E88" s="22">
        <v>10000</v>
      </c>
      <c r="F88" s="81">
        <f t="shared" si="0"/>
        <v>16.241788569925102</v>
      </c>
      <c r="G88" s="11">
        <v>615.69573800000001</v>
      </c>
    </row>
    <row r="89" spans="1:7" s="2" customFormat="1" ht="13.5" thickBot="1" x14ac:dyDescent="0.25">
      <c r="A89" s="34">
        <v>44957</v>
      </c>
      <c r="B89" s="35" t="s">
        <v>71</v>
      </c>
      <c r="C89" s="36" t="s">
        <v>15</v>
      </c>
      <c r="D89" s="37" t="s">
        <v>12</v>
      </c>
      <c r="E89" s="38">
        <v>12000</v>
      </c>
      <c r="F89" s="82">
        <f t="shared" si="0"/>
        <v>19.490146283910121</v>
      </c>
      <c r="G89" s="39">
        <v>615.69573800000001</v>
      </c>
    </row>
    <row r="90" spans="1:7" s="2" customFormat="1" x14ac:dyDescent="0.2">
      <c r="A90" s="63">
        <v>44958</v>
      </c>
      <c r="B90" s="66" t="s">
        <v>72</v>
      </c>
      <c r="C90" s="72" t="s">
        <v>14</v>
      </c>
      <c r="D90" s="76" t="s">
        <v>10</v>
      </c>
      <c r="E90" s="85">
        <v>20000</v>
      </c>
      <c r="F90" s="83">
        <f>E90/G90</f>
        <v>33.775714982278089</v>
      </c>
      <c r="G90" s="46">
        <v>592.14142500000003</v>
      </c>
    </row>
    <row r="91" spans="1:7" s="2" customFormat="1" x14ac:dyDescent="0.2">
      <c r="A91" s="12">
        <v>44958</v>
      </c>
      <c r="B91" s="13" t="s">
        <v>44</v>
      </c>
      <c r="C91" s="14" t="s">
        <v>15</v>
      </c>
      <c r="D91" s="23" t="s">
        <v>10</v>
      </c>
      <c r="E91" s="15">
        <v>15000</v>
      </c>
      <c r="F91" s="81">
        <f>E91/G91</f>
        <v>25.33178623670857</v>
      </c>
      <c r="G91" s="91">
        <v>592.14142500000003</v>
      </c>
    </row>
    <row r="92" spans="1:7" s="2" customFormat="1" x14ac:dyDescent="0.2">
      <c r="A92" s="64">
        <v>44958</v>
      </c>
      <c r="B92" s="67" t="s">
        <v>73</v>
      </c>
      <c r="C92" s="14" t="s">
        <v>29</v>
      </c>
      <c r="D92" s="13" t="s">
        <v>23</v>
      </c>
      <c r="E92" s="86">
        <v>1700000</v>
      </c>
      <c r="F92" s="81">
        <f t="shared" ref="F92:F153" si="2">E92/G92</f>
        <v>2870.935773493638</v>
      </c>
      <c r="G92" s="91">
        <v>592.14142500000003</v>
      </c>
    </row>
    <row r="93" spans="1:7" s="2" customFormat="1" x14ac:dyDescent="0.2">
      <c r="A93" s="64">
        <v>44959</v>
      </c>
      <c r="B93" s="68" t="s">
        <v>74</v>
      </c>
      <c r="C93" s="14" t="s">
        <v>20</v>
      </c>
      <c r="D93" s="23" t="s">
        <v>10</v>
      </c>
      <c r="E93" s="87">
        <v>155623</v>
      </c>
      <c r="F93" s="81">
        <f t="shared" si="2"/>
        <v>262.81390463435315</v>
      </c>
      <c r="G93" s="91">
        <v>592.14142500000003</v>
      </c>
    </row>
    <row r="94" spans="1:7" s="2" customFormat="1" x14ac:dyDescent="0.2">
      <c r="A94" s="64">
        <v>44959</v>
      </c>
      <c r="B94" s="68" t="s">
        <v>74</v>
      </c>
      <c r="C94" s="14" t="s">
        <v>20</v>
      </c>
      <c r="D94" s="13" t="s">
        <v>12</v>
      </c>
      <c r="E94" s="88">
        <v>139773</v>
      </c>
      <c r="F94" s="81">
        <f t="shared" si="2"/>
        <v>236.04665051089779</v>
      </c>
      <c r="G94" s="91">
        <v>592.14142500000003</v>
      </c>
    </row>
    <row r="95" spans="1:7" s="2" customFormat="1" x14ac:dyDescent="0.2">
      <c r="A95" s="64">
        <v>44959</v>
      </c>
      <c r="B95" s="68" t="s">
        <v>74</v>
      </c>
      <c r="C95" s="14" t="s">
        <v>20</v>
      </c>
      <c r="D95" s="13" t="s">
        <v>21</v>
      </c>
      <c r="E95" s="87">
        <v>84860</v>
      </c>
      <c r="F95" s="81">
        <f t="shared" si="2"/>
        <v>143.31035866980594</v>
      </c>
      <c r="G95" s="91">
        <v>592.14142500000003</v>
      </c>
    </row>
    <row r="96" spans="1:7" s="2" customFormat="1" x14ac:dyDescent="0.2">
      <c r="A96" s="64">
        <v>44959</v>
      </c>
      <c r="B96" s="68" t="s">
        <v>74</v>
      </c>
      <c r="C96" s="14" t="s">
        <v>20</v>
      </c>
      <c r="D96" s="13" t="s">
        <v>23</v>
      </c>
      <c r="E96" s="87">
        <v>129623</v>
      </c>
      <c r="F96" s="81">
        <f t="shared" si="2"/>
        <v>218.90547515739166</v>
      </c>
      <c r="G96" s="91">
        <v>592.14142500000003</v>
      </c>
    </row>
    <row r="97" spans="1:7" s="2" customFormat="1" x14ac:dyDescent="0.2">
      <c r="A97" s="64">
        <v>44959</v>
      </c>
      <c r="B97" s="68" t="s">
        <v>74</v>
      </c>
      <c r="C97" s="14" t="s">
        <v>20</v>
      </c>
      <c r="D97" s="13" t="s">
        <v>21</v>
      </c>
      <c r="E97" s="87">
        <v>57260</v>
      </c>
      <c r="F97" s="81">
        <f t="shared" si="2"/>
        <v>96.699871994262182</v>
      </c>
      <c r="G97" s="91">
        <v>592.14142500000003</v>
      </c>
    </row>
    <row r="98" spans="1:7" s="2" customFormat="1" x14ac:dyDescent="0.2">
      <c r="A98" s="64">
        <v>44959</v>
      </c>
      <c r="B98" s="68" t="s">
        <v>75</v>
      </c>
      <c r="C98" s="14" t="s">
        <v>20</v>
      </c>
      <c r="D98" s="13" t="s">
        <v>23</v>
      </c>
      <c r="E98" s="87">
        <v>3158</v>
      </c>
      <c r="F98" s="81">
        <f t="shared" si="2"/>
        <v>5.3331853957017108</v>
      </c>
      <c r="G98" s="91">
        <v>592.14142500000003</v>
      </c>
    </row>
    <row r="99" spans="1:7" s="2" customFormat="1" x14ac:dyDescent="0.2">
      <c r="A99" s="64">
        <v>44959</v>
      </c>
      <c r="B99" s="68" t="s">
        <v>75</v>
      </c>
      <c r="C99" s="14" t="s">
        <v>20</v>
      </c>
      <c r="D99" s="13" t="s">
        <v>23</v>
      </c>
      <c r="E99" s="87">
        <v>2105</v>
      </c>
      <c r="F99" s="81">
        <f t="shared" si="2"/>
        <v>3.5548940018847692</v>
      </c>
      <c r="G99" s="91">
        <v>592.14142500000003</v>
      </c>
    </row>
    <row r="100" spans="1:7" s="2" customFormat="1" x14ac:dyDescent="0.2">
      <c r="A100" s="64">
        <v>44959</v>
      </c>
      <c r="B100" s="68" t="s">
        <v>75</v>
      </c>
      <c r="C100" s="14" t="s">
        <v>20</v>
      </c>
      <c r="D100" s="13" t="s">
        <v>12</v>
      </c>
      <c r="E100" s="88">
        <v>7895</v>
      </c>
      <c r="F100" s="81">
        <f t="shared" si="2"/>
        <v>13.332963489254277</v>
      </c>
      <c r="G100" s="91">
        <v>592.14142500000003</v>
      </c>
    </row>
    <row r="101" spans="1:7" s="2" customFormat="1" x14ac:dyDescent="0.2">
      <c r="A101" s="64">
        <v>44959</v>
      </c>
      <c r="B101" s="68" t="s">
        <v>75</v>
      </c>
      <c r="C101" s="14" t="s">
        <v>20</v>
      </c>
      <c r="D101" s="13" t="s">
        <v>12</v>
      </c>
      <c r="E101" s="88">
        <v>5263</v>
      </c>
      <c r="F101" s="81">
        <f t="shared" si="2"/>
        <v>8.8880793975864805</v>
      </c>
      <c r="G101" s="91">
        <v>592.14142500000003</v>
      </c>
    </row>
    <row r="102" spans="1:7" s="2" customFormat="1" x14ac:dyDescent="0.2">
      <c r="A102" s="64">
        <v>44959</v>
      </c>
      <c r="B102" s="68" t="s">
        <v>76</v>
      </c>
      <c r="C102" s="14" t="s">
        <v>20</v>
      </c>
      <c r="D102" s="13" t="s">
        <v>23</v>
      </c>
      <c r="E102" s="87">
        <v>265511</v>
      </c>
      <c r="F102" s="81">
        <f t="shared" si="2"/>
        <v>448.3911930329819</v>
      </c>
      <c r="G102" s="91">
        <v>592.14142500000003</v>
      </c>
    </row>
    <row r="103" spans="1:7" s="2" customFormat="1" x14ac:dyDescent="0.2">
      <c r="A103" s="64">
        <v>44959</v>
      </c>
      <c r="B103" s="68" t="s">
        <v>77</v>
      </c>
      <c r="C103" s="14" t="s">
        <v>29</v>
      </c>
      <c r="D103" s="13" t="s">
        <v>23</v>
      </c>
      <c r="E103" s="88">
        <v>150322</v>
      </c>
      <c r="F103" s="81">
        <f t="shared" si="2"/>
        <v>233.45696665876011</v>
      </c>
      <c r="G103" s="91">
        <v>643.89597000000003</v>
      </c>
    </row>
    <row r="104" spans="1:7" s="2" customFormat="1" x14ac:dyDescent="0.2">
      <c r="A104" s="12">
        <v>44959</v>
      </c>
      <c r="B104" s="13" t="s">
        <v>4</v>
      </c>
      <c r="C104" s="14" t="s">
        <v>22</v>
      </c>
      <c r="D104" s="13" t="s">
        <v>23</v>
      </c>
      <c r="E104" s="15">
        <v>10000</v>
      </c>
      <c r="F104" s="81">
        <f t="shared" si="2"/>
        <v>15.53045905847182</v>
      </c>
      <c r="G104" s="91">
        <v>643.89597000000003</v>
      </c>
    </row>
    <row r="105" spans="1:7" s="2" customFormat="1" x14ac:dyDescent="0.2">
      <c r="A105" s="12">
        <v>44959</v>
      </c>
      <c r="B105" s="13" t="s">
        <v>33</v>
      </c>
      <c r="C105" s="14" t="s">
        <v>29</v>
      </c>
      <c r="D105" s="13" t="s">
        <v>23</v>
      </c>
      <c r="E105" s="15">
        <v>7000</v>
      </c>
      <c r="F105" s="81">
        <f t="shared" si="2"/>
        <v>10.871321340930274</v>
      </c>
      <c r="G105" s="91">
        <v>643.89597000000003</v>
      </c>
    </row>
    <row r="106" spans="1:7" s="2" customFormat="1" x14ac:dyDescent="0.2">
      <c r="A106" s="12">
        <v>44959</v>
      </c>
      <c r="B106" s="13" t="s">
        <v>78</v>
      </c>
      <c r="C106" s="14" t="s">
        <v>25</v>
      </c>
      <c r="D106" s="23" t="s">
        <v>23</v>
      </c>
      <c r="E106" s="15">
        <v>70</v>
      </c>
      <c r="F106" s="81">
        <f t="shared" si="2"/>
        <v>0.10871321340930275</v>
      </c>
      <c r="G106" s="91">
        <v>643.89597000000003</v>
      </c>
    </row>
    <row r="107" spans="1:7" s="2" customFormat="1" x14ac:dyDescent="0.2">
      <c r="A107" s="12">
        <v>44959</v>
      </c>
      <c r="B107" s="13" t="s">
        <v>79</v>
      </c>
      <c r="C107" s="14" t="s">
        <v>22</v>
      </c>
      <c r="D107" s="13" t="s">
        <v>23</v>
      </c>
      <c r="E107" s="15">
        <v>10000</v>
      </c>
      <c r="F107" s="81">
        <f t="shared" si="2"/>
        <v>15.53045905847182</v>
      </c>
      <c r="G107" s="91">
        <v>643.89597000000003</v>
      </c>
    </row>
    <row r="108" spans="1:7" s="2" customFormat="1" x14ac:dyDescent="0.2">
      <c r="A108" s="12">
        <v>44959</v>
      </c>
      <c r="B108" s="13" t="s">
        <v>80</v>
      </c>
      <c r="C108" s="14" t="s">
        <v>22</v>
      </c>
      <c r="D108" s="13" t="s">
        <v>23</v>
      </c>
      <c r="E108" s="15">
        <v>5000</v>
      </c>
      <c r="F108" s="81">
        <f t="shared" si="2"/>
        <v>7.7652295292359099</v>
      </c>
      <c r="G108" s="91">
        <v>643.89597000000003</v>
      </c>
    </row>
    <row r="109" spans="1:7" s="2" customFormat="1" x14ac:dyDescent="0.2">
      <c r="A109" s="12">
        <v>44960</v>
      </c>
      <c r="B109" s="69" t="s">
        <v>81</v>
      </c>
      <c r="C109" s="14" t="s">
        <v>22</v>
      </c>
      <c r="D109" s="13" t="s">
        <v>23</v>
      </c>
      <c r="E109" s="15">
        <v>9650</v>
      </c>
      <c r="F109" s="81">
        <f t="shared" si="2"/>
        <v>14.986892991425307</v>
      </c>
      <c r="G109" s="91">
        <v>643.89597000000003</v>
      </c>
    </row>
    <row r="110" spans="1:7" s="2" customFormat="1" x14ac:dyDescent="0.2">
      <c r="A110" s="12">
        <v>44960</v>
      </c>
      <c r="B110" s="13" t="s">
        <v>82</v>
      </c>
      <c r="C110" s="14" t="s">
        <v>22</v>
      </c>
      <c r="D110" s="13" t="s">
        <v>23</v>
      </c>
      <c r="E110" s="15">
        <v>10000</v>
      </c>
      <c r="F110" s="81">
        <f t="shared" si="2"/>
        <v>15.53045905847182</v>
      </c>
      <c r="G110" s="91">
        <v>643.89597000000003</v>
      </c>
    </row>
    <row r="111" spans="1:7" s="2" customFormat="1" x14ac:dyDescent="0.2">
      <c r="A111" s="12">
        <v>44963</v>
      </c>
      <c r="B111" s="13" t="s">
        <v>83</v>
      </c>
      <c r="C111" s="14" t="s">
        <v>14</v>
      </c>
      <c r="D111" s="13" t="s">
        <v>21</v>
      </c>
      <c r="E111" s="15">
        <v>4000</v>
      </c>
      <c r="F111" s="81">
        <f t="shared" si="2"/>
        <v>6.2121836233887278</v>
      </c>
      <c r="G111" s="91">
        <v>643.89597000000003</v>
      </c>
    </row>
    <row r="112" spans="1:7" s="2" customFormat="1" x14ac:dyDescent="0.2">
      <c r="A112" s="12">
        <v>44963</v>
      </c>
      <c r="B112" s="13" t="s">
        <v>84</v>
      </c>
      <c r="C112" s="14" t="s">
        <v>14</v>
      </c>
      <c r="D112" s="13" t="s">
        <v>21</v>
      </c>
      <c r="E112" s="15">
        <v>4000</v>
      </c>
      <c r="F112" s="81">
        <f t="shared" si="2"/>
        <v>6.2121836233887278</v>
      </c>
      <c r="G112" s="91">
        <v>643.89597000000003</v>
      </c>
    </row>
    <row r="113" spans="1:7" s="2" customFormat="1" x14ac:dyDescent="0.2">
      <c r="A113" s="12">
        <v>44963</v>
      </c>
      <c r="B113" s="13" t="s">
        <v>83</v>
      </c>
      <c r="C113" s="14" t="s">
        <v>14</v>
      </c>
      <c r="D113" s="13" t="s">
        <v>21</v>
      </c>
      <c r="E113" s="15">
        <v>4000</v>
      </c>
      <c r="F113" s="81">
        <f t="shared" si="2"/>
        <v>6.2121836233887278</v>
      </c>
      <c r="G113" s="91">
        <v>643.89597000000003</v>
      </c>
    </row>
    <row r="114" spans="1:7" s="2" customFormat="1" x14ac:dyDescent="0.2">
      <c r="A114" s="12">
        <v>44963</v>
      </c>
      <c r="B114" s="13" t="s">
        <v>84</v>
      </c>
      <c r="C114" s="14" t="s">
        <v>14</v>
      </c>
      <c r="D114" s="13" t="s">
        <v>21</v>
      </c>
      <c r="E114" s="15">
        <v>4000</v>
      </c>
      <c r="F114" s="81">
        <f t="shared" si="2"/>
        <v>6.2121836233887278</v>
      </c>
      <c r="G114" s="91">
        <v>643.89597000000003</v>
      </c>
    </row>
    <row r="115" spans="1:7" s="2" customFormat="1" x14ac:dyDescent="0.2">
      <c r="A115" s="12">
        <v>44963</v>
      </c>
      <c r="B115" s="13" t="s">
        <v>84</v>
      </c>
      <c r="C115" s="14" t="s">
        <v>14</v>
      </c>
      <c r="D115" s="13" t="s">
        <v>11</v>
      </c>
      <c r="E115" s="15">
        <v>4000</v>
      </c>
      <c r="F115" s="81">
        <f t="shared" si="2"/>
        <v>6.2121836233887278</v>
      </c>
      <c r="G115" s="91">
        <v>643.89597000000003</v>
      </c>
    </row>
    <row r="116" spans="1:7" s="2" customFormat="1" x14ac:dyDescent="0.2">
      <c r="A116" s="12">
        <v>44963</v>
      </c>
      <c r="B116" s="13" t="s">
        <v>84</v>
      </c>
      <c r="C116" s="14" t="s">
        <v>14</v>
      </c>
      <c r="D116" s="23" t="s">
        <v>23</v>
      </c>
      <c r="E116" s="15">
        <v>4000</v>
      </c>
      <c r="F116" s="81">
        <f t="shared" si="2"/>
        <v>6.2121836233887278</v>
      </c>
      <c r="G116" s="91">
        <v>643.89597000000003</v>
      </c>
    </row>
    <row r="117" spans="1:7" s="2" customFormat="1" x14ac:dyDescent="0.2">
      <c r="A117" s="12">
        <v>44963</v>
      </c>
      <c r="B117" s="13" t="s">
        <v>84</v>
      </c>
      <c r="C117" s="14" t="s">
        <v>14</v>
      </c>
      <c r="D117" s="23" t="s">
        <v>12</v>
      </c>
      <c r="E117" s="15">
        <v>4000</v>
      </c>
      <c r="F117" s="81">
        <f t="shared" si="2"/>
        <v>6.7551429964556187</v>
      </c>
      <c r="G117" s="91">
        <v>592.14142500000003</v>
      </c>
    </row>
    <row r="118" spans="1:7" s="2" customFormat="1" x14ac:dyDescent="0.2">
      <c r="A118" s="12">
        <v>44963</v>
      </c>
      <c r="B118" s="13" t="s">
        <v>84</v>
      </c>
      <c r="C118" s="14" t="s">
        <v>14</v>
      </c>
      <c r="D118" s="23" t="s">
        <v>12</v>
      </c>
      <c r="E118" s="15">
        <v>4000</v>
      </c>
      <c r="F118" s="81">
        <f t="shared" si="2"/>
        <v>6.7551429964556187</v>
      </c>
      <c r="G118" s="91">
        <v>592.14142500000003</v>
      </c>
    </row>
    <row r="119" spans="1:7" s="2" customFormat="1" x14ac:dyDescent="0.2">
      <c r="A119" s="12">
        <v>44963</v>
      </c>
      <c r="B119" s="13" t="s">
        <v>83</v>
      </c>
      <c r="C119" s="14" t="s">
        <v>14</v>
      </c>
      <c r="D119" s="23" t="s">
        <v>12</v>
      </c>
      <c r="E119" s="15">
        <v>4000</v>
      </c>
      <c r="F119" s="81">
        <f t="shared" si="2"/>
        <v>6.7551429964556187</v>
      </c>
      <c r="G119" s="91">
        <v>592.14142500000003</v>
      </c>
    </row>
    <row r="120" spans="1:7" s="2" customFormat="1" x14ac:dyDescent="0.2">
      <c r="A120" s="12">
        <v>44963</v>
      </c>
      <c r="B120" s="13" t="s">
        <v>85</v>
      </c>
      <c r="C120" s="14" t="s">
        <v>22</v>
      </c>
      <c r="D120" s="13" t="s">
        <v>23</v>
      </c>
      <c r="E120" s="22">
        <v>10000</v>
      </c>
      <c r="F120" s="81">
        <f t="shared" si="2"/>
        <v>15.53045905847182</v>
      </c>
      <c r="G120" s="91">
        <v>643.89597000000003</v>
      </c>
    </row>
    <row r="121" spans="1:7" s="2" customFormat="1" x14ac:dyDescent="0.2">
      <c r="A121" s="54">
        <v>44965</v>
      </c>
      <c r="B121" s="21" t="s">
        <v>5</v>
      </c>
      <c r="C121" s="14" t="s">
        <v>29</v>
      </c>
      <c r="D121" s="13" t="s">
        <v>23</v>
      </c>
      <c r="E121" s="22">
        <v>1500</v>
      </c>
      <c r="F121" s="81">
        <f t="shared" si="2"/>
        <v>2.3295688587707732</v>
      </c>
      <c r="G121" s="91">
        <v>643.89597000000003</v>
      </c>
    </row>
    <row r="122" spans="1:7" s="2" customFormat="1" x14ac:dyDescent="0.2">
      <c r="A122" s="54">
        <v>44965</v>
      </c>
      <c r="B122" s="13" t="s">
        <v>86</v>
      </c>
      <c r="C122" s="14" t="s">
        <v>22</v>
      </c>
      <c r="D122" s="13" t="s">
        <v>23</v>
      </c>
      <c r="E122" s="22">
        <v>10000</v>
      </c>
      <c r="F122" s="81">
        <f t="shared" si="2"/>
        <v>15.53045905847182</v>
      </c>
      <c r="G122" s="91">
        <v>643.89597000000003</v>
      </c>
    </row>
    <row r="123" spans="1:7" s="2" customFormat="1" x14ac:dyDescent="0.2">
      <c r="A123" s="54">
        <v>44970</v>
      </c>
      <c r="B123" s="70" t="s">
        <v>41</v>
      </c>
      <c r="C123" s="14" t="s">
        <v>24</v>
      </c>
      <c r="D123" s="23" t="s">
        <v>23</v>
      </c>
      <c r="E123" s="22">
        <v>48700</v>
      </c>
      <c r="F123" s="81">
        <f t="shared" si="2"/>
        <v>75.633335614757769</v>
      </c>
      <c r="G123" s="91">
        <v>643.89597000000003</v>
      </c>
    </row>
    <row r="124" spans="1:7" s="2" customFormat="1" x14ac:dyDescent="0.2">
      <c r="A124" s="54">
        <v>44970</v>
      </c>
      <c r="B124" s="21" t="s">
        <v>83</v>
      </c>
      <c r="C124" s="14" t="s">
        <v>14</v>
      </c>
      <c r="D124" s="23" t="s">
        <v>21</v>
      </c>
      <c r="E124" s="22">
        <v>4000</v>
      </c>
      <c r="F124" s="81">
        <f t="shared" si="2"/>
        <v>6.2121836233887278</v>
      </c>
      <c r="G124" s="91">
        <v>643.89597000000003</v>
      </c>
    </row>
    <row r="125" spans="1:7" s="2" customFormat="1" x14ac:dyDescent="0.2">
      <c r="A125" s="54">
        <v>44970</v>
      </c>
      <c r="B125" s="21" t="s">
        <v>83</v>
      </c>
      <c r="C125" s="14" t="s">
        <v>14</v>
      </c>
      <c r="D125" s="23" t="s">
        <v>21</v>
      </c>
      <c r="E125" s="22">
        <v>4000</v>
      </c>
      <c r="F125" s="81">
        <f t="shared" si="2"/>
        <v>6.2121836233887278</v>
      </c>
      <c r="G125" s="91">
        <v>643.89597000000003</v>
      </c>
    </row>
    <row r="126" spans="1:7" s="2" customFormat="1" x14ac:dyDescent="0.2">
      <c r="A126" s="54">
        <v>44970</v>
      </c>
      <c r="B126" s="21" t="s">
        <v>83</v>
      </c>
      <c r="C126" s="14" t="s">
        <v>14</v>
      </c>
      <c r="D126" s="23" t="s">
        <v>21</v>
      </c>
      <c r="E126" s="22">
        <v>4000</v>
      </c>
      <c r="F126" s="81">
        <f t="shared" si="2"/>
        <v>6.2121836233887278</v>
      </c>
      <c r="G126" s="91">
        <v>643.89597000000003</v>
      </c>
    </row>
    <row r="127" spans="1:7" s="2" customFormat="1" x14ac:dyDescent="0.2">
      <c r="A127" s="54">
        <v>44970</v>
      </c>
      <c r="B127" s="21" t="s">
        <v>83</v>
      </c>
      <c r="C127" s="14" t="s">
        <v>14</v>
      </c>
      <c r="D127" s="23" t="s">
        <v>21</v>
      </c>
      <c r="E127" s="22">
        <v>4000</v>
      </c>
      <c r="F127" s="81">
        <f t="shared" si="2"/>
        <v>6.2121836233887278</v>
      </c>
      <c r="G127" s="91">
        <v>643.89597000000003</v>
      </c>
    </row>
    <row r="128" spans="1:7" s="2" customFormat="1" x14ac:dyDescent="0.2">
      <c r="A128" s="54">
        <v>44970</v>
      </c>
      <c r="B128" s="21" t="s">
        <v>83</v>
      </c>
      <c r="C128" s="14" t="s">
        <v>14</v>
      </c>
      <c r="D128" s="23" t="s">
        <v>23</v>
      </c>
      <c r="E128" s="22">
        <v>4000</v>
      </c>
      <c r="F128" s="81">
        <f t="shared" si="2"/>
        <v>6.2121836233887278</v>
      </c>
      <c r="G128" s="91">
        <v>643.89597000000003</v>
      </c>
    </row>
    <row r="129" spans="1:7" s="2" customFormat="1" x14ac:dyDescent="0.2">
      <c r="A129" s="54">
        <v>44970</v>
      </c>
      <c r="B129" s="21" t="s">
        <v>83</v>
      </c>
      <c r="C129" s="14" t="s">
        <v>14</v>
      </c>
      <c r="D129" s="23" t="s">
        <v>11</v>
      </c>
      <c r="E129" s="22">
        <v>4000</v>
      </c>
      <c r="F129" s="81">
        <f t="shared" si="2"/>
        <v>6.2121836233887278</v>
      </c>
      <c r="G129" s="91">
        <v>643.89597000000003</v>
      </c>
    </row>
    <row r="130" spans="1:7" s="2" customFormat="1" x14ac:dyDescent="0.2">
      <c r="A130" s="54">
        <v>44970</v>
      </c>
      <c r="B130" s="21" t="s">
        <v>83</v>
      </c>
      <c r="C130" s="14" t="s">
        <v>14</v>
      </c>
      <c r="D130" s="23" t="s">
        <v>12</v>
      </c>
      <c r="E130" s="22">
        <v>4000</v>
      </c>
      <c r="F130" s="81">
        <f t="shared" si="2"/>
        <v>6.7551429964556187</v>
      </c>
      <c r="G130" s="91">
        <v>592.14142500000003</v>
      </c>
    </row>
    <row r="131" spans="1:7" s="2" customFormat="1" x14ac:dyDescent="0.2">
      <c r="A131" s="54">
        <v>44970</v>
      </c>
      <c r="B131" s="21" t="s">
        <v>83</v>
      </c>
      <c r="C131" s="14" t="s">
        <v>14</v>
      </c>
      <c r="D131" s="23" t="s">
        <v>12</v>
      </c>
      <c r="E131" s="22">
        <v>4000</v>
      </c>
      <c r="F131" s="81">
        <f t="shared" si="2"/>
        <v>6.7551429964556187</v>
      </c>
      <c r="G131" s="91">
        <v>592.14142500000003</v>
      </c>
    </row>
    <row r="132" spans="1:7" s="2" customFormat="1" x14ac:dyDescent="0.2">
      <c r="A132" s="54">
        <v>44970</v>
      </c>
      <c r="B132" s="21" t="s">
        <v>83</v>
      </c>
      <c r="C132" s="14" t="s">
        <v>14</v>
      </c>
      <c r="D132" s="23" t="s">
        <v>12</v>
      </c>
      <c r="E132" s="22">
        <v>4000</v>
      </c>
      <c r="F132" s="81">
        <f t="shared" si="2"/>
        <v>6.7551429964556187</v>
      </c>
      <c r="G132" s="91">
        <v>592.14142500000003</v>
      </c>
    </row>
    <row r="133" spans="1:7" s="2" customFormat="1" x14ac:dyDescent="0.2">
      <c r="A133" s="54">
        <v>44971</v>
      </c>
      <c r="B133" s="21" t="s">
        <v>78</v>
      </c>
      <c r="C133" s="14" t="s">
        <v>25</v>
      </c>
      <c r="D133" s="23" t="s">
        <v>23</v>
      </c>
      <c r="E133" s="22">
        <v>1010</v>
      </c>
      <c r="F133" s="81">
        <f t="shared" si="2"/>
        <v>1.5685763649056539</v>
      </c>
      <c r="G133" s="91">
        <v>643.89597000000003</v>
      </c>
    </row>
    <row r="134" spans="1:7" s="2" customFormat="1" x14ac:dyDescent="0.2">
      <c r="A134" s="54">
        <v>44971</v>
      </c>
      <c r="B134" s="21" t="s">
        <v>87</v>
      </c>
      <c r="C134" s="14" t="s">
        <v>26</v>
      </c>
      <c r="D134" s="23" t="s">
        <v>12</v>
      </c>
      <c r="E134" s="22">
        <v>70000</v>
      </c>
      <c r="F134" s="81">
        <f t="shared" si="2"/>
        <v>108.71321340930274</v>
      </c>
      <c r="G134" s="91">
        <v>643.89597000000003</v>
      </c>
    </row>
    <row r="135" spans="1:7" s="2" customFormat="1" x14ac:dyDescent="0.2">
      <c r="A135" s="24">
        <v>44975</v>
      </c>
      <c r="B135" s="71" t="s">
        <v>88</v>
      </c>
      <c r="C135" s="14" t="s">
        <v>20</v>
      </c>
      <c r="D135" s="23" t="s">
        <v>30</v>
      </c>
      <c r="E135" s="15">
        <v>32244</v>
      </c>
      <c r="F135" s="81">
        <f t="shared" si="2"/>
        <v>50.076412188136537</v>
      </c>
      <c r="G135" s="91">
        <v>643.89597000000003</v>
      </c>
    </row>
    <row r="136" spans="1:7" s="2" customFormat="1" x14ac:dyDescent="0.2">
      <c r="A136" s="12">
        <v>44976</v>
      </c>
      <c r="B136" s="13" t="s">
        <v>89</v>
      </c>
      <c r="C136" s="14" t="s">
        <v>15</v>
      </c>
      <c r="D136" s="23" t="s">
        <v>8</v>
      </c>
      <c r="E136" s="89">
        <v>140000</v>
      </c>
      <c r="F136" s="81">
        <f t="shared" si="2"/>
        <v>217.42642681860548</v>
      </c>
      <c r="G136" s="91">
        <v>643.89597000000003</v>
      </c>
    </row>
    <row r="137" spans="1:7" s="2" customFormat="1" x14ac:dyDescent="0.2">
      <c r="A137" s="12">
        <v>44976</v>
      </c>
      <c r="B137" s="13" t="s">
        <v>90</v>
      </c>
      <c r="C137" s="14" t="s">
        <v>15</v>
      </c>
      <c r="D137" s="23" t="s">
        <v>8</v>
      </c>
      <c r="E137" s="89">
        <v>56000</v>
      </c>
      <c r="F137" s="81">
        <f t="shared" si="2"/>
        <v>86.970570727442194</v>
      </c>
      <c r="G137" s="91">
        <v>643.89597000000003</v>
      </c>
    </row>
    <row r="138" spans="1:7" s="2" customFormat="1" x14ac:dyDescent="0.2">
      <c r="A138" s="12">
        <v>44976</v>
      </c>
      <c r="B138" s="13" t="s">
        <v>91</v>
      </c>
      <c r="C138" s="14" t="s">
        <v>15</v>
      </c>
      <c r="D138" s="23" t="s">
        <v>8</v>
      </c>
      <c r="E138" s="89">
        <v>90000</v>
      </c>
      <c r="F138" s="81">
        <f t="shared" si="2"/>
        <v>139.77413152624638</v>
      </c>
      <c r="G138" s="91">
        <v>643.89597000000003</v>
      </c>
    </row>
    <row r="139" spans="1:7" s="2" customFormat="1" x14ac:dyDescent="0.2">
      <c r="A139" s="12">
        <v>44976</v>
      </c>
      <c r="B139" s="13" t="s">
        <v>92</v>
      </c>
      <c r="C139" s="14" t="s">
        <v>15</v>
      </c>
      <c r="D139" s="23" t="s">
        <v>8</v>
      </c>
      <c r="E139" s="89">
        <v>3500</v>
      </c>
      <c r="F139" s="81">
        <f t="shared" si="2"/>
        <v>5.4356606704651371</v>
      </c>
      <c r="G139" s="91">
        <v>643.89597000000003</v>
      </c>
    </row>
    <row r="140" spans="1:7" s="2" customFormat="1" x14ac:dyDescent="0.2">
      <c r="A140" s="12">
        <v>44976</v>
      </c>
      <c r="B140" s="13" t="s">
        <v>87</v>
      </c>
      <c r="C140" s="14" t="s">
        <v>26</v>
      </c>
      <c r="D140" s="23" t="s">
        <v>8</v>
      </c>
      <c r="E140" s="89">
        <v>20000</v>
      </c>
      <c r="F140" s="81">
        <f t="shared" si="2"/>
        <v>31.06091811694364</v>
      </c>
      <c r="G140" s="91">
        <v>643.89597000000003</v>
      </c>
    </row>
    <row r="141" spans="1:7" s="2" customFormat="1" x14ac:dyDescent="0.2">
      <c r="A141" s="12">
        <v>44976</v>
      </c>
      <c r="B141" s="13" t="s">
        <v>87</v>
      </c>
      <c r="C141" s="14" t="s">
        <v>26</v>
      </c>
      <c r="D141" s="23" t="s">
        <v>8</v>
      </c>
      <c r="E141" s="89">
        <v>30000</v>
      </c>
      <c r="F141" s="81">
        <f t="shared" si="2"/>
        <v>46.59137717541546</v>
      </c>
      <c r="G141" s="91">
        <v>643.89597000000003</v>
      </c>
    </row>
    <row r="142" spans="1:7" s="2" customFormat="1" x14ac:dyDescent="0.2">
      <c r="A142" s="12">
        <v>44976</v>
      </c>
      <c r="B142" s="13" t="s">
        <v>87</v>
      </c>
      <c r="C142" s="14" t="s">
        <v>26</v>
      </c>
      <c r="D142" s="23" t="s">
        <v>8</v>
      </c>
      <c r="E142" s="89">
        <v>20000</v>
      </c>
      <c r="F142" s="81">
        <f t="shared" si="2"/>
        <v>31.06091811694364</v>
      </c>
      <c r="G142" s="91">
        <v>643.89597000000003</v>
      </c>
    </row>
    <row r="143" spans="1:7" s="2" customFormat="1" x14ac:dyDescent="0.2">
      <c r="A143" s="12">
        <v>44976</v>
      </c>
      <c r="B143" s="13" t="s">
        <v>87</v>
      </c>
      <c r="C143" s="14" t="s">
        <v>26</v>
      </c>
      <c r="D143" s="23" t="s">
        <v>8</v>
      </c>
      <c r="E143" s="89">
        <v>20000</v>
      </c>
      <c r="F143" s="81">
        <f t="shared" si="2"/>
        <v>31.06091811694364</v>
      </c>
      <c r="G143" s="91">
        <v>643.89597000000003</v>
      </c>
    </row>
    <row r="144" spans="1:7" s="2" customFormat="1" x14ac:dyDescent="0.2">
      <c r="A144" s="12">
        <v>44976</v>
      </c>
      <c r="B144" s="13" t="s">
        <v>13</v>
      </c>
      <c r="C144" s="14" t="s">
        <v>14</v>
      </c>
      <c r="D144" s="23" t="s">
        <v>8</v>
      </c>
      <c r="E144" s="89">
        <v>10000</v>
      </c>
      <c r="F144" s="81">
        <f t="shared" si="2"/>
        <v>15.53045905847182</v>
      </c>
      <c r="G144" s="91">
        <v>643.89597000000003</v>
      </c>
    </row>
    <row r="145" spans="1:7" s="2" customFormat="1" x14ac:dyDescent="0.2">
      <c r="A145" s="12">
        <v>44976</v>
      </c>
      <c r="B145" s="13" t="s">
        <v>93</v>
      </c>
      <c r="C145" s="14" t="s">
        <v>15</v>
      </c>
      <c r="D145" s="23" t="s">
        <v>8</v>
      </c>
      <c r="E145" s="89">
        <v>5000</v>
      </c>
      <c r="F145" s="81">
        <f t="shared" si="2"/>
        <v>7.7652295292359099</v>
      </c>
      <c r="G145" s="91">
        <v>643.89597000000003</v>
      </c>
    </row>
    <row r="146" spans="1:7" s="2" customFormat="1" x14ac:dyDescent="0.2">
      <c r="A146" s="12">
        <v>44977</v>
      </c>
      <c r="B146" s="13" t="s">
        <v>87</v>
      </c>
      <c r="C146" s="14" t="s">
        <v>26</v>
      </c>
      <c r="D146" s="23" t="s">
        <v>8</v>
      </c>
      <c r="E146" s="89">
        <v>20000</v>
      </c>
      <c r="F146" s="81">
        <f t="shared" si="2"/>
        <v>31.06091811694364</v>
      </c>
      <c r="G146" s="91">
        <v>643.89597000000003</v>
      </c>
    </row>
    <row r="147" spans="1:7" s="2" customFormat="1" x14ac:dyDescent="0.2">
      <c r="A147" s="24">
        <v>44977</v>
      </c>
      <c r="B147" s="21" t="s">
        <v>83</v>
      </c>
      <c r="C147" s="14" t="s">
        <v>14</v>
      </c>
      <c r="D147" s="23" t="s">
        <v>21</v>
      </c>
      <c r="E147" s="15">
        <v>4000</v>
      </c>
      <c r="F147" s="81">
        <f t="shared" si="2"/>
        <v>6.2121836233887278</v>
      </c>
      <c r="G147" s="91">
        <v>643.89597000000003</v>
      </c>
    </row>
    <row r="148" spans="1:7" s="2" customFormat="1" x14ac:dyDescent="0.2">
      <c r="A148" s="24">
        <v>44977</v>
      </c>
      <c r="B148" s="21" t="s">
        <v>83</v>
      </c>
      <c r="C148" s="14" t="s">
        <v>14</v>
      </c>
      <c r="D148" s="23" t="s">
        <v>21</v>
      </c>
      <c r="E148" s="15">
        <v>4000</v>
      </c>
      <c r="F148" s="81">
        <f t="shared" si="2"/>
        <v>6.2121836233887278</v>
      </c>
      <c r="G148" s="91">
        <v>643.89597000000003</v>
      </c>
    </row>
    <row r="149" spans="1:7" s="2" customFormat="1" x14ac:dyDescent="0.2">
      <c r="A149" s="24">
        <v>44977</v>
      </c>
      <c r="B149" s="21" t="s">
        <v>84</v>
      </c>
      <c r="C149" s="14" t="s">
        <v>14</v>
      </c>
      <c r="D149" s="23" t="s">
        <v>21</v>
      </c>
      <c r="E149" s="15">
        <v>4000</v>
      </c>
      <c r="F149" s="81">
        <f t="shared" si="2"/>
        <v>6.2121836233887278</v>
      </c>
      <c r="G149" s="91">
        <v>643.89597000000003</v>
      </c>
    </row>
    <row r="150" spans="1:7" s="2" customFormat="1" x14ac:dyDescent="0.2">
      <c r="A150" s="24">
        <v>44977</v>
      </c>
      <c r="B150" s="21" t="s">
        <v>83</v>
      </c>
      <c r="C150" s="14" t="s">
        <v>14</v>
      </c>
      <c r="D150" s="13" t="s">
        <v>21</v>
      </c>
      <c r="E150" s="15">
        <v>4000</v>
      </c>
      <c r="F150" s="81">
        <f t="shared" si="2"/>
        <v>6.2121836233887278</v>
      </c>
      <c r="G150" s="91">
        <v>643.89597000000003</v>
      </c>
    </row>
    <row r="151" spans="1:7" s="2" customFormat="1" x14ac:dyDescent="0.2">
      <c r="A151" s="24">
        <v>44977</v>
      </c>
      <c r="B151" s="21" t="s">
        <v>83</v>
      </c>
      <c r="C151" s="14" t="s">
        <v>14</v>
      </c>
      <c r="D151" s="13" t="s">
        <v>23</v>
      </c>
      <c r="E151" s="15">
        <v>4000</v>
      </c>
      <c r="F151" s="81">
        <f t="shared" si="2"/>
        <v>6.2121836233887278</v>
      </c>
      <c r="G151" s="91">
        <v>643.89597000000003</v>
      </c>
    </row>
    <row r="152" spans="1:7" s="2" customFormat="1" x14ac:dyDescent="0.2">
      <c r="A152" s="24">
        <v>44977</v>
      </c>
      <c r="B152" s="21" t="s">
        <v>83</v>
      </c>
      <c r="C152" s="14" t="s">
        <v>14</v>
      </c>
      <c r="D152" s="13" t="s">
        <v>11</v>
      </c>
      <c r="E152" s="15">
        <v>4000</v>
      </c>
      <c r="F152" s="81">
        <f t="shared" si="2"/>
        <v>6.2121836233887278</v>
      </c>
      <c r="G152" s="91">
        <v>643.89597000000003</v>
      </c>
    </row>
    <row r="153" spans="1:7" s="2" customFormat="1" x14ac:dyDescent="0.2">
      <c r="A153" s="24">
        <v>44977</v>
      </c>
      <c r="B153" s="21" t="s">
        <v>83</v>
      </c>
      <c r="C153" s="14" t="s">
        <v>14</v>
      </c>
      <c r="D153" s="13" t="s">
        <v>12</v>
      </c>
      <c r="E153" s="15">
        <v>4000</v>
      </c>
      <c r="F153" s="81">
        <f t="shared" si="2"/>
        <v>6.2121836233887278</v>
      </c>
      <c r="G153" s="91">
        <v>643.89597000000003</v>
      </c>
    </row>
    <row r="154" spans="1:7" s="2" customFormat="1" x14ac:dyDescent="0.2">
      <c r="A154" s="24">
        <v>44977</v>
      </c>
      <c r="B154" s="21" t="s">
        <v>84</v>
      </c>
      <c r="C154" s="14" t="s">
        <v>14</v>
      </c>
      <c r="D154" s="13" t="s">
        <v>12</v>
      </c>
      <c r="E154" s="15">
        <v>4000</v>
      </c>
      <c r="F154" s="81">
        <f>E154/G154</f>
        <v>6.2121836233887278</v>
      </c>
      <c r="G154" s="91">
        <v>643.89597000000003</v>
      </c>
    </row>
    <row r="155" spans="1:7" s="2" customFormat="1" x14ac:dyDescent="0.2">
      <c r="A155" s="24">
        <v>44977</v>
      </c>
      <c r="B155" s="21" t="s">
        <v>83</v>
      </c>
      <c r="C155" s="14" t="s">
        <v>14</v>
      </c>
      <c r="D155" s="13" t="s">
        <v>12</v>
      </c>
      <c r="E155" s="15">
        <v>4000</v>
      </c>
      <c r="F155" s="81">
        <f t="shared" ref="F155:F209" si="3">E155/G155</f>
        <v>6.2121836233887278</v>
      </c>
      <c r="G155" s="91">
        <v>643.89597000000003</v>
      </c>
    </row>
    <row r="156" spans="1:7" s="2" customFormat="1" x14ac:dyDescent="0.2">
      <c r="A156" s="54">
        <v>44977</v>
      </c>
      <c r="B156" s="21" t="s">
        <v>47</v>
      </c>
      <c r="C156" s="14" t="s">
        <v>14</v>
      </c>
      <c r="D156" s="13" t="s">
        <v>8</v>
      </c>
      <c r="E156" s="22">
        <v>2000</v>
      </c>
      <c r="F156" s="81">
        <f t="shared" si="3"/>
        <v>3.1060918116943639</v>
      </c>
      <c r="G156" s="91">
        <v>643.89597000000003</v>
      </c>
    </row>
    <row r="157" spans="1:7" s="2" customFormat="1" x14ac:dyDescent="0.2">
      <c r="A157" s="54">
        <v>44977</v>
      </c>
      <c r="B157" s="21" t="s">
        <v>94</v>
      </c>
      <c r="C157" s="73" t="s">
        <v>35</v>
      </c>
      <c r="D157" s="77" t="s">
        <v>23</v>
      </c>
      <c r="E157" s="22">
        <v>3600</v>
      </c>
      <c r="F157" s="81">
        <f t="shared" si="3"/>
        <v>5.5909652610498553</v>
      </c>
      <c r="G157" s="91">
        <v>643.89597000000003</v>
      </c>
    </row>
    <row r="158" spans="1:7" s="2" customFormat="1" x14ac:dyDescent="0.2">
      <c r="A158" s="54">
        <v>44977</v>
      </c>
      <c r="B158" s="21" t="s">
        <v>6</v>
      </c>
      <c r="C158" s="31" t="s">
        <v>29</v>
      </c>
      <c r="D158" s="13" t="s">
        <v>23</v>
      </c>
      <c r="E158" s="22">
        <v>50000</v>
      </c>
      <c r="F158" s="81">
        <f t="shared" si="3"/>
        <v>77.652295292359099</v>
      </c>
      <c r="G158" s="91">
        <v>643.89597000000003</v>
      </c>
    </row>
    <row r="159" spans="1:7" s="2" customFormat="1" x14ac:dyDescent="0.2">
      <c r="A159" s="54">
        <v>44977</v>
      </c>
      <c r="B159" s="28" t="s">
        <v>95</v>
      </c>
      <c r="C159" s="31" t="s">
        <v>31</v>
      </c>
      <c r="D159" s="13" t="s">
        <v>12</v>
      </c>
      <c r="E159" s="22">
        <v>30000</v>
      </c>
      <c r="F159" s="81">
        <f t="shared" si="3"/>
        <v>50.66357247341714</v>
      </c>
      <c r="G159" s="91">
        <v>592.14142500000003</v>
      </c>
    </row>
    <row r="160" spans="1:7" s="2" customFormat="1" x14ac:dyDescent="0.2">
      <c r="A160" s="12">
        <v>44977</v>
      </c>
      <c r="B160" s="13" t="s">
        <v>96</v>
      </c>
      <c r="C160" s="14" t="s">
        <v>26</v>
      </c>
      <c r="D160" s="13" t="s">
        <v>12</v>
      </c>
      <c r="E160" s="89">
        <v>140000</v>
      </c>
      <c r="F160" s="81">
        <f t="shared" si="3"/>
        <v>236.43000487594665</v>
      </c>
      <c r="G160" s="91">
        <v>592.14142500000003</v>
      </c>
    </row>
    <row r="161" spans="1:7" s="2" customFormat="1" x14ac:dyDescent="0.2">
      <c r="A161" s="12">
        <v>44978</v>
      </c>
      <c r="B161" s="13" t="s">
        <v>31</v>
      </c>
      <c r="C161" s="31" t="s">
        <v>31</v>
      </c>
      <c r="D161" s="13" t="s">
        <v>8</v>
      </c>
      <c r="E161" s="89">
        <v>4000</v>
      </c>
      <c r="F161" s="81">
        <f t="shared" si="3"/>
        <v>6.2121836233887278</v>
      </c>
      <c r="G161" s="91">
        <v>643.89597000000003</v>
      </c>
    </row>
    <row r="162" spans="1:7" s="2" customFormat="1" x14ac:dyDescent="0.2">
      <c r="A162" s="12">
        <v>44978</v>
      </c>
      <c r="B162" s="13" t="s">
        <v>97</v>
      </c>
      <c r="C162" s="31" t="s">
        <v>26</v>
      </c>
      <c r="D162" s="13" t="s">
        <v>8</v>
      </c>
      <c r="E162" s="89">
        <v>38000</v>
      </c>
      <c r="F162" s="81">
        <f t="shared" si="3"/>
        <v>59.015744422192917</v>
      </c>
      <c r="G162" s="91">
        <v>643.89597000000003</v>
      </c>
    </row>
    <row r="163" spans="1:7" s="2" customFormat="1" x14ac:dyDescent="0.2">
      <c r="A163" s="12">
        <v>44978</v>
      </c>
      <c r="B163" s="13" t="s">
        <v>53</v>
      </c>
      <c r="C163" s="31" t="s">
        <v>15</v>
      </c>
      <c r="D163" s="13" t="s">
        <v>8</v>
      </c>
      <c r="E163" s="89">
        <v>20000</v>
      </c>
      <c r="F163" s="81">
        <f t="shared" si="3"/>
        <v>31.06091811694364</v>
      </c>
      <c r="G163" s="91">
        <v>643.89597000000003</v>
      </c>
    </row>
    <row r="164" spans="1:7" s="2" customFormat="1" x14ac:dyDescent="0.2">
      <c r="A164" s="12">
        <v>44978</v>
      </c>
      <c r="B164" s="13" t="s">
        <v>98</v>
      </c>
      <c r="C164" s="31" t="s">
        <v>31</v>
      </c>
      <c r="D164" s="13" t="s">
        <v>8</v>
      </c>
      <c r="E164" s="89">
        <v>7000</v>
      </c>
      <c r="F164" s="81">
        <f t="shared" si="3"/>
        <v>10.871321340930274</v>
      </c>
      <c r="G164" s="91">
        <v>643.89597000000003</v>
      </c>
    </row>
    <row r="165" spans="1:7" s="2" customFormat="1" x14ac:dyDescent="0.2">
      <c r="A165" s="12">
        <v>44978</v>
      </c>
      <c r="B165" s="13" t="s">
        <v>98</v>
      </c>
      <c r="C165" s="31" t="s">
        <v>31</v>
      </c>
      <c r="D165" s="13" t="s">
        <v>8</v>
      </c>
      <c r="E165" s="89">
        <v>6500</v>
      </c>
      <c r="F165" s="81">
        <f t="shared" si="3"/>
        <v>10.094798388006684</v>
      </c>
      <c r="G165" s="91">
        <v>643.89597000000003</v>
      </c>
    </row>
    <row r="166" spans="1:7" s="2" customFormat="1" x14ac:dyDescent="0.2">
      <c r="A166" s="12">
        <v>44978</v>
      </c>
      <c r="B166" s="13" t="s">
        <v>99</v>
      </c>
      <c r="C166" s="31" t="s">
        <v>15</v>
      </c>
      <c r="D166" s="13" t="s">
        <v>8</v>
      </c>
      <c r="E166" s="89">
        <v>78500</v>
      </c>
      <c r="F166" s="81">
        <f t="shared" si="3"/>
        <v>121.91410360900379</v>
      </c>
      <c r="G166" s="91">
        <v>643.89597000000003</v>
      </c>
    </row>
    <row r="167" spans="1:7" s="2" customFormat="1" x14ac:dyDescent="0.2">
      <c r="A167" s="12">
        <v>44978</v>
      </c>
      <c r="B167" s="13" t="s">
        <v>100</v>
      </c>
      <c r="C167" s="31" t="s">
        <v>28</v>
      </c>
      <c r="D167" s="13" t="s">
        <v>8</v>
      </c>
      <c r="E167" s="89">
        <v>120000</v>
      </c>
      <c r="F167" s="81">
        <f t="shared" si="3"/>
        <v>186.36550870166184</v>
      </c>
      <c r="G167" s="91">
        <v>643.89597000000003</v>
      </c>
    </row>
    <row r="168" spans="1:7" s="2" customFormat="1" x14ac:dyDescent="0.2">
      <c r="A168" s="12">
        <v>44978</v>
      </c>
      <c r="B168" s="13" t="s">
        <v>101</v>
      </c>
      <c r="C168" s="31" t="s">
        <v>26</v>
      </c>
      <c r="D168" s="13" t="s">
        <v>8</v>
      </c>
      <c r="E168" s="89">
        <v>175000</v>
      </c>
      <c r="F168" s="81">
        <f t="shared" si="3"/>
        <v>271.78303352325685</v>
      </c>
      <c r="G168" s="91">
        <v>643.89597000000003</v>
      </c>
    </row>
    <row r="169" spans="1:7" s="2" customFormat="1" x14ac:dyDescent="0.2">
      <c r="A169" s="12">
        <v>44978</v>
      </c>
      <c r="B169" s="13" t="s">
        <v>100</v>
      </c>
      <c r="C169" s="31" t="s">
        <v>28</v>
      </c>
      <c r="D169" s="13" t="s">
        <v>8</v>
      </c>
      <c r="E169" s="89">
        <v>90000</v>
      </c>
      <c r="F169" s="81">
        <f t="shared" si="3"/>
        <v>139.77413152624638</v>
      </c>
      <c r="G169" s="91">
        <v>643.89597000000003</v>
      </c>
    </row>
    <row r="170" spans="1:7" s="2" customFormat="1" x14ac:dyDescent="0.2">
      <c r="A170" s="12">
        <v>44978</v>
      </c>
      <c r="B170" s="13" t="s">
        <v>102</v>
      </c>
      <c r="C170" s="31" t="s">
        <v>20</v>
      </c>
      <c r="D170" s="13" t="s">
        <v>30</v>
      </c>
      <c r="E170" s="89">
        <v>2344</v>
      </c>
      <c r="F170" s="81">
        <f t="shared" si="3"/>
        <v>3.6403396033057946</v>
      </c>
      <c r="G170" s="91">
        <v>643.89597000000003</v>
      </c>
    </row>
    <row r="171" spans="1:7" s="2" customFormat="1" x14ac:dyDescent="0.2">
      <c r="A171" s="12">
        <v>44978</v>
      </c>
      <c r="B171" s="13" t="s">
        <v>54</v>
      </c>
      <c r="C171" s="31" t="s">
        <v>27</v>
      </c>
      <c r="D171" s="13" t="s">
        <v>8</v>
      </c>
      <c r="E171" s="89">
        <v>2000</v>
      </c>
      <c r="F171" s="81">
        <f t="shared" si="3"/>
        <v>3.1060918116943639</v>
      </c>
      <c r="G171" s="91">
        <v>643.89597000000003</v>
      </c>
    </row>
    <row r="172" spans="1:7" s="2" customFormat="1" x14ac:dyDescent="0.2">
      <c r="A172" s="12">
        <v>44979</v>
      </c>
      <c r="B172" s="13" t="s">
        <v>103</v>
      </c>
      <c r="C172" s="31" t="s">
        <v>27</v>
      </c>
      <c r="D172" s="13" t="s">
        <v>8</v>
      </c>
      <c r="E172" s="89">
        <v>5000</v>
      </c>
      <c r="F172" s="81">
        <f t="shared" si="3"/>
        <v>7.7652295292359099</v>
      </c>
      <c r="G172" s="91">
        <v>643.89597000000003</v>
      </c>
    </row>
    <row r="173" spans="1:7" s="2" customFormat="1" x14ac:dyDescent="0.2">
      <c r="A173" s="12">
        <v>44979</v>
      </c>
      <c r="B173" s="13" t="s">
        <v>92</v>
      </c>
      <c r="C173" s="31" t="s">
        <v>15</v>
      </c>
      <c r="D173" s="13" t="s">
        <v>8</v>
      </c>
      <c r="E173" s="89">
        <v>1500</v>
      </c>
      <c r="F173" s="81">
        <f t="shared" si="3"/>
        <v>2.3295688587707732</v>
      </c>
      <c r="G173" s="91">
        <v>643.89597000000003</v>
      </c>
    </row>
    <row r="174" spans="1:7" s="2" customFormat="1" x14ac:dyDescent="0.2">
      <c r="A174" s="12">
        <v>44979</v>
      </c>
      <c r="B174" s="13" t="s">
        <v>7</v>
      </c>
      <c r="C174" s="31" t="s">
        <v>15</v>
      </c>
      <c r="D174" s="13" t="s">
        <v>8</v>
      </c>
      <c r="E174" s="89">
        <v>3000</v>
      </c>
      <c r="F174" s="81">
        <f t="shared" si="3"/>
        <v>4.6591377175415465</v>
      </c>
      <c r="G174" s="91">
        <v>643.89597000000003</v>
      </c>
    </row>
    <row r="175" spans="1:7" s="2" customFormat="1" x14ac:dyDescent="0.2">
      <c r="A175" s="12">
        <v>44980</v>
      </c>
      <c r="B175" s="13" t="s">
        <v>103</v>
      </c>
      <c r="C175" s="31" t="s">
        <v>27</v>
      </c>
      <c r="D175" s="13" t="s">
        <v>8</v>
      </c>
      <c r="E175" s="89">
        <v>2000</v>
      </c>
      <c r="F175" s="81">
        <f t="shared" si="3"/>
        <v>3.1060918116943639</v>
      </c>
      <c r="G175" s="91">
        <v>643.89597000000003</v>
      </c>
    </row>
    <row r="176" spans="1:7" s="2" customFormat="1" x14ac:dyDescent="0.2">
      <c r="A176" s="12">
        <v>44980</v>
      </c>
      <c r="B176" s="13" t="s">
        <v>93</v>
      </c>
      <c r="C176" s="31" t="s">
        <v>15</v>
      </c>
      <c r="D176" s="13" t="s">
        <v>8</v>
      </c>
      <c r="E176" s="89">
        <v>5000</v>
      </c>
      <c r="F176" s="81">
        <f t="shared" si="3"/>
        <v>7.7652295292359099</v>
      </c>
      <c r="G176" s="91">
        <v>643.89597000000003</v>
      </c>
    </row>
    <row r="177" spans="1:7" s="2" customFormat="1" x14ac:dyDescent="0.2">
      <c r="A177" s="54">
        <v>44984</v>
      </c>
      <c r="B177" s="49" t="s">
        <v>6</v>
      </c>
      <c r="C177" s="31" t="s">
        <v>29</v>
      </c>
      <c r="D177" s="13" t="s">
        <v>23</v>
      </c>
      <c r="E177" s="22">
        <v>50000</v>
      </c>
      <c r="F177" s="81">
        <f t="shared" si="3"/>
        <v>77.652295292359099</v>
      </c>
      <c r="G177" s="91">
        <v>643.89597000000003</v>
      </c>
    </row>
    <row r="178" spans="1:7" s="2" customFormat="1" x14ac:dyDescent="0.2">
      <c r="A178" s="54">
        <v>44984</v>
      </c>
      <c r="B178" s="21" t="s">
        <v>72</v>
      </c>
      <c r="C178" s="31" t="s">
        <v>14</v>
      </c>
      <c r="D178" s="23" t="s">
        <v>10</v>
      </c>
      <c r="E178" s="22">
        <v>20000</v>
      </c>
      <c r="F178" s="81">
        <f t="shared" si="3"/>
        <v>31.06091811694364</v>
      </c>
      <c r="G178" s="91">
        <v>643.89597000000003</v>
      </c>
    </row>
    <row r="179" spans="1:7" s="2" customFormat="1" x14ac:dyDescent="0.2">
      <c r="A179" s="54">
        <v>44984</v>
      </c>
      <c r="B179" s="21" t="s">
        <v>72</v>
      </c>
      <c r="C179" s="31" t="s">
        <v>14</v>
      </c>
      <c r="D179" s="23" t="s">
        <v>10</v>
      </c>
      <c r="E179" s="22">
        <v>15000</v>
      </c>
      <c r="F179" s="81">
        <f t="shared" si="3"/>
        <v>23.29568858770773</v>
      </c>
      <c r="G179" s="91">
        <v>643.89597000000003</v>
      </c>
    </row>
    <row r="180" spans="1:7" s="2" customFormat="1" x14ac:dyDescent="0.2">
      <c r="A180" s="54">
        <v>44984</v>
      </c>
      <c r="B180" s="21" t="s">
        <v>72</v>
      </c>
      <c r="C180" s="31" t="s">
        <v>14</v>
      </c>
      <c r="D180" s="13" t="s">
        <v>12</v>
      </c>
      <c r="E180" s="22">
        <v>15000</v>
      </c>
      <c r="F180" s="81">
        <f t="shared" si="3"/>
        <v>25.33178623670857</v>
      </c>
      <c r="G180" s="91">
        <v>592.14142500000003</v>
      </c>
    </row>
    <row r="181" spans="1:7" s="2" customFormat="1" x14ac:dyDescent="0.2">
      <c r="A181" s="54">
        <v>44984</v>
      </c>
      <c r="B181" s="21" t="s">
        <v>83</v>
      </c>
      <c r="C181" s="31" t="s">
        <v>14</v>
      </c>
      <c r="D181" s="13" t="s">
        <v>23</v>
      </c>
      <c r="E181" s="22">
        <v>4000</v>
      </c>
      <c r="F181" s="81">
        <f t="shared" si="3"/>
        <v>6.2121836233887278</v>
      </c>
      <c r="G181" s="91">
        <v>643.89597000000003</v>
      </c>
    </row>
    <row r="182" spans="1:7" s="2" customFormat="1" x14ac:dyDescent="0.2">
      <c r="A182" s="54">
        <v>44984</v>
      </c>
      <c r="B182" s="21" t="s">
        <v>83</v>
      </c>
      <c r="C182" s="31" t="s">
        <v>14</v>
      </c>
      <c r="D182" s="13" t="s">
        <v>21</v>
      </c>
      <c r="E182" s="22">
        <v>4000</v>
      </c>
      <c r="F182" s="81">
        <f t="shared" si="3"/>
        <v>6.2121836233887278</v>
      </c>
      <c r="G182" s="91">
        <v>643.89597000000003</v>
      </c>
    </row>
    <row r="183" spans="1:7" s="2" customFormat="1" x14ac:dyDescent="0.2">
      <c r="A183" s="54">
        <v>44984</v>
      </c>
      <c r="B183" s="21" t="s">
        <v>83</v>
      </c>
      <c r="C183" s="31" t="s">
        <v>14</v>
      </c>
      <c r="D183" s="13" t="s">
        <v>21</v>
      </c>
      <c r="E183" s="22">
        <v>4000</v>
      </c>
      <c r="F183" s="81">
        <f t="shared" si="3"/>
        <v>6.2121836233887278</v>
      </c>
      <c r="G183" s="91">
        <v>643.89597000000003</v>
      </c>
    </row>
    <row r="184" spans="1:7" s="2" customFormat="1" x14ac:dyDescent="0.2">
      <c r="A184" s="54">
        <v>44984</v>
      </c>
      <c r="B184" s="21" t="s">
        <v>83</v>
      </c>
      <c r="C184" s="31" t="s">
        <v>14</v>
      </c>
      <c r="D184" s="50" t="s">
        <v>21</v>
      </c>
      <c r="E184" s="22">
        <v>4000</v>
      </c>
      <c r="F184" s="81">
        <f t="shared" si="3"/>
        <v>6.2121836233887278</v>
      </c>
      <c r="G184" s="91">
        <v>643.89597000000003</v>
      </c>
    </row>
    <row r="185" spans="1:7" s="2" customFormat="1" x14ac:dyDescent="0.2">
      <c r="A185" s="54">
        <v>44984</v>
      </c>
      <c r="B185" s="21" t="s">
        <v>83</v>
      </c>
      <c r="C185" s="31" t="s">
        <v>14</v>
      </c>
      <c r="D185" s="50" t="s">
        <v>21</v>
      </c>
      <c r="E185" s="22">
        <v>4000</v>
      </c>
      <c r="F185" s="81">
        <f t="shared" si="3"/>
        <v>6.2121836233887278</v>
      </c>
      <c r="G185" s="91">
        <v>643.89597000000003</v>
      </c>
    </row>
    <row r="186" spans="1:7" s="2" customFormat="1" x14ac:dyDescent="0.2">
      <c r="A186" s="54">
        <v>44984</v>
      </c>
      <c r="B186" s="21" t="s">
        <v>83</v>
      </c>
      <c r="C186" s="31" t="s">
        <v>14</v>
      </c>
      <c r="D186" s="50" t="s">
        <v>11</v>
      </c>
      <c r="E186" s="22">
        <v>4000</v>
      </c>
      <c r="F186" s="81">
        <f t="shared" si="3"/>
        <v>6.2121836233887278</v>
      </c>
      <c r="G186" s="91">
        <v>643.89597000000003</v>
      </c>
    </row>
    <row r="187" spans="1:7" s="2" customFormat="1" x14ac:dyDescent="0.2">
      <c r="A187" s="54">
        <v>44984</v>
      </c>
      <c r="B187" s="21" t="s">
        <v>83</v>
      </c>
      <c r="C187" s="31" t="s">
        <v>14</v>
      </c>
      <c r="D187" s="50" t="s">
        <v>12</v>
      </c>
      <c r="E187" s="22">
        <v>4000</v>
      </c>
      <c r="F187" s="81">
        <f t="shared" si="3"/>
        <v>6.7551429964556187</v>
      </c>
      <c r="G187" s="91">
        <v>592.14142500000003</v>
      </c>
    </row>
    <row r="188" spans="1:7" s="2" customFormat="1" x14ac:dyDescent="0.2">
      <c r="A188" s="54">
        <v>44984</v>
      </c>
      <c r="B188" s="21" t="s">
        <v>83</v>
      </c>
      <c r="C188" s="31" t="s">
        <v>14</v>
      </c>
      <c r="D188" s="50" t="s">
        <v>12</v>
      </c>
      <c r="E188" s="22">
        <v>4000</v>
      </c>
      <c r="F188" s="81">
        <f t="shared" si="3"/>
        <v>6.7551429964556187</v>
      </c>
      <c r="G188" s="91">
        <v>592.14142500000003</v>
      </c>
    </row>
    <row r="189" spans="1:7" s="2" customFormat="1" x14ac:dyDescent="0.2">
      <c r="A189" s="54">
        <v>44984</v>
      </c>
      <c r="B189" s="21" t="s">
        <v>83</v>
      </c>
      <c r="C189" s="31" t="s">
        <v>14</v>
      </c>
      <c r="D189" s="50" t="s">
        <v>12</v>
      </c>
      <c r="E189" s="22">
        <v>4000</v>
      </c>
      <c r="F189" s="81">
        <f t="shared" si="3"/>
        <v>6.7551429964556187</v>
      </c>
      <c r="G189" s="91">
        <v>592.14142500000003</v>
      </c>
    </row>
    <row r="190" spans="1:7" s="2" customFormat="1" x14ac:dyDescent="0.2">
      <c r="A190" s="64">
        <v>44984</v>
      </c>
      <c r="B190" s="68" t="s">
        <v>104</v>
      </c>
      <c r="C190" s="14" t="s">
        <v>32</v>
      </c>
      <c r="D190" s="50" t="s">
        <v>23</v>
      </c>
      <c r="E190" s="87">
        <v>198164</v>
      </c>
      <c r="F190" s="81">
        <f t="shared" si="3"/>
        <v>334.65653918740782</v>
      </c>
      <c r="G190" s="91">
        <v>592.14142500000003</v>
      </c>
    </row>
    <row r="191" spans="1:7" s="2" customFormat="1" x14ac:dyDescent="0.2">
      <c r="A191" s="64">
        <v>44984</v>
      </c>
      <c r="B191" s="68" t="s">
        <v>105</v>
      </c>
      <c r="C191" s="74" t="s">
        <v>34</v>
      </c>
      <c r="D191" s="50" t="s">
        <v>23</v>
      </c>
      <c r="E191" s="87">
        <v>1739</v>
      </c>
      <c r="F191" s="81">
        <f t="shared" si="3"/>
        <v>2.9367984177090802</v>
      </c>
      <c r="G191" s="91">
        <v>592.14142500000003</v>
      </c>
    </row>
    <row r="192" spans="1:7" s="2" customFormat="1" x14ac:dyDescent="0.2">
      <c r="A192" s="64">
        <v>44985</v>
      </c>
      <c r="B192" s="68" t="s">
        <v>106</v>
      </c>
      <c r="C192" s="74" t="s">
        <v>34</v>
      </c>
      <c r="D192" s="50" t="s">
        <v>23</v>
      </c>
      <c r="E192" s="87">
        <v>21284</v>
      </c>
      <c r="F192" s="81">
        <f t="shared" si="3"/>
        <v>35.944115884140345</v>
      </c>
      <c r="G192" s="91">
        <v>592.14142500000003</v>
      </c>
    </row>
    <row r="193" spans="1:7" s="2" customFormat="1" x14ac:dyDescent="0.2">
      <c r="A193" s="64">
        <v>44985</v>
      </c>
      <c r="B193" s="68" t="s">
        <v>16</v>
      </c>
      <c r="C193" s="74" t="s">
        <v>34</v>
      </c>
      <c r="D193" s="50" t="s">
        <v>23</v>
      </c>
      <c r="E193" s="87">
        <v>11700</v>
      </c>
      <c r="F193" s="81">
        <f t="shared" si="3"/>
        <v>19.758793264632683</v>
      </c>
      <c r="G193" s="91">
        <v>592.14142500000003</v>
      </c>
    </row>
    <row r="194" spans="1:7" s="2" customFormat="1" x14ac:dyDescent="0.2">
      <c r="A194" s="64">
        <v>44985</v>
      </c>
      <c r="B194" s="68" t="s">
        <v>17</v>
      </c>
      <c r="C194" s="74" t="s">
        <v>34</v>
      </c>
      <c r="D194" s="50" t="s">
        <v>23</v>
      </c>
      <c r="E194" s="87">
        <v>20475</v>
      </c>
      <c r="F194" s="81">
        <f t="shared" si="3"/>
        <v>34.577888213107194</v>
      </c>
      <c r="G194" s="91">
        <v>592.14142500000003</v>
      </c>
    </row>
    <row r="195" spans="1:7" s="2" customFormat="1" x14ac:dyDescent="0.2">
      <c r="A195" s="54">
        <v>44985</v>
      </c>
      <c r="B195" s="29" t="s">
        <v>44</v>
      </c>
      <c r="C195" s="74" t="s">
        <v>15</v>
      </c>
      <c r="D195" s="23" t="s">
        <v>10</v>
      </c>
      <c r="E195" s="30">
        <v>25000</v>
      </c>
      <c r="F195" s="81">
        <f t="shared" si="3"/>
        <v>42.219643727847618</v>
      </c>
      <c r="G195" s="91">
        <v>592.14142500000003</v>
      </c>
    </row>
    <row r="196" spans="1:7" s="2" customFormat="1" x14ac:dyDescent="0.2">
      <c r="A196" s="54">
        <v>44985</v>
      </c>
      <c r="B196" s="29" t="s">
        <v>87</v>
      </c>
      <c r="C196" s="74" t="s">
        <v>26</v>
      </c>
      <c r="D196" s="23" t="s">
        <v>10</v>
      </c>
      <c r="E196" s="30">
        <v>5000</v>
      </c>
      <c r="F196" s="81">
        <f t="shared" si="3"/>
        <v>7.7652295292359099</v>
      </c>
      <c r="G196" s="91">
        <v>643.89597000000003</v>
      </c>
    </row>
    <row r="197" spans="1:7" s="2" customFormat="1" x14ac:dyDescent="0.2">
      <c r="A197" s="54">
        <v>44985</v>
      </c>
      <c r="B197" s="29" t="s">
        <v>87</v>
      </c>
      <c r="C197" s="74" t="s">
        <v>26</v>
      </c>
      <c r="D197" s="23" t="s">
        <v>10</v>
      </c>
      <c r="E197" s="30">
        <v>5000</v>
      </c>
      <c r="F197" s="81">
        <f t="shared" si="3"/>
        <v>7.7652295292359099</v>
      </c>
      <c r="G197" s="91">
        <v>643.89597000000003</v>
      </c>
    </row>
    <row r="198" spans="1:7" s="2" customFormat="1" x14ac:dyDescent="0.2">
      <c r="A198" s="54">
        <v>44985</v>
      </c>
      <c r="B198" s="29" t="s">
        <v>71</v>
      </c>
      <c r="C198" s="74" t="s">
        <v>15</v>
      </c>
      <c r="D198" s="23" t="s">
        <v>10</v>
      </c>
      <c r="E198" s="30">
        <v>9500</v>
      </c>
      <c r="F198" s="81">
        <f t="shared" si="3"/>
        <v>14.753936105548229</v>
      </c>
      <c r="G198" s="91">
        <v>643.89597000000003</v>
      </c>
    </row>
    <row r="199" spans="1:7" s="2" customFormat="1" x14ac:dyDescent="0.2">
      <c r="A199" s="54">
        <v>44985</v>
      </c>
      <c r="B199" s="29" t="s">
        <v>71</v>
      </c>
      <c r="C199" s="74" t="s">
        <v>15</v>
      </c>
      <c r="D199" s="23" t="s">
        <v>10</v>
      </c>
      <c r="E199" s="30">
        <v>34800</v>
      </c>
      <c r="F199" s="81">
        <f t="shared" si="3"/>
        <v>58.769744069163877</v>
      </c>
      <c r="G199" s="91">
        <v>592.14142500000003</v>
      </c>
    </row>
    <row r="200" spans="1:7" s="2" customFormat="1" x14ac:dyDescent="0.2">
      <c r="A200" s="54">
        <v>44985</v>
      </c>
      <c r="B200" s="29" t="s">
        <v>71</v>
      </c>
      <c r="C200" s="74" t="s">
        <v>15</v>
      </c>
      <c r="D200" s="50" t="s">
        <v>21</v>
      </c>
      <c r="E200" s="30">
        <v>38000</v>
      </c>
      <c r="F200" s="81">
        <f t="shared" si="3"/>
        <v>64.173858466328369</v>
      </c>
      <c r="G200" s="91">
        <v>592.14142500000003</v>
      </c>
    </row>
    <row r="201" spans="1:7" s="2" customFormat="1" x14ac:dyDescent="0.2">
      <c r="A201" s="54">
        <v>44985</v>
      </c>
      <c r="B201" s="29" t="s">
        <v>71</v>
      </c>
      <c r="C201" s="74" t="s">
        <v>15</v>
      </c>
      <c r="D201" s="50" t="s">
        <v>21</v>
      </c>
      <c r="E201" s="30">
        <v>47800</v>
      </c>
      <c r="F201" s="81">
        <f t="shared" si="3"/>
        <v>80.723958807644635</v>
      </c>
      <c r="G201" s="91">
        <v>592.14142500000003</v>
      </c>
    </row>
    <row r="202" spans="1:7" s="2" customFormat="1" x14ac:dyDescent="0.2">
      <c r="A202" s="54">
        <v>44985</v>
      </c>
      <c r="B202" s="29" t="s">
        <v>71</v>
      </c>
      <c r="C202" s="74" t="s">
        <v>15</v>
      </c>
      <c r="D202" s="50" t="s">
        <v>21</v>
      </c>
      <c r="E202" s="30">
        <v>9000</v>
      </c>
      <c r="F202" s="81">
        <f t="shared" si="3"/>
        <v>15.199071742025142</v>
      </c>
      <c r="G202" s="91">
        <v>592.14142500000003</v>
      </c>
    </row>
    <row r="203" spans="1:7" s="2" customFormat="1" x14ac:dyDescent="0.2">
      <c r="A203" s="54">
        <v>44985</v>
      </c>
      <c r="B203" s="29" t="s">
        <v>71</v>
      </c>
      <c r="C203" s="74" t="s">
        <v>15</v>
      </c>
      <c r="D203" s="50" t="s">
        <v>21</v>
      </c>
      <c r="E203" s="30">
        <v>23500</v>
      </c>
      <c r="F203" s="81">
        <f t="shared" si="3"/>
        <v>39.686465104176762</v>
      </c>
      <c r="G203" s="91">
        <v>592.14142500000003</v>
      </c>
    </row>
    <row r="204" spans="1:7" s="2" customFormat="1" x14ac:dyDescent="0.2">
      <c r="A204" s="54">
        <v>44985</v>
      </c>
      <c r="B204" s="29" t="s">
        <v>71</v>
      </c>
      <c r="C204" s="74" t="s">
        <v>15</v>
      </c>
      <c r="D204" s="50" t="s">
        <v>23</v>
      </c>
      <c r="E204" s="30">
        <v>23500</v>
      </c>
      <c r="F204" s="81">
        <f t="shared" si="3"/>
        <v>39.686465104176762</v>
      </c>
      <c r="G204" s="91">
        <v>592.14142500000003</v>
      </c>
    </row>
    <row r="205" spans="1:7" s="2" customFormat="1" x14ac:dyDescent="0.2">
      <c r="A205" s="54">
        <v>44985</v>
      </c>
      <c r="B205" s="29" t="s">
        <v>71</v>
      </c>
      <c r="C205" s="74" t="s">
        <v>15</v>
      </c>
      <c r="D205" s="50" t="s">
        <v>11</v>
      </c>
      <c r="E205" s="30">
        <v>28000</v>
      </c>
      <c r="F205" s="81">
        <f t="shared" si="3"/>
        <v>47.286000975189332</v>
      </c>
      <c r="G205" s="91">
        <v>592.14142500000003</v>
      </c>
    </row>
    <row r="206" spans="1:7" s="2" customFormat="1" x14ac:dyDescent="0.2">
      <c r="A206" s="54">
        <v>44985</v>
      </c>
      <c r="B206" s="29" t="s">
        <v>71</v>
      </c>
      <c r="C206" s="74" t="s">
        <v>15</v>
      </c>
      <c r="D206" s="50" t="s">
        <v>12</v>
      </c>
      <c r="E206" s="30">
        <v>65500</v>
      </c>
      <c r="F206" s="81">
        <f t="shared" si="3"/>
        <v>110.61546656696075</v>
      </c>
      <c r="G206" s="91">
        <v>592.14142500000003</v>
      </c>
    </row>
    <row r="207" spans="1:7" s="2" customFormat="1" x14ac:dyDescent="0.2">
      <c r="A207" s="54">
        <v>44985</v>
      </c>
      <c r="B207" s="29" t="s">
        <v>71</v>
      </c>
      <c r="C207" s="74" t="s">
        <v>15</v>
      </c>
      <c r="D207" s="50" t="s">
        <v>12</v>
      </c>
      <c r="E207" s="30">
        <v>32000</v>
      </c>
      <c r="F207" s="81">
        <f t="shared" si="3"/>
        <v>54.041143971644949</v>
      </c>
      <c r="G207" s="91">
        <v>592.14142500000003</v>
      </c>
    </row>
    <row r="208" spans="1:7" s="2" customFormat="1" x14ac:dyDescent="0.2">
      <c r="A208" s="54">
        <v>44985</v>
      </c>
      <c r="B208" s="29" t="s">
        <v>71</v>
      </c>
      <c r="C208" s="74" t="s">
        <v>15</v>
      </c>
      <c r="D208" s="50" t="s">
        <v>12</v>
      </c>
      <c r="E208" s="30">
        <v>4000</v>
      </c>
      <c r="F208" s="81">
        <f t="shared" si="3"/>
        <v>6.7551429964556187</v>
      </c>
      <c r="G208" s="91">
        <v>592.14142500000003</v>
      </c>
    </row>
    <row r="209" spans="1:7" s="2" customFormat="1" ht="13.5" thickBot="1" x14ac:dyDescent="0.25">
      <c r="A209" s="55">
        <v>44985</v>
      </c>
      <c r="B209" s="60" t="s">
        <v>71</v>
      </c>
      <c r="C209" s="75" t="s">
        <v>15</v>
      </c>
      <c r="D209" s="78" t="s">
        <v>12</v>
      </c>
      <c r="E209" s="90">
        <v>4000</v>
      </c>
      <c r="F209" s="84">
        <f t="shared" si="3"/>
        <v>6.7551429964556187</v>
      </c>
      <c r="G209" s="92">
        <v>592.14142500000003</v>
      </c>
    </row>
    <row r="210" spans="1:7" s="2" customFormat="1" x14ac:dyDescent="0.2">
      <c r="A210" s="43">
        <v>44987</v>
      </c>
      <c r="B210" s="44" t="s">
        <v>111</v>
      </c>
      <c r="C210" s="14" t="s">
        <v>25</v>
      </c>
      <c r="D210" s="13" t="s">
        <v>23</v>
      </c>
      <c r="E210" s="45">
        <v>1300</v>
      </c>
      <c r="F210" s="83">
        <f>E210/G210</f>
        <v>2.1955497975554468</v>
      </c>
      <c r="G210" s="46">
        <v>592.10681599999998</v>
      </c>
    </row>
    <row r="211" spans="1:7" s="2" customFormat="1" x14ac:dyDescent="0.2">
      <c r="A211" s="12">
        <v>44991</v>
      </c>
      <c r="B211" s="13" t="s">
        <v>83</v>
      </c>
      <c r="C211" s="14" t="s">
        <v>14</v>
      </c>
      <c r="D211" s="23" t="s">
        <v>21</v>
      </c>
      <c r="E211" s="15">
        <v>4000</v>
      </c>
      <c r="F211" s="81">
        <f>E211/G211</f>
        <v>6.7555378386321436</v>
      </c>
      <c r="G211" s="11">
        <v>592.10681599999998</v>
      </c>
    </row>
    <row r="212" spans="1:7" s="2" customFormat="1" x14ac:dyDescent="0.2">
      <c r="A212" s="12">
        <v>44991</v>
      </c>
      <c r="B212" s="13" t="s">
        <v>83</v>
      </c>
      <c r="C212" s="14" t="s">
        <v>14</v>
      </c>
      <c r="D212" s="13" t="s">
        <v>21</v>
      </c>
      <c r="E212" s="15">
        <v>4000</v>
      </c>
      <c r="F212" s="81">
        <f t="shared" ref="F212:F257" si="4">E212/G212</f>
        <v>6.7555378386321436</v>
      </c>
      <c r="G212" s="11">
        <v>592.10681599999998</v>
      </c>
    </row>
    <row r="213" spans="1:7" s="2" customFormat="1" x14ac:dyDescent="0.2">
      <c r="A213" s="12">
        <v>44991</v>
      </c>
      <c r="B213" s="13" t="s">
        <v>83</v>
      </c>
      <c r="C213" s="14" t="s">
        <v>14</v>
      </c>
      <c r="D213" s="23" t="s">
        <v>21</v>
      </c>
      <c r="E213" s="15">
        <v>4000</v>
      </c>
      <c r="F213" s="81">
        <f t="shared" si="4"/>
        <v>6.7555378386321436</v>
      </c>
      <c r="G213" s="11">
        <v>592.10681599999998</v>
      </c>
    </row>
    <row r="214" spans="1:7" s="2" customFormat="1" x14ac:dyDescent="0.2">
      <c r="A214" s="12">
        <v>44991</v>
      </c>
      <c r="B214" s="13" t="s">
        <v>83</v>
      </c>
      <c r="C214" s="14" t="s">
        <v>14</v>
      </c>
      <c r="D214" s="13" t="s">
        <v>21</v>
      </c>
      <c r="E214" s="15">
        <v>4000</v>
      </c>
      <c r="F214" s="81">
        <f t="shared" si="4"/>
        <v>6.7555378386321436</v>
      </c>
      <c r="G214" s="11">
        <v>592.10681599999998</v>
      </c>
    </row>
    <row r="215" spans="1:7" s="2" customFormat="1" x14ac:dyDescent="0.2">
      <c r="A215" s="12">
        <v>44991</v>
      </c>
      <c r="B215" s="13" t="s">
        <v>83</v>
      </c>
      <c r="C215" s="14" t="s">
        <v>14</v>
      </c>
      <c r="D215" s="13" t="s">
        <v>23</v>
      </c>
      <c r="E215" s="15">
        <v>4000</v>
      </c>
      <c r="F215" s="81">
        <f t="shared" si="4"/>
        <v>6.7555378386321436</v>
      </c>
      <c r="G215" s="11">
        <v>592.10681599999998</v>
      </c>
    </row>
    <row r="216" spans="1:7" s="2" customFormat="1" x14ac:dyDescent="0.2">
      <c r="A216" s="12">
        <v>44991</v>
      </c>
      <c r="B216" s="13" t="s">
        <v>83</v>
      </c>
      <c r="C216" s="14" t="s">
        <v>14</v>
      </c>
      <c r="D216" s="13" t="s">
        <v>11</v>
      </c>
      <c r="E216" s="15">
        <v>4000</v>
      </c>
      <c r="F216" s="81">
        <f t="shared" si="4"/>
        <v>6.7555378386321436</v>
      </c>
      <c r="G216" s="11">
        <v>592.10681599999998</v>
      </c>
    </row>
    <row r="217" spans="1:7" s="2" customFormat="1" x14ac:dyDescent="0.2">
      <c r="A217" s="12">
        <v>44991</v>
      </c>
      <c r="B217" s="13" t="s">
        <v>83</v>
      </c>
      <c r="C217" s="14" t="s">
        <v>14</v>
      </c>
      <c r="D217" s="13" t="s">
        <v>12</v>
      </c>
      <c r="E217" s="15">
        <v>4000</v>
      </c>
      <c r="F217" s="81">
        <f t="shared" si="4"/>
        <v>6.7555378386321436</v>
      </c>
      <c r="G217" s="11">
        <v>592.10681599999998</v>
      </c>
    </row>
    <row r="218" spans="1:7" s="2" customFormat="1" x14ac:dyDescent="0.2">
      <c r="A218" s="12">
        <v>44991</v>
      </c>
      <c r="B218" s="13" t="s">
        <v>83</v>
      </c>
      <c r="C218" s="14" t="s">
        <v>14</v>
      </c>
      <c r="D218" s="13" t="s">
        <v>12</v>
      </c>
      <c r="E218" s="15">
        <v>4000</v>
      </c>
      <c r="F218" s="81">
        <f t="shared" si="4"/>
        <v>6.7555378386321436</v>
      </c>
      <c r="G218" s="11">
        <v>592.10681599999998</v>
      </c>
    </row>
    <row r="219" spans="1:7" s="2" customFormat="1" x14ac:dyDescent="0.2">
      <c r="A219" s="12">
        <v>44991</v>
      </c>
      <c r="B219" s="13" t="s">
        <v>83</v>
      </c>
      <c r="C219" s="14" t="s">
        <v>14</v>
      </c>
      <c r="D219" s="13" t="s">
        <v>12</v>
      </c>
      <c r="E219" s="15">
        <v>4000</v>
      </c>
      <c r="F219" s="81">
        <f t="shared" si="4"/>
        <v>6.7555378386321436</v>
      </c>
      <c r="G219" s="11">
        <v>592.10681599999998</v>
      </c>
    </row>
    <row r="220" spans="1:7" s="2" customFormat="1" x14ac:dyDescent="0.2">
      <c r="A220" s="24">
        <v>44991</v>
      </c>
      <c r="B220" s="47" t="s">
        <v>87</v>
      </c>
      <c r="C220" s="14" t="s">
        <v>26</v>
      </c>
      <c r="D220" s="13" t="s">
        <v>21</v>
      </c>
      <c r="E220" s="48">
        <v>4000</v>
      </c>
      <c r="F220" s="81">
        <f t="shared" si="4"/>
        <v>6.7555378386321436</v>
      </c>
      <c r="G220" s="11">
        <v>592.10681599999998</v>
      </c>
    </row>
    <row r="221" spans="1:7" s="2" customFormat="1" x14ac:dyDescent="0.2">
      <c r="A221" s="20">
        <v>44993</v>
      </c>
      <c r="B221" s="21" t="s">
        <v>112</v>
      </c>
      <c r="C221" s="14" t="s">
        <v>35</v>
      </c>
      <c r="D221" s="13" t="s">
        <v>23</v>
      </c>
      <c r="E221" s="22">
        <v>1000</v>
      </c>
      <c r="F221" s="81">
        <f t="shared" si="4"/>
        <v>1.6888844596580359</v>
      </c>
      <c r="G221" s="11">
        <v>592.10681599999998</v>
      </c>
    </row>
    <row r="222" spans="1:7" s="2" customFormat="1" x14ac:dyDescent="0.2">
      <c r="A222" s="20">
        <v>44995</v>
      </c>
      <c r="B222" s="21" t="s">
        <v>41</v>
      </c>
      <c r="C222" s="14" t="s">
        <v>24</v>
      </c>
      <c r="D222" s="13" t="s">
        <v>23</v>
      </c>
      <c r="E222" s="22">
        <v>48800</v>
      </c>
      <c r="F222" s="81">
        <f t="shared" si="4"/>
        <v>82.417561631312154</v>
      </c>
      <c r="G222" s="11">
        <v>592.10681599999998</v>
      </c>
    </row>
    <row r="223" spans="1:7" s="2" customFormat="1" x14ac:dyDescent="0.2">
      <c r="A223" s="20">
        <v>44998</v>
      </c>
      <c r="B223" s="13" t="s">
        <v>83</v>
      </c>
      <c r="C223" s="14" t="s">
        <v>14</v>
      </c>
      <c r="D223" s="23" t="s">
        <v>21</v>
      </c>
      <c r="E223" s="22">
        <v>4000</v>
      </c>
      <c r="F223" s="81">
        <f t="shared" si="4"/>
        <v>6.7555378386321436</v>
      </c>
      <c r="G223" s="11">
        <v>592.10681599999998</v>
      </c>
    </row>
    <row r="224" spans="1:7" s="2" customFormat="1" x14ac:dyDescent="0.2">
      <c r="A224" s="20">
        <v>44998</v>
      </c>
      <c r="B224" s="13" t="s">
        <v>83</v>
      </c>
      <c r="C224" s="14" t="s">
        <v>14</v>
      </c>
      <c r="D224" s="13" t="s">
        <v>21</v>
      </c>
      <c r="E224" s="22">
        <v>4000</v>
      </c>
      <c r="F224" s="81">
        <f t="shared" si="4"/>
        <v>6.7555378386321436</v>
      </c>
      <c r="G224" s="11">
        <v>592.10681599999998</v>
      </c>
    </row>
    <row r="225" spans="1:7" s="2" customFormat="1" x14ac:dyDescent="0.2">
      <c r="A225" s="20">
        <v>44998</v>
      </c>
      <c r="B225" s="13" t="s">
        <v>83</v>
      </c>
      <c r="C225" s="14" t="s">
        <v>14</v>
      </c>
      <c r="D225" s="13" t="s">
        <v>21</v>
      </c>
      <c r="E225" s="22">
        <v>4000</v>
      </c>
      <c r="F225" s="81">
        <f t="shared" si="4"/>
        <v>6.7555378386321436</v>
      </c>
      <c r="G225" s="11">
        <v>592.10681599999998</v>
      </c>
    </row>
    <row r="226" spans="1:7" s="2" customFormat="1" x14ac:dyDescent="0.2">
      <c r="A226" s="20">
        <v>44998</v>
      </c>
      <c r="B226" s="13" t="s">
        <v>83</v>
      </c>
      <c r="C226" s="14" t="s">
        <v>14</v>
      </c>
      <c r="D226" s="13" t="s">
        <v>21</v>
      </c>
      <c r="E226" s="22">
        <v>4000</v>
      </c>
      <c r="F226" s="81">
        <f t="shared" si="4"/>
        <v>6.7555378386321436</v>
      </c>
      <c r="G226" s="11">
        <v>592.10681599999998</v>
      </c>
    </row>
    <row r="227" spans="1:7" s="2" customFormat="1" x14ac:dyDescent="0.2">
      <c r="A227" s="20">
        <v>44998</v>
      </c>
      <c r="B227" s="13" t="s">
        <v>83</v>
      </c>
      <c r="C227" s="14" t="s">
        <v>14</v>
      </c>
      <c r="D227" s="13" t="s">
        <v>23</v>
      </c>
      <c r="E227" s="22">
        <v>4000</v>
      </c>
      <c r="F227" s="81">
        <f t="shared" si="4"/>
        <v>6.7555378386321436</v>
      </c>
      <c r="G227" s="11">
        <v>592.10681599999998</v>
      </c>
    </row>
    <row r="228" spans="1:7" s="2" customFormat="1" x14ac:dyDescent="0.2">
      <c r="A228" s="20">
        <v>44998</v>
      </c>
      <c r="B228" s="13" t="s">
        <v>83</v>
      </c>
      <c r="C228" s="14" t="s">
        <v>14</v>
      </c>
      <c r="D228" s="13" t="s">
        <v>11</v>
      </c>
      <c r="E228" s="22">
        <v>4000</v>
      </c>
      <c r="F228" s="81">
        <f t="shared" si="4"/>
        <v>6.7555378386321436</v>
      </c>
      <c r="G228" s="11">
        <v>592.10681599999998</v>
      </c>
    </row>
    <row r="229" spans="1:7" s="2" customFormat="1" x14ac:dyDescent="0.2">
      <c r="A229" s="20">
        <v>44998</v>
      </c>
      <c r="B229" s="13" t="s">
        <v>84</v>
      </c>
      <c r="C229" s="14" t="s">
        <v>14</v>
      </c>
      <c r="D229" s="13" t="s">
        <v>12</v>
      </c>
      <c r="E229" s="22">
        <v>4000</v>
      </c>
      <c r="F229" s="81">
        <f t="shared" si="4"/>
        <v>6.7555378386321436</v>
      </c>
      <c r="G229" s="11">
        <v>592.10681599999998</v>
      </c>
    </row>
    <row r="230" spans="1:7" s="2" customFormat="1" x14ac:dyDescent="0.2">
      <c r="A230" s="20">
        <v>44998</v>
      </c>
      <c r="B230" s="13" t="s">
        <v>83</v>
      </c>
      <c r="C230" s="14" t="s">
        <v>14</v>
      </c>
      <c r="D230" s="13" t="s">
        <v>12</v>
      </c>
      <c r="E230" s="22">
        <v>4000</v>
      </c>
      <c r="F230" s="81">
        <f t="shared" si="4"/>
        <v>6.7555378386321436</v>
      </c>
      <c r="G230" s="11">
        <v>592.10681599999998</v>
      </c>
    </row>
    <row r="231" spans="1:7" s="2" customFormat="1" x14ac:dyDescent="0.2">
      <c r="A231" s="20">
        <v>44998</v>
      </c>
      <c r="B231" s="13" t="s">
        <v>83</v>
      </c>
      <c r="C231" s="14" t="s">
        <v>14</v>
      </c>
      <c r="D231" s="13" t="s">
        <v>12</v>
      </c>
      <c r="E231" s="22">
        <v>4000</v>
      </c>
      <c r="F231" s="81">
        <f t="shared" si="4"/>
        <v>6.7555378386321436</v>
      </c>
      <c r="G231" s="11">
        <v>592.10681599999998</v>
      </c>
    </row>
    <row r="232" spans="1:7" s="2" customFormat="1" x14ac:dyDescent="0.2">
      <c r="A232" s="26">
        <v>44999</v>
      </c>
      <c r="B232" s="50" t="s">
        <v>6</v>
      </c>
      <c r="C232" s="14" t="s">
        <v>29</v>
      </c>
      <c r="D232" s="13" t="s">
        <v>23</v>
      </c>
      <c r="E232" s="27">
        <v>50000</v>
      </c>
      <c r="F232" s="81">
        <f t="shared" si="4"/>
        <v>84.444222982901792</v>
      </c>
      <c r="G232" s="11">
        <v>592.10681599999998</v>
      </c>
    </row>
    <row r="233" spans="1:7" s="2" customFormat="1" x14ac:dyDescent="0.2">
      <c r="A233" s="26">
        <v>45001</v>
      </c>
      <c r="B233" s="50" t="s">
        <v>113</v>
      </c>
      <c r="C233" s="14" t="s">
        <v>15</v>
      </c>
      <c r="D233" s="13" t="s">
        <v>10</v>
      </c>
      <c r="E233" s="27">
        <v>10000</v>
      </c>
      <c r="F233" s="81">
        <f t="shared" si="4"/>
        <v>16.888844596580359</v>
      </c>
      <c r="G233" s="11">
        <v>592.10681599999998</v>
      </c>
    </row>
    <row r="234" spans="1:7" s="2" customFormat="1" x14ac:dyDescent="0.2">
      <c r="A234" s="24">
        <v>45005</v>
      </c>
      <c r="B234" s="13" t="s">
        <v>83</v>
      </c>
      <c r="C234" s="14" t="s">
        <v>14</v>
      </c>
      <c r="D234" s="13" t="s">
        <v>21</v>
      </c>
      <c r="E234" s="14">
        <v>2000</v>
      </c>
      <c r="F234" s="81">
        <f t="shared" si="4"/>
        <v>3.3777689193160718</v>
      </c>
      <c r="G234" s="11">
        <v>592.10681599999998</v>
      </c>
    </row>
    <row r="235" spans="1:7" s="2" customFormat="1" x14ac:dyDescent="0.2">
      <c r="A235" s="24">
        <v>45005</v>
      </c>
      <c r="B235" s="13" t="s">
        <v>83</v>
      </c>
      <c r="C235" s="14" t="s">
        <v>14</v>
      </c>
      <c r="D235" s="13" t="s">
        <v>21</v>
      </c>
      <c r="E235" s="14">
        <v>2000</v>
      </c>
      <c r="F235" s="81">
        <f t="shared" si="4"/>
        <v>3.3777689193160718</v>
      </c>
      <c r="G235" s="11">
        <v>592.10681599999998</v>
      </c>
    </row>
    <row r="236" spans="1:7" s="2" customFormat="1" x14ac:dyDescent="0.2">
      <c r="A236" s="24">
        <v>45005</v>
      </c>
      <c r="B236" s="13" t="s">
        <v>84</v>
      </c>
      <c r="C236" s="14" t="s">
        <v>14</v>
      </c>
      <c r="D236" s="23" t="s">
        <v>21</v>
      </c>
      <c r="E236" s="14">
        <v>2000</v>
      </c>
      <c r="F236" s="81">
        <f t="shared" si="4"/>
        <v>3.3777689193160718</v>
      </c>
      <c r="G236" s="11">
        <v>592.10681599999998</v>
      </c>
    </row>
    <row r="237" spans="1:7" s="2" customFormat="1" x14ac:dyDescent="0.2">
      <c r="A237" s="24">
        <v>45005</v>
      </c>
      <c r="B237" s="13" t="s">
        <v>83</v>
      </c>
      <c r="C237" s="14" t="s">
        <v>14</v>
      </c>
      <c r="D237" s="13" t="s">
        <v>21</v>
      </c>
      <c r="E237" s="14">
        <v>2000</v>
      </c>
      <c r="F237" s="81">
        <f t="shared" si="4"/>
        <v>3.3777689193160718</v>
      </c>
      <c r="G237" s="11">
        <v>592.10681599999998</v>
      </c>
    </row>
    <row r="238" spans="1:7" s="2" customFormat="1" x14ac:dyDescent="0.2">
      <c r="A238" s="24">
        <v>45005</v>
      </c>
      <c r="B238" s="13" t="s">
        <v>83</v>
      </c>
      <c r="C238" s="14" t="s">
        <v>14</v>
      </c>
      <c r="D238" s="13" t="s">
        <v>23</v>
      </c>
      <c r="E238" s="14">
        <v>2000</v>
      </c>
      <c r="F238" s="81">
        <f t="shared" si="4"/>
        <v>3.3777689193160718</v>
      </c>
      <c r="G238" s="11">
        <v>592.10681599999998</v>
      </c>
    </row>
    <row r="239" spans="1:7" s="2" customFormat="1" x14ac:dyDescent="0.2">
      <c r="A239" s="24">
        <v>45005</v>
      </c>
      <c r="B239" s="13" t="s">
        <v>83</v>
      </c>
      <c r="C239" s="14" t="s">
        <v>14</v>
      </c>
      <c r="D239" s="13" t="s">
        <v>11</v>
      </c>
      <c r="E239" s="14">
        <v>2000</v>
      </c>
      <c r="F239" s="81">
        <f t="shared" si="4"/>
        <v>3.3777689193160718</v>
      </c>
      <c r="G239" s="11">
        <v>592.10681599999998</v>
      </c>
    </row>
    <row r="240" spans="1:7" s="2" customFormat="1" x14ac:dyDescent="0.2">
      <c r="A240" s="24">
        <v>45005</v>
      </c>
      <c r="B240" s="13" t="s">
        <v>83</v>
      </c>
      <c r="C240" s="14" t="s">
        <v>14</v>
      </c>
      <c r="D240" s="13" t="s">
        <v>12</v>
      </c>
      <c r="E240" s="14">
        <v>2000</v>
      </c>
      <c r="F240" s="81">
        <f t="shared" si="4"/>
        <v>3.3777689193160718</v>
      </c>
      <c r="G240" s="11">
        <v>592.10681599999998</v>
      </c>
    </row>
    <row r="241" spans="1:7" s="2" customFormat="1" x14ac:dyDescent="0.2">
      <c r="A241" s="24">
        <v>45005</v>
      </c>
      <c r="B241" s="13" t="s">
        <v>83</v>
      </c>
      <c r="C241" s="14" t="s">
        <v>14</v>
      </c>
      <c r="D241" s="13" t="s">
        <v>12</v>
      </c>
      <c r="E241" s="14">
        <v>2000</v>
      </c>
      <c r="F241" s="81">
        <f t="shared" si="4"/>
        <v>3.3777689193160718</v>
      </c>
      <c r="G241" s="11">
        <v>592.10681599999998</v>
      </c>
    </row>
    <row r="242" spans="1:7" s="2" customFormat="1" x14ac:dyDescent="0.2">
      <c r="A242" s="24">
        <v>45005</v>
      </c>
      <c r="B242" s="13" t="s">
        <v>83</v>
      </c>
      <c r="C242" s="14" t="s">
        <v>14</v>
      </c>
      <c r="D242" s="13" t="s">
        <v>12</v>
      </c>
      <c r="E242" s="14">
        <v>2000</v>
      </c>
      <c r="F242" s="81">
        <f t="shared" si="4"/>
        <v>3.3777689193160718</v>
      </c>
      <c r="G242" s="11">
        <v>592.10681599999998</v>
      </c>
    </row>
    <row r="243" spans="1:7" s="2" customFormat="1" x14ac:dyDescent="0.2">
      <c r="A243" s="51">
        <v>45006</v>
      </c>
      <c r="B243" s="52" t="s">
        <v>114</v>
      </c>
      <c r="C243" s="14" t="s">
        <v>35</v>
      </c>
      <c r="D243" s="13" t="s">
        <v>23</v>
      </c>
      <c r="E243" s="14">
        <v>7000</v>
      </c>
      <c r="F243" s="81">
        <f t="shared" si="4"/>
        <v>11.822191217606251</v>
      </c>
      <c r="G243" s="11">
        <v>592.10681599999998</v>
      </c>
    </row>
    <row r="244" spans="1:7" s="2" customFormat="1" x14ac:dyDescent="0.2">
      <c r="A244" s="51">
        <v>45007</v>
      </c>
      <c r="B244" s="53" t="s">
        <v>115</v>
      </c>
      <c r="C244" s="14" t="s">
        <v>20</v>
      </c>
      <c r="D244" s="13" t="s">
        <v>107</v>
      </c>
      <c r="E244" s="14">
        <v>47120</v>
      </c>
      <c r="F244" s="81">
        <f t="shared" si="4"/>
        <v>79.580235739086646</v>
      </c>
      <c r="G244" s="11">
        <v>592.10681599999998</v>
      </c>
    </row>
    <row r="245" spans="1:7" s="2" customFormat="1" x14ac:dyDescent="0.2">
      <c r="A245" s="51">
        <v>45007</v>
      </c>
      <c r="B245" s="52" t="s">
        <v>113</v>
      </c>
      <c r="C245" s="14" t="s">
        <v>15</v>
      </c>
      <c r="D245" s="13" t="s">
        <v>10</v>
      </c>
      <c r="E245" s="14">
        <v>10000</v>
      </c>
      <c r="F245" s="81">
        <f t="shared" si="4"/>
        <v>16.888844596580359</v>
      </c>
      <c r="G245" s="11">
        <v>592.10681599999998</v>
      </c>
    </row>
    <row r="246" spans="1:7" s="2" customFormat="1" x14ac:dyDescent="0.2">
      <c r="A246" s="51">
        <v>45008</v>
      </c>
      <c r="B246" s="52" t="s">
        <v>116</v>
      </c>
      <c r="C246" s="14" t="s">
        <v>20</v>
      </c>
      <c r="D246" s="13" t="s">
        <v>107</v>
      </c>
      <c r="E246" s="14">
        <v>2868</v>
      </c>
      <c r="F246" s="81">
        <f t="shared" si="4"/>
        <v>4.8437206302992468</v>
      </c>
      <c r="G246" s="11">
        <v>592.10681599999998</v>
      </c>
    </row>
    <row r="247" spans="1:7" s="2" customFormat="1" x14ac:dyDescent="0.2">
      <c r="A247" s="6">
        <v>45013</v>
      </c>
      <c r="B247" s="7" t="s">
        <v>108</v>
      </c>
      <c r="C247" s="14" t="s">
        <v>36</v>
      </c>
      <c r="D247" s="13" t="s">
        <v>23</v>
      </c>
      <c r="E247" s="10">
        <v>11700</v>
      </c>
      <c r="F247" s="81">
        <f t="shared" si="4"/>
        <v>19.759948177999018</v>
      </c>
      <c r="G247" s="11">
        <v>592.10681599999998</v>
      </c>
    </row>
    <row r="248" spans="1:7" s="2" customFormat="1" x14ac:dyDescent="0.2">
      <c r="A248" s="6">
        <v>45016</v>
      </c>
      <c r="B248" s="7" t="s">
        <v>109</v>
      </c>
      <c r="C248" s="14" t="s">
        <v>36</v>
      </c>
      <c r="D248" s="13" t="s">
        <v>23</v>
      </c>
      <c r="E248" s="10">
        <v>20475</v>
      </c>
      <c r="F248" s="81">
        <f t="shared" si="4"/>
        <v>34.579909311498284</v>
      </c>
      <c r="G248" s="11">
        <v>592.10681599999998</v>
      </c>
    </row>
    <row r="249" spans="1:7" s="2" customFormat="1" x14ac:dyDescent="0.2">
      <c r="A249" s="20">
        <v>45016</v>
      </c>
      <c r="B249" s="17" t="s">
        <v>110</v>
      </c>
      <c r="C249" s="14" t="s">
        <v>14</v>
      </c>
      <c r="D249" s="23" t="s">
        <v>21</v>
      </c>
      <c r="E249" s="22">
        <v>1300</v>
      </c>
      <c r="F249" s="81">
        <f t="shared" si="4"/>
        <v>2.1955497975554468</v>
      </c>
      <c r="G249" s="11">
        <v>592.10681599999998</v>
      </c>
    </row>
    <row r="250" spans="1:7" s="2" customFormat="1" x14ac:dyDescent="0.2">
      <c r="A250" s="20">
        <v>45016</v>
      </c>
      <c r="B250" s="17" t="s">
        <v>87</v>
      </c>
      <c r="C250" s="14" t="s">
        <v>26</v>
      </c>
      <c r="D250" s="23" t="s">
        <v>21</v>
      </c>
      <c r="E250" s="22">
        <v>5000</v>
      </c>
      <c r="F250" s="81">
        <f t="shared" si="4"/>
        <v>8.4444222982901795</v>
      </c>
      <c r="G250" s="11">
        <v>592.10681599999998</v>
      </c>
    </row>
    <row r="251" spans="1:7" s="2" customFormat="1" x14ac:dyDescent="0.2">
      <c r="A251" s="54">
        <v>45016</v>
      </c>
      <c r="B251" s="21" t="s">
        <v>71</v>
      </c>
      <c r="C251" s="14" t="s">
        <v>15</v>
      </c>
      <c r="D251" s="23" t="s">
        <v>10</v>
      </c>
      <c r="E251" s="22">
        <v>8500</v>
      </c>
      <c r="F251" s="81">
        <f t="shared" si="4"/>
        <v>14.355517907093304</v>
      </c>
      <c r="G251" s="11">
        <v>592.10681599999998</v>
      </c>
    </row>
    <row r="252" spans="1:7" s="2" customFormat="1" x14ac:dyDescent="0.2">
      <c r="A252" s="54">
        <v>45016</v>
      </c>
      <c r="B252" s="21" t="s">
        <v>71</v>
      </c>
      <c r="C252" s="14" t="s">
        <v>15</v>
      </c>
      <c r="D252" s="23" t="s">
        <v>10</v>
      </c>
      <c r="E252" s="22">
        <v>7000</v>
      </c>
      <c r="F252" s="81">
        <f t="shared" si="4"/>
        <v>11.822191217606251</v>
      </c>
      <c r="G252" s="11">
        <v>592.10681599999998</v>
      </c>
    </row>
    <row r="253" spans="1:7" s="2" customFormat="1" x14ac:dyDescent="0.2">
      <c r="A253" s="54">
        <v>45016</v>
      </c>
      <c r="B253" s="21" t="s">
        <v>71</v>
      </c>
      <c r="C253" s="14" t="s">
        <v>15</v>
      </c>
      <c r="D253" s="13" t="s">
        <v>21</v>
      </c>
      <c r="E253" s="22">
        <v>64000</v>
      </c>
      <c r="F253" s="81">
        <f t="shared" si="4"/>
        <v>108.0886054181143</v>
      </c>
      <c r="G253" s="11">
        <v>592.10681599999998</v>
      </c>
    </row>
    <row r="254" spans="1:7" s="2" customFormat="1" x14ac:dyDescent="0.2">
      <c r="A254" s="54">
        <v>45016</v>
      </c>
      <c r="B254" s="21" t="s">
        <v>117</v>
      </c>
      <c r="C254" s="14" t="s">
        <v>15</v>
      </c>
      <c r="D254" s="13" t="s">
        <v>21</v>
      </c>
      <c r="E254" s="22">
        <v>27500</v>
      </c>
      <c r="F254" s="81">
        <f t="shared" si="4"/>
        <v>46.444322640595985</v>
      </c>
      <c r="G254" s="11">
        <v>592.10681599999998</v>
      </c>
    </row>
    <row r="255" spans="1:7" s="2" customFormat="1" x14ac:dyDescent="0.2">
      <c r="A255" s="54">
        <v>45016</v>
      </c>
      <c r="B255" s="21" t="s">
        <v>71</v>
      </c>
      <c r="C255" s="14" t="s">
        <v>15</v>
      </c>
      <c r="D255" s="13" t="s">
        <v>21</v>
      </c>
      <c r="E255" s="22">
        <v>1000</v>
      </c>
      <c r="F255" s="81">
        <f t="shared" si="4"/>
        <v>1.6888844596580359</v>
      </c>
      <c r="G255" s="11">
        <v>592.10681599999998</v>
      </c>
    </row>
    <row r="256" spans="1:7" s="2" customFormat="1" x14ac:dyDescent="0.2">
      <c r="A256" s="54">
        <v>45016</v>
      </c>
      <c r="B256" s="21" t="s">
        <v>71</v>
      </c>
      <c r="C256" s="14" t="s">
        <v>15</v>
      </c>
      <c r="D256" s="23" t="s">
        <v>12</v>
      </c>
      <c r="E256" s="22">
        <v>2000</v>
      </c>
      <c r="F256" s="81">
        <f t="shared" si="4"/>
        <v>3.3777689193160718</v>
      </c>
      <c r="G256" s="11">
        <v>592.10681599999998</v>
      </c>
    </row>
    <row r="257" spans="1:7" s="2" customFormat="1" ht="13.5" thickBot="1" x14ac:dyDescent="0.25">
      <c r="A257" s="55">
        <v>45016</v>
      </c>
      <c r="B257" s="56" t="s">
        <v>71</v>
      </c>
      <c r="C257" s="57" t="s">
        <v>15</v>
      </c>
      <c r="D257" s="79" t="s">
        <v>21</v>
      </c>
      <c r="E257" s="58">
        <v>3000</v>
      </c>
      <c r="F257" s="84">
        <f t="shared" si="4"/>
        <v>5.0666533789741077</v>
      </c>
      <c r="G257" s="59">
        <v>592.10681599999998</v>
      </c>
    </row>
    <row r="258" spans="1:7" s="2" customFormat="1" x14ac:dyDescent="0.2">
      <c r="A258" s="100">
        <v>45017</v>
      </c>
      <c r="B258" s="52" t="s">
        <v>160</v>
      </c>
      <c r="C258" s="101" t="s">
        <v>29</v>
      </c>
      <c r="D258" s="102" t="s">
        <v>23</v>
      </c>
      <c r="E258" s="103">
        <v>100000</v>
      </c>
      <c r="F258" s="80">
        <f>E258/G258</f>
        <v>168.32020338682267</v>
      </c>
      <c r="G258" s="11">
        <v>594.10574599999995</v>
      </c>
    </row>
    <row r="259" spans="1:7" s="2" customFormat="1" x14ac:dyDescent="0.2">
      <c r="A259" s="12">
        <v>45017</v>
      </c>
      <c r="B259" s="13" t="s">
        <v>161</v>
      </c>
      <c r="C259" s="104" t="s">
        <v>29</v>
      </c>
      <c r="D259" s="14" t="s">
        <v>23</v>
      </c>
      <c r="E259" s="105">
        <v>115942</v>
      </c>
      <c r="F259" s="81">
        <f>E259/G259</f>
        <v>195.15381021074992</v>
      </c>
      <c r="G259" s="91">
        <v>594.10574599999995</v>
      </c>
    </row>
    <row r="260" spans="1:7" s="2" customFormat="1" x14ac:dyDescent="0.2">
      <c r="A260" s="12">
        <v>45017</v>
      </c>
      <c r="B260" s="13" t="s">
        <v>162</v>
      </c>
      <c r="C260" s="104" t="s">
        <v>14</v>
      </c>
      <c r="D260" s="31" t="s">
        <v>10</v>
      </c>
      <c r="E260" s="105">
        <v>20000</v>
      </c>
      <c r="F260" s="81">
        <f t="shared" ref="F260:F408" si="5">E260/G260</f>
        <v>33.664040677364532</v>
      </c>
      <c r="G260" s="91">
        <v>594.10574599999995</v>
      </c>
    </row>
    <row r="261" spans="1:7" s="2" customFormat="1" x14ac:dyDescent="0.2">
      <c r="A261" s="106">
        <v>45017</v>
      </c>
      <c r="B261" s="107" t="s">
        <v>122</v>
      </c>
      <c r="C261" s="104" t="s">
        <v>29</v>
      </c>
      <c r="D261" s="14" t="s">
        <v>23</v>
      </c>
      <c r="E261" s="108">
        <v>3400000</v>
      </c>
      <c r="F261" s="81">
        <f t="shared" si="5"/>
        <v>5722.8869151519712</v>
      </c>
      <c r="G261" s="91">
        <v>594.10574599999995</v>
      </c>
    </row>
    <row r="262" spans="1:7" s="2" customFormat="1" x14ac:dyDescent="0.2">
      <c r="A262" s="106">
        <v>45019</v>
      </c>
      <c r="B262" s="107" t="s">
        <v>163</v>
      </c>
      <c r="C262" s="104" t="s">
        <v>20</v>
      </c>
      <c r="D262" s="14" t="s">
        <v>10</v>
      </c>
      <c r="E262" s="109">
        <v>135582</v>
      </c>
      <c r="F262" s="81">
        <f t="shared" si="5"/>
        <v>228.21189815592192</v>
      </c>
      <c r="G262" s="91">
        <v>594.10574599999995</v>
      </c>
    </row>
    <row r="263" spans="1:7" s="2" customFormat="1" x14ac:dyDescent="0.2">
      <c r="A263" s="106">
        <v>45019</v>
      </c>
      <c r="B263" s="107" t="s">
        <v>163</v>
      </c>
      <c r="C263" s="104" t="s">
        <v>20</v>
      </c>
      <c r="D263" s="14" t="s">
        <v>12</v>
      </c>
      <c r="E263" s="109">
        <v>74933</v>
      </c>
      <c r="F263" s="81">
        <f t="shared" si="5"/>
        <v>126.12737800384782</v>
      </c>
      <c r="G263" s="91">
        <v>594.10574599999995</v>
      </c>
    </row>
    <row r="264" spans="1:7" x14ac:dyDescent="0.2">
      <c r="A264" s="106">
        <v>45019</v>
      </c>
      <c r="B264" s="107" t="s">
        <v>163</v>
      </c>
      <c r="C264" s="104" t="s">
        <v>20</v>
      </c>
      <c r="D264" s="14" t="s">
        <v>21</v>
      </c>
      <c r="E264" s="109">
        <v>77475</v>
      </c>
      <c r="F264" s="81">
        <f t="shared" si="5"/>
        <v>130.40607757394085</v>
      </c>
      <c r="G264" s="91">
        <v>594.10574599999995</v>
      </c>
    </row>
    <row r="265" spans="1:7" x14ac:dyDescent="0.2">
      <c r="A265" s="106">
        <v>45019</v>
      </c>
      <c r="B265" s="107" t="s">
        <v>163</v>
      </c>
      <c r="C265" s="104" t="s">
        <v>20</v>
      </c>
      <c r="D265" s="14" t="s">
        <v>23</v>
      </c>
      <c r="E265" s="109">
        <v>106556</v>
      </c>
      <c r="F265" s="81">
        <f t="shared" si="5"/>
        <v>179.35527592086277</v>
      </c>
      <c r="G265" s="91">
        <v>594.10574599999995</v>
      </c>
    </row>
    <row r="266" spans="1:7" x14ac:dyDescent="0.2">
      <c r="A266" s="106">
        <v>45019</v>
      </c>
      <c r="B266" s="107" t="s">
        <v>163</v>
      </c>
      <c r="C266" s="104" t="s">
        <v>20</v>
      </c>
      <c r="D266" s="14" t="s">
        <v>21</v>
      </c>
      <c r="E266" s="109">
        <v>61486</v>
      </c>
      <c r="F266" s="81">
        <f t="shared" si="5"/>
        <v>103.49336025442179</v>
      </c>
      <c r="G266" s="91">
        <v>594.10574599999995</v>
      </c>
    </row>
    <row r="267" spans="1:7" x14ac:dyDescent="0.2">
      <c r="A267" s="106">
        <v>45019</v>
      </c>
      <c r="B267" s="107" t="s">
        <v>164</v>
      </c>
      <c r="C267" s="104" t="s">
        <v>20</v>
      </c>
      <c r="D267" s="14" t="s">
        <v>23</v>
      </c>
      <c r="E267" s="109">
        <v>3158</v>
      </c>
      <c r="F267" s="81">
        <f t="shared" si="5"/>
        <v>5.3155520229558597</v>
      </c>
      <c r="G267" s="91">
        <v>594.10574599999995</v>
      </c>
    </row>
    <row r="268" spans="1:7" x14ac:dyDescent="0.2">
      <c r="A268" s="106">
        <v>45019</v>
      </c>
      <c r="B268" s="107" t="s">
        <v>164</v>
      </c>
      <c r="C268" s="104" t="s">
        <v>20</v>
      </c>
      <c r="D268" s="14" t="s">
        <v>23</v>
      </c>
      <c r="E268" s="109">
        <v>2105</v>
      </c>
      <c r="F268" s="81">
        <f t="shared" si="5"/>
        <v>3.5431402812926174</v>
      </c>
      <c r="G268" s="91">
        <v>594.10574599999995</v>
      </c>
    </row>
    <row r="269" spans="1:7" x14ac:dyDescent="0.2">
      <c r="A269" s="106">
        <v>45019</v>
      </c>
      <c r="B269" s="107" t="s">
        <v>164</v>
      </c>
      <c r="C269" s="104" t="s">
        <v>20</v>
      </c>
      <c r="D269" s="14" t="s">
        <v>12</v>
      </c>
      <c r="E269" s="109">
        <v>7895</v>
      </c>
      <c r="F269" s="81">
        <f t="shared" si="5"/>
        <v>13.288880057389649</v>
      </c>
      <c r="G269" s="91">
        <v>594.10574599999995</v>
      </c>
    </row>
    <row r="270" spans="1:7" x14ac:dyDescent="0.2">
      <c r="A270" s="106">
        <v>45019</v>
      </c>
      <c r="B270" s="107" t="s">
        <v>164</v>
      </c>
      <c r="C270" s="104" t="s">
        <v>20</v>
      </c>
      <c r="D270" s="14" t="s">
        <v>12</v>
      </c>
      <c r="E270" s="109">
        <v>5263</v>
      </c>
      <c r="F270" s="81">
        <f t="shared" si="5"/>
        <v>8.8586923042484766</v>
      </c>
      <c r="G270" s="91">
        <v>594.10574599999995</v>
      </c>
    </row>
    <row r="271" spans="1:7" x14ac:dyDescent="0.2">
      <c r="A271" s="106">
        <v>45019</v>
      </c>
      <c r="B271" s="107" t="s">
        <v>163</v>
      </c>
      <c r="C271" s="104" t="s">
        <v>20</v>
      </c>
      <c r="D271" s="14" t="s">
        <v>10</v>
      </c>
      <c r="E271" s="109">
        <v>138998</v>
      </c>
      <c r="F271" s="81">
        <f t="shared" si="5"/>
        <v>233.96171630361576</v>
      </c>
      <c r="G271" s="91">
        <v>594.10574599999995</v>
      </c>
    </row>
    <row r="272" spans="1:7" x14ac:dyDescent="0.2">
      <c r="A272" s="106">
        <v>45019</v>
      </c>
      <c r="B272" s="107" t="s">
        <v>163</v>
      </c>
      <c r="C272" s="104" t="s">
        <v>20</v>
      </c>
      <c r="D272" s="14" t="s">
        <v>12</v>
      </c>
      <c r="E272" s="109">
        <v>104566</v>
      </c>
      <c r="F272" s="81">
        <f t="shared" si="5"/>
        <v>176.005703873465</v>
      </c>
      <c r="G272" s="91">
        <v>594.10574599999995</v>
      </c>
    </row>
    <row r="273" spans="1:7" x14ac:dyDescent="0.2">
      <c r="A273" s="106">
        <v>45019</v>
      </c>
      <c r="B273" s="107" t="s">
        <v>163</v>
      </c>
      <c r="C273" s="104" t="s">
        <v>20</v>
      </c>
      <c r="D273" s="14" t="s">
        <v>21</v>
      </c>
      <c r="E273" s="109">
        <v>102808</v>
      </c>
      <c r="F273" s="81">
        <f t="shared" si="5"/>
        <v>173.04663469792465</v>
      </c>
      <c r="G273" s="91">
        <v>594.10574599999995</v>
      </c>
    </row>
    <row r="274" spans="1:7" x14ac:dyDescent="0.2">
      <c r="A274" s="106">
        <v>45019</v>
      </c>
      <c r="B274" s="107" t="s">
        <v>163</v>
      </c>
      <c r="C274" s="104" t="s">
        <v>20</v>
      </c>
      <c r="D274" s="14" t="s">
        <v>23</v>
      </c>
      <c r="E274" s="109">
        <v>106616</v>
      </c>
      <c r="F274" s="81">
        <f t="shared" si="5"/>
        <v>179.45626804289486</v>
      </c>
      <c r="G274" s="91">
        <v>594.10574599999995</v>
      </c>
    </row>
    <row r="275" spans="1:7" x14ac:dyDescent="0.2">
      <c r="A275" s="106">
        <v>45019</v>
      </c>
      <c r="B275" s="107" t="s">
        <v>163</v>
      </c>
      <c r="C275" s="104" t="s">
        <v>20</v>
      </c>
      <c r="D275" s="14" t="s">
        <v>21</v>
      </c>
      <c r="E275" s="109">
        <v>64486</v>
      </c>
      <c r="F275" s="81">
        <f t="shared" si="5"/>
        <v>108.54296635602647</v>
      </c>
      <c r="G275" s="91">
        <v>594.10574599999995</v>
      </c>
    </row>
    <row r="276" spans="1:7" x14ac:dyDescent="0.2">
      <c r="A276" s="106">
        <v>45019</v>
      </c>
      <c r="B276" s="107" t="s">
        <v>164</v>
      </c>
      <c r="C276" s="104" t="s">
        <v>20</v>
      </c>
      <c r="D276" s="14" t="s">
        <v>23</v>
      </c>
      <c r="E276" s="109">
        <v>3158</v>
      </c>
      <c r="F276" s="81">
        <f t="shared" si="5"/>
        <v>5.3155520229558597</v>
      </c>
      <c r="G276" s="91">
        <v>594.10574599999995</v>
      </c>
    </row>
    <row r="277" spans="1:7" x14ac:dyDescent="0.2">
      <c r="A277" s="106">
        <v>45019</v>
      </c>
      <c r="B277" s="107" t="s">
        <v>164</v>
      </c>
      <c r="C277" s="104" t="s">
        <v>20</v>
      </c>
      <c r="D277" s="14" t="s">
        <v>23</v>
      </c>
      <c r="E277" s="109">
        <v>2105</v>
      </c>
      <c r="F277" s="81">
        <f t="shared" si="5"/>
        <v>3.5431402812926174</v>
      </c>
      <c r="G277" s="91">
        <v>594.10574599999995</v>
      </c>
    </row>
    <row r="278" spans="1:7" x14ac:dyDescent="0.2">
      <c r="A278" s="106">
        <v>45019</v>
      </c>
      <c r="B278" s="107" t="s">
        <v>164</v>
      </c>
      <c r="C278" s="104" t="s">
        <v>20</v>
      </c>
      <c r="D278" s="14" t="s">
        <v>12</v>
      </c>
      <c r="E278" s="109">
        <v>7895</v>
      </c>
      <c r="F278" s="81">
        <f t="shared" si="5"/>
        <v>13.288880057389649</v>
      </c>
      <c r="G278" s="91">
        <v>594.10574599999995</v>
      </c>
    </row>
    <row r="279" spans="1:7" x14ac:dyDescent="0.2">
      <c r="A279" s="106">
        <v>45019</v>
      </c>
      <c r="B279" s="107" t="s">
        <v>164</v>
      </c>
      <c r="C279" s="104" t="s">
        <v>20</v>
      </c>
      <c r="D279" s="14" t="s">
        <v>12</v>
      </c>
      <c r="E279" s="109">
        <v>5263</v>
      </c>
      <c r="F279" s="81">
        <f t="shared" si="5"/>
        <v>8.8586923042484766</v>
      </c>
      <c r="G279" s="91">
        <v>594.10574599999995</v>
      </c>
    </row>
    <row r="280" spans="1:7" x14ac:dyDescent="0.2">
      <c r="A280" s="106">
        <v>45019</v>
      </c>
      <c r="B280" s="107" t="s">
        <v>123</v>
      </c>
      <c r="C280" s="104" t="s">
        <v>22</v>
      </c>
      <c r="D280" s="14" t="s">
        <v>23</v>
      </c>
      <c r="E280" s="109">
        <v>88500</v>
      </c>
      <c r="F280" s="81">
        <f t="shared" si="5"/>
        <v>148.96337999733805</v>
      </c>
      <c r="G280" s="91">
        <v>594.10574599999995</v>
      </c>
    </row>
    <row r="281" spans="1:7" x14ac:dyDescent="0.2">
      <c r="A281" s="106">
        <v>45019</v>
      </c>
      <c r="B281" s="107" t="s">
        <v>165</v>
      </c>
      <c r="C281" s="104" t="s">
        <v>20</v>
      </c>
      <c r="D281" s="14" t="s">
        <v>23</v>
      </c>
      <c r="E281" s="109">
        <v>1242191</v>
      </c>
      <c r="F281" s="81">
        <f t="shared" si="5"/>
        <v>2090.8584176528066</v>
      </c>
      <c r="G281" s="91">
        <v>594.10574599999995</v>
      </c>
    </row>
    <row r="282" spans="1:7" x14ac:dyDescent="0.2">
      <c r="A282" s="106">
        <v>45019</v>
      </c>
      <c r="B282" s="107" t="s">
        <v>166</v>
      </c>
      <c r="C282" s="104" t="s">
        <v>20</v>
      </c>
      <c r="D282" s="14" t="s">
        <v>10</v>
      </c>
      <c r="E282" s="109">
        <v>1505000</v>
      </c>
      <c r="F282" s="81">
        <f t="shared" si="5"/>
        <v>2533.2190609716813</v>
      </c>
      <c r="G282" s="91">
        <v>594.10574599999995</v>
      </c>
    </row>
    <row r="283" spans="1:7" x14ac:dyDescent="0.2">
      <c r="A283" s="106">
        <v>45019</v>
      </c>
      <c r="B283" s="107" t="s">
        <v>167</v>
      </c>
      <c r="C283" s="104" t="s">
        <v>35</v>
      </c>
      <c r="D283" s="14" t="s">
        <v>23</v>
      </c>
      <c r="E283" s="109">
        <v>261003</v>
      </c>
      <c r="F283" s="81">
        <f t="shared" si="5"/>
        <v>439.32078044570875</v>
      </c>
      <c r="G283" s="91">
        <v>594.10574599999995</v>
      </c>
    </row>
    <row r="284" spans="1:7" x14ac:dyDescent="0.2">
      <c r="A284" s="106">
        <v>45019</v>
      </c>
      <c r="B284" s="107" t="s">
        <v>168</v>
      </c>
      <c r="C284" s="104" t="s">
        <v>29</v>
      </c>
      <c r="D284" s="14" t="s">
        <v>23</v>
      </c>
      <c r="E284" s="109">
        <v>84760</v>
      </c>
      <c r="F284" s="81">
        <f t="shared" si="5"/>
        <v>142.66820439067089</v>
      </c>
      <c r="G284" s="91">
        <v>594.10574599999995</v>
      </c>
    </row>
    <row r="285" spans="1:7" x14ac:dyDescent="0.2">
      <c r="A285" s="106">
        <v>45019</v>
      </c>
      <c r="B285" s="107" t="s">
        <v>169</v>
      </c>
      <c r="C285" s="104" t="s">
        <v>20</v>
      </c>
      <c r="D285" s="14" t="s">
        <v>23</v>
      </c>
      <c r="E285" s="109">
        <v>211255</v>
      </c>
      <c r="F285" s="81">
        <f t="shared" si="5"/>
        <v>355.58484566483224</v>
      </c>
      <c r="G285" s="91">
        <v>594.10574599999995</v>
      </c>
    </row>
    <row r="286" spans="1:7" x14ac:dyDescent="0.2">
      <c r="A286" s="106">
        <v>45019</v>
      </c>
      <c r="B286" s="107" t="s">
        <v>170</v>
      </c>
      <c r="C286" s="104" t="s">
        <v>15</v>
      </c>
      <c r="D286" s="14" t="s">
        <v>10</v>
      </c>
      <c r="E286" s="109">
        <v>77403</v>
      </c>
      <c r="F286" s="81">
        <f t="shared" si="5"/>
        <v>130.28488702750235</v>
      </c>
      <c r="G286" s="91">
        <v>594.10574599999995</v>
      </c>
    </row>
    <row r="287" spans="1:7" x14ac:dyDescent="0.2">
      <c r="A287" s="106">
        <v>45019</v>
      </c>
      <c r="B287" s="107" t="s">
        <v>171</v>
      </c>
      <c r="C287" s="104" t="s">
        <v>124</v>
      </c>
      <c r="D287" s="14" t="s">
        <v>10</v>
      </c>
      <c r="E287" s="109">
        <v>595500</v>
      </c>
      <c r="F287" s="81">
        <f t="shared" si="5"/>
        <v>1002.346811168529</v>
      </c>
      <c r="G287" s="91">
        <v>594.10574599999995</v>
      </c>
    </row>
    <row r="288" spans="1:7" x14ac:dyDescent="0.2">
      <c r="A288" s="106">
        <v>45019</v>
      </c>
      <c r="B288" s="107" t="s">
        <v>172</v>
      </c>
      <c r="C288" s="104" t="s">
        <v>35</v>
      </c>
      <c r="D288" s="14" t="s">
        <v>23</v>
      </c>
      <c r="E288" s="109">
        <v>117416</v>
      </c>
      <c r="F288" s="81">
        <f t="shared" si="5"/>
        <v>197.63485000867169</v>
      </c>
      <c r="G288" s="91">
        <v>594.10574599999995</v>
      </c>
    </row>
    <row r="289" spans="1:7" x14ac:dyDescent="0.2">
      <c r="A289" s="106">
        <v>45019</v>
      </c>
      <c r="B289" s="107" t="s">
        <v>173</v>
      </c>
      <c r="C289" s="104" t="s">
        <v>125</v>
      </c>
      <c r="D289" s="14" t="s">
        <v>23</v>
      </c>
      <c r="E289" s="109">
        <v>1031</v>
      </c>
      <c r="F289" s="81">
        <f t="shared" si="5"/>
        <v>1.7353812969181417</v>
      </c>
      <c r="G289" s="91">
        <v>594.10574599999995</v>
      </c>
    </row>
    <row r="290" spans="1:7" x14ac:dyDescent="0.2">
      <c r="A290" s="106">
        <v>45019</v>
      </c>
      <c r="B290" s="107" t="s">
        <v>126</v>
      </c>
      <c r="C290" s="104" t="s">
        <v>125</v>
      </c>
      <c r="D290" s="14" t="s">
        <v>23</v>
      </c>
      <c r="E290" s="109">
        <v>680</v>
      </c>
      <c r="F290" s="81">
        <f t="shared" si="5"/>
        <v>1.1445773830303942</v>
      </c>
      <c r="G290" s="91">
        <v>594.10574599999995</v>
      </c>
    </row>
    <row r="291" spans="1:7" x14ac:dyDescent="0.2">
      <c r="A291" s="12">
        <v>45019</v>
      </c>
      <c r="B291" s="13" t="s">
        <v>40</v>
      </c>
      <c r="C291" s="104" t="s">
        <v>14</v>
      </c>
      <c r="D291" s="31" t="s">
        <v>23</v>
      </c>
      <c r="E291" s="105">
        <v>4000</v>
      </c>
      <c r="F291" s="81">
        <f t="shared" si="5"/>
        <v>6.732808135472907</v>
      </c>
      <c r="G291" s="91">
        <v>594.10574599999995</v>
      </c>
    </row>
    <row r="292" spans="1:7" x14ac:dyDescent="0.2">
      <c r="A292" s="12">
        <v>45019</v>
      </c>
      <c r="B292" s="13" t="s">
        <v>40</v>
      </c>
      <c r="C292" s="104" t="s">
        <v>14</v>
      </c>
      <c r="D292" s="14" t="s">
        <v>21</v>
      </c>
      <c r="E292" s="105">
        <v>4000</v>
      </c>
      <c r="F292" s="81">
        <f t="shared" si="5"/>
        <v>6.732808135472907</v>
      </c>
      <c r="G292" s="91">
        <v>594.10574599999995</v>
      </c>
    </row>
    <row r="293" spans="1:7" x14ac:dyDescent="0.2">
      <c r="A293" s="12">
        <v>45019</v>
      </c>
      <c r="B293" s="13" t="s">
        <v>40</v>
      </c>
      <c r="C293" s="104" t="s">
        <v>14</v>
      </c>
      <c r="D293" s="14" t="s">
        <v>21</v>
      </c>
      <c r="E293" s="105">
        <v>4000</v>
      </c>
      <c r="F293" s="81">
        <f t="shared" si="5"/>
        <v>6.732808135472907</v>
      </c>
      <c r="G293" s="91">
        <v>594.10574599999995</v>
      </c>
    </row>
    <row r="294" spans="1:7" x14ac:dyDescent="0.2">
      <c r="A294" s="12">
        <v>45019</v>
      </c>
      <c r="B294" s="13" t="s">
        <v>40</v>
      </c>
      <c r="C294" s="104" t="s">
        <v>14</v>
      </c>
      <c r="D294" s="14" t="s">
        <v>21</v>
      </c>
      <c r="E294" s="105">
        <v>4000</v>
      </c>
      <c r="F294" s="81">
        <f t="shared" si="5"/>
        <v>6.732808135472907</v>
      </c>
      <c r="G294" s="91">
        <v>594.10574599999995</v>
      </c>
    </row>
    <row r="295" spans="1:7" x14ac:dyDescent="0.2">
      <c r="A295" s="12">
        <v>45019</v>
      </c>
      <c r="B295" s="13" t="s">
        <v>40</v>
      </c>
      <c r="C295" s="104" t="s">
        <v>14</v>
      </c>
      <c r="D295" s="14" t="s">
        <v>21</v>
      </c>
      <c r="E295" s="105">
        <v>4000</v>
      </c>
      <c r="F295" s="81">
        <f t="shared" si="5"/>
        <v>6.732808135472907</v>
      </c>
      <c r="G295" s="91">
        <v>594.10574599999995</v>
      </c>
    </row>
    <row r="296" spans="1:7" x14ac:dyDescent="0.2">
      <c r="A296" s="12">
        <v>45019</v>
      </c>
      <c r="B296" s="13" t="s">
        <v>40</v>
      </c>
      <c r="C296" s="104" t="s">
        <v>14</v>
      </c>
      <c r="D296" s="14" t="s">
        <v>11</v>
      </c>
      <c r="E296" s="105">
        <v>4000</v>
      </c>
      <c r="F296" s="81">
        <f t="shared" si="5"/>
        <v>6.732808135472907</v>
      </c>
      <c r="G296" s="91">
        <v>594.10574599999995</v>
      </c>
    </row>
    <row r="297" spans="1:7" x14ac:dyDescent="0.2">
      <c r="A297" s="12">
        <v>45019</v>
      </c>
      <c r="B297" s="13" t="s">
        <v>40</v>
      </c>
      <c r="C297" s="104" t="s">
        <v>14</v>
      </c>
      <c r="D297" s="14" t="s">
        <v>12</v>
      </c>
      <c r="E297" s="105">
        <v>4000</v>
      </c>
      <c r="F297" s="81">
        <f t="shared" si="5"/>
        <v>6.732808135472907</v>
      </c>
      <c r="G297" s="91">
        <v>594.10574599999995</v>
      </c>
    </row>
    <row r="298" spans="1:7" x14ac:dyDescent="0.2">
      <c r="A298" s="12">
        <v>45019</v>
      </c>
      <c r="B298" s="13" t="s">
        <v>40</v>
      </c>
      <c r="C298" s="104" t="s">
        <v>14</v>
      </c>
      <c r="D298" s="14" t="s">
        <v>12</v>
      </c>
      <c r="E298" s="105">
        <v>4000</v>
      </c>
      <c r="F298" s="81">
        <f t="shared" si="5"/>
        <v>6.732808135472907</v>
      </c>
      <c r="G298" s="91">
        <v>594.10574599999995</v>
      </c>
    </row>
    <row r="299" spans="1:7" x14ac:dyDescent="0.2">
      <c r="A299" s="12">
        <v>45019</v>
      </c>
      <c r="B299" s="13" t="s">
        <v>40</v>
      </c>
      <c r="C299" s="104" t="s">
        <v>14</v>
      </c>
      <c r="D299" s="14" t="s">
        <v>12</v>
      </c>
      <c r="E299" s="105">
        <v>4000</v>
      </c>
      <c r="F299" s="81">
        <f t="shared" si="5"/>
        <v>6.732808135472907</v>
      </c>
      <c r="G299" s="91">
        <v>594.10574599999995</v>
      </c>
    </row>
    <row r="300" spans="1:7" x14ac:dyDescent="0.2">
      <c r="A300" s="12">
        <v>45019</v>
      </c>
      <c r="B300" s="13" t="s">
        <v>40</v>
      </c>
      <c r="C300" s="104" t="s">
        <v>14</v>
      </c>
      <c r="D300" s="14" t="s">
        <v>10</v>
      </c>
      <c r="E300" s="110">
        <v>15000</v>
      </c>
      <c r="F300" s="81">
        <f t="shared" si="5"/>
        <v>25.248030508023401</v>
      </c>
      <c r="G300" s="91">
        <v>594.10574599999995</v>
      </c>
    </row>
    <row r="301" spans="1:7" x14ac:dyDescent="0.2">
      <c r="A301" s="12">
        <v>45019</v>
      </c>
      <c r="B301" s="13" t="s">
        <v>40</v>
      </c>
      <c r="C301" s="104" t="s">
        <v>14</v>
      </c>
      <c r="D301" s="31" t="s">
        <v>12</v>
      </c>
      <c r="E301" s="110">
        <v>15000</v>
      </c>
      <c r="F301" s="81">
        <f t="shared" si="5"/>
        <v>25.248030508023401</v>
      </c>
      <c r="G301" s="91">
        <v>594.10574599999995</v>
      </c>
    </row>
    <row r="302" spans="1:7" x14ac:dyDescent="0.2">
      <c r="A302" s="111">
        <v>45021</v>
      </c>
      <c r="B302" s="49" t="s">
        <v>127</v>
      </c>
      <c r="C302" s="104" t="s">
        <v>20</v>
      </c>
      <c r="D302" s="31" t="s">
        <v>30</v>
      </c>
      <c r="E302" s="110">
        <v>144000</v>
      </c>
      <c r="F302" s="81">
        <f t="shared" si="5"/>
        <v>242.38109287702466</v>
      </c>
      <c r="G302" s="91">
        <v>594.10574599999995</v>
      </c>
    </row>
    <row r="303" spans="1:7" x14ac:dyDescent="0.2">
      <c r="A303" s="111">
        <v>45021</v>
      </c>
      <c r="B303" s="49" t="s">
        <v>174</v>
      </c>
      <c r="C303" s="104" t="s">
        <v>128</v>
      </c>
      <c r="D303" s="31" t="s">
        <v>10</v>
      </c>
      <c r="E303" s="110">
        <v>70000</v>
      </c>
      <c r="F303" s="81">
        <f t="shared" si="5"/>
        <v>117.82414237077587</v>
      </c>
      <c r="G303" s="91">
        <v>594.10574599999995</v>
      </c>
    </row>
    <row r="304" spans="1:7" x14ac:dyDescent="0.2">
      <c r="A304" s="54">
        <v>45021</v>
      </c>
      <c r="B304" s="49" t="s">
        <v>175</v>
      </c>
      <c r="C304" s="104" t="s">
        <v>20</v>
      </c>
      <c r="D304" s="31" t="s">
        <v>30</v>
      </c>
      <c r="E304" s="113">
        <v>24990</v>
      </c>
      <c r="F304" s="81">
        <f t="shared" si="5"/>
        <v>42.063218826366985</v>
      </c>
      <c r="G304" s="91">
        <v>594.10574599999995</v>
      </c>
    </row>
    <row r="305" spans="1:7" x14ac:dyDescent="0.2">
      <c r="A305" s="54">
        <v>45021</v>
      </c>
      <c r="B305" s="49" t="s">
        <v>176</v>
      </c>
      <c r="C305" s="104" t="s">
        <v>35</v>
      </c>
      <c r="D305" s="14" t="s">
        <v>23</v>
      </c>
      <c r="E305" s="113">
        <v>20000</v>
      </c>
      <c r="F305" s="81">
        <f t="shared" si="5"/>
        <v>33.664040677364532</v>
      </c>
      <c r="G305" s="91">
        <v>594.10574599999995</v>
      </c>
    </row>
    <row r="306" spans="1:7" x14ac:dyDescent="0.2">
      <c r="A306" s="54">
        <v>45022</v>
      </c>
      <c r="B306" s="107" t="s">
        <v>129</v>
      </c>
      <c r="C306" s="104" t="s">
        <v>15</v>
      </c>
      <c r="D306" s="14" t="s">
        <v>10</v>
      </c>
      <c r="E306" s="113">
        <v>282200</v>
      </c>
      <c r="F306" s="81">
        <f t="shared" si="5"/>
        <v>474.99961395761358</v>
      </c>
      <c r="G306" s="91">
        <v>594.10574599999995</v>
      </c>
    </row>
    <row r="307" spans="1:7" x14ac:dyDescent="0.2">
      <c r="A307" s="114">
        <v>45023</v>
      </c>
      <c r="B307" s="115" t="s">
        <v>177</v>
      </c>
      <c r="C307" s="104" t="s">
        <v>15</v>
      </c>
      <c r="D307" s="31" t="s">
        <v>21</v>
      </c>
      <c r="E307" s="105">
        <v>20000</v>
      </c>
      <c r="F307" s="81">
        <f t="shared" si="5"/>
        <v>33.664040677364532</v>
      </c>
      <c r="G307" s="91">
        <v>594.10574599999995</v>
      </c>
    </row>
    <row r="308" spans="1:7" x14ac:dyDescent="0.2">
      <c r="A308" s="114">
        <v>45023</v>
      </c>
      <c r="B308" s="115" t="s">
        <v>111</v>
      </c>
      <c r="C308" s="104" t="s">
        <v>130</v>
      </c>
      <c r="D308" s="31" t="s">
        <v>23</v>
      </c>
      <c r="E308" s="105">
        <v>200</v>
      </c>
      <c r="F308" s="81">
        <f t="shared" si="5"/>
        <v>0.33664040677364532</v>
      </c>
      <c r="G308" s="91">
        <v>594.10574599999995</v>
      </c>
    </row>
    <row r="309" spans="1:7" x14ac:dyDescent="0.2">
      <c r="A309" s="114">
        <v>45023</v>
      </c>
      <c r="B309" s="13" t="s">
        <v>131</v>
      </c>
      <c r="C309" s="104" t="s">
        <v>26</v>
      </c>
      <c r="D309" s="31" t="s">
        <v>132</v>
      </c>
      <c r="E309" s="105">
        <v>16000</v>
      </c>
      <c r="F309" s="81">
        <f t="shared" si="5"/>
        <v>26.931232541891628</v>
      </c>
      <c r="G309" s="91">
        <v>594.10574599999995</v>
      </c>
    </row>
    <row r="310" spans="1:7" x14ac:dyDescent="0.2">
      <c r="A310" s="114">
        <v>45023</v>
      </c>
      <c r="B310" s="115" t="s">
        <v>133</v>
      </c>
      <c r="C310" s="104" t="s">
        <v>35</v>
      </c>
      <c r="D310" s="31" t="s">
        <v>23</v>
      </c>
      <c r="E310" s="105">
        <v>64000</v>
      </c>
      <c r="F310" s="81">
        <f t="shared" si="5"/>
        <v>107.72493016756651</v>
      </c>
      <c r="G310" s="91">
        <v>594.10574599999995</v>
      </c>
    </row>
    <row r="311" spans="1:7" x14ac:dyDescent="0.2">
      <c r="A311" s="54">
        <v>45023</v>
      </c>
      <c r="B311" s="49" t="s">
        <v>134</v>
      </c>
      <c r="C311" s="104" t="s">
        <v>26</v>
      </c>
      <c r="D311" s="31" t="s">
        <v>132</v>
      </c>
      <c r="E311" s="113">
        <v>75000</v>
      </c>
      <c r="F311" s="81">
        <f t="shared" si="5"/>
        <v>126.24015254011699</v>
      </c>
      <c r="G311" s="91">
        <v>594.10574599999995</v>
      </c>
    </row>
    <row r="312" spans="1:7" x14ac:dyDescent="0.2">
      <c r="A312" s="114">
        <v>45023</v>
      </c>
      <c r="B312" s="115" t="s">
        <v>127</v>
      </c>
      <c r="C312" s="104" t="s">
        <v>20</v>
      </c>
      <c r="D312" s="31" t="s">
        <v>30</v>
      </c>
      <c r="E312" s="105">
        <v>73000</v>
      </c>
      <c r="F312" s="81">
        <f t="shared" si="5"/>
        <v>122.87374847238054</v>
      </c>
      <c r="G312" s="91">
        <v>594.10574599999995</v>
      </c>
    </row>
    <row r="313" spans="1:7" x14ac:dyDescent="0.2">
      <c r="A313" s="106">
        <v>45023</v>
      </c>
      <c r="B313" s="107" t="s">
        <v>178</v>
      </c>
      <c r="C313" s="104" t="s">
        <v>35</v>
      </c>
      <c r="D313" s="31" t="s">
        <v>23</v>
      </c>
      <c r="E313" s="109">
        <v>223847</v>
      </c>
      <c r="F313" s="81">
        <f t="shared" si="5"/>
        <v>376.77972567530094</v>
      </c>
      <c r="G313" s="91">
        <v>594.10574599999995</v>
      </c>
    </row>
    <row r="314" spans="1:7" x14ac:dyDescent="0.2">
      <c r="A314" s="106">
        <v>45023</v>
      </c>
      <c r="B314" s="107" t="s">
        <v>179</v>
      </c>
      <c r="C314" s="104" t="s">
        <v>135</v>
      </c>
      <c r="D314" s="31" t="s">
        <v>12</v>
      </c>
      <c r="E314" s="109">
        <v>84776</v>
      </c>
      <c r="F314" s="81">
        <f t="shared" si="5"/>
        <v>142.69513562321279</v>
      </c>
      <c r="G314" s="91">
        <v>594.10574599999995</v>
      </c>
    </row>
    <row r="315" spans="1:7" x14ac:dyDescent="0.2">
      <c r="A315" s="106">
        <v>45023</v>
      </c>
      <c r="B315" s="107" t="s">
        <v>136</v>
      </c>
      <c r="C315" s="104" t="s">
        <v>125</v>
      </c>
      <c r="D315" s="31" t="s">
        <v>23</v>
      </c>
      <c r="E315" s="109">
        <v>744</v>
      </c>
      <c r="F315" s="81">
        <f t="shared" si="5"/>
        <v>1.2523023131979607</v>
      </c>
      <c r="G315" s="91">
        <v>594.10574599999995</v>
      </c>
    </row>
    <row r="316" spans="1:7" x14ac:dyDescent="0.2">
      <c r="A316" s="116" t="s">
        <v>137</v>
      </c>
      <c r="B316" s="117" t="s">
        <v>171</v>
      </c>
      <c r="C316" s="118" t="s">
        <v>124</v>
      </c>
      <c r="D316" s="119" t="s">
        <v>10</v>
      </c>
      <c r="E316" s="120">
        <v>518400</v>
      </c>
      <c r="F316" s="121">
        <f>E316/G316</f>
        <v>872.57193435728868</v>
      </c>
      <c r="G316" s="122">
        <v>594.10574599999995</v>
      </c>
    </row>
    <row r="317" spans="1:7" x14ac:dyDescent="0.2">
      <c r="A317" s="114">
        <v>45024</v>
      </c>
      <c r="B317" s="115" t="s">
        <v>138</v>
      </c>
      <c r="C317" s="104" t="s">
        <v>20</v>
      </c>
      <c r="D317" s="31" t="s">
        <v>30</v>
      </c>
      <c r="E317" s="105">
        <v>3000</v>
      </c>
      <c r="F317" s="81">
        <f t="shared" si="5"/>
        <v>5.04960610160468</v>
      </c>
      <c r="G317" s="91">
        <v>594.10574599999995</v>
      </c>
    </row>
    <row r="318" spans="1:7" x14ac:dyDescent="0.2">
      <c r="A318" s="114">
        <v>45026</v>
      </c>
      <c r="B318" s="13" t="s">
        <v>38</v>
      </c>
      <c r="C318" s="104" t="s">
        <v>14</v>
      </c>
      <c r="D318" s="31" t="s">
        <v>21</v>
      </c>
      <c r="E318" s="105">
        <v>4000</v>
      </c>
      <c r="F318" s="81">
        <f t="shared" si="5"/>
        <v>6.732808135472907</v>
      </c>
      <c r="G318" s="91">
        <v>594.10574599999995</v>
      </c>
    </row>
    <row r="319" spans="1:7" x14ac:dyDescent="0.2">
      <c r="A319" s="114">
        <v>45026</v>
      </c>
      <c r="B319" s="13" t="s">
        <v>38</v>
      </c>
      <c r="C319" s="104" t="s">
        <v>14</v>
      </c>
      <c r="D319" s="31" t="s">
        <v>21</v>
      </c>
      <c r="E319" s="105">
        <v>4000</v>
      </c>
      <c r="F319" s="81">
        <f t="shared" si="5"/>
        <v>6.732808135472907</v>
      </c>
      <c r="G319" s="91">
        <v>594.10574599999995</v>
      </c>
    </row>
    <row r="320" spans="1:7" x14ac:dyDescent="0.2">
      <c r="A320" s="114">
        <v>45026</v>
      </c>
      <c r="B320" s="13" t="s">
        <v>38</v>
      </c>
      <c r="C320" s="104" t="s">
        <v>14</v>
      </c>
      <c r="D320" s="31" t="s">
        <v>21</v>
      </c>
      <c r="E320" s="105">
        <v>4000</v>
      </c>
      <c r="F320" s="81">
        <f t="shared" si="5"/>
        <v>6.732808135472907</v>
      </c>
      <c r="G320" s="91">
        <v>594.10574599999995</v>
      </c>
    </row>
    <row r="321" spans="1:7" x14ac:dyDescent="0.2">
      <c r="A321" s="114">
        <v>45026</v>
      </c>
      <c r="B321" s="13" t="s">
        <v>38</v>
      </c>
      <c r="C321" s="104" t="s">
        <v>14</v>
      </c>
      <c r="D321" s="31" t="s">
        <v>21</v>
      </c>
      <c r="E321" s="105">
        <v>4000</v>
      </c>
      <c r="F321" s="81">
        <f t="shared" si="5"/>
        <v>6.732808135472907</v>
      </c>
      <c r="G321" s="91">
        <v>594.10574599999995</v>
      </c>
    </row>
    <row r="322" spans="1:7" x14ac:dyDescent="0.2">
      <c r="A322" s="114">
        <v>45026</v>
      </c>
      <c r="B322" s="13" t="s">
        <v>38</v>
      </c>
      <c r="C322" s="104" t="s">
        <v>14</v>
      </c>
      <c r="D322" s="31" t="s">
        <v>23</v>
      </c>
      <c r="E322" s="105">
        <v>4000</v>
      </c>
      <c r="F322" s="81">
        <f t="shared" si="5"/>
        <v>6.732808135472907</v>
      </c>
      <c r="G322" s="91">
        <v>594.10574599999995</v>
      </c>
    </row>
    <row r="323" spans="1:7" x14ac:dyDescent="0.2">
      <c r="A323" s="114">
        <v>45026</v>
      </c>
      <c r="B323" s="13" t="s">
        <v>38</v>
      </c>
      <c r="C323" s="104" t="s">
        <v>14</v>
      </c>
      <c r="D323" s="31" t="s">
        <v>11</v>
      </c>
      <c r="E323" s="105">
        <v>4000</v>
      </c>
      <c r="F323" s="81">
        <f t="shared" si="5"/>
        <v>6.732808135472907</v>
      </c>
      <c r="G323" s="91">
        <v>594.10574599999995</v>
      </c>
    </row>
    <row r="324" spans="1:7" x14ac:dyDescent="0.2">
      <c r="A324" s="114">
        <v>45026</v>
      </c>
      <c r="B324" s="13" t="s">
        <v>38</v>
      </c>
      <c r="C324" s="104" t="s">
        <v>14</v>
      </c>
      <c r="D324" s="31" t="s">
        <v>12</v>
      </c>
      <c r="E324" s="105">
        <v>4000</v>
      </c>
      <c r="F324" s="81">
        <f t="shared" si="5"/>
        <v>6.732808135472907</v>
      </c>
      <c r="G324" s="91">
        <v>594.10574599999995</v>
      </c>
    </row>
    <row r="325" spans="1:7" x14ac:dyDescent="0.2">
      <c r="A325" s="114">
        <v>45026</v>
      </c>
      <c r="B325" s="13" t="s">
        <v>38</v>
      </c>
      <c r="C325" s="104" t="s">
        <v>14</v>
      </c>
      <c r="D325" s="31" t="s">
        <v>12</v>
      </c>
      <c r="E325" s="105">
        <v>4000</v>
      </c>
      <c r="F325" s="81">
        <f t="shared" si="5"/>
        <v>6.732808135472907</v>
      </c>
      <c r="G325" s="91">
        <v>594.10574599999995</v>
      </c>
    </row>
    <row r="326" spans="1:7" x14ac:dyDescent="0.2">
      <c r="A326" s="114">
        <v>45026</v>
      </c>
      <c r="B326" s="13" t="s">
        <v>38</v>
      </c>
      <c r="C326" s="104" t="s">
        <v>14</v>
      </c>
      <c r="D326" s="31" t="s">
        <v>12</v>
      </c>
      <c r="E326" s="105">
        <v>4000</v>
      </c>
      <c r="F326" s="81">
        <f t="shared" si="5"/>
        <v>6.732808135472907</v>
      </c>
      <c r="G326" s="91">
        <v>594.10574599999995</v>
      </c>
    </row>
    <row r="327" spans="1:7" x14ac:dyDescent="0.2">
      <c r="A327" s="123">
        <v>45026</v>
      </c>
      <c r="B327" s="117" t="s">
        <v>180</v>
      </c>
      <c r="C327" s="118" t="s">
        <v>15</v>
      </c>
      <c r="D327" s="119" t="s">
        <v>21</v>
      </c>
      <c r="E327" s="124">
        <v>65600</v>
      </c>
      <c r="F327" s="121">
        <f t="shared" si="5"/>
        <v>110.41805342175567</v>
      </c>
      <c r="G327" s="122">
        <v>594.10574599999995</v>
      </c>
    </row>
    <row r="328" spans="1:7" x14ac:dyDescent="0.2">
      <c r="A328" s="123">
        <v>45026</v>
      </c>
      <c r="B328" s="117" t="s">
        <v>181</v>
      </c>
      <c r="C328" s="118" t="s">
        <v>14</v>
      </c>
      <c r="D328" s="119" t="s">
        <v>21</v>
      </c>
      <c r="E328" s="124">
        <v>8800</v>
      </c>
      <c r="F328" s="121">
        <f t="shared" si="5"/>
        <v>14.812177898040394</v>
      </c>
      <c r="G328" s="122">
        <v>594.10574599999995</v>
      </c>
    </row>
    <row r="329" spans="1:7" x14ac:dyDescent="0.2">
      <c r="A329" s="114">
        <v>45027</v>
      </c>
      <c r="B329" s="115" t="s">
        <v>182</v>
      </c>
      <c r="C329" s="104" t="s">
        <v>15</v>
      </c>
      <c r="D329" s="31" t="s">
        <v>10</v>
      </c>
      <c r="E329" s="105">
        <v>30000</v>
      </c>
      <c r="F329" s="81">
        <f t="shared" si="5"/>
        <v>50.496061016046802</v>
      </c>
      <c r="G329" s="91">
        <v>594.10574599999995</v>
      </c>
    </row>
    <row r="330" spans="1:7" x14ac:dyDescent="0.2">
      <c r="A330" s="54">
        <v>45027</v>
      </c>
      <c r="B330" s="49" t="s">
        <v>41</v>
      </c>
      <c r="C330" s="104" t="s">
        <v>24</v>
      </c>
      <c r="D330" s="31" t="s">
        <v>23</v>
      </c>
      <c r="E330" s="113">
        <v>48700</v>
      </c>
      <c r="F330" s="81">
        <f t="shared" si="5"/>
        <v>81.971939049382641</v>
      </c>
      <c r="G330" s="91">
        <v>594.10574599999995</v>
      </c>
    </row>
    <row r="331" spans="1:7" x14ac:dyDescent="0.2">
      <c r="A331" s="54">
        <v>45027</v>
      </c>
      <c r="B331" s="112" t="s">
        <v>183</v>
      </c>
      <c r="C331" s="104" t="s">
        <v>15</v>
      </c>
      <c r="D331" s="31" t="s">
        <v>23</v>
      </c>
      <c r="E331" s="113">
        <v>6300</v>
      </c>
      <c r="F331" s="81">
        <f t="shared" si="5"/>
        <v>10.604172813369829</v>
      </c>
      <c r="G331" s="91">
        <v>594.10574599999995</v>
      </c>
    </row>
    <row r="332" spans="1:7" x14ac:dyDescent="0.2">
      <c r="A332" s="12">
        <v>45027</v>
      </c>
      <c r="B332" s="13" t="s">
        <v>92</v>
      </c>
      <c r="C332" s="104" t="s">
        <v>15</v>
      </c>
      <c r="D332" s="31" t="s">
        <v>132</v>
      </c>
      <c r="E332" s="125">
        <v>1000</v>
      </c>
      <c r="F332" s="81">
        <f t="shared" si="5"/>
        <v>1.6832020338682268</v>
      </c>
      <c r="G332" s="91">
        <v>594.10574599999995</v>
      </c>
    </row>
    <row r="333" spans="1:7" x14ac:dyDescent="0.2">
      <c r="A333" s="12">
        <v>45027</v>
      </c>
      <c r="B333" s="13" t="s">
        <v>139</v>
      </c>
      <c r="C333" s="104" t="s">
        <v>15</v>
      </c>
      <c r="D333" s="31" t="s">
        <v>132</v>
      </c>
      <c r="E333" s="125">
        <v>50000</v>
      </c>
      <c r="F333" s="81">
        <f t="shared" si="5"/>
        <v>84.160101693411335</v>
      </c>
      <c r="G333" s="91">
        <v>594.10574599999995</v>
      </c>
    </row>
    <row r="334" spans="1:7" x14ac:dyDescent="0.2">
      <c r="A334" s="12">
        <v>45028</v>
      </c>
      <c r="B334" s="13" t="s">
        <v>184</v>
      </c>
      <c r="C334" s="104" t="s">
        <v>15</v>
      </c>
      <c r="D334" s="31" t="s">
        <v>132</v>
      </c>
      <c r="E334" s="125">
        <v>60000</v>
      </c>
      <c r="F334" s="81">
        <f t="shared" si="5"/>
        <v>100.9921220320936</v>
      </c>
      <c r="G334" s="91">
        <v>594.10574599999995</v>
      </c>
    </row>
    <row r="335" spans="1:7" x14ac:dyDescent="0.2">
      <c r="A335" s="12">
        <v>45028</v>
      </c>
      <c r="B335" s="13" t="s">
        <v>140</v>
      </c>
      <c r="C335" s="104" t="s">
        <v>130</v>
      </c>
      <c r="D335" s="31" t="s">
        <v>23</v>
      </c>
      <c r="E335" s="125">
        <v>500</v>
      </c>
      <c r="F335" s="81">
        <f t="shared" si="5"/>
        <v>0.84160101693411338</v>
      </c>
      <c r="G335" s="91">
        <v>594.10574599999995</v>
      </c>
    </row>
    <row r="336" spans="1:7" x14ac:dyDescent="0.2">
      <c r="A336" s="12">
        <v>45028</v>
      </c>
      <c r="B336" s="13" t="s">
        <v>141</v>
      </c>
      <c r="C336" s="104" t="s">
        <v>15</v>
      </c>
      <c r="D336" s="31" t="s">
        <v>132</v>
      </c>
      <c r="E336" s="125">
        <v>2000</v>
      </c>
      <c r="F336" s="81">
        <f t="shared" si="5"/>
        <v>3.3664040677364535</v>
      </c>
      <c r="G336" s="91">
        <v>594.10574599999995</v>
      </c>
    </row>
    <row r="337" spans="1:7" x14ac:dyDescent="0.2">
      <c r="A337" s="54">
        <v>45028</v>
      </c>
      <c r="B337" s="49" t="s">
        <v>185</v>
      </c>
      <c r="C337" s="104" t="s">
        <v>22</v>
      </c>
      <c r="D337" s="31" t="s">
        <v>23</v>
      </c>
      <c r="E337" s="113">
        <v>10000</v>
      </c>
      <c r="F337" s="81">
        <f t="shared" si="5"/>
        <v>16.832020338682266</v>
      </c>
      <c r="G337" s="91">
        <v>594.10574599999995</v>
      </c>
    </row>
    <row r="338" spans="1:7" x14ac:dyDescent="0.2">
      <c r="A338" s="54">
        <v>45028</v>
      </c>
      <c r="B338" s="29" t="s">
        <v>183</v>
      </c>
      <c r="C338" s="104" t="s">
        <v>15</v>
      </c>
      <c r="D338" s="31" t="s">
        <v>23</v>
      </c>
      <c r="E338" s="109">
        <v>6200</v>
      </c>
      <c r="F338" s="81">
        <f t="shared" si="5"/>
        <v>10.435852609983005</v>
      </c>
      <c r="G338" s="91">
        <v>594.10574599999995</v>
      </c>
    </row>
    <row r="339" spans="1:7" x14ac:dyDescent="0.2">
      <c r="A339" s="54">
        <v>45028</v>
      </c>
      <c r="B339" s="29" t="s">
        <v>186</v>
      </c>
      <c r="C339" s="104" t="s">
        <v>15</v>
      </c>
      <c r="D339" s="31" t="s">
        <v>23</v>
      </c>
      <c r="E339" s="109">
        <v>30000</v>
      </c>
      <c r="F339" s="81">
        <f t="shared" si="5"/>
        <v>50.496061016046802</v>
      </c>
      <c r="G339" s="91">
        <v>594.10574599999995</v>
      </c>
    </row>
    <row r="340" spans="1:7" x14ac:dyDescent="0.2">
      <c r="A340" s="54">
        <v>45028</v>
      </c>
      <c r="B340" s="29" t="s">
        <v>142</v>
      </c>
      <c r="C340" s="104" t="s">
        <v>26</v>
      </c>
      <c r="D340" s="31" t="s">
        <v>132</v>
      </c>
      <c r="E340" s="109">
        <v>1821</v>
      </c>
      <c r="F340" s="81">
        <f t="shared" si="5"/>
        <v>3.0651109036740407</v>
      </c>
      <c r="G340" s="91">
        <v>594.10574599999995</v>
      </c>
    </row>
    <row r="341" spans="1:7" x14ac:dyDescent="0.2">
      <c r="A341" s="54">
        <v>45028</v>
      </c>
      <c r="B341" s="29" t="s">
        <v>143</v>
      </c>
      <c r="C341" s="104" t="s">
        <v>35</v>
      </c>
      <c r="D341" s="31" t="s">
        <v>23</v>
      </c>
      <c r="E341" s="109">
        <v>14100</v>
      </c>
      <c r="F341" s="81">
        <f t="shared" si="5"/>
        <v>23.733148677541998</v>
      </c>
      <c r="G341" s="91">
        <v>594.10574599999995</v>
      </c>
    </row>
    <row r="342" spans="1:7" x14ac:dyDescent="0.2">
      <c r="A342" s="54">
        <v>45028</v>
      </c>
      <c r="B342" s="29" t="s">
        <v>144</v>
      </c>
      <c r="C342" s="104" t="s">
        <v>20</v>
      </c>
      <c r="D342" s="31" t="s">
        <v>30</v>
      </c>
      <c r="E342" s="109">
        <v>125</v>
      </c>
      <c r="F342" s="81">
        <f t="shared" si="5"/>
        <v>0.21040025423352834</v>
      </c>
      <c r="G342" s="91">
        <v>594.10574599999995</v>
      </c>
    </row>
    <row r="343" spans="1:7" x14ac:dyDescent="0.2">
      <c r="A343" s="54">
        <v>45028</v>
      </c>
      <c r="B343" s="29" t="s">
        <v>186</v>
      </c>
      <c r="C343" s="104" t="s">
        <v>15</v>
      </c>
      <c r="D343" s="31" t="s">
        <v>23</v>
      </c>
      <c r="E343" s="109">
        <v>30000</v>
      </c>
      <c r="F343" s="81">
        <f t="shared" si="5"/>
        <v>50.496061016046802</v>
      </c>
      <c r="G343" s="91">
        <v>594.10574599999995</v>
      </c>
    </row>
    <row r="344" spans="1:7" x14ac:dyDescent="0.2">
      <c r="A344" s="12">
        <v>45029</v>
      </c>
      <c r="B344" s="13" t="s">
        <v>187</v>
      </c>
      <c r="C344" s="104" t="s">
        <v>28</v>
      </c>
      <c r="D344" s="31" t="s">
        <v>132</v>
      </c>
      <c r="E344" s="125">
        <v>140000</v>
      </c>
      <c r="F344" s="81">
        <f t="shared" si="5"/>
        <v>235.64828474155175</v>
      </c>
      <c r="G344" s="91">
        <v>594.10574599999995</v>
      </c>
    </row>
    <row r="345" spans="1:7" x14ac:dyDescent="0.2">
      <c r="A345" s="54">
        <v>45029</v>
      </c>
      <c r="B345" s="29" t="s">
        <v>87</v>
      </c>
      <c r="C345" s="104" t="s">
        <v>26</v>
      </c>
      <c r="D345" s="31" t="s">
        <v>12</v>
      </c>
      <c r="E345" s="109">
        <v>5000</v>
      </c>
      <c r="F345" s="81">
        <f t="shared" si="5"/>
        <v>8.4160101693411331</v>
      </c>
      <c r="G345" s="91">
        <v>594.10574599999995</v>
      </c>
    </row>
    <row r="346" spans="1:7" x14ac:dyDescent="0.2">
      <c r="A346" s="54">
        <v>45029</v>
      </c>
      <c r="B346" s="49" t="s">
        <v>44</v>
      </c>
      <c r="C346" s="104" t="s">
        <v>15</v>
      </c>
      <c r="D346" s="31" t="s">
        <v>132</v>
      </c>
      <c r="E346" s="109">
        <v>10000</v>
      </c>
      <c r="F346" s="81">
        <f t="shared" si="5"/>
        <v>16.832020338682266</v>
      </c>
      <c r="G346" s="91">
        <v>594.10574599999995</v>
      </c>
    </row>
    <row r="347" spans="1:7" x14ac:dyDescent="0.2">
      <c r="A347" s="126">
        <v>45030</v>
      </c>
      <c r="B347" s="117" t="s">
        <v>188</v>
      </c>
      <c r="C347" s="118" t="s">
        <v>35</v>
      </c>
      <c r="D347" s="119" t="s">
        <v>10</v>
      </c>
      <c r="E347" s="127">
        <v>15000</v>
      </c>
      <c r="F347" s="121">
        <f t="shared" si="5"/>
        <v>25.248030508023401</v>
      </c>
      <c r="G347" s="122">
        <v>594.10574599999995</v>
      </c>
    </row>
    <row r="348" spans="1:7" x14ac:dyDescent="0.2">
      <c r="A348" s="54">
        <v>45030</v>
      </c>
      <c r="B348" s="29" t="s">
        <v>145</v>
      </c>
      <c r="C348" s="104" t="s">
        <v>35</v>
      </c>
      <c r="D348" s="31" t="s">
        <v>23</v>
      </c>
      <c r="E348" s="109">
        <v>11800</v>
      </c>
      <c r="F348" s="81">
        <f t="shared" si="5"/>
        <v>19.861783999645073</v>
      </c>
      <c r="G348" s="91">
        <v>594.10574599999995</v>
      </c>
    </row>
    <row r="349" spans="1:7" x14ac:dyDescent="0.2">
      <c r="A349" s="54">
        <v>45030</v>
      </c>
      <c r="B349" s="29" t="s">
        <v>189</v>
      </c>
      <c r="C349" s="104" t="s">
        <v>22</v>
      </c>
      <c r="D349" s="31" t="s">
        <v>23</v>
      </c>
      <c r="E349" s="109">
        <v>20000</v>
      </c>
      <c r="F349" s="81">
        <f t="shared" si="5"/>
        <v>33.664040677364532</v>
      </c>
      <c r="G349" s="91">
        <v>594.10574599999995</v>
      </c>
    </row>
    <row r="350" spans="1:7" x14ac:dyDescent="0.2">
      <c r="A350" s="54">
        <v>45032</v>
      </c>
      <c r="B350" s="29" t="s">
        <v>146</v>
      </c>
      <c r="C350" s="104" t="s">
        <v>15</v>
      </c>
      <c r="D350" s="31" t="s">
        <v>10</v>
      </c>
      <c r="E350" s="109">
        <v>1000</v>
      </c>
      <c r="F350" s="81">
        <f t="shared" si="5"/>
        <v>1.6832020338682268</v>
      </c>
      <c r="G350" s="91">
        <v>594.10574599999995</v>
      </c>
    </row>
    <row r="351" spans="1:7" x14ac:dyDescent="0.2">
      <c r="A351" s="54">
        <v>45033</v>
      </c>
      <c r="B351" s="29" t="s">
        <v>38</v>
      </c>
      <c r="C351" s="104" t="s">
        <v>14</v>
      </c>
      <c r="D351" s="31" t="s">
        <v>21</v>
      </c>
      <c r="E351" s="109">
        <v>4000</v>
      </c>
      <c r="F351" s="81">
        <f t="shared" si="5"/>
        <v>6.732808135472907</v>
      </c>
      <c r="G351" s="91">
        <v>594.10574599999995</v>
      </c>
    </row>
    <row r="352" spans="1:7" x14ac:dyDescent="0.2">
      <c r="A352" s="54">
        <v>45033</v>
      </c>
      <c r="B352" s="29" t="s">
        <v>38</v>
      </c>
      <c r="C352" s="104" t="s">
        <v>14</v>
      </c>
      <c r="D352" s="31" t="s">
        <v>21</v>
      </c>
      <c r="E352" s="109">
        <v>4000</v>
      </c>
      <c r="F352" s="81">
        <f t="shared" si="5"/>
        <v>6.732808135472907</v>
      </c>
      <c r="G352" s="91">
        <v>594.10574599999995</v>
      </c>
    </row>
    <row r="353" spans="1:7" x14ac:dyDescent="0.2">
      <c r="A353" s="54">
        <v>45033</v>
      </c>
      <c r="B353" s="29" t="s">
        <v>38</v>
      </c>
      <c r="C353" s="104" t="s">
        <v>14</v>
      </c>
      <c r="D353" s="31" t="s">
        <v>11</v>
      </c>
      <c r="E353" s="109">
        <v>4000</v>
      </c>
      <c r="F353" s="81">
        <f t="shared" si="5"/>
        <v>6.732808135472907</v>
      </c>
      <c r="G353" s="91">
        <v>594.10574599999995</v>
      </c>
    </row>
    <row r="354" spans="1:7" x14ac:dyDescent="0.2">
      <c r="A354" s="54">
        <v>45033</v>
      </c>
      <c r="B354" s="29" t="s">
        <v>38</v>
      </c>
      <c r="C354" s="104" t="s">
        <v>14</v>
      </c>
      <c r="D354" s="31" t="s">
        <v>23</v>
      </c>
      <c r="E354" s="109">
        <v>4000</v>
      </c>
      <c r="F354" s="81">
        <f t="shared" si="5"/>
        <v>6.732808135472907</v>
      </c>
      <c r="G354" s="91">
        <v>594.10574599999995</v>
      </c>
    </row>
    <row r="355" spans="1:7" x14ac:dyDescent="0.2">
      <c r="A355" s="54">
        <v>45033</v>
      </c>
      <c r="B355" s="29" t="s">
        <v>38</v>
      </c>
      <c r="C355" s="104" t="s">
        <v>14</v>
      </c>
      <c r="D355" s="31" t="s">
        <v>12</v>
      </c>
      <c r="E355" s="109">
        <v>4000</v>
      </c>
      <c r="F355" s="81">
        <f t="shared" si="5"/>
        <v>6.732808135472907</v>
      </c>
      <c r="G355" s="91">
        <v>594.10574599999995</v>
      </c>
    </row>
    <row r="356" spans="1:7" x14ac:dyDescent="0.2">
      <c r="A356" s="54">
        <v>45033</v>
      </c>
      <c r="B356" s="29" t="s">
        <v>38</v>
      </c>
      <c r="C356" s="104" t="s">
        <v>14</v>
      </c>
      <c r="D356" s="31" t="s">
        <v>12</v>
      </c>
      <c r="E356" s="109">
        <v>4000</v>
      </c>
      <c r="F356" s="81">
        <f t="shared" si="5"/>
        <v>6.732808135472907</v>
      </c>
      <c r="G356" s="91">
        <v>594.10574599999995</v>
      </c>
    </row>
    <row r="357" spans="1:7" x14ac:dyDescent="0.2">
      <c r="A357" s="54">
        <v>45033</v>
      </c>
      <c r="B357" s="29" t="s">
        <v>38</v>
      </c>
      <c r="C357" s="104" t="s">
        <v>14</v>
      </c>
      <c r="D357" s="31" t="s">
        <v>12</v>
      </c>
      <c r="E357" s="109">
        <v>4000</v>
      </c>
      <c r="F357" s="81">
        <f t="shared" si="5"/>
        <v>6.732808135472907</v>
      </c>
      <c r="G357" s="91">
        <v>594.10574599999995</v>
      </c>
    </row>
    <row r="358" spans="1:7" x14ac:dyDescent="0.2">
      <c r="A358" s="54">
        <v>45033</v>
      </c>
      <c r="B358" s="29" t="s">
        <v>190</v>
      </c>
      <c r="C358" s="104" t="s">
        <v>29</v>
      </c>
      <c r="D358" s="31" t="s">
        <v>23</v>
      </c>
      <c r="E358" s="109">
        <v>71146</v>
      </c>
      <c r="F358" s="81">
        <f t="shared" si="5"/>
        <v>119.75309190158886</v>
      </c>
      <c r="G358" s="91">
        <v>594.10574599999995</v>
      </c>
    </row>
    <row r="359" spans="1:7" x14ac:dyDescent="0.2">
      <c r="A359" s="106">
        <v>45033</v>
      </c>
      <c r="B359" s="107" t="s">
        <v>191</v>
      </c>
      <c r="C359" s="104" t="s">
        <v>20</v>
      </c>
      <c r="D359" s="31" t="s">
        <v>23</v>
      </c>
      <c r="E359" s="109">
        <v>132810</v>
      </c>
      <c r="F359" s="81">
        <f t="shared" si="5"/>
        <v>223.54606211803917</v>
      </c>
      <c r="G359" s="91">
        <v>594.10574599999995</v>
      </c>
    </row>
    <row r="360" spans="1:7" x14ac:dyDescent="0.2">
      <c r="A360" s="116">
        <v>45034</v>
      </c>
      <c r="B360" s="117" t="s">
        <v>147</v>
      </c>
      <c r="C360" s="118" t="s">
        <v>125</v>
      </c>
      <c r="D360" s="119" t="s">
        <v>23</v>
      </c>
      <c r="E360" s="120">
        <v>40950</v>
      </c>
      <c r="F360" s="121">
        <f>E360/G360</f>
        <v>68.927123286903878</v>
      </c>
      <c r="G360" s="122">
        <v>594.10574599999995</v>
      </c>
    </row>
    <row r="361" spans="1:7" x14ac:dyDescent="0.2">
      <c r="A361" s="54">
        <v>45035</v>
      </c>
      <c r="B361" s="29" t="s">
        <v>192</v>
      </c>
      <c r="C361" s="104" t="s">
        <v>130</v>
      </c>
      <c r="D361" s="31" t="s">
        <v>23</v>
      </c>
      <c r="E361" s="109">
        <v>44949</v>
      </c>
      <c r="F361" s="81">
        <f t="shared" si="5"/>
        <v>75.658248220342927</v>
      </c>
      <c r="G361" s="91">
        <v>594.10574599999995</v>
      </c>
    </row>
    <row r="362" spans="1:7" x14ac:dyDescent="0.2">
      <c r="A362" s="54">
        <v>45036</v>
      </c>
      <c r="B362" s="29" t="s">
        <v>193</v>
      </c>
      <c r="C362" s="104" t="s">
        <v>28</v>
      </c>
      <c r="D362" s="31" t="s">
        <v>132</v>
      </c>
      <c r="E362" s="109">
        <v>120000</v>
      </c>
      <c r="F362" s="81">
        <f t="shared" si="5"/>
        <v>201.98424406418721</v>
      </c>
      <c r="G362" s="91">
        <v>594.10574599999995</v>
      </c>
    </row>
    <row r="363" spans="1:7" x14ac:dyDescent="0.2">
      <c r="A363" s="106">
        <v>45036</v>
      </c>
      <c r="B363" s="107" t="s">
        <v>194</v>
      </c>
      <c r="C363" s="104" t="s">
        <v>28</v>
      </c>
      <c r="D363" s="31" t="s">
        <v>11</v>
      </c>
      <c r="E363" s="109">
        <v>115000</v>
      </c>
      <c r="F363" s="81">
        <f t="shared" si="5"/>
        <v>193.56823389484606</v>
      </c>
      <c r="G363" s="91">
        <v>594.10574599999995</v>
      </c>
    </row>
    <row r="364" spans="1:7" x14ac:dyDescent="0.2">
      <c r="A364" s="116">
        <v>45038</v>
      </c>
      <c r="B364" s="128" t="s">
        <v>148</v>
      </c>
      <c r="C364" s="118" t="s">
        <v>35</v>
      </c>
      <c r="D364" s="119" t="s">
        <v>23</v>
      </c>
      <c r="E364" s="120">
        <v>160453</v>
      </c>
      <c r="F364" s="121">
        <f t="shared" si="5"/>
        <v>270.07481594025859</v>
      </c>
      <c r="G364" s="122">
        <v>594.10574599999995</v>
      </c>
    </row>
    <row r="365" spans="1:7" x14ac:dyDescent="0.2">
      <c r="A365" s="54">
        <v>45039</v>
      </c>
      <c r="B365" s="49" t="s">
        <v>195</v>
      </c>
      <c r="C365" s="104" t="s">
        <v>15</v>
      </c>
      <c r="D365" s="31" t="s">
        <v>10</v>
      </c>
      <c r="E365" s="113">
        <v>1000</v>
      </c>
      <c r="F365" s="81">
        <f t="shared" si="5"/>
        <v>1.6832020338682268</v>
      </c>
      <c r="G365" s="91">
        <v>594.10574599999995</v>
      </c>
    </row>
    <row r="366" spans="1:7" x14ac:dyDescent="0.2">
      <c r="A366" s="116">
        <v>45040</v>
      </c>
      <c r="B366" s="117" t="s">
        <v>147</v>
      </c>
      <c r="C366" s="118" t="s">
        <v>125</v>
      </c>
      <c r="D366" s="119" t="s">
        <v>23</v>
      </c>
      <c r="E366" s="120">
        <v>16380</v>
      </c>
      <c r="F366" s="121">
        <f>E366/G366</f>
        <v>27.570849314761553</v>
      </c>
      <c r="G366" s="122">
        <v>594.10574599999995</v>
      </c>
    </row>
    <row r="367" spans="1:7" x14ac:dyDescent="0.2">
      <c r="A367" s="54">
        <v>45040</v>
      </c>
      <c r="B367" s="49" t="s">
        <v>160</v>
      </c>
      <c r="C367" s="104" t="s">
        <v>29</v>
      </c>
      <c r="D367" s="31" t="s">
        <v>23</v>
      </c>
      <c r="E367" s="113">
        <v>50000</v>
      </c>
      <c r="F367" s="81">
        <f t="shared" si="5"/>
        <v>84.160101693411335</v>
      </c>
      <c r="G367" s="91">
        <v>594.10574599999995</v>
      </c>
    </row>
    <row r="368" spans="1:7" x14ac:dyDescent="0.2">
      <c r="A368" s="106">
        <v>45040</v>
      </c>
      <c r="B368" s="107" t="s">
        <v>196</v>
      </c>
      <c r="C368" s="104" t="s">
        <v>135</v>
      </c>
      <c r="D368" s="31" t="s">
        <v>23</v>
      </c>
      <c r="E368" s="109">
        <v>1013789</v>
      </c>
      <c r="F368" s="81">
        <f t="shared" si="5"/>
        <v>1706.4117067132356</v>
      </c>
      <c r="G368" s="91">
        <v>594.10574599999995</v>
      </c>
    </row>
    <row r="369" spans="1:7" x14ac:dyDescent="0.2">
      <c r="A369" s="116">
        <v>45041</v>
      </c>
      <c r="B369" s="117" t="s">
        <v>149</v>
      </c>
      <c r="C369" s="118" t="s">
        <v>35</v>
      </c>
      <c r="D369" s="119" t="s">
        <v>23</v>
      </c>
      <c r="E369" s="120">
        <v>70510</v>
      </c>
      <c r="F369" s="121">
        <f>E369/G369</f>
        <v>118.68257540804866</v>
      </c>
      <c r="G369" s="122">
        <v>594.10574599999995</v>
      </c>
    </row>
    <row r="370" spans="1:7" x14ac:dyDescent="0.2">
      <c r="A370" s="116">
        <v>45041</v>
      </c>
      <c r="B370" s="117" t="s">
        <v>150</v>
      </c>
      <c r="C370" s="118" t="s">
        <v>125</v>
      </c>
      <c r="D370" s="119" t="s">
        <v>23</v>
      </c>
      <c r="E370" s="120">
        <v>619</v>
      </c>
      <c r="F370" s="121">
        <f>E370/G370</f>
        <v>1.0419020589644323</v>
      </c>
      <c r="G370" s="122">
        <v>594.10574599999995</v>
      </c>
    </row>
    <row r="371" spans="1:7" x14ac:dyDescent="0.2">
      <c r="A371" s="54">
        <v>45041</v>
      </c>
      <c r="B371" s="49" t="s">
        <v>44</v>
      </c>
      <c r="C371" s="104" t="s">
        <v>15</v>
      </c>
      <c r="D371" s="31" t="s">
        <v>10</v>
      </c>
      <c r="E371" s="113">
        <v>28500</v>
      </c>
      <c r="F371" s="81">
        <f t="shared" si="5"/>
        <v>47.971257965244462</v>
      </c>
      <c r="G371" s="91">
        <v>594.10574599999995</v>
      </c>
    </row>
    <row r="372" spans="1:7" x14ac:dyDescent="0.2">
      <c r="A372" s="106">
        <v>45041</v>
      </c>
      <c r="B372" s="107" t="s">
        <v>197</v>
      </c>
      <c r="C372" s="129" t="s">
        <v>135</v>
      </c>
      <c r="D372" s="31" t="s">
        <v>23</v>
      </c>
      <c r="E372" s="109">
        <v>171581</v>
      </c>
      <c r="F372" s="81">
        <f t="shared" si="5"/>
        <v>288.80548817314423</v>
      </c>
      <c r="G372" s="91">
        <v>594.10574599999995</v>
      </c>
    </row>
    <row r="373" spans="1:7" x14ac:dyDescent="0.2">
      <c r="A373" s="106">
        <v>45041</v>
      </c>
      <c r="B373" s="107" t="s">
        <v>198</v>
      </c>
      <c r="C373" s="129" t="s">
        <v>35</v>
      </c>
      <c r="D373" s="88" t="s">
        <v>23</v>
      </c>
      <c r="E373" s="109">
        <v>339689</v>
      </c>
      <c r="F373" s="81">
        <f t="shared" si="5"/>
        <v>571.76521568266401</v>
      </c>
      <c r="G373" s="91">
        <v>594.10574599999995</v>
      </c>
    </row>
    <row r="374" spans="1:7" x14ac:dyDescent="0.2">
      <c r="A374" s="106">
        <v>45042</v>
      </c>
      <c r="B374" s="107" t="s">
        <v>151</v>
      </c>
      <c r="C374" s="129" t="s">
        <v>125</v>
      </c>
      <c r="D374" s="88" t="s">
        <v>23</v>
      </c>
      <c r="E374" s="109">
        <v>1506</v>
      </c>
      <c r="F374" s="81">
        <f t="shared" si="5"/>
        <v>2.5349022630055495</v>
      </c>
      <c r="G374" s="91">
        <v>594.10574599999995</v>
      </c>
    </row>
    <row r="375" spans="1:7" x14ac:dyDescent="0.2">
      <c r="A375" s="106">
        <v>45042</v>
      </c>
      <c r="B375" s="107" t="s">
        <v>199</v>
      </c>
      <c r="C375" s="129" t="s">
        <v>125</v>
      </c>
      <c r="D375" s="88" t="s">
        <v>23</v>
      </c>
      <c r="E375" s="109">
        <v>8896</v>
      </c>
      <c r="F375" s="81">
        <f t="shared" si="5"/>
        <v>14.973765293291745</v>
      </c>
      <c r="G375" s="91">
        <v>594.10574599999995</v>
      </c>
    </row>
    <row r="376" spans="1:7" x14ac:dyDescent="0.2">
      <c r="A376" s="111">
        <v>45042</v>
      </c>
      <c r="B376" s="49" t="s">
        <v>38</v>
      </c>
      <c r="C376" s="104" t="s">
        <v>14</v>
      </c>
      <c r="D376" s="31" t="s">
        <v>21</v>
      </c>
      <c r="E376" s="113">
        <v>4000</v>
      </c>
      <c r="F376" s="81">
        <f t="shared" si="5"/>
        <v>6.732808135472907</v>
      </c>
      <c r="G376" s="91">
        <v>594.10574599999995</v>
      </c>
    </row>
    <row r="377" spans="1:7" x14ac:dyDescent="0.2">
      <c r="A377" s="111">
        <v>45042</v>
      </c>
      <c r="B377" s="49" t="s">
        <v>38</v>
      </c>
      <c r="C377" s="104" t="s">
        <v>14</v>
      </c>
      <c r="D377" s="31" t="s">
        <v>21</v>
      </c>
      <c r="E377" s="113">
        <v>4000</v>
      </c>
      <c r="F377" s="81">
        <f t="shared" si="5"/>
        <v>6.732808135472907</v>
      </c>
      <c r="G377" s="91">
        <v>594.10574599999995</v>
      </c>
    </row>
    <row r="378" spans="1:7" x14ac:dyDescent="0.2">
      <c r="A378" s="111">
        <v>45042</v>
      </c>
      <c r="B378" s="49" t="s">
        <v>38</v>
      </c>
      <c r="C378" s="104" t="s">
        <v>14</v>
      </c>
      <c r="D378" s="31" t="s">
        <v>21</v>
      </c>
      <c r="E378" s="113">
        <v>4000</v>
      </c>
      <c r="F378" s="81">
        <f t="shared" si="5"/>
        <v>6.732808135472907</v>
      </c>
      <c r="G378" s="91">
        <v>594.10574599999995</v>
      </c>
    </row>
    <row r="379" spans="1:7" x14ac:dyDescent="0.2">
      <c r="A379" s="111">
        <v>45042</v>
      </c>
      <c r="B379" s="49" t="s">
        <v>38</v>
      </c>
      <c r="C379" s="104" t="s">
        <v>14</v>
      </c>
      <c r="D379" s="31" t="s">
        <v>23</v>
      </c>
      <c r="E379" s="113">
        <v>4000</v>
      </c>
      <c r="F379" s="81">
        <f t="shared" si="5"/>
        <v>6.732808135472907</v>
      </c>
      <c r="G379" s="91">
        <v>594.10574599999995</v>
      </c>
    </row>
    <row r="380" spans="1:7" x14ac:dyDescent="0.2">
      <c r="A380" s="111">
        <v>45042</v>
      </c>
      <c r="B380" s="49" t="s">
        <v>38</v>
      </c>
      <c r="C380" s="104" t="s">
        <v>14</v>
      </c>
      <c r="D380" s="31" t="s">
        <v>11</v>
      </c>
      <c r="E380" s="113">
        <v>4000</v>
      </c>
      <c r="F380" s="81">
        <f t="shared" si="5"/>
        <v>6.732808135472907</v>
      </c>
      <c r="G380" s="91">
        <v>594.10574599999995</v>
      </c>
    </row>
    <row r="381" spans="1:7" x14ac:dyDescent="0.2">
      <c r="A381" s="111">
        <v>45042</v>
      </c>
      <c r="B381" s="49" t="s">
        <v>38</v>
      </c>
      <c r="C381" s="104" t="s">
        <v>14</v>
      </c>
      <c r="D381" s="31" t="s">
        <v>12</v>
      </c>
      <c r="E381" s="113">
        <v>4000</v>
      </c>
      <c r="F381" s="81">
        <f t="shared" si="5"/>
        <v>6.732808135472907</v>
      </c>
      <c r="G381" s="91">
        <v>594.10574599999995</v>
      </c>
    </row>
    <row r="382" spans="1:7" x14ac:dyDescent="0.2">
      <c r="A382" s="111">
        <v>45042</v>
      </c>
      <c r="B382" s="49" t="s">
        <v>38</v>
      </c>
      <c r="C382" s="104" t="s">
        <v>14</v>
      </c>
      <c r="D382" s="31" t="s">
        <v>12</v>
      </c>
      <c r="E382" s="113">
        <v>4000</v>
      </c>
      <c r="F382" s="81">
        <f t="shared" si="5"/>
        <v>6.732808135472907</v>
      </c>
      <c r="G382" s="91">
        <v>594.10574599999995</v>
      </c>
    </row>
    <row r="383" spans="1:7" x14ac:dyDescent="0.2">
      <c r="A383" s="111">
        <v>45042</v>
      </c>
      <c r="B383" s="49" t="s">
        <v>38</v>
      </c>
      <c r="C383" s="104" t="s">
        <v>14</v>
      </c>
      <c r="D383" s="31" t="s">
        <v>12</v>
      </c>
      <c r="E383" s="113">
        <v>4000</v>
      </c>
      <c r="F383" s="81">
        <f t="shared" si="5"/>
        <v>6.732808135472907</v>
      </c>
      <c r="G383" s="91">
        <v>594.10574599999995</v>
      </c>
    </row>
    <row r="384" spans="1:7" x14ac:dyDescent="0.2">
      <c r="A384" s="111">
        <v>45042</v>
      </c>
      <c r="B384" s="49" t="s">
        <v>38</v>
      </c>
      <c r="C384" s="104" t="s">
        <v>14</v>
      </c>
      <c r="D384" s="31" t="s">
        <v>10</v>
      </c>
      <c r="E384" s="113">
        <v>2000</v>
      </c>
      <c r="F384" s="81">
        <f t="shared" si="5"/>
        <v>3.3664040677364535</v>
      </c>
      <c r="G384" s="91">
        <v>594.10574599999995</v>
      </c>
    </row>
    <row r="385" spans="1:7" x14ac:dyDescent="0.2">
      <c r="A385" s="111">
        <v>45042</v>
      </c>
      <c r="B385" s="49" t="s">
        <v>200</v>
      </c>
      <c r="C385" s="104" t="s">
        <v>24</v>
      </c>
      <c r="D385" s="31" t="s">
        <v>23</v>
      </c>
      <c r="E385" s="113">
        <v>40000</v>
      </c>
      <c r="F385" s="81">
        <f t="shared" si="5"/>
        <v>67.328081354729065</v>
      </c>
      <c r="G385" s="91">
        <v>594.10574599999995</v>
      </c>
    </row>
    <row r="386" spans="1:7" x14ac:dyDescent="0.2">
      <c r="A386" s="111">
        <v>45042</v>
      </c>
      <c r="B386" s="49" t="s">
        <v>152</v>
      </c>
      <c r="C386" s="104" t="s">
        <v>15</v>
      </c>
      <c r="D386" s="31" t="s">
        <v>23</v>
      </c>
      <c r="E386" s="113">
        <v>20000</v>
      </c>
      <c r="F386" s="81">
        <f t="shared" si="5"/>
        <v>33.664040677364532</v>
      </c>
      <c r="G386" s="91">
        <v>594.10574599999995</v>
      </c>
    </row>
    <row r="387" spans="1:7" x14ac:dyDescent="0.2">
      <c r="A387" s="111">
        <v>45042</v>
      </c>
      <c r="B387" s="49" t="s">
        <v>153</v>
      </c>
      <c r="C387" s="104" t="s">
        <v>22</v>
      </c>
      <c r="D387" s="31" t="s">
        <v>23</v>
      </c>
      <c r="E387" s="113">
        <v>15000</v>
      </c>
      <c r="F387" s="81">
        <f t="shared" si="5"/>
        <v>25.248030508023401</v>
      </c>
      <c r="G387" s="91">
        <v>594.10574599999995</v>
      </c>
    </row>
    <row r="388" spans="1:7" x14ac:dyDescent="0.2">
      <c r="A388" s="111">
        <v>45042</v>
      </c>
      <c r="B388" s="130" t="s">
        <v>201</v>
      </c>
      <c r="C388" s="104" t="s">
        <v>26</v>
      </c>
      <c r="D388" s="31" t="s">
        <v>132</v>
      </c>
      <c r="E388" s="105">
        <v>43500</v>
      </c>
      <c r="F388" s="81">
        <f t="shared" si="5"/>
        <v>73.219288473267866</v>
      </c>
      <c r="G388" s="91">
        <v>594.10574599999995</v>
      </c>
    </row>
    <row r="389" spans="1:7" x14ac:dyDescent="0.2">
      <c r="A389" s="111">
        <v>45042</v>
      </c>
      <c r="B389" s="29" t="s">
        <v>202</v>
      </c>
      <c r="C389" s="104" t="s">
        <v>15</v>
      </c>
      <c r="D389" s="31" t="s">
        <v>10</v>
      </c>
      <c r="E389" s="105">
        <v>1000</v>
      </c>
      <c r="F389" s="81">
        <f t="shared" si="5"/>
        <v>1.6832020338682268</v>
      </c>
      <c r="G389" s="91">
        <v>594.10574599999995</v>
      </c>
    </row>
    <row r="390" spans="1:7" x14ac:dyDescent="0.2">
      <c r="A390" s="54">
        <v>45043</v>
      </c>
      <c r="B390" s="49" t="s">
        <v>154</v>
      </c>
      <c r="C390" s="104" t="s">
        <v>26</v>
      </c>
      <c r="D390" s="31" t="s">
        <v>132</v>
      </c>
      <c r="E390" s="113">
        <v>5848</v>
      </c>
      <c r="F390" s="81">
        <f t="shared" si="5"/>
        <v>9.8433654940613895</v>
      </c>
      <c r="G390" s="91">
        <v>594.10574599999995</v>
      </c>
    </row>
    <row r="391" spans="1:7" x14ac:dyDescent="0.2">
      <c r="A391" s="114">
        <v>45043</v>
      </c>
      <c r="B391" s="115" t="s">
        <v>203</v>
      </c>
      <c r="C391" s="104" t="s">
        <v>15</v>
      </c>
      <c r="D391" s="31" t="s">
        <v>23</v>
      </c>
      <c r="E391" s="105">
        <v>46000</v>
      </c>
      <c r="F391" s="81">
        <f t="shared" si="5"/>
        <v>77.427293557938427</v>
      </c>
      <c r="G391" s="91">
        <v>594.10574599999995</v>
      </c>
    </row>
    <row r="392" spans="1:7" x14ac:dyDescent="0.2">
      <c r="A392" s="106">
        <v>45043</v>
      </c>
      <c r="B392" s="107" t="s">
        <v>155</v>
      </c>
      <c r="C392" s="104" t="s">
        <v>125</v>
      </c>
      <c r="D392" s="31" t="s">
        <v>23</v>
      </c>
      <c r="E392" s="105">
        <v>11700</v>
      </c>
      <c r="F392" s="81">
        <f t="shared" si="5"/>
        <v>19.693463796258253</v>
      </c>
      <c r="G392" s="91">
        <v>594.10574599999995</v>
      </c>
    </row>
    <row r="393" spans="1:7" x14ac:dyDescent="0.2">
      <c r="A393" s="54">
        <v>45045</v>
      </c>
      <c r="B393" s="131" t="s">
        <v>156</v>
      </c>
      <c r="C393" s="104" t="s">
        <v>26</v>
      </c>
      <c r="D393" s="31" t="s">
        <v>132</v>
      </c>
      <c r="E393" s="109">
        <v>6004</v>
      </c>
      <c r="F393" s="81">
        <f t="shared" si="5"/>
        <v>10.105945011344833</v>
      </c>
      <c r="G393" s="91">
        <v>594.10574599999995</v>
      </c>
    </row>
    <row r="394" spans="1:7" x14ac:dyDescent="0.2">
      <c r="A394" s="54">
        <v>45046</v>
      </c>
      <c r="B394" s="131" t="s">
        <v>156</v>
      </c>
      <c r="C394" s="104" t="s">
        <v>26</v>
      </c>
      <c r="D394" s="31" t="s">
        <v>132</v>
      </c>
      <c r="E394" s="109">
        <v>5251</v>
      </c>
      <c r="F394" s="81">
        <f t="shared" si="5"/>
        <v>8.8384938798420585</v>
      </c>
      <c r="G394" s="91">
        <v>594.10574599999995</v>
      </c>
    </row>
    <row r="395" spans="1:7" x14ac:dyDescent="0.2">
      <c r="A395" s="54">
        <v>45046</v>
      </c>
      <c r="B395" s="49" t="s">
        <v>71</v>
      </c>
      <c r="C395" s="104" t="s">
        <v>15</v>
      </c>
      <c r="D395" s="31" t="s">
        <v>10</v>
      </c>
      <c r="E395" s="113">
        <v>25000</v>
      </c>
      <c r="F395" s="81">
        <f t="shared" si="5"/>
        <v>42.080050846705667</v>
      </c>
      <c r="G395" s="91">
        <v>594.10574599999995</v>
      </c>
    </row>
    <row r="396" spans="1:7" x14ac:dyDescent="0.2">
      <c r="A396" s="54">
        <v>45046</v>
      </c>
      <c r="B396" s="49" t="s">
        <v>71</v>
      </c>
      <c r="C396" s="104" t="s">
        <v>15</v>
      </c>
      <c r="D396" s="31" t="s">
        <v>21</v>
      </c>
      <c r="E396" s="113">
        <v>33700</v>
      </c>
      <c r="F396" s="81">
        <f t="shared" si="5"/>
        <v>56.723908541359236</v>
      </c>
      <c r="G396" s="91">
        <v>594.10574599999995</v>
      </c>
    </row>
    <row r="397" spans="1:7" x14ac:dyDescent="0.2">
      <c r="A397" s="54">
        <v>45046</v>
      </c>
      <c r="B397" s="49" t="s">
        <v>71</v>
      </c>
      <c r="C397" s="104" t="s">
        <v>15</v>
      </c>
      <c r="D397" s="31" t="s">
        <v>21</v>
      </c>
      <c r="E397" s="113">
        <v>55000</v>
      </c>
      <c r="F397" s="81">
        <f t="shared" si="5"/>
        <v>92.57611186275247</v>
      </c>
      <c r="G397" s="91">
        <v>594.10574599999995</v>
      </c>
    </row>
    <row r="398" spans="1:7" x14ac:dyDescent="0.2">
      <c r="A398" s="54">
        <v>45046</v>
      </c>
      <c r="B398" s="49" t="s">
        <v>71</v>
      </c>
      <c r="C398" s="104" t="s">
        <v>15</v>
      </c>
      <c r="D398" s="31" t="s">
        <v>21</v>
      </c>
      <c r="E398" s="113">
        <v>57500</v>
      </c>
      <c r="F398" s="81">
        <f t="shared" si="5"/>
        <v>96.78411694742303</v>
      </c>
      <c r="G398" s="91">
        <v>594.10574599999995</v>
      </c>
    </row>
    <row r="399" spans="1:7" x14ac:dyDescent="0.2">
      <c r="A399" s="54">
        <v>45046</v>
      </c>
      <c r="B399" s="49" t="s">
        <v>71</v>
      </c>
      <c r="C399" s="104" t="s">
        <v>15</v>
      </c>
      <c r="D399" s="31" t="s">
        <v>21</v>
      </c>
      <c r="E399" s="109">
        <v>5500</v>
      </c>
      <c r="F399" s="81">
        <f t="shared" si="5"/>
        <v>9.2576111862752466</v>
      </c>
      <c r="G399" s="91">
        <v>594.10574599999995</v>
      </c>
    </row>
    <row r="400" spans="1:7" x14ac:dyDescent="0.2">
      <c r="A400" s="54">
        <v>45046</v>
      </c>
      <c r="B400" s="49" t="s">
        <v>71</v>
      </c>
      <c r="C400" s="104" t="s">
        <v>15</v>
      </c>
      <c r="D400" s="31" t="s">
        <v>23</v>
      </c>
      <c r="E400" s="109">
        <v>52360</v>
      </c>
      <c r="F400" s="81">
        <f t="shared" si="5"/>
        <v>88.132458493340351</v>
      </c>
      <c r="G400" s="91">
        <v>594.10574599999995</v>
      </c>
    </row>
    <row r="401" spans="1:7" x14ac:dyDescent="0.2">
      <c r="A401" s="54">
        <v>45046</v>
      </c>
      <c r="B401" s="49" t="s">
        <v>71</v>
      </c>
      <c r="C401" s="104" t="s">
        <v>15</v>
      </c>
      <c r="D401" s="31" t="s">
        <v>11</v>
      </c>
      <c r="E401" s="113">
        <v>40000</v>
      </c>
      <c r="F401" s="81">
        <f t="shared" si="5"/>
        <v>67.328081354729065</v>
      </c>
      <c r="G401" s="91">
        <v>594.10574599999995</v>
      </c>
    </row>
    <row r="402" spans="1:7" x14ac:dyDescent="0.2">
      <c r="A402" s="54">
        <v>45046</v>
      </c>
      <c r="B402" s="49" t="s">
        <v>71</v>
      </c>
      <c r="C402" s="104" t="s">
        <v>15</v>
      </c>
      <c r="D402" s="31" t="s">
        <v>12</v>
      </c>
      <c r="E402" s="113">
        <v>55500</v>
      </c>
      <c r="F402" s="81">
        <f t="shared" si="5"/>
        <v>93.417712879686576</v>
      </c>
      <c r="G402" s="91">
        <v>594.10574599999995</v>
      </c>
    </row>
    <row r="403" spans="1:7" x14ac:dyDescent="0.2">
      <c r="A403" s="54">
        <v>45046</v>
      </c>
      <c r="B403" s="49" t="s">
        <v>71</v>
      </c>
      <c r="C403" s="104" t="s">
        <v>15</v>
      </c>
      <c r="D403" s="31" t="s">
        <v>12</v>
      </c>
      <c r="E403" s="113">
        <v>63000</v>
      </c>
      <c r="F403" s="81">
        <f t="shared" si="5"/>
        <v>106.04172813369829</v>
      </c>
      <c r="G403" s="91">
        <v>594.10574599999995</v>
      </c>
    </row>
    <row r="404" spans="1:7" x14ac:dyDescent="0.2">
      <c r="A404" s="54">
        <v>45046</v>
      </c>
      <c r="B404" s="49" t="s">
        <v>71</v>
      </c>
      <c r="C404" s="104" t="s">
        <v>15</v>
      </c>
      <c r="D404" s="31" t="s">
        <v>12</v>
      </c>
      <c r="E404" s="113">
        <v>55550</v>
      </c>
      <c r="F404" s="81">
        <f t="shared" si="5"/>
        <v>93.501872981379989</v>
      </c>
      <c r="G404" s="91">
        <v>594.10574599999995</v>
      </c>
    </row>
    <row r="405" spans="1:7" x14ac:dyDescent="0.2">
      <c r="A405" s="54">
        <v>45046</v>
      </c>
      <c r="B405" s="49" t="s">
        <v>71</v>
      </c>
      <c r="C405" s="104" t="s">
        <v>15</v>
      </c>
      <c r="D405" s="31" t="s">
        <v>12</v>
      </c>
      <c r="E405" s="113">
        <v>55750</v>
      </c>
      <c r="F405" s="81">
        <f t="shared" si="5"/>
        <v>93.838513388153643</v>
      </c>
      <c r="G405" s="91">
        <v>594.10574599999995</v>
      </c>
    </row>
    <row r="406" spans="1:7" ht="15" x14ac:dyDescent="0.25">
      <c r="A406" s="132">
        <v>45043</v>
      </c>
      <c r="B406" s="117" t="s">
        <v>157</v>
      </c>
      <c r="C406" s="133" t="s">
        <v>35</v>
      </c>
      <c r="D406" s="134" t="s">
        <v>23</v>
      </c>
      <c r="E406" s="135">
        <v>242446</v>
      </c>
      <c r="F406" s="121">
        <f t="shared" si="5"/>
        <v>408.0856003032161</v>
      </c>
      <c r="G406" s="122">
        <v>594.10574599999995</v>
      </c>
    </row>
    <row r="407" spans="1:7" ht="15.75" thickBot="1" x14ac:dyDescent="0.3">
      <c r="A407" s="136">
        <v>45043</v>
      </c>
      <c r="B407" s="117" t="s">
        <v>158</v>
      </c>
      <c r="C407" s="133" t="s">
        <v>125</v>
      </c>
      <c r="D407" s="134" t="s">
        <v>23</v>
      </c>
      <c r="E407" s="135">
        <v>2127</v>
      </c>
      <c r="F407" s="121">
        <f t="shared" si="5"/>
        <v>3.5801707260377182</v>
      </c>
      <c r="G407" s="122">
        <v>594.10574599999995</v>
      </c>
    </row>
    <row r="408" spans="1:7" ht="13.5" thickBot="1" x14ac:dyDescent="0.25">
      <c r="A408" s="137">
        <v>45046</v>
      </c>
      <c r="B408" s="138" t="s">
        <v>159</v>
      </c>
      <c r="C408" s="139" t="s">
        <v>125</v>
      </c>
      <c r="D408" s="140" t="s">
        <v>23</v>
      </c>
      <c r="E408" s="141">
        <v>22415</v>
      </c>
      <c r="F408" s="84">
        <f t="shared" si="5"/>
        <v>37.728973589156304</v>
      </c>
      <c r="G408" s="92">
        <v>594.10574599999995</v>
      </c>
    </row>
    <row r="409" spans="1:7" x14ac:dyDescent="0.2">
      <c r="A409" s="12">
        <v>45048</v>
      </c>
      <c r="B409" s="13" t="s">
        <v>38</v>
      </c>
      <c r="C409" s="102" t="s">
        <v>14</v>
      </c>
      <c r="D409" s="146" t="s">
        <v>21</v>
      </c>
      <c r="E409" s="15">
        <v>4000</v>
      </c>
      <c r="F409" s="147">
        <f>E409/G409</f>
        <v>6.7598913137914671</v>
      </c>
      <c r="G409" s="11">
        <v>591.72549000000004</v>
      </c>
    </row>
    <row r="410" spans="1:7" x14ac:dyDescent="0.2">
      <c r="A410" s="12">
        <v>45048</v>
      </c>
      <c r="B410" s="13" t="s">
        <v>38</v>
      </c>
      <c r="C410" s="102" t="s">
        <v>14</v>
      </c>
      <c r="D410" s="146" t="s">
        <v>21</v>
      </c>
      <c r="E410" s="15">
        <v>4000</v>
      </c>
      <c r="F410" s="147">
        <f t="shared" ref="F410:F476" si="6">E410/G410</f>
        <v>6.7598913137914671</v>
      </c>
      <c r="G410" s="11">
        <v>591.72549000000004</v>
      </c>
    </row>
    <row r="411" spans="1:7" x14ac:dyDescent="0.2">
      <c r="A411" s="12">
        <v>45048</v>
      </c>
      <c r="B411" s="13" t="s">
        <v>38</v>
      </c>
      <c r="C411" s="102" t="s">
        <v>14</v>
      </c>
      <c r="D411" s="146" t="s">
        <v>21</v>
      </c>
      <c r="E411" s="15">
        <v>4000</v>
      </c>
      <c r="F411" s="147">
        <f t="shared" si="6"/>
        <v>6.7598913137914671</v>
      </c>
      <c r="G411" s="11">
        <v>591.72549000000004</v>
      </c>
    </row>
    <row r="412" spans="1:7" x14ac:dyDescent="0.2">
      <c r="A412" s="12">
        <v>45048</v>
      </c>
      <c r="B412" s="13" t="s">
        <v>38</v>
      </c>
      <c r="C412" s="102" t="s">
        <v>14</v>
      </c>
      <c r="D412" s="148" t="s">
        <v>11</v>
      </c>
      <c r="E412" s="15">
        <v>4000</v>
      </c>
      <c r="F412" s="147">
        <f t="shared" si="6"/>
        <v>6.7598913137914671</v>
      </c>
      <c r="G412" s="11">
        <v>591.72549000000004</v>
      </c>
    </row>
    <row r="413" spans="1:7" x14ac:dyDescent="0.2">
      <c r="A413" s="12">
        <v>45048</v>
      </c>
      <c r="B413" s="13" t="s">
        <v>38</v>
      </c>
      <c r="C413" s="102" t="s">
        <v>14</v>
      </c>
      <c r="D413" s="148" t="s">
        <v>23</v>
      </c>
      <c r="E413" s="15">
        <v>4000</v>
      </c>
      <c r="F413" s="147">
        <f t="shared" si="6"/>
        <v>6.7598913137914671</v>
      </c>
      <c r="G413" s="11">
        <v>591.72549000000004</v>
      </c>
    </row>
    <row r="414" spans="1:7" x14ac:dyDescent="0.2">
      <c r="A414" s="12">
        <v>45048</v>
      </c>
      <c r="B414" s="13" t="s">
        <v>38</v>
      </c>
      <c r="C414" s="102" t="s">
        <v>14</v>
      </c>
      <c r="D414" s="148" t="s">
        <v>12</v>
      </c>
      <c r="E414" s="15">
        <v>4000</v>
      </c>
      <c r="F414" s="147">
        <f t="shared" si="6"/>
        <v>6.7598913137914671</v>
      </c>
      <c r="G414" s="11">
        <v>591.72549000000004</v>
      </c>
    </row>
    <row r="415" spans="1:7" x14ac:dyDescent="0.2">
      <c r="A415" s="12">
        <v>45048</v>
      </c>
      <c r="B415" s="13" t="s">
        <v>38</v>
      </c>
      <c r="C415" s="102" t="s">
        <v>14</v>
      </c>
      <c r="D415" s="148" t="s">
        <v>12</v>
      </c>
      <c r="E415" s="15">
        <v>4000</v>
      </c>
      <c r="F415" s="147">
        <f t="shared" si="6"/>
        <v>6.7598913137914671</v>
      </c>
      <c r="G415" s="11">
        <v>591.72549000000004</v>
      </c>
    </row>
    <row r="416" spans="1:7" x14ac:dyDescent="0.2">
      <c r="A416" s="12">
        <v>45048</v>
      </c>
      <c r="B416" s="13" t="s">
        <v>38</v>
      </c>
      <c r="C416" s="102" t="s">
        <v>14</v>
      </c>
      <c r="D416" s="146" t="s">
        <v>21</v>
      </c>
      <c r="E416" s="15">
        <v>4000</v>
      </c>
      <c r="F416" s="147">
        <f t="shared" si="6"/>
        <v>6.7598913137914671</v>
      </c>
      <c r="G416" s="11">
        <v>591.72549000000004</v>
      </c>
    </row>
    <row r="417" spans="1:7" x14ac:dyDescent="0.2">
      <c r="A417" s="12">
        <v>45048</v>
      </c>
      <c r="B417" s="13" t="s">
        <v>38</v>
      </c>
      <c r="C417" s="102" t="s">
        <v>14</v>
      </c>
      <c r="D417" s="148" t="s">
        <v>10</v>
      </c>
      <c r="E417" s="15">
        <v>4000</v>
      </c>
      <c r="F417" s="147">
        <f t="shared" si="6"/>
        <v>6.7598913137914671</v>
      </c>
      <c r="G417" s="11">
        <v>591.72549000000004</v>
      </c>
    </row>
    <row r="418" spans="1:7" x14ac:dyDescent="0.2">
      <c r="A418" s="12">
        <v>45048</v>
      </c>
      <c r="B418" s="13" t="s">
        <v>38</v>
      </c>
      <c r="C418" s="102" t="s">
        <v>14</v>
      </c>
      <c r="D418" s="148" t="s">
        <v>12</v>
      </c>
      <c r="E418" s="15">
        <v>4000</v>
      </c>
      <c r="F418" s="147">
        <f t="shared" si="6"/>
        <v>6.7598913137914671</v>
      </c>
      <c r="G418" s="11">
        <v>591.72549000000004</v>
      </c>
    </row>
    <row r="419" spans="1:7" x14ac:dyDescent="0.2">
      <c r="A419" s="12">
        <v>45048</v>
      </c>
      <c r="B419" s="13" t="s">
        <v>38</v>
      </c>
      <c r="C419" s="102" t="s">
        <v>14</v>
      </c>
      <c r="D419" s="148" t="s">
        <v>10</v>
      </c>
      <c r="E419" s="15">
        <v>15000</v>
      </c>
      <c r="F419" s="147">
        <f t="shared" si="6"/>
        <v>25.349592426718001</v>
      </c>
      <c r="G419" s="11">
        <v>591.72549000000004</v>
      </c>
    </row>
    <row r="420" spans="1:7" x14ac:dyDescent="0.2">
      <c r="A420" s="12">
        <v>45048</v>
      </c>
      <c r="B420" s="13" t="s">
        <v>38</v>
      </c>
      <c r="C420" s="102" t="s">
        <v>14</v>
      </c>
      <c r="D420" s="148" t="s">
        <v>12</v>
      </c>
      <c r="E420" s="15">
        <v>15000</v>
      </c>
      <c r="F420" s="147">
        <f t="shared" si="6"/>
        <v>25.349592426718001</v>
      </c>
      <c r="G420" s="11">
        <v>591.72549000000004</v>
      </c>
    </row>
    <row r="421" spans="1:7" x14ac:dyDescent="0.2">
      <c r="A421" s="12">
        <v>45048</v>
      </c>
      <c r="B421" s="13" t="s">
        <v>59</v>
      </c>
      <c r="C421" s="14" t="s">
        <v>204</v>
      </c>
      <c r="D421" s="148" t="s">
        <v>23</v>
      </c>
      <c r="E421" s="15">
        <v>100000</v>
      </c>
      <c r="F421" s="147">
        <f t="shared" si="6"/>
        <v>168.9972828447867</v>
      </c>
      <c r="G421" s="11">
        <v>591.72549000000004</v>
      </c>
    </row>
    <row r="422" spans="1:7" x14ac:dyDescent="0.2">
      <c r="A422" s="12">
        <v>45048</v>
      </c>
      <c r="B422" s="17" t="s">
        <v>205</v>
      </c>
      <c r="C422" s="14" t="s">
        <v>20</v>
      </c>
      <c r="D422" s="148" t="s">
        <v>23</v>
      </c>
      <c r="E422" s="18">
        <v>10000</v>
      </c>
      <c r="F422" s="147">
        <f t="shared" si="6"/>
        <v>16.89972828447867</v>
      </c>
      <c r="G422" s="11">
        <v>591.72549000000004</v>
      </c>
    </row>
    <row r="423" spans="1:7" x14ac:dyDescent="0.2">
      <c r="A423" s="64">
        <v>45048</v>
      </c>
      <c r="B423" s="67" t="s">
        <v>206</v>
      </c>
      <c r="C423" s="14" t="s">
        <v>36</v>
      </c>
      <c r="D423" s="148" t="s">
        <v>23</v>
      </c>
      <c r="E423" s="86">
        <v>2981</v>
      </c>
      <c r="F423" s="147">
        <f t="shared" si="6"/>
        <v>5.0378090016030912</v>
      </c>
      <c r="G423" s="11">
        <v>591.72549000000004</v>
      </c>
    </row>
    <row r="424" spans="1:7" x14ac:dyDescent="0.2">
      <c r="A424" s="149">
        <v>45049</v>
      </c>
      <c r="B424" s="150" t="s">
        <v>227</v>
      </c>
      <c r="C424" s="151" t="s">
        <v>15</v>
      </c>
      <c r="D424" s="152" t="s">
        <v>12</v>
      </c>
      <c r="E424" s="153">
        <v>14800</v>
      </c>
      <c r="F424" s="154">
        <f t="shared" si="6"/>
        <v>25.011597861028427</v>
      </c>
      <c r="G424" s="155">
        <v>591.72549000000004</v>
      </c>
    </row>
    <row r="425" spans="1:7" x14ac:dyDescent="0.2">
      <c r="A425" s="149">
        <v>45049</v>
      </c>
      <c r="B425" s="150" t="s">
        <v>227</v>
      </c>
      <c r="C425" s="151" t="s">
        <v>15</v>
      </c>
      <c r="D425" s="152" t="s">
        <v>21</v>
      </c>
      <c r="E425" s="153">
        <v>7600</v>
      </c>
      <c r="F425" s="154">
        <f t="shared" si="6"/>
        <v>12.843793496203787</v>
      </c>
      <c r="G425" s="155">
        <v>591.72549000000004</v>
      </c>
    </row>
    <row r="426" spans="1:7" x14ac:dyDescent="0.2">
      <c r="A426" s="149">
        <v>45049</v>
      </c>
      <c r="B426" s="150" t="s">
        <v>227</v>
      </c>
      <c r="C426" s="151" t="s">
        <v>15</v>
      </c>
      <c r="D426" s="152" t="s">
        <v>21</v>
      </c>
      <c r="E426" s="153">
        <v>16423</v>
      </c>
      <c r="F426" s="154">
        <f t="shared" si="6"/>
        <v>27.754423761599316</v>
      </c>
      <c r="G426" s="155">
        <v>591.72549000000004</v>
      </c>
    </row>
    <row r="427" spans="1:7" x14ac:dyDescent="0.2">
      <c r="A427" s="149">
        <v>45049</v>
      </c>
      <c r="B427" s="150" t="s">
        <v>228</v>
      </c>
      <c r="C427" s="151" t="s">
        <v>14</v>
      </c>
      <c r="D427" s="152" t="s">
        <v>21</v>
      </c>
      <c r="E427" s="153">
        <v>5000</v>
      </c>
      <c r="F427" s="154">
        <f t="shared" si="6"/>
        <v>8.4498641422393348</v>
      </c>
      <c r="G427" s="155">
        <v>591.72549000000004</v>
      </c>
    </row>
    <row r="428" spans="1:7" x14ac:dyDescent="0.2">
      <c r="A428" s="149">
        <v>45049</v>
      </c>
      <c r="B428" s="150" t="s">
        <v>207</v>
      </c>
      <c r="C428" s="151" t="s">
        <v>20</v>
      </c>
      <c r="D428" s="152" t="s">
        <v>21</v>
      </c>
      <c r="E428" s="153">
        <v>15000</v>
      </c>
      <c r="F428" s="154">
        <f t="shared" si="6"/>
        <v>25.349592426718001</v>
      </c>
      <c r="G428" s="155">
        <v>591.72549000000004</v>
      </c>
    </row>
    <row r="429" spans="1:7" x14ac:dyDescent="0.2">
      <c r="A429" s="6">
        <v>45050</v>
      </c>
      <c r="B429" s="156" t="s">
        <v>229</v>
      </c>
      <c r="C429" s="14" t="s">
        <v>20</v>
      </c>
      <c r="D429" s="148" t="s">
        <v>21</v>
      </c>
      <c r="E429" s="10">
        <v>7500</v>
      </c>
      <c r="F429" s="147"/>
      <c r="G429" s="11">
        <v>591.72549000000004</v>
      </c>
    </row>
    <row r="430" spans="1:7" x14ac:dyDescent="0.2">
      <c r="A430" s="6">
        <v>45051</v>
      </c>
      <c r="B430" s="67" t="s">
        <v>208</v>
      </c>
      <c r="C430" s="14" t="s">
        <v>209</v>
      </c>
      <c r="D430" s="148" t="s">
        <v>23</v>
      </c>
      <c r="E430" s="10">
        <v>13119</v>
      </c>
      <c r="F430" s="147">
        <f t="shared" si="6"/>
        <v>22.170753536407563</v>
      </c>
      <c r="G430" s="11">
        <v>591.72549000000004</v>
      </c>
    </row>
    <row r="431" spans="1:7" x14ac:dyDescent="0.2">
      <c r="A431" s="6">
        <v>45051</v>
      </c>
      <c r="B431" s="67" t="s">
        <v>210</v>
      </c>
      <c r="C431" s="14" t="s">
        <v>36</v>
      </c>
      <c r="D431" s="148" t="s">
        <v>23</v>
      </c>
      <c r="E431" s="10">
        <v>4095</v>
      </c>
      <c r="F431" s="147">
        <f t="shared" si="6"/>
        <v>6.9204387324940146</v>
      </c>
      <c r="G431" s="11">
        <v>591.72549000000004</v>
      </c>
    </row>
    <row r="432" spans="1:7" x14ac:dyDescent="0.2">
      <c r="A432" s="20">
        <v>45054</v>
      </c>
      <c r="B432" s="13" t="s">
        <v>38</v>
      </c>
      <c r="C432" s="14" t="s">
        <v>14</v>
      </c>
      <c r="D432" s="148" t="s">
        <v>10</v>
      </c>
      <c r="E432" s="22">
        <v>4000</v>
      </c>
      <c r="F432" s="147">
        <f t="shared" si="6"/>
        <v>6.7598913137914671</v>
      </c>
      <c r="G432" s="11">
        <v>591.72549000000004</v>
      </c>
    </row>
    <row r="433" spans="1:7" x14ac:dyDescent="0.2">
      <c r="A433" s="20">
        <v>45054</v>
      </c>
      <c r="B433" s="13" t="s">
        <v>38</v>
      </c>
      <c r="C433" s="14" t="s">
        <v>14</v>
      </c>
      <c r="D433" s="148" t="s">
        <v>21</v>
      </c>
      <c r="E433" s="22">
        <v>4000</v>
      </c>
      <c r="F433" s="147">
        <f t="shared" si="6"/>
        <v>6.7598913137914671</v>
      </c>
      <c r="G433" s="11">
        <v>591.72549000000004</v>
      </c>
    </row>
    <row r="434" spans="1:7" x14ac:dyDescent="0.2">
      <c r="A434" s="20">
        <v>45054</v>
      </c>
      <c r="B434" s="13" t="s">
        <v>38</v>
      </c>
      <c r="C434" s="14" t="s">
        <v>14</v>
      </c>
      <c r="D434" s="148" t="s">
        <v>21</v>
      </c>
      <c r="E434" s="22">
        <v>4000</v>
      </c>
      <c r="F434" s="147">
        <f t="shared" si="6"/>
        <v>6.7598913137914671</v>
      </c>
      <c r="G434" s="11">
        <v>591.72549000000004</v>
      </c>
    </row>
    <row r="435" spans="1:7" x14ac:dyDescent="0.2">
      <c r="A435" s="20">
        <v>45054</v>
      </c>
      <c r="B435" s="13" t="s">
        <v>38</v>
      </c>
      <c r="C435" s="14" t="s">
        <v>14</v>
      </c>
      <c r="D435" s="148" t="s">
        <v>21</v>
      </c>
      <c r="E435" s="22">
        <v>4000</v>
      </c>
      <c r="F435" s="147">
        <f t="shared" si="6"/>
        <v>6.7598913137914671</v>
      </c>
      <c r="G435" s="11">
        <v>591.72549000000004</v>
      </c>
    </row>
    <row r="436" spans="1:7" x14ac:dyDescent="0.2">
      <c r="A436" s="20">
        <v>45054</v>
      </c>
      <c r="B436" s="13" t="s">
        <v>38</v>
      </c>
      <c r="C436" s="14" t="s">
        <v>14</v>
      </c>
      <c r="D436" s="148" t="s">
        <v>21</v>
      </c>
      <c r="E436" s="22">
        <v>4000</v>
      </c>
      <c r="F436" s="147">
        <f t="shared" si="6"/>
        <v>6.7598913137914671</v>
      </c>
      <c r="G436" s="11">
        <v>591.72549000000004</v>
      </c>
    </row>
    <row r="437" spans="1:7" x14ac:dyDescent="0.2">
      <c r="A437" s="20">
        <v>45054</v>
      </c>
      <c r="B437" s="13" t="s">
        <v>38</v>
      </c>
      <c r="C437" s="14" t="s">
        <v>14</v>
      </c>
      <c r="D437" s="148" t="s">
        <v>21</v>
      </c>
      <c r="E437" s="22">
        <v>4000</v>
      </c>
      <c r="F437" s="147">
        <f t="shared" si="6"/>
        <v>6.7598913137914671</v>
      </c>
      <c r="G437" s="11">
        <v>591.72549000000004</v>
      </c>
    </row>
    <row r="438" spans="1:7" x14ac:dyDescent="0.2">
      <c r="A438" s="20">
        <v>45054</v>
      </c>
      <c r="B438" s="13" t="s">
        <v>38</v>
      </c>
      <c r="C438" s="14" t="s">
        <v>14</v>
      </c>
      <c r="D438" s="148" t="s">
        <v>11</v>
      </c>
      <c r="E438" s="22">
        <v>4000</v>
      </c>
      <c r="F438" s="147">
        <f t="shared" si="6"/>
        <v>6.7598913137914671</v>
      </c>
      <c r="G438" s="11">
        <v>591.72549000000004</v>
      </c>
    </row>
    <row r="439" spans="1:7" x14ac:dyDescent="0.2">
      <c r="A439" s="20">
        <v>45054</v>
      </c>
      <c r="B439" s="13" t="s">
        <v>38</v>
      </c>
      <c r="C439" s="14" t="s">
        <v>14</v>
      </c>
      <c r="D439" s="148" t="s">
        <v>23</v>
      </c>
      <c r="E439" s="22">
        <v>4000</v>
      </c>
      <c r="F439" s="147">
        <f t="shared" si="6"/>
        <v>6.7598913137914671</v>
      </c>
      <c r="G439" s="11">
        <v>591.72549000000004</v>
      </c>
    </row>
    <row r="440" spans="1:7" x14ac:dyDescent="0.2">
      <c r="A440" s="20">
        <v>45054</v>
      </c>
      <c r="B440" s="13" t="s">
        <v>38</v>
      </c>
      <c r="C440" s="14" t="s">
        <v>14</v>
      </c>
      <c r="D440" s="148" t="s">
        <v>23</v>
      </c>
      <c r="E440" s="22">
        <v>4000</v>
      </c>
      <c r="F440" s="147">
        <f t="shared" si="6"/>
        <v>6.7598913137914671</v>
      </c>
      <c r="G440" s="11">
        <v>591.72549000000004</v>
      </c>
    </row>
    <row r="441" spans="1:7" x14ac:dyDescent="0.2">
      <c r="A441" s="20">
        <v>45054</v>
      </c>
      <c r="B441" s="13" t="s">
        <v>38</v>
      </c>
      <c r="C441" s="14" t="s">
        <v>14</v>
      </c>
      <c r="D441" s="148" t="s">
        <v>12</v>
      </c>
      <c r="E441" s="22">
        <v>4000</v>
      </c>
      <c r="F441" s="147">
        <f t="shared" si="6"/>
        <v>6.7598913137914671</v>
      </c>
      <c r="G441" s="11">
        <v>591.72549000000004</v>
      </c>
    </row>
    <row r="442" spans="1:7" x14ac:dyDescent="0.2">
      <c r="A442" s="20">
        <v>45054</v>
      </c>
      <c r="B442" s="13" t="s">
        <v>38</v>
      </c>
      <c r="C442" s="14" t="s">
        <v>14</v>
      </c>
      <c r="D442" s="148" t="s">
        <v>12</v>
      </c>
      <c r="E442" s="22">
        <v>4000</v>
      </c>
      <c r="F442" s="147">
        <f t="shared" si="6"/>
        <v>6.7598913137914671</v>
      </c>
      <c r="G442" s="11">
        <v>591.72549000000004</v>
      </c>
    </row>
    <row r="443" spans="1:7" x14ac:dyDescent="0.2">
      <c r="A443" s="20">
        <v>45054</v>
      </c>
      <c r="B443" s="13" t="s">
        <v>38</v>
      </c>
      <c r="C443" s="14" t="s">
        <v>14</v>
      </c>
      <c r="D443" s="148" t="s">
        <v>12</v>
      </c>
      <c r="E443" s="22">
        <v>4000</v>
      </c>
      <c r="F443" s="147">
        <f t="shared" si="6"/>
        <v>6.7598913137914671</v>
      </c>
      <c r="G443" s="11">
        <v>591.72549000000004</v>
      </c>
    </row>
    <row r="444" spans="1:7" x14ac:dyDescent="0.2">
      <c r="A444" s="20">
        <v>45054</v>
      </c>
      <c r="B444" s="65" t="s">
        <v>230</v>
      </c>
      <c r="C444" s="14" t="s">
        <v>211</v>
      </c>
      <c r="D444" s="148" t="s">
        <v>8</v>
      </c>
      <c r="E444" s="15">
        <v>10000</v>
      </c>
      <c r="F444" s="147">
        <f t="shared" si="6"/>
        <v>16.89972828447867</v>
      </c>
      <c r="G444" s="11">
        <v>591.72549000000004</v>
      </c>
    </row>
    <row r="445" spans="1:7" x14ac:dyDescent="0.2">
      <c r="A445" s="20">
        <v>45054</v>
      </c>
      <c r="B445" s="65" t="s">
        <v>212</v>
      </c>
      <c r="C445" s="14" t="s">
        <v>24</v>
      </c>
      <c r="D445" s="148" t="s">
        <v>23</v>
      </c>
      <c r="E445" s="15">
        <v>48700</v>
      </c>
      <c r="F445" s="147">
        <f t="shared" si="6"/>
        <v>82.301676745411115</v>
      </c>
      <c r="G445" s="11">
        <v>591.72549000000004</v>
      </c>
    </row>
    <row r="446" spans="1:7" x14ac:dyDescent="0.2">
      <c r="A446" s="24">
        <v>45055</v>
      </c>
      <c r="B446" s="13" t="s">
        <v>213</v>
      </c>
      <c r="C446" s="14" t="s">
        <v>20</v>
      </c>
      <c r="D446" s="148" t="s">
        <v>12</v>
      </c>
      <c r="E446" s="15">
        <v>13400</v>
      </c>
      <c r="F446" s="147">
        <f t="shared" si="6"/>
        <v>22.645635901201416</v>
      </c>
      <c r="G446" s="11">
        <v>591.72549000000004</v>
      </c>
    </row>
    <row r="447" spans="1:7" x14ac:dyDescent="0.2">
      <c r="A447" s="24">
        <v>45056</v>
      </c>
      <c r="B447" s="13" t="s">
        <v>214</v>
      </c>
      <c r="C447" s="14" t="s">
        <v>215</v>
      </c>
      <c r="D447" s="148" t="s">
        <v>23</v>
      </c>
      <c r="E447" s="15">
        <v>6000</v>
      </c>
      <c r="F447" s="147">
        <f t="shared" si="6"/>
        <v>10.139836970687201</v>
      </c>
      <c r="G447" s="11">
        <v>591.72549000000004</v>
      </c>
    </row>
    <row r="448" spans="1:7" x14ac:dyDescent="0.2">
      <c r="A448" s="24">
        <v>45056</v>
      </c>
      <c r="B448" s="17" t="s">
        <v>231</v>
      </c>
      <c r="C448" s="74" t="s">
        <v>20</v>
      </c>
      <c r="D448" s="157" t="s">
        <v>107</v>
      </c>
      <c r="E448" s="15">
        <v>30000</v>
      </c>
      <c r="F448" s="147">
        <f t="shared" si="6"/>
        <v>50.699184853436002</v>
      </c>
      <c r="G448" s="11">
        <v>591.72549000000004</v>
      </c>
    </row>
    <row r="449" spans="1:7" x14ac:dyDescent="0.2">
      <c r="A449" s="51">
        <v>45058</v>
      </c>
      <c r="B449" s="52" t="s">
        <v>232</v>
      </c>
      <c r="C449" s="14" t="s">
        <v>209</v>
      </c>
      <c r="D449" s="148" t="s">
        <v>23</v>
      </c>
      <c r="E449" s="15">
        <v>250</v>
      </c>
      <c r="F449" s="147">
        <f t="shared" si="6"/>
        <v>0.4224932071119667</v>
      </c>
      <c r="G449" s="11">
        <v>591.72549000000004</v>
      </c>
    </row>
    <row r="450" spans="1:7" x14ac:dyDescent="0.2">
      <c r="A450" s="20">
        <v>45061</v>
      </c>
      <c r="B450" s="13" t="s">
        <v>38</v>
      </c>
      <c r="C450" s="14" t="s">
        <v>14</v>
      </c>
      <c r="D450" s="148" t="s">
        <v>10</v>
      </c>
      <c r="E450" s="22">
        <v>4000</v>
      </c>
      <c r="F450" s="147">
        <f t="shared" si="6"/>
        <v>6.7598913137914671</v>
      </c>
      <c r="G450" s="11">
        <v>591.72549000000004</v>
      </c>
    </row>
    <row r="451" spans="1:7" x14ac:dyDescent="0.2">
      <c r="A451" s="20">
        <v>45061</v>
      </c>
      <c r="B451" s="13" t="s">
        <v>38</v>
      </c>
      <c r="C451" s="14" t="s">
        <v>14</v>
      </c>
      <c r="D451" s="148" t="s">
        <v>10</v>
      </c>
      <c r="E451" s="22">
        <v>4000</v>
      </c>
      <c r="F451" s="147">
        <f t="shared" si="6"/>
        <v>6.7598913137914671</v>
      </c>
      <c r="G451" s="11">
        <v>591.72549000000004</v>
      </c>
    </row>
    <row r="452" spans="1:7" x14ac:dyDescent="0.2">
      <c r="A452" s="20">
        <v>45061</v>
      </c>
      <c r="B452" s="13" t="s">
        <v>38</v>
      </c>
      <c r="C452" s="14" t="s">
        <v>14</v>
      </c>
      <c r="D452" s="148" t="s">
        <v>21</v>
      </c>
      <c r="E452" s="22">
        <v>4000</v>
      </c>
      <c r="F452" s="147">
        <f t="shared" si="6"/>
        <v>6.7598913137914671</v>
      </c>
      <c r="G452" s="11">
        <v>591.72549000000004</v>
      </c>
    </row>
    <row r="453" spans="1:7" x14ac:dyDescent="0.2">
      <c r="A453" s="20">
        <v>45061</v>
      </c>
      <c r="B453" s="13" t="s">
        <v>38</v>
      </c>
      <c r="C453" s="14" t="s">
        <v>14</v>
      </c>
      <c r="D453" s="148" t="s">
        <v>21</v>
      </c>
      <c r="E453" s="22">
        <v>4000</v>
      </c>
      <c r="F453" s="147">
        <f t="shared" si="6"/>
        <v>6.7598913137914671</v>
      </c>
      <c r="G453" s="11">
        <v>591.72549000000004</v>
      </c>
    </row>
    <row r="454" spans="1:7" x14ac:dyDescent="0.2">
      <c r="A454" s="20">
        <v>45061</v>
      </c>
      <c r="B454" s="13" t="s">
        <v>38</v>
      </c>
      <c r="C454" s="14" t="s">
        <v>14</v>
      </c>
      <c r="D454" s="148" t="s">
        <v>21</v>
      </c>
      <c r="E454" s="22">
        <v>4000</v>
      </c>
      <c r="F454" s="147">
        <f t="shared" si="6"/>
        <v>6.7598913137914671</v>
      </c>
      <c r="G454" s="11">
        <v>591.72549000000004</v>
      </c>
    </row>
    <row r="455" spans="1:7" x14ac:dyDescent="0.2">
      <c r="A455" s="20">
        <v>45061</v>
      </c>
      <c r="B455" s="13" t="s">
        <v>38</v>
      </c>
      <c r="C455" s="14" t="s">
        <v>14</v>
      </c>
      <c r="D455" s="148" t="s">
        <v>21</v>
      </c>
      <c r="E455" s="22">
        <v>4000</v>
      </c>
      <c r="F455" s="147">
        <f t="shared" si="6"/>
        <v>6.7598913137914671</v>
      </c>
      <c r="G455" s="11">
        <v>591.72549000000004</v>
      </c>
    </row>
    <row r="456" spans="1:7" x14ac:dyDescent="0.2">
      <c r="A456" s="20">
        <v>45061</v>
      </c>
      <c r="B456" s="13" t="s">
        <v>38</v>
      </c>
      <c r="C456" s="14" t="s">
        <v>14</v>
      </c>
      <c r="D456" s="148" t="s">
        <v>11</v>
      </c>
      <c r="E456" s="22">
        <v>4000</v>
      </c>
      <c r="F456" s="147">
        <f t="shared" si="6"/>
        <v>6.7598913137914671</v>
      </c>
      <c r="G456" s="11">
        <v>591.72549000000004</v>
      </c>
    </row>
    <row r="457" spans="1:7" x14ac:dyDescent="0.2">
      <c r="A457" s="20">
        <v>45061</v>
      </c>
      <c r="B457" s="13" t="s">
        <v>38</v>
      </c>
      <c r="C457" s="14" t="s">
        <v>14</v>
      </c>
      <c r="D457" s="148" t="s">
        <v>23</v>
      </c>
      <c r="E457" s="22">
        <v>4000</v>
      </c>
      <c r="F457" s="147">
        <f t="shared" si="6"/>
        <v>6.7598913137914671</v>
      </c>
      <c r="G457" s="11">
        <v>591.72549000000004</v>
      </c>
    </row>
    <row r="458" spans="1:7" x14ac:dyDescent="0.2">
      <c r="A458" s="20">
        <v>45061</v>
      </c>
      <c r="B458" s="13" t="s">
        <v>38</v>
      </c>
      <c r="C458" s="14" t="s">
        <v>14</v>
      </c>
      <c r="D458" s="158" t="s">
        <v>23</v>
      </c>
      <c r="E458" s="22">
        <v>4000</v>
      </c>
      <c r="F458" s="147">
        <f t="shared" si="6"/>
        <v>6.7598913137914671</v>
      </c>
      <c r="G458" s="11">
        <v>591.72549000000004</v>
      </c>
    </row>
    <row r="459" spans="1:7" x14ac:dyDescent="0.2">
      <c r="A459" s="20">
        <v>45061</v>
      </c>
      <c r="B459" s="13" t="s">
        <v>38</v>
      </c>
      <c r="C459" s="14" t="s">
        <v>14</v>
      </c>
      <c r="D459" s="148" t="s">
        <v>12</v>
      </c>
      <c r="E459" s="22">
        <v>4000</v>
      </c>
      <c r="F459" s="147">
        <f t="shared" si="6"/>
        <v>6.7598913137914671</v>
      </c>
      <c r="G459" s="11">
        <v>591.72549000000004</v>
      </c>
    </row>
    <row r="460" spans="1:7" x14ac:dyDescent="0.2">
      <c r="A460" s="20">
        <v>45061</v>
      </c>
      <c r="B460" s="13" t="s">
        <v>38</v>
      </c>
      <c r="C460" s="14" t="s">
        <v>14</v>
      </c>
      <c r="D460" s="148" t="s">
        <v>12</v>
      </c>
      <c r="E460" s="22">
        <v>4000</v>
      </c>
      <c r="F460" s="147">
        <f t="shared" si="6"/>
        <v>6.7598913137914671</v>
      </c>
      <c r="G460" s="11">
        <v>591.72549000000004</v>
      </c>
    </row>
    <row r="461" spans="1:7" x14ac:dyDescent="0.2">
      <c r="A461" s="20">
        <v>45061</v>
      </c>
      <c r="B461" s="13" t="s">
        <v>38</v>
      </c>
      <c r="C461" s="14" t="s">
        <v>14</v>
      </c>
      <c r="D461" s="148" t="s">
        <v>12</v>
      </c>
      <c r="E461" s="22">
        <v>4000</v>
      </c>
      <c r="F461" s="147">
        <f t="shared" si="6"/>
        <v>6.7598913137914671</v>
      </c>
      <c r="G461" s="11">
        <v>591.72549000000004</v>
      </c>
    </row>
    <row r="462" spans="1:7" x14ac:dyDescent="0.2">
      <c r="A462" s="100">
        <v>45063</v>
      </c>
      <c r="B462" s="13" t="s">
        <v>233</v>
      </c>
      <c r="C462" s="14" t="s">
        <v>211</v>
      </c>
      <c r="D462" s="148" t="s">
        <v>8</v>
      </c>
      <c r="E462" s="89">
        <v>1410</v>
      </c>
      <c r="F462" s="147">
        <f t="shared" si="6"/>
        <v>2.3828616881114923</v>
      </c>
      <c r="G462" s="11">
        <v>591.72549000000004</v>
      </c>
    </row>
    <row r="463" spans="1:7" x14ac:dyDescent="0.2">
      <c r="A463" s="100">
        <v>45063</v>
      </c>
      <c r="B463" s="13" t="s">
        <v>216</v>
      </c>
      <c r="C463" s="14" t="s">
        <v>204</v>
      </c>
      <c r="D463" s="148" t="s">
        <v>23</v>
      </c>
      <c r="E463" s="89">
        <v>25000</v>
      </c>
      <c r="F463" s="147">
        <f t="shared" si="6"/>
        <v>42.249320711196674</v>
      </c>
      <c r="G463" s="11">
        <v>591.72549000000004</v>
      </c>
    </row>
    <row r="464" spans="1:7" x14ac:dyDescent="0.2">
      <c r="A464" s="100">
        <v>45063</v>
      </c>
      <c r="B464" s="13" t="s">
        <v>234</v>
      </c>
      <c r="C464" s="14" t="s">
        <v>204</v>
      </c>
      <c r="D464" s="148" t="s">
        <v>23</v>
      </c>
      <c r="E464" s="89">
        <v>50500</v>
      </c>
      <c r="F464" s="147">
        <f t="shared" si="6"/>
        <v>85.343627836617273</v>
      </c>
      <c r="G464" s="11">
        <v>591.72549000000004</v>
      </c>
    </row>
    <row r="465" spans="1:7" x14ac:dyDescent="0.2">
      <c r="A465" s="100">
        <v>45065</v>
      </c>
      <c r="B465" s="13" t="s">
        <v>235</v>
      </c>
      <c r="C465" s="14" t="s">
        <v>211</v>
      </c>
      <c r="D465" s="148" t="s">
        <v>8</v>
      </c>
      <c r="E465" s="89">
        <v>6118</v>
      </c>
      <c r="F465" s="147">
        <f t="shared" si="6"/>
        <v>10.339253764444049</v>
      </c>
      <c r="G465" s="11">
        <v>591.72549000000004</v>
      </c>
    </row>
    <row r="466" spans="1:7" x14ac:dyDescent="0.2">
      <c r="A466" s="100">
        <v>45068</v>
      </c>
      <c r="B466" s="13" t="s">
        <v>38</v>
      </c>
      <c r="C466" s="14" t="s">
        <v>14</v>
      </c>
      <c r="D466" s="148" t="s">
        <v>10</v>
      </c>
      <c r="E466" s="89">
        <v>4000</v>
      </c>
      <c r="F466" s="147">
        <f t="shared" si="6"/>
        <v>6.7598913137914671</v>
      </c>
      <c r="G466" s="11">
        <v>591.72549000000004</v>
      </c>
    </row>
    <row r="467" spans="1:7" x14ac:dyDescent="0.2">
      <c r="A467" s="100">
        <v>45068</v>
      </c>
      <c r="B467" s="13" t="s">
        <v>38</v>
      </c>
      <c r="C467" s="14" t="s">
        <v>14</v>
      </c>
      <c r="D467" s="158" t="s">
        <v>21</v>
      </c>
      <c r="E467" s="89">
        <v>4000</v>
      </c>
      <c r="F467" s="147">
        <f t="shared" si="6"/>
        <v>6.7598913137914671</v>
      </c>
      <c r="G467" s="11">
        <v>591.72549000000004</v>
      </c>
    </row>
    <row r="468" spans="1:7" x14ac:dyDescent="0.2">
      <c r="A468" s="100">
        <v>45068</v>
      </c>
      <c r="B468" s="13" t="s">
        <v>38</v>
      </c>
      <c r="C468" s="14" t="s">
        <v>14</v>
      </c>
      <c r="D468" s="158" t="s">
        <v>21</v>
      </c>
      <c r="E468" s="89">
        <v>4000</v>
      </c>
      <c r="F468" s="147">
        <f t="shared" si="6"/>
        <v>6.7598913137914671</v>
      </c>
      <c r="G468" s="11">
        <v>591.72549000000004</v>
      </c>
    </row>
    <row r="469" spans="1:7" x14ac:dyDescent="0.2">
      <c r="A469" s="100">
        <v>45068</v>
      </c>
      <c r="B469" s="13" t="s">
        <v>38</v>
      </c>
      <c r="C469" s="14" t="s">
        <v>14</v>
      </c>
      <c r="D469" s="158" t="s">
        <v>21</v>
      </c>
      <c r="E469" s="89">
        <v>4000</v>
      </c>
      <c r="F469" s="147">
        <f t="shared" si="6"/>
        <v>6.7598913137914671</v>
      </c>
      <c r="G469" s="11">
        <v>591.72549000000004</v>
      </c>
    </row>
    <row r="470" spans="1:7" x14ac:dyDescent="0.2">
      <c r="A470" s="100">
        <v>45068</v>
      </c>
      <c r="B470" s="13" t="s">
        <v>38</v>
      </c>
      <c r="C470" s="14" t="s">
        <v>14</v>
      </c>
      <c r="D470" s="158" t="s">
        <v>21</v>
      </c>
      <c r="E470" s="89">
        <v>4000</v>
      </c>
      <c r="F470" s="147">
        <f t="shared" si="6"/>
        <v>6.7598913137914671</v>
      </c>
      <c r="G470" s="11">
        <v>591.72549000000004</v>
      </c>
    </row>
    <row r="471" spans="1:7" x14ac:dyDescent="0.2">
      <c r="A471" s="100">
        <v>45068</v>
      </c>
      <c r="B471" s="13" t="s">
        <v>38</v>
      </c>
      <c r="C471" s="14" t="s">
        <v>14</v>
      </c>
      <c r="D471" s="158" t="s">
        <v>21</v>
      </c>
      <c r="E471" s="89">
        <v>4000</v>
      </c>
      <c r="F471" s="147">
        <f t="shared" si="6"/>
        <v>6.7598913137914671</v>
      </c>
      <c r="G471" s="11">
        <v>591.72549000000004</v>
      </c>
    </row>
    <row r="472" spans="1:7" x14ac:dyDescent="0.2">
      <c r="A472" s="100">
        <v>45068</v>
      </c>
      <c r="B472" s="13" t="s">
        <v>38</v>
      </c>
      <c r="C472" s="14" t="s">
        <v>14</v>
      </c>
      <c r="D472" s="158" t="s">
        <v>11</v>
      </c>
      <c r="E472" s="89">
        <v>4000</v>
      </c>
      <c r="F472" s="147">
        <f t="shared" si="6"/>
        <v>6.7598913137914671</v>
      </c>
      <c r="G472" s="11">
        <v>591.72549000000004</v>
      </c>
    </row>
    <row r="473" spans="1:7" x14ac:dyDescent="0.2">
      <c r="A473" s="100">
        <v>45068</v>
      </c>
      <c r="B473" s="13" t="s">
        <v>38</v>
      </c>
      <c r="C473" s="14" t="s">
        <v>14</v>
      </c>
      <c r="D473" s="148" t="s">
        <v>23</v>
      </c>
      <c r="E473" s="89">
        <v>4000</v>
      </c>
      <c r="F473" s="147">
        <f t="shared" si="6"/>
        <v>6.7598913137914671</v>
      </c>
      <c r="G473" s="11">
        <v>591.72549000000004</v>
      </c>
    </row>
    <row r="474" spans="1:7" x14ac:dyDescent="0.2">
      <c r="A474" s="100">
        <v>45068</v>
      </c>
      <c r="B474" s="13" t="s">
        <v>38</v>
      </c>
      <c r="C474" s="14" t="s">
        <v>14</v>
      </c>
      <c r="D474" s="148" t="s">
        <v>23</v>
      </c>
      <c r="E474" s="89">
        <v>4000</v>
      </c>
      <c r="F474" s="147">
        <f t="shared" si="6"/>
        <v>6.7598913137914671</v>
      </c>
      <c r="G474" s="11">
        <v>591.72549000000004</v>
      </c>
    </row>
    <row r="475" spans="1:7" x14ac:dyDescent="0.2">
      <c r="A475" s="100">
        <v>45068</v>
      </c>
      <c r="B475" s="13" t="s">
        <v>38</v>
      </c>
      <c r="C475" s="14" t="s">
        <v>14</v>
      </c>
      <c r="D475" s="158" t="s">
        <v>12</v>
      </c>
      <c r="E475" s="89">
        <v>4000</v>
      </c>
      <c r="F475" s="147">
        <f t="shared" si="6"/>
        <v>6.7598913137914671</v>
      </c>
      <c r="G475" s="11">
        <v>591.72549000000004</v>
      </c>
    </row>
    <row r="476" spans="1:7" x14ac:dyDescent="0.2">
      <c r="A476" s="100">
        <v>45068</v>
      </c>
      <c r="B476" s="13" t="s">
        <v>38</v>
      </c>
      <c r="C476" s="14" t="s">
        <v>14</v>
      </c>
      <c r="D476" s="158" t="s">
        <v>12</v>
      </c>
      <c r="E476" s="89">
        <v>4000</v>
      </c>
      <c r="F476" s="147">
        <f t="shared" si="6"/>
        <v>6.7598913137914671</v>
      </c>
      <c r="G476" s="11">
        <v>591.72549000000004</v>
      </c>
    </row>
    <row r="477" spans="1:7" x14ac:dyDescent="0.2">
      <c r="A477" s="100">
        <v>45068</v>
      </c>
      <c r="B477" s="13" t="s">
        <v>38</v>
      </c>
      <c r="C477" s="14" t="s">
        <v>14</v>
      </c>
      <c r="D477" s="158" t="s">
        <v>12</v>
      </c>
      <c r="E477" s="89">
        <v>4000</v>
      </c>
      <c r="F477" s="147">
        <f t="shared" ref="F477:F527" si="7">E477/G477</f>
        <v>6.7598913137914671</v>
      </c>
      <c r="G477" s="11">
        <v>591.72549000000004</v>
      </c>
    </row>
    <row r="478" spans="1:7" x14ac:dyDescent="0.2">
      <c r="A478" s="100">
        <v>45068</v>
      </c>
      <c r="B478" s="13" t="s">
        <v>47</v>
      </c>
      <c r="C478" s="14" t="s">
        <v>14</v>
      </c>
      <c r="D478" s="158" t="s">
        <v>12</v>
      </c>
      <c r="E478" s="89">
        <v>4000</v>
      </c>
      <c r="F478" s="147">
        <f t="shared" si="7"/>
        <v>6.7598913137914671</v>
      </c>
      <c r="G478" s="11">
        <v>591.72549000000004</v>
      </c>
    </row>
    <row r="479" spans="1:7" x14ac:dyDescent="0.2">
      <c r="A479" s="6">
        <v>45068</v>
      </c>
      <c r="B479" s="67" t="s">
        <v>217</v>
      </c>
      <c r="C479" s="14" t="s">
        <v>36</v>
      </c>
      <c r="D479" s="158" t="s">
        <v>23</v>
      </c>
      <c r="E479" s="10">
        <v>13470</v>
      </c>
      <c r="F479" s="147">
        <f t="shared" si="7"/>
        <v>22.763933999192766</v>
      </c>
      <c r="G479" s="11">
        <v>591.72549000000004</v>
      </c>
    </row>
    <row r="480" spans="1:7" x14ac:dyDescent="0.2">
      <c r="A480" s="6">
        <v>45068</v>
      </c>
      <c r="B480" s="67" t="s">
        <v>206</v>
      </c>
      <c r="C480" s="14" t="s">
        <v>36</v>
      </c>
      <c r="D480" s="158" t="s">
        <v>23</v>
      </c>
      <c r="E480" s="10">
        <v>118</v>
      </c>
      <c r="F480" s="147">
        <f t="shared" si="7"/>
        <v>0.19941679375684829</v>
      </c>
      <c r="G480" s="11">
        <v>591.72549000000004</v>
      </c>
    </row>
    <row r="481" spans="1:7" x14ac:dyDescent="0.2">
      <c r="A481" s="20">
        <v>45801</v>
      </c>
      <c r="B481" s="21" t="s">
        <v>218</v>
      </c>
      <c r="C481" s="14" t="s">
        <v>204</v>
      </c>
      <c r="D481" s="158" t="s">
        <v>23</v>
      </c>
      <c r="E481" s="30">
        <v>25000</v>
      </c>
      <c r="F481" s="147">
        <f t="shared" si="7"/>
        <v>42.249320711196674</v>
      </c>
      <c r="G481" s="11">
        <v>591.72549000000004</v>
      </c>
    </row>
    <row r="482" spans="1:7" x14ac:dyDescent="0.2">
      <c r="A482" s="20">
        <v>45801</v>
      </c>
      <c r="B482" s="29" t="s">
        <v>219</v>
      </c>
      <c r="C482" s="14" t="s">
        <v>209</v>
      </c>
      <c r="D482" s="158" t="s">
        <v>23</v>
      </c>
      <c r="E482" s="30">
        <v>12640</v>
      </c>
      <c r="F482" s="147">
        <f t="shared" si="7"/>
        <v>21.361256551581036</v>
      </c>
      <c r="G482" s="11">
        <v>591.72549000000004</v>
      </c>
    </row>
    <row r="483" spans="1:7" x14ac:dyDescent="0.2">
      <c r="A483" s="20">
        <v>45070</v>
      </c>
      <c r="B483" s="29" t="s">
        <v>236</v>
      </c>
      <c r="C483" s="14" t="s">
        <v>211</v>
      </c>
      <c r="D483" s="158" t="s">
        <v>8</v>
      </c>
      <c r="E483" s="30">
        <v>5859</v>
      </c>
      <c r="F483" s="147">
        <f t="shared" si="7"/>
        <v>9.9015508018760521</v>
      </c>
      <c r="G483" s="11">
        <v>591.72549000000004</v>
      </c>
    </row>
    <row r="484" spans="1:7" x14ac:dyDescent="0.2">
      <c r="A484" s="20">
        <v>45070</v>
      </c>
      <c r="B484" s="29" t="s">
        <v>220</v>
      </c>
      <c r="C484" s="14" t="s">
        <v>209</v>
      </c>
      <c r="D484" s="158" t="s">
        <v>23</v>
      </c>
      <c r="E484" s="30">
        <v>100</v>
      </c>
      <c r="F484" s="147">
        <f t="shared" si="7"/>
        <v>0.16899728284478668</v>
      </c>
      <c r="G484" s="11">
        <v>591.72549000000004</v>
      </c>
    </row>
    <row r="485" spans="1:7" x14ac:dyDescent="0.2">
      <c r="A485" s="20">
        <v>45071</v>
      </c>
      <c r="B485" s="49" t="s">
        <v>160</v>
      </c>
      <c r="C485" s="14" t="s">
        <v>204</v>
      </c>
      <c r="D485" s="158" t="s">
        <v>23</v>
      </c>
      <c r="E485" s="30">
        <v>100000</v>
      </c>
      <c r="F485" s="147">
        <f t="shared" si="7"/>
        <v>168.9972828447867</v>
      </c>
      <c r="G485" s="11">
        <v>591.72549000000004</v>
      </c>
    </row>
    <row r="486" spans="1:7" x14ac:dyDescent="0.2">
      <c r="A486" s="20">
        <v>45072</v>
      </c>
      <c r="B486" s="29" t="s">
        <v>237</v>
      </c>
      <c r="C486" s="14" t="s">
        <v>211</v>
      </c>
      <c r="D486" s="158" t="s">
        <v>8</v>
      </c>
      <c r="E486" s="30">
        <v>6907</v>
      </c>
      <c r="F486" s="147">
        <f t="shared" si="7"/>
        <v>11.672642326089417</v>
      </c>
      <c r="G486" s="11">
        <v>591.72549000000004</v>
      </c>
    </row>
    <row r="487" spans="1:7" x14ac:dyDescent="0.2">
      <c r="A487" s="20">
        <v>45072</v>
      </c>
      <c r="B487" s="29" t="s">
        <v>238</v>
      </c>
      <c r="C487" s="14" t="s">
        <v>211</v>
      </c>
      <c r="D487" s="158" t="s">
        <v>8</v>
      </c>
      <c r="E487" s="30">
        <v>2000</v>
      </c>
      <c r="F487" s="147">
        <f t="shared" si="7"/>
        <v>3.3799456568957336</v>
      </c>
      <c r="G487" s="11">
        <v>591.72549000000004</v>
      </c>
    </row>
    <row r="488" spans="1:7" x14ac:dyDescent="0.2">
      <c r="A488" s="6">
        <v>45072</v>
      </c>
      <c r="B488" s="25" t="s">
        <v>221</v>
      </c>
      <c r="C488" s="14" t="s">
        <v>36</v>
      </c>
      <c r="D488" s="158" t="s">
        <v>23</v>
      </c>
      <c r="E488" s="3">
        <v>11700</v>
      </c>
      <c r="F488" s="147">
        <f t="shared" si="7"/>
        <v>19.772682092840043</v>
      </c>
      <c r="G488" s="11">
        <v>591.72549000000004</v>
      </c>
    </row>
    <row r="489" spans="1:7" x14ac:dyDescent="0.2">
      <c r="A489" s="6">
        <v>45074</v>
      </c>
      <c r="B489" s="25" t="s">
        <v>222</v>
      </c>
      <c r="C489" s="14" t="s">
        <v>209</v>
      </c>
      <c r="D489" s="158" t="s">
        <v>23</v>
      </c>
      <c r="E489" s="3">
        <v>110511</v>
      </c>
      <c r="F489" s="147">
        <f t="shared" si="7"/>
        <v>186.76058724460222</v>
      </c>
      <c r="G489" s="11">
        <v>591.72549000000004</v>
      </c>
    </row>
    <row r="490" spans="1:7" x14ac:dyDescent="0.2">
      <c r="A490" s="6">
        <v>45074</v>
      </c>
      <c r="B490" s="67" t="s">
        <v>223</v>
      </c>
      <c r="C490" s="14" t="s">
        <v>36</v>
      </c>
      <c r="D490" s="158" t="s">
        <v>23</v>
      </c>
      <c r="E490" s="3">
        <v>970</v>
      </c>
      <c r="F490" s="147">
        <f t="shared" si="7"/>
        <v>1.6392736435944308</v>
      </c>
      <c r="G490" s="11">
        <v>591.72549000000004</v>
      </c>
    </row>
    <row r="491" spans="1:7" x14ac:dyDescent="0.2">
      <c r="A491" s="20">
        <v>45076</v>
      </c>
      <c r="B491" s="29" t="s">
        <v>239</v>
      </c>
      <c r="C491" s="14" t="s">
        <v>128</v>
      </c>
      <c r="D491" s="158" t="s">
        <v>10</v>
      </c>
      <c r="E491" s="30">
        <v>42000</v>
      </c>
      <c r="F491" s="147">
        <f t="shared" si="7"/>
        <v>70.978858794810407</v>
      </c>
      <c r="G491" s="11">
        <v>591.72549000000004</v>
      </c>
    </row>
    <row r="492" spans="1:7" x14ac:dyDescent="0.2">
      <c r="A492" s="20">
        <v>45076</v>
      </c>
      <c r="B492" s="49" t="s">
        <v>207</v>
      </c>
      <c r="C492" s="14" t="s">
        <v>20</v>
      </c>
      <c r="D492" s="158" t="s">
        <v>12</v>
      </c>
      <c r="E492" s="30">
        <v>16200</v>
      </c>
      <c r="F492" s="147">
        <f t="shared" si="7"/>
        <v>27.377559820855442</v>
      </c>
      <c r="G492" s="11">
        <v>591.72549000000004</v>
      </c>
    </row>
    <row r="493" spans="1:7" x14ac:dyDescent="0.2">
      <c r="A493" s="20">
        <v>45076</v>
      </c>
      <c r="B493" s="29" t="s">
        <v>13</v>
      </c>
      <c r="C493" s="14" t="s">
        <v>14</v>
      </c>
      <c r="D493" s="158" t="s">
        <v>10</v>
      </c>
      <c r="E493" s="30">
        <v>15000</v>
      </c>
      <c r="F493" s="147">
        <f t="shared" si="7"/>
        <v>25.349592426718001</v>
      </c>
      <c r="G493" s="11">
        <v>591.72549000000004</v>
      </c>
    </row>
    <row r="494" spans="1:7" x14ac:dyDescent="0.2">
      <c r="A494" s="20">
        <v>45076</v>
      </c>
      <c r="B494" s="29" t="s">
        <v>13</v>
      </c>
      <c r="C494" s="14" t="s">
        <v>14</v>
      </c>
      <c r="D494" s="158" t="s">
        <v>12</v>
      </c>
      <c r="E494" s="30">
        <v>15000</v>
      </c>
      <c r="F494" s="147">
        <f t="shared" si="7"/>
        <v>25.349592426718001</v>
      </c>
      <c r="G494" s="11">
        <v>591.72549000000004</v>
      </c>
    </row>
    <row r="495" spans="1:7" x14ac:dyDescent="0.2">
      <c r="A495" s="20">
        <v>45076</v>
      </c>
      <c r="B495" s="13" t="s">
        <v>38</v>
      </c>
      <c r="C495" s="14" t="s">
        <v>14</v>
      </c>
      <c r="D495" s="158" t="s">
        <v>10</v>
      </c>
      <c r="E495" s="30">
        <v>4000</v>
      </c>
      <c r="F495" s="147">
        <f t="shared" si="7"/>
        <v>6.7598913137914671</v>
      </c>
      <c r="G495" s="11">
        <v>591.72549000000004</v>
      </c>
    </row>
    <row r="496" spans="1:7" x14ac:dyDescent="0.2">
      <c r="A496" s="20">
        <v>45076</v>
      </c>
      <c r="B496" s="13" t="s">
        <v>38</v>
      </c>
      <c r="C496" s="14" t="s">
        <v>14</v>
      </c>
      <c r="D496" s="158" t="s">
        <v>21</v>
      </c>
      <c r="E496" s="30">
        <v>4000</v>
      </c>
      <c r="F496" s="147">
        <f t="shared" si="7"/>
        <v>6.7598913137914671</v>
      </c>
      <c r="G496" s="11">
        <v>591.72549000000004</v>
      </c>
    </row>
    <row r="497" spans="1:7" x14ac:dyDescent="0.2">
      <c r="A497" s="20">
        <v>45076</v>
      </c>
      <c r="B497" s="13" t="s">
        <v>38</v>
      </c>
      <c r="C497" s="14" t="s">
        <v>14</v>
      </c>
      <c r="D497" s="158" t="s">
        <v>21</v>
      </c>
      <c r="E497" s="30">
        <v>4000</v>
      </c>
      <c r="F497" s="147">
        <f t="shared" si="7"/>
        <v>6.7598913137914671</v>
      </c>
      <c r="G497" s="11">
        <v>591.72549000000004</v>
      </c>
    </row>
    <row r="498" spans="1:7" x14ac:dyDescent="0.2">
      <c r="A498" s="20">
        <v>45076</v>
      </c>
      <c r="B498" s="13" t="s">
        <v>38</v>
      </c>
      <c r="C498" s="14" t="s">
        <v>14</v>
      </c>
      <c r="D498" s="158" t="s">
        <v>21</v>
      </c>
      <c r="E498" s="30">
        <v>4000</v>
      </c>
      <c r="F498" s="147">
        <f t="shared" si="7"/>
        <v>6.7598913137914671</v>
      </c>
      <c r="G498" s="11">
        <v>591.72549000000004</v>
      </c>
    </row>
    <row r="499" spans="1:7" x14ac:dyDescent="0.2">
      <c r="A499" s="20">
        <v>45076</v>
      </c>
      <c r="B499" s="13" t="s">
        <v>38</v>
      </c>
      <c r="C499" s="14" t="s">
        <v>14</v>
      </c>
      <c r="D499" s="158" t="s">
        <v>21</v>
      </c>
      <c r="E499" s="30">
        <v>4000</v>
      </c>
      <c r="F499" s="147">
        <f t="shared" si="7"/>
        <v>6.7598913137914671</v>
      </c>
      <c r="G499" s="11">
        <v>591.72549000000004</v>
      </c>
    </row>
    <row r="500" spans="1:7" x14ac:dyDescent="0.2">
      <c r="A500" s="20">
        <v>45076</v>
      </c>
      <c r="B500" s="13" t="s">
        <v>38</v>
      </c>
      <c r="C500" s="14" t="s">
        <v>14</v>
      </c>
      <c r="D500" s="158" t="s">
        <v>23</v>
      </c>
      <c r="E500" s="30">
        <v>4000</v>
      </c>
      <c r="F500" s="147">
        <f t="shared" si="7"/>
        <v>6.7598913137914671</v>
      </c>
      <c r="G500" s="11">
        <v>591.72549000000004</v>
      </c>
    </row>
    <row r="501" spans="1:7" x14ac:dyDescent="0.2">
      <c r="A501" s="20">
        <v>45076</v>
      </c>
      <c r="B501" s="13" t="s">
        <v>38</v>
      </c>
      <c r="C501" s="14" t="s">
        <v>14</v>
      </c>
      <c r="D501" s="158" t="s">
        <v>23</v>
      </c>
      <c r="E501" s="30">
        <v>4000</v>
      </c>
      <c r="F501" s="147">
        <f t="shared" si="7"/>
        <v>6.7598913137914671</v>
      </c>
      <c r="G501" s="11">
        <v>591.72549000000004</v>
      </c>
    </row>
    <row r="502" spans="1:7" x14ac:dyDescent="0.2">
      <c r="A502" s="20">
        <v>45076</v>
      </c>
      <c r="B502" s="13" t="s">
        <v>38</v>
      </c>
      <c r="C502" s="14" t="s">
        <v>14</v>
      </c>
      <c r="D502" s="158" t="s">
        <v>11</v>
      </c>
      <c r="E502" s="30">
        <v>4000</v>
      </c>
      <c r="F502" s="147">
        <f t="shared" si="7"/>
        <v>6.7598913137914671</v>
      </c>
      <c r="G502" s="11">
        <v>591.72549000000004</v>
      </c>
    </row>
    <row r="503" spans="1:7" x14ac:dyDescent="0.2">
      <c r="A503" s="20">
        <v>45076</v>
      </c>
      <c r="B503" s="13" t="s">
        <v>38</v>
      </c>
      <c r="C503" s="14" t="s">
        <v>14</v>
      </c>
      <c r="D503" s="158" t="s">
        <v>12</v>
      </c>
      <c r="E503" s="30">
        <v>4000</v>
      </c>
      <c r="F503" s="147">
        <f t="shared" si="7"/>
        <v>6.7598913137914671</v>
      </c>
      <c r="G503" s="11">
        <v>591.72549000000004</v>
      </c>
    </row>
    <row r="504" spans="1:7" x14ac:dyDescent="0.2">
      <c r="A504" s="20">
        <v>45076</v>
      </c>
      <c r="B504" s="13" t="s">
        <v>38</v>
      </c>
      <c r="C504" s="14" t="s">
        <v>14</v>
      </c>
      <c r="D504" s="158" t="s">
        <v>12</v>
      </c>
      <c r="E504" s="30">
        <v>4000</v>
      </c>
      <c r="F504" s="147">
        <f t="shared" si="7"/>
        <v>6.7598913137914671</v>
      </c>
      <c r="G504" s="11">
        <v>591.72549000000004</v>
      </c>
    </row>
    <row r="505" spans="1:7" x14ac:dyDescent="0.2">
      <c r="A505" s="20">
        <v>45076</v>
      </c>
      <c r="B505" s="13" t="s">
        <v>38</v>
      </c>
      <c r="C505" s="14" t="s">
        <v>14</v>
      </c>
      <c r="D505" s="158" t="s">
        <v>12</v>
      </c>
      <c r="E505" s="30">
        <v>4000</v>
      </c>
      <c r="F505" s="147">
        <f t="shared" si="7"/>
        <v>6.7598913137914671</v>
      </c>
      <c r="G505" s="11">
        <v>591.72549000000004</v>
      </c>
    </row>
    <row r="506" spans="1:7" x14ac:dyDescent="0.2">
      <c r="A506" s="20">
        <v>45076</v>
      </c>
      <c r="B506" s="159" t="s">
        <v>240</v>
      </c>
      <c r="C506" s="14" t="s">
        <v>211</v>
      </c>
      <c r="D506" s="158" t="s">
        <v>8</v>
      </c>
      <c r="E506" s="22">
        <v>4000</v>
      </c>
      <c r="F506" s="147">
        <f t="shared" si="7"/>
        <v>6.7598913137914671</v>
      </c>
      <c r="G506" s="11">
        <v>591.72549000000004</v>
      </c>
    </row>
    <row r="507" spans="1:7" x14ac:dyDescent="0.2">
      <c r="A507" s="20">
        <v>45076</v>
      </c>
      <c r="B507" s="159" t="s">
        <v>241</v>
      </c>
      <c r="C507" s="14" t="s">
        <v>204</v>
      </c>
      <c r="D507" s="160" t="s">
        <v>23</v>
      </c>
      <c r="E507" s="22">
        <v>25000</v>
      </c>
      <c r="F507" s="147">
        <f t="shared" si="7"/>
        <v>42.249320711196674</v>
      </c>
      <c r="G507" s="11">
        <v>591.72549000000004</v>
      </c>
    </row>
    <row r="508" spans="1:7" x14ac:dyDescent="0.2">
      <c r="A508" s="20">
        <v>45077</v>
      </c>
      <c r="B508" s="49" t="s">
        <v>242</v>
      </c>
      <c r="C508" s="14" t="s">
        <v>215</v>
      </c>
      <c r="D508" s="158" t="s">
        <v>23</v>
      </c>
      <c r="E508" s="22">
        <v>10000</v>
      </c>
      <c r="F508" s="147">
        <f t="shared" si="7"/>
        <v>16.89972828447867</v>
      </c>
      <c r="G508" s="11">
        <v>591.72549000000004</v>
      </c>
    </row>
    <row r="509" spans="1:7" x14ac:dyDescent="0.2">
      <c r="A509" s="20">
        <v>45077</v>
      </c>
      <c r="B509" s="49" t="s">
        <v>224</v>
      </c>
      <c r="C509" s="14" t="s">
        <v>215</v>
      </c>
      <c r="D509" s="158" t="s">
        <v>23</v>
      </c>
      <c r="E509" s="22">
        <v>10000</v>
      </c>
      <c r="F509" s="147">
        <f t="shared" si="7"/>
        <v>16.89972828447867</v>
      </c>
      <c r="G509" s="11">
        <v>591.72549000000004</v>
      </c>
    </row>
    <row r="510" spans="1:7" x14ac:dyDescent="0.2">
      <c r="A510" s="20">
        <v>45077</v>
      </c>
      <c r="B510" s="159" t="s">
        <v>243</v>
      </c>
      <c r="C510" s="14" t="s">
        <v>211</v>
      </c>
      <c r="D510" s="158" t="s">
        <v>8</v>
      </c>
      <c r="E510" s="22">
        <v>5983</v>
      </c>
      <c r="F510" s="147">
        <f t="shared" si="7"/>
        <v>10.111107432603587</v>
      </c>
      <c r="G510" s="11">
        <v>591.72549000000004</v>
      </c>
    </row>
    <row r="511" spans="1:7" x14ac:dyDescent="0.2">
      <c r="A511" s="20">
        <v>45077</v>
      </c>
      <c r="B511" s="159" t="s">
        <v>244</v>
      </c>
      <c r="C511" s="14" t="s">
        <v>14</v>
      </c>
      <c r="D511" s="158" t="s">
        <v>10</v>
      </c>
      <c r="E511" s="22">
        <v>20000</v>
      </c>
      <c r="F511" s="147">
        <f t="shared" si="7"/>
        <v>33.799456568957339</v>
      </c>
      <c r="G511" s="11">
        <v>591.72549000000004</v>
      </c>
    </row>
    <row r="512" spans="1:7" x14ac:dyDescent="0.2">
      <c r="A512" s="20">
        <v>45077</v>
      </c>
      <c r="B512" s="159" t="s">
        <v>225</v>
      </c>
      <c r="C512" s="14" t="s">
        <v>215</v>
      </c>
      <c r="D512" s="158" t="s">
        <v>23</v>
      </c>
      <c r="E512" s="22">
        <v>22500</v>
      </c>
      <c r="F512" s="147">
        <f t="shared" si="7"/>
        <v>38.024388640077007</v>
      </c>
      <c r="G512" s="11">
        <v>591.72549000000004</v>
      </c>
    </row>
    <row r="513" spans="1:7" x14ac:dyDescent="0.2">
      <c r="A513" s="20">
        <v>45077</v>
      </c>
      <c r="B513" s="49" t="s">
        <v>71</v>
      </c>
      <c r="C513" s="14" t="s">
        <v>15</v>
      </c>
      <c r="D513" s="158" t="s">
        <v>10</v>
      </c>
      <c r="E513" s="22">
        <v>29000</v>
      </c>
      <c r="F513" s="147">
        <f t="shared" si="7"/>
        <v>49.009212024988138</v>
      </c>
      <c r="G513" s="11">
        <v>591.72549000000004</v>
      </c>
    </row>
    <row r="514" spans="1:7" x14ac:dyDescent="0.2">
      <c r="A514" s="20">
        <v>45077</v>
      </c>
      <c r="B514" s="49" t="s">
        <v>71</v>
      </c>
      <c r="C514" s="14" t="s">
        <v>15</v>
      </c>
      <c r="D514" s="158" t="s">
        <v>10</v>
      </c>
      <c r="E514" s="22">
        <v>10000</v>
      </c>
      <c r="F514" s="147">
        <f t="shared" si="7"/>
        <v>16.89972828447867</v>
      </c>
      <c r="G514" s="11">
        <v>591.72549000000004</v>
      </c>
    </row>
    <row r="515" spans="1:7" x14ac:dyDescent="0.2">
      <c r="A515" s="20">
        <v>45077</v>
      </c>
      <c r="B515" s="49" t="s">
        <v>71</v>
      </c>
      <c r="C515" s="14" t="s">
        <v>15</v>
      </c>
      <c r="D515" s="158" t="s">
        <v>21</v>
      </c>
      <c r="E515" s="22">
        <v>45000</v>
      </c>
      <c r="F515" s="147">
        <f t="shared" si="7"/>
        <v>76.048777280154013</v>
      </c>
      <c r="G515" s="11">
        <v>591.72549000000004</v>
      </c>
    </row>
    <row r="516" spans="1:7" x14ac:dyDescent="0.2">
      <c r="A516" s="20">
        <v>45077</v>
      </c>
      <c r="B516" s="49" t="s">
        <v>71</v>
      </c>
      <c r="C516" s="14" t="s">
        <v>15</v>
      </c>
      <c r="D516" s="158" t="s">
        <v>21</v>
      </c>
      <c r="E516" s="22">
        <v>72000</v>
      </c>
      <c r="F516" s="147">
        <f t="shared" si="7"/>
        <v>121.67804364824642</v>
      </c>
      <c r="G516" s="11">
        <v>591.72549000000004</v>
      </c>
    </row>
    <row r="517" spans="1:7" x14ac:dyDescent="0.2">
      <c r="A517" s="20">
        <v>45077</v>
      </c>
      <c r="B517" s="49" t="s">
        <v>71</v>
      </c>
      <c r="C517" s="14" t="s">
        <v>15</v>
      </c>
      <c r="D517" s="158" t="s">
        <v>21</v>
      </c>
      <c r="E517" s="22">
        <v>48000</v>
      </c>
      <c r="F517" s="147">
        <f t="shared" si="7"/>
        <v>81.118695765497606</v>
      </c>
      <c r="G517" s="11">
        <v>591.72549000000004</v>
      </c>
    </row>
    <row r="518" spans="1:7" x14ac:dyDescent="0.2">
      <c r="A518" s="20">
        <v>45077</v>
      </c>
      <c r="B518" s="49" t="s">
        <v>71</v>
      </c>
      <c r="C518" s="14" t="s">
        <v>15</v>
      </c>
      <c r="D518" s="158" t="s">
        <v>21</v>
      </c>
      <c r="E518" s="22">
        <v>18500</v>
      </c>
      <c r="F518" s="147">
        <f t="shared" si="7"/>
        <v>31.264497326285536</v>
      </c>
      <c r="G518" s="11">
        <v>591.72549000000004</v>
      </c>
    </row>
    <row r="519" spans="1:7" x14ac:dyDescent="0.2">
      <c r="A519" s="20">
        <v>45077</v>
      </c>
      <c r="B519" s="49" t="s">
        <v>71</v>
      </c>
      <c r="C519" s="14" t="s">
        <v>15</v>
      </c>
      <c r="D519" s="158" t="s">
        <v>21</v>
      </c>
      <c r="E519" s="22">
        <v>20000</v>
      </c>
      <c r="F519" s="147">
        <f t="shared" si="7"/>
        <v>33.799456568957339</v>
      </c>
      <c r="G519" s="11">
        <v>591.72549000000004</v>
      </c>
    </row>
    <row r="520" spans="1:7" x14ac:dyDescent="0.2">
      <c r="A520" s="20">
        <v>45077</v>
      </c>
      <c r="B520" s="49" t="s">
        <v>71</v>
      </c>
      <c r="C520" s="14" t="s">
        <v>15</v>
      </c>
      <c r="D520" s="158" t="s">
        <v>11</v>
      </c>
      <c r="E520" s="15">
        <v>48000</v>
      </c>
      <c r="F520" s="147">
        <f t="shared" si="7"/>
        <v>81.118695765497606</v>
      </c>
      <c r="G520" s="11">
        <v>591.72549000000004</v>
      </c>
    </row>
    <row r="521" spans="1:7" x14ac:dyDescent="0.2">
      <c r="A521" s="20">
        <v>45077</v>
      </c>
      <c r="B521" s="49" t="s">
        <v>71</v>
      </c>
      <c r="C521" s="14" t="s">
        <v>15</v>
      </c>
      <c r="D521" s="158" t="s">
        <v>23</v>
      </c>
      <c r="E521" s="15">
        <v>8500</v>
      </c>
      <c r="F521" s="147">
        <f t="shared" si="7"/>
        <v>14.364769041806868</v>
      </c>
      <c r="G521" s="11">
        <v>591.72549000000004</v>
      </c>
    </row>
    <row r="522" spans="1:7" x14ac:dyDescent="0.2">
      <c r="A522" s="20">
        <v>45077</v>
      </c>
      <c r="B522" s="49" t="s">
        <v>71</v>
      </c>
      <c r="C522" s="14" t="s">
        <v>15</v>
      </c>
      <c r="D522" s="158" t="s">
        <v>23</v>
      </c>
      <c r="E522" s="15">
        <v>10000</v>
      </c>
      <c r="F522" s="147">
        <f t="shared" si="7"/>
        <v>16.89972828447867</v>
      </c>
      <c r="G522" s="11">
        <v>591.72549000000004</v>
      </c>
    </row>
    <row r="523" spans="1:7" x14ac:dyDescent="0.2">
      <c r="A523" s="20">
        <v>45077</v>
      </c>
      <c r="B523" s="49" t="s">
        <v>71</v>
      </c>
      <c r="C523" s="14" t="s">
        <v>15</v>
      </c>
      <c r="D523" s="158" t="s">
        <v>12</v>
      </c>
      <c r="E523" s="15">
        <v>86500</v>
      </c>
      <c r="F523" s="147">
        <f t="shared" si="7"/>
        <v>146.18264966074048</v>
      </c>
      <c r="G523" s="11">
        <v>591.72549000000004</v>
      </c>
    </row>
    <row r="524" spans="1:7" x14ac:dyDescent="0.2">
      <c r="A524" s="20">
        <v>45077</v>
      </c>
      <c r="B524" s="49" t="s">
        <v>71</v>
      </c>
      <c r="C524" s="14" t="s">
        <v>15</v>
      </c>
      <c r="D524" s="158" t="s">
        <v>12</v>
      </c>
      <c r="E524" s="15">
        <v>36000</v>
      </c>
      <c r="F524" s="147">
        <f t="shared" si="7"/>
        <v>60.839021824123208</v>
      </c>
      <c r="G524" s="11">
        <v>591.72549000000004</v>
      </c>
    </row>
    <row r="525" spans="1:7" x14ac:dyDescent="0.2">
      <c r="A525" s="20">
        <v>45077</v>
      </c>
      <c r="B525" s="49" t="s">
        <v>71</v>
      </c>
      <c r="C525" s="14" t="s">
        <v>15</v>
      </c>
      <c r="D525" s="158" t="s">
        <v>12</v>
      </c>
      <c r="E525" s="15">
        <v>43800</v>
      </c>
      <c r="F525" s="147">
        <f t="shared" si="7"/>
        <v>74.020809886016565</v>
      </c>
      <c r="G525" s="11">
        <v>591.72549000000004</v>
      </c>
    </row>
    <row r="526" spans="1:7" x14ac:dyDescent="0.2">
      <c r="A526" s="20">
        <v>45077</v>
      </c>
      <c r="B526" s="49" t="s">
        <v>71</v>
      </c>
      <c r="C526" s="14" t="s">
        <v>15</v>
      </c>
      <c r="D526" s="158" t="s">
        <v>12</v>
      </c>
      <c r="E526" s="15">
        <v>56550</v>
      </c>
      <c r="F526" s="147">
        <f t="shared" si="7"/>
        <v>95.567963448726871</v>
      </c>
      <c r="G526" s="11">
        <v>591.72549000000004</v>
      </c>
    </row>
    <row r="527" spans="1:7" ht="13.5" thickBot="1" x14ac:dyDescent="0.25">
      <c r="A527" s="161">
        <v>45077</v>
      </c>
      <c r="B527" s="162" t="s">
        <v>226</v>
      </c>
      <c r="C527" s="57" t="s">
        <v>36</v>
      </c>
      <c r="D527" s="163" t="s">
        <v>23</v>
      </c>
      <c r="E527" s="164">
        <v>20475</v>
      </c>
      <c r="F527" s="165">
        <f t="shared" si="7"/>
        <v>34.602193662470071</v>
      </c>
      <c r="G527" s="11">
        <v>591.72549000000004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ECCCC-EE54-43AF-8F5E-1D49ADFA40F4}">
  <dimension ref="A2:L12"/>
  <sheetViews>
    <sheetView tabSelected="1" workbookViewId="0">
      <selection activeCell="M15" sqref="M15"/>
    </sheetView>
  </sheetViews>
  <sheetFormatPr baseColWidth="10" defaultRowHeight="15" x14ac:dyDescent="0.25"/>
  <cols>
    <col min="1" max="1" width="27.140625" bestFit="1" customWidth="1"/>
    <col min="2" max="2" width="15.140625" style="62" customWidth="1"/>
    <col min="3" max="3" width="9.28515625" style="62" bestFit="1" customWidth="1"/>
    <col min="4" max="4" width="10.7109375" style="62" customWidth="1"/>
    <col min="5" max="5" width="11.7109375" style="62" bestFit="1" customWidth="1"/>
    <col min="6" max="6" width="11.85546875" style="62" customWidth="1"/>
    <col min="7" max="7" width="9.28515625" style="62" bestFit="1" customWidth="1"/>
    <col min="8" max="8" width="10.7109375" style="62" bestFit="1" customWidth="1"/>
    <col min="9" max="9" width="10.28515625" style="62" bestFit="1" customWidth="1"/>
    <col min="10" max="10" width="11.7109375" style="62" customWidth="1"/>
    <col min="11" max="11" width="13.28515625" style="62" customWidth="1"/>
    <col min="12" max="12" width="12.7109375" style="62" bestFit="1" customWidth="1"/>
  </cols>
  <sheetData>
    <row r="2" spans="1:12" ht="15.75" thickBot="1" x14ac:dyDescent="0.3"/>
    <row r="3" spans="1:12" x14ac:dyDescent="0.25">
      <c r="A3" s="171" t="s">
        <v>118</v>
      </c>
      <c r="B3" s="172" t="s">
        <v>119</v>
      </c>
      <c r="C3" s="95"/>
      <c r="D3" s="94"/>
      <c r="E3" s="95"/>
      <c r="F3" s="94"/>
      <c r="G3" s="95"/>
      <c r="H3" s="94"/>
      <c r="I3" s="95"/>
      <c r="J3" s="94"/>
      <c r="K3" s="95"/>
      <c r="L3" s="142"/>
    </row>
    <row r="4" spans="1:12" ht="15.75" thickBot="1" x14ac:dyDescent="0.3">
      <c r="A4" s="170" t="s">
        <v>120</v>
      </c>
      <c r="B4" s="96" t="s">
        <v>36</v>
      </c>
      <c r="C4" s="97" t="s">
        <v>24</v>
      </c>
      <c r="D4" s="96" t="s">
        <v>209</v>
      </c>
      <c r="E4" s="97" t="s">
        <v>20</v>
      </c>
      <c r="F4" s="96" t="s">
        <v>204</v>
      </c>
      <c r="G4" s="97" t="s">
        <v>215</v>
      </c>
      <c r="H4" s="96" t="s">
        <v>14</v>
      </c>
      <c r="I4" s="97" t="s">
        <v>15</v>
      </c>
      <c r="J4" s="96" t="s">
        <v>128</v>
      </c>
      <c r="K4" s="97" t="s">
        <v>211</v>
      </c>
      <c r="L4" s="144" t="s">
        <v>121</v>
      </c>
    </row>
    <row r="5" spans="1:12" x14ac:dyDescent="0.25">
      <c r="A5" s="166" t="s">
        <v>12</v>
      </c>
      <c r="B5" s="173"/>
      <c r="C5" s="174"/>
      <c r="D5" s="173"/>
      <c r="E5" s="174">
        <v>489600</v>
      </c>
      <c r="F5" s="173"/>
      <c r="G5" s="174"/>
      <c r="H5" s="173">
        <v>94000</v>
      </c>
      <c r="I5" s="174">
        <v>237650</v>
      </c>
      <c r="J5" s="173"/>
      <c r="K5" s="174"/>
      <c r="L5" s="175">
        <v>821250</v>
      </c>
    </row>
    <row r="6" spans="1:12" x14ac:dyDescent="0.25">
      <c r="A6" s="167" t="s">
        <v>21</v>
      </c>
      <c r="B6" s="98"/>
      <c r="C6" s="99"/>
      <c r="D6" s="98"/>
      <c r="E6" s="99">
        <v>581500</v>
      </c>
      <c r="F6" s="98"/>
      <c r="G6" s="99"/>
      <c r="H6" s="98">
        <v>93000</v>
      </c>
      <c r="I6" s="99">
        <v>227523</v>
      </c>
      <c r="J6" s="98"/>
      <c r="K6" s="99"/>
      <c r="L6" s="143">
        <v>902023</v>
      </c>
    </row>
    <row r="7" spans="1:12" x14ac:dyDescent="0.25">
      <c r="A7" s="167" t="s">
        <v>10</v>
      </c>
      <c r="B7" s="98"/>
      <c r="C7" s="99"/>
      <c r="D7" s="98"/>
      <c r="E7" s="99">
        <v>375000</v>
      </c>
      <c r="F7" s="98"/>
      <c r="G7" s="99"/>
      <c r="H7" s="98">
        <v>74000</v>
      </c>
      <c r="I7" s="99">
        <v>39000</v>
      </c>
      <c r="J7" s="98">
        <v>42000</v>
      </c>
      <c r="K7" s="99"/>
      <c r="L7" s="143">
        <v>530000</v>
      </c>
    </row>
    <row r="8" spans="1:12" x14ac:dyDescent="0.25">
      <c r="A8" s="167" t="s">
        <v>11</v>
      </c>
      <c r="B8" s="98"/>
      <c r="C8" s="99"/>
      <c r="D8" s="98"/>
      <c r="E8" s="99">
        <v>75000</v>
      </c>
      <c r="F8" s="98"/>
      <c r="G8" s="99"/>
      <c r="H8" s="98">
        <v>20000</v>
      </c>
      <c r="I8" s="99">
        <v>48000</v>
      </c>
      <c r="J8" s="98"/>
      <c r="K8" s="99"/>
      <c r="L8" s="143">
        <v>143000</v>
      </c>
    </row>
    <row r="9" spans="1:12" x14ac:dyDescent="0.25">
      <c r="A9" s="167" t="s">
        <v>23</v>
      </c>
      <c r="B9" s="98">
        <v>53809</v>
      </c>
      <c r="C9" s="99">
        <v>48700</v>
      </c>
      <c r="D9" s="98">
        <v>136620</v>
      </c>
      <c r="E9" s="99">
        <v>397317</v>
      </c>
      <c r="F9" s="98">
        <v>325500</v>
      </c>
      <c r="G9" s="99">
        <v>48500</v>
      </c>
      <c r="H9" s="98">
        <v>36000</v>
      </c>
      <c r="I9" s="99">
        <v>18500</v>
      </c>
      <c r="J9" s="98"/>
      <c r="K9" s="99"/>
      <c r="L9" s="143">
        <v>1064946</v>
      </c>
    </row>
    <row r="10" spans="1:12" x14ac:dyDescent="0.25">
      <c r="A10" s="167" t="s">
        <v>8</v>
      </c>
      <c r="B10" s="98"/>
      <c r="C10" s="99"/>
      <c r="D10" s="98"/>
      <c r="E10" s="99"/>
      <c r="F10" s="98"/>
      <c r="G10" s="99"/>
      <c r="H10" s="98"/>
      <c r="I10" s="99"/>
      <c r="J10" s="98"/>
      <c r="K10" s="99">
        <v>42277</v>
      </c>
      <c r="L10" s="143">
        <v>42277</v>
      </c>
    </row>
    <row r="11" spans="1:12" ht="15.75" thickBot="1" x14ac:dyDescent="0.3">
      <c r="A11" s="168" t="s">
        <v>107</v>
      </c>
      <c r="B11" s="176"/>
      <c r="C11" s="177"/>
      <c r="D11" s="176"/>
      <c r="E11" s="177">
        <v>30000</v>
      </c>
      <c r="F11" s="176"/>
      <c r="G11" s="177"/>
      <c r="H11" s="176"/>
      <c r="I11" s="177"/>
      <c r="J11" s="176"/>
      <c r="K11" s="177"/>
      <c r="L11" s="178">
        <v>30000</v>
      </c>
    </row>
    <row r="12" spans="1:12" ht="15.75" thickBot="1" x14ac:dyDescent="0.3">
      <c r="A12" s="169" t="s">
        <v>121</v>
      </c>
      <c r="B12" s="179">
        <v>53809</v>
      </c>
      <c r="C12" s="180">
        <v>48700</v>
      </c>
      <c r="D12" s="179">
        <v>136620</v>
      </c>
      <c r="E12" s="180">
        <v>1948417</v>
      </c>
      <c r="F12" s="179">
        <v>325500</v>
      </c>
      <c r="G12" s="180">
        <v>48500</v>
      </c>
      <c r="H12" s="179">
        <v>317000</v>
      </c>
      <c r="I12" s="180">
        <v>570673</v>
      </c>
      <c r="J12" s="179">
        <v>42000</v>
      </c>
      <c r="K12" s="180">
        <v>42277</v>
      </c>
      <c r="L12" s="181">
        <v>3533496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</vt:lpstr>
      <vt:lpstr>Data Global</vt:lpstr>
      <vt:lpstr>Récap Mai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dc:description/>
  <cp:lastModifiedBy>Comptable</cp:lastModifiedBy>
  <cp:revision>14</cp:revision>
  <cp:lastPrinted>2023-03-13T15:29:55Z</cp:lastPrinted>
  <dcterms:created xsi:type="dcterms:W3CDTF">2021-08-05T12:57:39Z</dcterms:created>
  <dcterms:modified xsi:type="dcterms:W3CDTF">2023-11-16T15:29:34Z</dcterms:modified>
  <dc:language>fr-FR</dc:language>
</cp:coreProperties>
</file>