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52B16BA6-D89A-45EF-AECF-C124DE7A0986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Data" sheetId="30" r:id="rId1"/>
    <sheet name="Data Global" sheetId="28" r:id="rId2"/>
    <sheet name="Récap Avril" sheetId="32" r:id="rId3"/>
  </sheets>
  <calcPr calcId="181029"/>
  <pivotCaches>
    <pivotCache cacheId="1" r:id="rId4"/>
  </pivotCaches>
</workbook>
</file>

<file path=xl/calcChain.xml><?xml version="1.0" encoding="utf-8"?>
<calcChain xmlns="http://schemas.openxmlformats.org/spreadsheetml/2006/main">
  <c r="F409" i="28" l="1"/>
  <c r="F408" i="28"/>
  <c r="F407" i="28"/>
  <c r="F406" i="28"/>
  <c r="F405" i="28"/>
  <c r="F404" i="28"/>
  <c r="F403" i="28"/>
  <c r="F402" i="28"/>
  <c r="F401" i="28"/>
  <c r="F400" i="28"/>
  <c r="F399" i="28"/>
  <c r="F398" i="28"/>
  <c r="F397" i="28"/>
  <c r="F396" i="28"/>
  <c r="F395" i="28"/>
  <c r="F394" i="28"/>
  <c r="F393" i="28"/>
  <c r="F392" i="28"/>
  <c r="F391" i="28"/>
  <c r="F390" i="28"/>
  <c r="F389" i="28"/>
  <c r="F388" i="28"/>
  <c r="F387" i="28"/>
  <c r="F386" i="28"/>
  <c r="F385" i="28"/>
  <c r="F384" i="28"/>
  <c r="F383" i="28"/>
  <c r="F382" i="28"/>
  <c r="F381" i="28"/>
  <c r="F380" i="28"/>
  <c r="F379" i="28"/>
  <c r="F378" i="28"/>
  <c r="F377" i="28"/>
  <c r="F376" i="28"/>
  <c r="F375" i="28"/>
  <c r="F374" i="28"/>
  <c r="F373" i="28"/>
  <c r="F372" i="28"/>
  <c r="F371" i="28"/>
  <c r="F370" i="28"/>
  <c r="F369" i="28"/>
  <c r="F368" i="28"/>
  <c r="F367" i="28"/>
  <c r="F366" i="28"/>
  <c r="F365" i="28"/>
  <c r="F364" i="28"/>
  <c r="F363" i="28"/>
  <c r="F362" i="28"/>
  <c r="F361" i="28"/>
  <c r="F360" i="28"/>
  <c r="F359" i="28"/>
  <c r="F358" i="28"/>
  <c r="F357" i="28"/>
  <c r="F356" i="28"/>
  <c r="F355" i="28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4" i="28"/>
  <c r="F263" i="28"/>
  <c r="F262" i="28"/>
  <c r="F261" i="28"/>
  <c r="F260" i="28"/>
  <c r="F259" i="28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257" i="28" l="1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 l="1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 l="1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</calcChain>
</file>

<file path=xl/sharedStrings.xml><?xml version="1.0" encoding="utf-8"?>
<sst xmlns="http://schemas.openxmlformats.org/spreadsheetml/2006/main" count="1723" uniqueCount="204">
  <si>
    <t>Date</t>
  </si>
  <si>
    <t>Détails dépenses</t>
  </si>
  <si>
    <t>Departement (Investigations, Legal, Operations, Media, Management)</t>
  </si>
  <si>
    <t>Montant dépensé</t>
  </si>
  <si>
    <t xml:space="preserve">Frais de confection de regard </t>
  </si>
  <si>
    <t>Achat de pot de fleur</t>
  </si>
  <si>
    <t>Achat de woyofal par wave</t>
  </si>
  <si>
    <t>Lavage voiture location</t>
  </si>
  <si>
    <t>Operation</t>
  </si>
  <si>
    <t>Type dépenses (Bonus, flight, Food allowance, Internet, Jail visit, Office, Salaries, Telephone, Transport, Trust Building)</t>
  </si>
  <si>
    <t>Management</t>
  </si>
  <si>
    <t>Media</t>
  </si>
  <si>
    <t>Investigation</t>
  </si>
  <si>
    <t>Achat de crédit</t>
  </si>
  <si>
    <t>Telephone</t>
  </si>
  <si>
    <t>Transport</t>
  </si>
  <si>
    <t>Frais d'abonnement IBE STANDART</t>
  </si>
  <si>
    <t>Agios au 28/02/2023</t>
  </si>
  <si>
    <t>Dépenses en $</t>
  </si>
  <si>
    <t>Taux de change en $</t>
  </si>
  <si>
    <t>Personnel</t>
  </si>
  <si>
    <t>Legal</t>
  </si>
  <si>
    <t>Services</t>
  </si>
  <si>
    <t>Office</t>
  </si>
  <si>
    <t>Internet</t>
  </si>
  <si>
    <t>Transfer Fees</t>
  </si>
  <si>
    <t>Travel Subsistence</t>
  </si>
  <si>
    <t>Jail Visit</t>
  </si>
  <si>
    <t>Bonus</t>
  </si>
  <si>
    <t>Rent &amp; Utilities</t>
  </si>
  <si>
    <t>Team building</t>
  </si>
  <si>
    <t>Trust building</t>
  </si>
  <si>
    <t>Website</t>
  </si>
  <si>
    <t>Achat de contacteur pompe</t>
  </si>
  <si>
    <r>
      <t xml:space="preserve">Bank </t>
    </r>
    <r>
      <rPr>
        <sz val="10"/>
        <color rgb="FFFF0000"/>
        <rFont val="Calibri"/>
        <family val="2"/>
        <scheme val="minor"/>
      </rPr>
      <t>Fees</t>
    </r>
  </si>
  <si>
    <t>Office Materials</t>
  </si>
  <si>
    <t>Bank Fees</t>
  </si>
  <si>
    <t xml:space="preserve">Paiement de l'assurance santé </t>
  </si>
  <si>
    <t xml:space="preserve">Achat de seddo </t>
  </si>
  <si>
    <t>Frais de réparation de crémoles fenêtres bureau</t>
  </si>
  <si>
    <t>Achat de seddo</t>
  </si>
  <si>
    <t xml:space="preserve">Paiement de la facture d'internet </t>
  </si>
  <si>
    <t>Frais de réparation du surpresseur</t>
  </si>
  <si>
    <t xml:space="preserve">Rechargement de la carte rapido </t>
  </si>
  <si>
    <t xml:space="preserve">Achat de gasoil </t>
  </si>
  <si>
    <t xml:space="preserve">Frais d'envoi d'achat de gasoil </t>
  </si>
  <si>
    <t xml:space="preserve">Frais d'envoi pour achat de ticket </t>
  </si>
  <si>
    <t xml:space="preserve">Achat de crédit </t>
  </si>
  <si>
    <t xml:space="preserve">Hébergement </t>
  </si>
  <si>
    <t xml:space="preserve">Paiement du CFE </t>
  </si>
  <si>
    <t>Frais de paiement du CFE</t>
  </si>
  <si>
    <t>Jail visit matin</t>
  </si>
  <si>
    <t xml:space="preserve">Paniers repas </t>
  </si>
  <si>
    <t xml:space="preserve">Achat de carburant </t>
  </si>
  <si>
    <t xml:space="preserve">Jail visit soir </t>
  </si>
  <si>
    <t xml:space="preserve">Frais de réparation de porte d'accè </t>
  </si>
  <si>
    <t xml:space="preserve">Jail visit matin </t>
  </si>
  <si>
    <t xml:space="preserve">Primes  </t>
  </si>
  <si>
    <t xml:space="preserve">Achat de silicone lavabos </t>
  </si>
  <si>
    <t>Achat de woyofal</t>
  </si>
  <si>
    <t xml:space="preserve">Achat de 03 canars </t>
  </si>
  <si>
    <t>Réparation des fuites d'eau du bureau</t>
  </si>
  <si>
    <t xml:space="preserve">Prestation de service soudeur métalique </t>
  </si>
  <si>
    <t>Achat de cadenas et 06 ampoules</t>
  </si>
  <si>
    <t>Achat de serrure</t>
  </si>
  <si>
    <t xml:space="preserve">Main d'œuvre du menuisier </t>
  </si>
  <si>
    <t>IBE ABONNEMENT IBE STANDARD</t>
  </si>
  <si>
    <t xml:space="preserve">Prestation du pombier </t>
  </si>
  <si>
    <t>Agios</t>
  </si>
  <si>
    <t>Achat de ballon pour réparation de cuve d'eau</t>
  </si>
  <si>
    <t>Main d'œuvre du plombier</t>
  </si>
  <si>
    <t xml:space="preserve">Transport mensuel </t>
  </si>
  <si>
    <t>Achat de seddo mensuel</t>
  </si>
  <si>
    <t xml:space="preserve">Paiement de loyer </t>
  </si>
  <si>
    <t xml:space="preserve">Paiement d'impôts VRS </t>
  </si>
  <si>
    <t xml:space="preserve">Paiement d'impôts BRS </t>
  </si>
  <si>
    <t xml:space="preserve">Paiement d'IPM </t>
  </si>
  <si>
    <t>Paiement des factures de Ba Eau Bab</t>
  </si>
  <si>
    <t xml:space="preserve">Frais d'envoi par wave </t>
  </si>
  <si>
    <t>Main d'œuvre pour la réparation de la pompe</t>
  </si>
  <si>
    <t>Main d'œuvre de service plomberie</t>
  </si>
  <si>
    <t xml:space="preserve">Main d'œuvre sur répation de pompe et installation de regard </t>
  </si>
  <si>
    <t xml:space="preserve">Main d'œuvre du plombier réparation </t>
  </si>
  <si>
    <t xml:space="preserve">Achat de seddo de la semaine </t>
  </si>
  <si>
    <t>Achat de seddo de la semaine</t>
  </si>
  <si>
    <t>Main d'œuvre plombier</t>
  </si>
  <si>
    <t xml:space="preserve">Main d'œuvre plombier </t>
  </si>
  <si>
    <t xml:space="preserve">Panier repas </t>
  </si>
  <si>
    <t>Achat de miel et colorant alimentaire</t>
  </si>
  <si>
    <t xml:space="preserve">location voiture sans chauffeur </t>
  </si>
  <si>
    <t xml:space="preserve">Prestation conduite chauffeur </t>
  </si>
  <si>
    <t xml:space="preserve">Achar de carburant </t>
  </si>
  <si>
    <t xml:space="preserve">Frais de péage </t>
  </si>
  <si>
    <t xml:space="preserve">Remboursement transport </t>
  </si>
  <si>
    <t xml:space="preserve">Achat de 03 pompes désinfectant </t>
  </si>
  <si>
    <t xml:space="preserve">Trust building Consommation </t>
  </si>
  <si>
    <t>Hébergement</t>
  </si>
  <si>
    <t>hebergement</t>
  </si>
  <si>
    <t xml:space="preserve">Trust building </t>
  </si>
  <si>
    <t xml:space="preserve">Achat carburant </t>
  </si>
  <si>
    <t xml:space="preserve">Prime </t>
  </si>
  <si>
    <t>Hebergement</t>
  </si>
  <si>
    <t xml:space="preserve">Team building achat de médicaments </t>
  </si>
  <si>
    <t xml:space="preserve">Jail visit </t>
  </si>
  <si>
    <t xml:space="preserve">Paiement de l'abonnement </t>
  </si>
  <si>
    <t>Frais de paiement de l'abonnement</t>
  </si>
  <si>
    <t xml:space="preserve">Intêret débiteur: taxe sur paiement </t>
  </si>
  <si>
    <t>Team Building</t>
  </si>
  <si>
    <t>Frais d'abonnement IBE Standard</t>
  </si>
  <si>
    <t>Agios du 28/02/2023 au 31/03/2023</t>
  </si>
  <si>
    <t>Achat d'internet</t>
  </si>
  <si>
    <t xml:space="preserve">Frais d'envoi </t>
  </si>
  <si>
    <t xml:space="preserve">Frais d'impression de l'assurance </t>
  </si>
  <si>
    <t xml:space="preserve">Achat de Gasoil </t>
  </si>
  <si>
    <t xml:space="preserve">Achat de 02 papier de bristol </t>
  </si>
  <si>
    <t xml:space="preserve">Team building formation  </t>
  </si>
  <si>
    <t xml:space="preserve">Achat de médicament </t>
  </si>
  <si>
    <t>Transport mensuel</t>
  </si>
  <si>
    <t>Somme de Montant dépensé</t>
  </si>
  <si>
    <t>Étiquettes de colonnes</t>
  </si>
  <si>
    <t>Étiquettes de lignes</t>
  </si>
  <si>
    <t>Total général</t>
  </si>
  <si>
    <t>Paiement de loyer du bureau 04 mois (Mars, Avril, Mai et juin 2023)</t>
  </si>
  <si>
    <t>Paiement de la facture de Géoris group</t>
  </si>
  <si>
    <t>Flight</t>
  </si>
  <si>
    <t>Bank fees</t>
  </si>
  <si>
    <t>Frais d'achat de billet de train</t>
  </si>
  <si>
    <t>Team building Ndogou personnel</t>
  </si>
  <si>
    <t>Travel Expenses</t>
  </si>
  <si>
    <t>Frais de deux valise supplémentaire</t>
  </si>
  <si>
    <t>Transfer fees</t>
  </si>
  <si>
    <t>Achat de vitamine pour les perroquets</t>
  </si>
  <si>
    <t>Opération</t>
  </si>
  <si>
    <t>Achat de tissu pour couvrir la case des perroquets</t>
  </si>
  <si>
    <t>Achat de 02 sacs de grain de perroquet</t>
  </si>
  <si>
    <t>Equipement</t>
  </si>
  <si>
    <t xml:space="preserve">Frais d'achat de pochette caméra </t>
  </si>
  <si>
    <t>07/04/20223</t>
  </si>
  <si>
    <t xml:space="preserve">Team bulding recrutement </t>
  </si>
  <si>
    <t>Location voiture avec chauffeur une journée</t>
  </si>
  <si>
    <t>Frais d'envoi paiement location voiture</t>
  </si>
  <si>
    <t>Frais de péage</t>
  </si>
  <si>
    <t>Achat de fruits pour les perroquets saisis</t>
  </si>
  <si>
    <t>Achat de poubel pour les perroquets saisis</t>
  </si>
  <si>
    <t>Achat de séringue 5ML pour la vaccination des perroquets saisis</t>
  </si>
  <si>
    <t>Achat de 10 facturiers et sachet</t>
  </si>
  <si>
    <t>Frais de parking AIBD</t>
  </si>
  <si>
    <t>Frais de retrait Gab pour approvisionnement de la caisse</t>
  </si>
  <si>
    <t>Amazone Achat d'office matérials (souris sans fil - boutons, Housses pour ordinateurs portable)</t>
  </si>
  <si>
    <t>Super U Coléah Achat divers (</t>
  </si>
  <si>
    <t>Frais de paiement  SuperU Coléah</t>
  </si>
  <si>
    <t>Frais d'achat de sacs de voyage</t>
  </si>
  <si>
    <t>Rechargement de carte Rapido</t>
  </si>
  <si>
    <t>Réparation d'ordinateur bureau</t>
  </si>
  <si>
    <t>Achat de légumes et fruits pour les perroquets</t>
  </si>
  <si>
    <t>Frais d'abonnement IBE</t>
  </si>
  <si>
    <t>Achat de nourriture pour les perroquets</t>
  </si>
  <si>
    <t>Amazone Achat  d'office matérials  (câble multi USB, Chargeur USB, Power bank)</t>
  </si>
  <si>
    <t>Frais d'achat d'office matériel en ligne</t>
  </si>
  <si>
    <t>Agios du 31/03/2023 au 30/04/2023</t>
  </si>
  <si>
    <t xml:space="preserve">Achat de woyofal </t>
  </si>
  <si>
    <t xml:space="preserve">Paiement de la facture de Sen Eau </t>
  </si>
  <si>
    <t xml:space="preserve">Achat de crédit mensuel </t>
  </si>
  <si>
    <t xml:space="preserve">Paiement d'impôts vrs </t>
  </si>
  <si>
    <t xml:space="preserve">Paiement d'impôts brs </t>
  </si>
  <si>
    <t>Paiement de l'ipres et la caisse de sécurité sociale</t>
  </si>
  <si>
    <t>Paiement du premier semestre 2023 de l'assurance retraite individuelle</t>
  </si>
  <si>
    <t xml:space="preserve">Paiement de la facture de Burotic </t>
  </si>
  <si>
    <t>Paiement des factures Ba Eau Bab</t>
  </si>
  <si>
    <t>Piement de la facture d'IPM</t>
  </si>
  <si>
    <t>Achat de billet de train</t>
  </si>
  <si>
    <t xml:space="preserve">Achat de billet d'avion </t>
  </si>
  <si>
    <t xml:space="preserve">Achat de 10 lacrymos </t>
  </si>
  <si>
    <t>Frais d'achat de lacrymos</t>
  </si>
  <si>
    <t>Paiement de frais de visa</t>
  </si>
  <si>
    <t>Achat de panier pour Team building ndogou</t>
  </si>
  <si>
    <t xml:space="preserve">Achat d'Ampoules </t>
  </si>
  <si>
    <t>Remboursement de gasoil</t>
  </si>
  <si>
    <t xml:space="preserve">Achat de produits ménagère </t>
  </si>
  <si>
    <t>Achat de pochette caméra</t>
  </si>
  <si>
    <t xml:space="preserve">Paiement de pénalité sur billet d'avillon </t>
  </si>
  <si>
    <t xml:space="preserve">Achat de crédit pour convocation des candidats et appel telephonique </t>
  </si>
  <si>
    <t>Achat de gasoil</t>
  </si>
  <si>
    <t>Remboursement de transport</t>
  </si>
  <si>
    <t>Achat de carburant 2 voitures</t>
  </si>
  <si>
    <t xml:space="preserve">Frais de déplacement du vétérinaire </t>
  </si>
  <si>
    <t xml:space="preserve">Forfait transport </t>
  </si>
  <si>
    <t>Prime perquisition</t>
  </si>
  <si>
    <t>Confection de cachet</t>
  </si>
  <si>
    <t xml:space="preserve">Frais de prestation du vétérinaire </t>
  </si>
  <si>
    <t>Paiement de la facture de Sen Eau</t>
  </si>
  <si>
    <t>Paiement d'assurance accident indivuelle pour les 03 volontaires</t>
  </si>
  <si>
    <t xml:space="preserve">Frais d'envoi par Western union </t>
  </si>
  <si>
    <t xml:space="preserve">Primes opération </t>
  </si>
  <si>
    <t xml:space="preserve">Paiement de prestation Media </t>
  </si>
  <si>
    <t>Frais de parking</t>
  </si>
  <si>
    <t xml:space="preserve">Achat de 04 ordinateurs </t>
  </si>
  <si>
    <t xml:space="preserve">Achat de sacs de voyage </t>
  </si>
  <si>
    <t>Achat de fourniture de bureau (câble, tapis sourie, clé usb, carte mémoire etc….</t>
  </si>
  <si>
    <t>Frais d'achat de 04 ordinateurs</t>
  </si>
  <si>
    <t>Achat d'internet internationl</t>
  </si>
  <si>
    <t>Remboursement sur les achats de nouritures et frais de vétérinaire pour les perroquets</t>
  </si>
  <si>
    <t xml:space="preserve">Frais de parking </t>
  </si>
  <si>
    <t xml:space="preserve">Remboursement de transport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</si>
</sst>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€_-;\-* #,##0.00\ _€_-;_-* \-??\ _€_-;_-@_-"/>
    <numFmt numFmtId="167" formatCode="_-* #,##0\ _€_-;\-* #,##0\ _€_-;_-* &quot;- &quot;_€_-;_-@_-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77BC65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CC"/>
      </patternFill>
    </fill>
    <fill>
      <patternFill patternType="solid">
        <fgColor rgb="FFFFC000"/>
        <bgColor rgb="FF77BC65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166" fontId="5" fillId="0" borderId="0" applyBorder="0" applyProtection="0"/>
    <xf numFmtId="166" fontId="5" fillId="0" borderId="0" applyBorder="0" applyProtection="0"/>
    <xf numFmtId="166" fontId="5" fillId="0" borderId="0" applyBorder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6" fillId="0" borderId="0"/>
  </cellStyleXfs>
  <cellXfs count="156">
    <xf numFmtId="0" fontId="0" fillId="0" borderId="0" xfId="0"/>
    <xf numFmtId="0" fontId="8" fillId="0" borderId="0" xfId="0" applyFont="1"/>
    <xf numFmtId="0" fontId="8" fillId="3" borderId="0" xfId="0" applyFont="1" applyFill="1"/>
    <xf numFmtId="167" fontId="9" fillId="2" borderId="3" xfId="1" applyNumberFormat="1" applyFont="1" applyFill="1" applyBorder="1" applyAlignment="1" applyProtection="1">
      <alignment horizontal="center"/>
    </xf>
    <xf numFmtId="164" fontId="8" fillId="3" borderId="0" xfId="0" applyNumberFormat="1" applyFont="1" applyFill="1"/>
    <xf numFmtId="164" fontId="8" fillId="0" borderId="0" xfId="0" applyNumberFormat="1" applyFont="1"/>
    <xf numFmtId="14" fontId="9" fillId="4" borderId="3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left"/>
    </xf>
    <xf numFmtId="0" fontId="7" fillId="3" borderId="7" xfId="11" applyFont="1" applyFill="1" applyBorder="1"/>
    <xf numFmtId="0" fontId="7" fillId="3" borderId="0" xfId="11" applyFont="1" applyFill="1"/>
    <xf numFmtId="167" fontId="9" fillId="4" borderId="3" xfId="1" applyNumberFormat="1" applyFont="1" applyFill="1" applyBorder="1" applyAlignment="1" applyProtection="1">
      <alignment horizontal="center"/>
    </xf>
    <xf numFmtId="165" fontId="7" fillId="3" borderId="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/>
    <xf numFmtId="0" fontId="7" fillId="3" borderId="6" xfId="0" applyFont="1" applyFill="1" applyBorder="1"/>
    <xf numFmtId="0" fontId="7" fillId="3" borderId="5" xfId="0" applyFont="1" applyFill="1" applyBorder="1"/>
    <xf numFmtId="164" fontId="7" fillId="3" borderId="5" xfId="0" applyNumberFormat="1" applyFont="1" applyFill="1" applyBorder="1"/>
    <xf numFmtId="14" fontId="10" fillId="2" borderId="3" xfId="0" applyNumberFormat="1" applyFont="1" applyFill="1" applyBorder="1"/>
    <xf numFmtId="0" fontId="9" fillId="5" borderId="4" xfId="0" applyFont="1" applyFill="1" applyBorder="1"/>
    <xf numFmtId="164" fontId="9" fillId="2" borderId="3" xfId="1" applyNumberFormat="1" applyFont="1" applyFill="1" applyBorder="1" applyProtection="1"/>
    <xf numFmtId="164" fontId="9" fillId="2" borderId="5" xfId="1" applyNumberFormat="1" applyFont="1" applyFill="1" applyBorder="1" applyProtection="1"/>
    <xf numFmtId="14" fontId="10" fillId="5" borderId="3" xfId="0" applyNumberFormat="1" applyFont="1" applyFill="1" applyBorder="1"/>
    <xf numFmtId="0" fontId="9" fillId="5" borderId="6" xfId="0" applyFont="1" applyFill="1" applyBorder="1"/>
    <xf numFmtId="164" fontId="10" fillId="5" borderId="5" xfId="1" applyNumberFormat="1" applyFont="1" applyFill="1" applyBorder="1" applyAlignment="1" applyProtection="1">
      <alignment horizontal="center"/>
    </xf>
    <xf numFmtId="0" fontId="7" fillId="3" borderId="6" xfId="11" applyFont="1" applyFill="1" applyBorder="1"/>
    <xf numFmtId="14" fontId="9" fillId="3" borderId="5" xfId="0" applyNumberFormat="1" applyFont="1" applyFill="1" applyBorder="1"/>
    <xf numFmtId="0" fontId="9" fillId="2" borderId="4" xfId="0" applyFont="1" applyFill="1" applyBorder="1" applyAlignment="1">
      <alignment horizontal="left" wrapText="1"/>
    </xf>
    <xf numFmtId="14" fontId="9" fillId="3" borderId="8" xfId="0" applyNumberFormat="1" applyFont="1" applyFill="1" applyBorder="1"/>
    <xf numFmtId="0" fontId="7" fillId="3" borderId="8" xfId="0" applyFont="1" applyFill="1" applyBorder="1"/>
    <xf numFmtId="0" fontId="11" fillId="5" borderId="6" xfId="0" applyFont="1" applyFill="1" applyBorder="1"/>
    <xf numFmtId="0" fontId="10" fillId="2" borderId="6" xfId="0" applyFont="1" applyFill="1" applyBorder="1"/>
    <xf numFmtId="164" fontId="10" fillId="2" borderId="5" xfId="1" applyNumberFormat="1" applyFont="1" applyFill="1" applyBorder="1" applyAlignment="1" applyProtection="1">
      <alignment horizontal="center"/>
    </xf>
    <xf numFmtId="0" fontId="7" fillId="3" borderId="5" xfId="11" applyFont="1" applyFill="1" applyBorder="1"/>
    <xf numFmtId="0" fontId="13" fillId="2" borderId="6" xfId="0" applyFont="1" applyFill="1" applyBorder="1"/>
    <xf numFmtId="0" fontId="13" fillId="5" borderId="6" xfId="0" applyFont="1" applyFill="1" applyBorder="1"/>
    <xf numFmtId="14" fontId="10" fillId="5" borderId="7" xfId="0" applyNumberFormat="1" applyFont="1" applyFill="1" applyBorder="1"/>
    <xf numFmtId="0" fontId="9" fillId="5" borderId="9" xfId="0" applyFont="1" applyFill="1" applyBorder="1"/>
    <xf numFmtId="0" fontId="7" fillId="3" borderId="8" xfId="11" applyFont="1" applyFill="1" applyBorder="1"/>
    <xf numFmtId="0" fontId="7" fillId="3" borderId="9" xfId="0" applyFont="1" applyFill="1" applyBorder="1"/>
    <xf numFmtId="164" fontId="10" fillId="5" borderId="8" xfId="1" applyNumberFormat="1" applyFont="1" applyFill="1" applyBorder="1" applyAlignment="1" applyProtection="1">
      <alignment horizontal="center"/>
    </xf>
    <xf numFmtId="165" fontId="7" fillId="3" borderId="7" xfId="0" applyNumberFormat="1" applyFont="1" applyFill="1" applyBorder="1" applyAlignment="1">
      <alignment horizontal="center" vertical="center"/>
    </xf>
    <xf numFmtId="14" fontId="14" fillId="3" borderId="1" xfId="11" applyNumberFormat="1" applyFont="1" applyFill="1" applyBorder="1"/>
    <xf numFmtId="0" fontId="14" fillId="3" borderId="2" xfId="11" applyFont="1" applyFill="1" applyBorder="1"/>
    <xf numFmtId="0" fontId="14" fillId="3" borderId="1" xfId="11" applyFont="1" applyFill="1" applyBorder="1"/>
    <xf numFmtId="14" fontId="9" fillId="4" borderId="10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left"/>
    </xf>
    <xf numFmtId="164" fontId="9" fillId="4" borderId="10" xfId="1" applyNumberFormat="1" applyFont="1" applyFill="1" applyBorder="1" applyAlignment="1" applyProtection="1">
      <alignment horizontal="right"/>
    </xf>
    <xf numFmtId="165" fontId="7" fillId="3" borderId="10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7" fillId="0" borderId="5" xfId="0" applyFont="1" applyBorder="1"/>
    <xf numFmtId="0" fontId="10" fillId="5" borderId="6" xfId="0" applyFont="1" applyFill="1" applyBorder="1"/>
    <xf numFmtId="0" fontId="8" fillId="3" borderId="6" xfId="0" applyFont="1" applyFill="1" applyBorder="1"/>
    <xf numFmtId="14" fontId="9" fillId="3" borderId="3" xfId="0" applyNumberFormat="1" applyFont="1" applyFill="1" applyBorder="1"/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14" fontId="10" fillId="5" borderId="5" xfId="0" applyNumberFormat="1" applyFont="1" applyFill="1" applyBorder="1"/>
    <xf numFmtId="14" fontId="10" fillId="5" borderId="12" xfId="0" applyNumberFormat="1" applyFont="1" applyFill="1" applyBorder="1"/>
    <xf numFmtId="0" fontId="9" fillId="5" borderId="13" xfId="0" applyFont="1" applyFill="1" applyBorder="1"/>
    <xf numFmtId="0" fontId="7" fillId="3" borderId="12" xfId="0" applyFont="1" applyFill="1" applyBorder="1"/>
    <xf numFmtId="164" fontId="10" fillId="5" borderId="12" xfId="1" applyNumberFormat="1" applyFont="1" applyFill="1" applyBorder="1" applyAlignment="1" applyProtection="1">
      <alignment horizontal="center"/>
    </xf>
    <xf numFmtId="165" fontId="7" fillId="3" borderId="14" xfId="0" applyNumberFormat="1" applyFont="1" applyFill="1" applyBorder="1" applyAlignment="1">
      <alignment horizontal="center" vertical="center"/>
    </xf>
    <xf numFmtId="0" fontId="10" fillId="2" borderId="13" xfId="0" applyFont="1" applyFill="1" applyBorder="1"/>
    <xf numFmtId="164" fontId="7" fillId="0" borderId="0" xfId="0" applyNumberFormat="1" applyFont="1"/>
    <xf numFmtId="164" fontId="0" fillId="0" borderId="0" xfId="0" applyNumberFormat="1"/>
    <xf numFmtId="14" fontId="7" fillId="3" borderId="10" xfId="0" applyNumberFormat="1" applyFont="1" applyFill="1" applyBorder="1"/>
    <xf numFmtId="14" fontId="9" fillId="4" borderId="5" xfId="0" applyNumberFormat="1" applyFont="1" applyFill="1" applyBorder="1" applyAlignment="1">
      <alignment horizontal="right"/>
    </xf>
    <xf numFmtId="0" fontId="9" fillId="3" borderId="6" xfId="0" applyFont="1" applyFill="1" applyBorder="1"/>
    <xf numFmtId="0" fontId="7" fillId="3" borderId="11" xfId="0" applyFont="1" applyFill="1" applyBorder="1"/>
    <xf numFmtId="0" fontId="9" fillId="4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7" fillId="3" borderId="10" xfId="11" applyFont="1" applyFill="1" applyBorder="1"/>
    <xf numFmtId="0" fontId="12" fillId="3" borderId="5" xfId="11" applyFont="1" applyFill="1" applyBorder="1"/>
    <xf numFmtId="0" fontId="8" fillId="3" borderId="5" xfId="0" applyFont="1" applyFill="1" applyBorder="1"/>
    <xf numFmtId="0" fontId="8" fillId="3" borderId="12" xfId="0" applyFont="1" applyFill="1" applyBorder="1"/>
    <xf numFmtId="0" fontId="7" fillId="3" borderId="11" xfId="11" applyFont="1" applyFill="1" applyBorder="1"/>
    <xf numFmtId="0" fontId="12" fillId="3" borderId="6" xfId="0" applyFont="1" applyFill="1" applyBorder="1"/>
    <xf numFmtId="0" fontId="8" fillId="3" borderId="13" xfId="0" applyFont="1" applyFill="1" applyBorder="1"/>
    <xf numFmtId="0" fontId="7" fillId="3" borderId="13" xfId="11" applyFont="1" applyFill="1" applyBorder="1"/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5" fontId="7" fillId="3" borderId="9" xfId="0" applyNumberFormat="1" applyFont="1" applyFill="1" applyBorder="1"/>
    <xf numFmtId="165" fontId="7" fillId="3" borderId="11" xfId="0" applyNumberFormat="1" applyFont="1" applyFill="1" applyBorder="1"/>
    <xf numFmtId="165" fontId="7" fillId="3" borderId="13" xfId="0" applyNumberFormat="1" applyFont="1" applyFill="1" applyBorder="1"/>
    <xf numFmtId="164" fontId="7" fillId="3" borderId="10" xfId="0" applyNumberFormat="1" applyFont="1" applyFill="1" applyBorder="1"/>
    <xf numFmtId="167" fontId="9" fillId="4" borderId="5" xfId="1" applyNumberFormat="1" applyFont="1" applyFill="1" applyBorder="1" applyAlignment="1" applyProtection="1">
      <alignment horizontal="center"/>
    </xf>
    <xf numFmtId="167" fontId="9" fillId="2" borderId="5" xfId="1" applyNumberFormat="1" applyFont="1" applyFill="1" applyBorder="1" applyAlignment="1" applyProtection="1">
      <alignment horizontal="center"/>
    </xf>
    <xf numFmtId="167" fontId="10" fillId="2" borderId="5" xfId="1" applyNumberFormat="1" applyFont="1" applyFill="1" applyBorder="1" applyAlignment="1" applyProtection="1">
      <alignment horizontal="center"/>
    </xf>
    <xf numFmtId="164" fontId="7" fillId="3" borderId="5" xfId="1" applyNumberFormat="1" applyFont="1" applyFill="1" applyBorder="1" applyAlignment="1">
      <alignment horizontal="center"/>
    </xf>
    <xf numFmtId="164" fontId="10" fillId="2" borderId="12" xfId="1" applyNumberFormat="1" applyFont="1" applyFill="1" applyBorder="1" applyAlignment="1" applyProtection="1">
      <alignment horizont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164" fontId="14" fillId="3" borderId="1" xfId="11" applyNumberFormat="1" applyFont="1" applyFill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6" xfId="0" applyNumberFormat="1" applyBorder="1"/>
    <xf numFmtId="164" fontId="0" fillId="0" borderId="5" xfId="0" applyNumberFormat="1" applyBorder="1"/>
    <xf numFmtId="0" fontId="14" fillId="3" borderId="1" xfId="11" applyFont="1" applyFill="1" applyBorder="1" applyAlignment="1">
      <alignment horizontal="left"/>
    </xf>
    <xf numFmtId="164" fontId="14" fillId="3" borderId="18" xfId="11" applyNumberFormat="1" applyFont="1" applyFill="1" applyBorder="1"/>
    <xf numFmtId="14" fontId="7" fillId="3" borderId="3" xfId="0" applyNumberFormat="1" applyFont="1" applyFill="1" applyBorder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/>
    <xf numFmtId="164" fontId="7" fillId="3" borderId="19" xfId="0" applyNumberFormat="1" applyFont="1" applyFill="1" applyBorder="1"/>
    <xf numFmtId="0" fontId="7" fillId="3" borderId="5" xfId="0" applyFont="1" applyFill="1" applyBorder="1" applyAlignment="1">
      <alignment horizontal="left"/>
    </xf>
    <xf numFmtId="164" fontId="7" fillId="3" borderId="20" xfId="0" applyNumberFormat="1" applyFont="1" applyFill="1" applyBorder="1"/>
    <xf numFmtId="14" fontId="10" fillId="4" borderId="5" xfId="0" applyNumberFormat="1" applyFont="1" applyFill="1" applyBorder="1"/>
    <xf numFmtId="0" fontId="10" fillId="2" borderId="6" xfId="0" applyFont="1" applyFill="1" applyBorder="1" applyAlignment="1">
      <alignment horizontal="left" wrapText="1"/>
    </xf>
    <xf numFmtId="164" fontId="10" fillId="4" borderId="20" xfId="1" applyNumberFormat="1" applyFont="1" applyFill="1" applyBorder="1" applyAlignment="1" applyProtection="1">
      <alignment horizontal="center"/>
    </xf>
    <xf numFmtId="164" fontId="10" fillId="2" borderId="20" xfId="1" applyNumberFormat="1" applyFont="1" applyFill="1" applyBorder="1" applyAlignment="1" applyProtection="1">
      <alignment horizontal="center"/>
    </xf>
    <xf numFmtId="164" fontId="10" fillId="2" borderId="20" xfId="1" applyNumberFormat="1" applyFont="1" applyFill="1" applyBorder="1" applyProtection="1"/>
    <xf numFmtId="14" fontId="10" fillId="2" borderId="5" xfId="0" applyNumberFormat="1" applyFont="1" applyFill="1" applyBorder="1"/>
    <xf numFmtId="0" fontId="10" fillId="5" borderId="6" xfId="0" applyFont="1" applyFill="1" applyBorder="1" applyAlignment="1">
      <alignment wrapText="1"/>
    </xf>
    <xf numFmtId="164" fontId="10" fillId="5" borderId="20" xfId="1" applyNumberFormat="1" applyFont="1" applyFill="1" applyBorder="1" applyAlignment="1" applyProtection="1">
      <alignment horizontal="center"/>
    </xf>
    <xf numFmtId="14" fontId="10" fillId="3" borderId="5" xfId="0" applyNumberFormat="1" applyFont="1" applyFill="1" applyBorder="1"/>
    <xf numFmtId="0" fontId="10" fillId="3" borderId="6" xfId="0" applyFont="1" applyFill="1" applyBorder="1"/>
    <xf numFmtId="14" fontId="7" fillId="6" borderId="5" xfId="0" applyNumberFormat="1" applyFont="1" applyFill="1" applyBorder="1"/>
    <xf numFmtId="0" fontId="7" fillId="7" borderId="6" xfId="0" applyFont="1" applyFill="1" applyBorder="1"/>
    <xf numFmtId="0" fontId="7" fillId="7" borderId="5" xfId="0" applyFont="1" applyFill="1" applyBorder="1" applyAlignment="1">
      <alignment horizontal="left"/>
    </xf>
    <xf numFmtId="0" fontId="7" fillId="7" borderId="5" xfId="11" applyFont="1" applyFill="1" applyBorder="1"/>
    <xf numFmtId="164" fontId="10" fillId="7" borderId="20" xfId="0" applyNumberFormat="1" applyFont="1" applyFill="1" applyBorder="1"/>
    <xf numFmtId="165" fontId="7" fillId="7" borderId="6" xfId="0" applyNumberFormat="1" applyFont="1" applyFill="1" applyBorder="1"/>
    <xf numFmtId="165" fontId="7" fillId="7" borderId="5" xfId="0" applyNumberFormat="1" applyFont="1" applyFill="1" applyBorder="1" applyAlignment="1">
      <alignment horizontal="center" vertical="center"/>
    </xf>
    <xf numFmtId="14" fontId="7" fillId="7" borderId="5" xfId="0" applyNumberFormat="1" applyFont="1" applyFill="1" applyBorder="1" applyAlignment="1">
      <alignment horizontal="right"/>
    </xf>
    <xf numFmtId="0" fontId="9" fillId="7" borderId="19" xfId="0" applyFont="1" applyFill="1" applyBorder="1"/>
    <xf numFmtId="164" fontId="7" fillId="3" borderId="20" xfId="1" applyNumberFormat="1" applyFont="1" applyFill="1" applyBorder="1" applyAlignment="1">
      <alignment horizontal="center"/>
    </xf>
    <xf numFmtId="14" fontId="10" fillId="9" borderId="5" xfId="0" applyNumberFormat="1" applyFont="1" applyFill="1" applyBorder="1"/>
    <xf numFmtId="164" fontId="10" fillId="8" borderId="20" xfId="1" applyNumberFormat="1" applyFont="1" applyFill="1" applyBorder="1" applyAlignment="1" applyProtection="1">
      <alignment horizontal="center"/>
    </xf>
    <xf numFmtId="0" fontId="7" fillId="7" borderId="6" xfId="0" applyFont="1" applyFill="1" applyBorder="1" applyAlignment="1">
      <alignment wrapText="1"/>
    </xf>
    <xf numFmtId="167" fontId="10" fillId="2" borderId="5" xfId="1" applyNumberFormat="1" applyFont="1" applyFill="1" applyBorder="1" applyAlignment="1" applyProtection="1">
      <alignment horizontal="left"/>
    </xf>
    <xf numFmtId="0" fontId="10" fillId="3" borderId="6" xfId="0" applyFont="1" applyFill="1" applyBorder="1" applyAlignment="1">
      <alignment wrapText="1"/>
    </xf>
    <xf numFmtId="0" fontId="7" fillId="3" borderId="6" xfId="5" applyFont="1" applyFill="1" applyBorder="1"/>
    <xf numFmtId="14" fontId="15" fillId="6" borderId="5" xfId="0" applyNumberFormat="1" applyFont="1" applyFill="1" applyBorder="1"/>
    <xf numFmtId="0" fontId="7" fillId="7" borderId="8" xfId="0" applyFont="1" applyFill="1" applyBorder="1" applyAlignment="1">
      <alignment horizontal="left"/>
    </xf>
    <xf numFmtId="0" fontId="7" fillId="7" borderId="8" xfId="11" applyFont="1" applyFill="1" applyBorder="1"/>
    <xf numFmtId="164" fontId="16" fillId="7" borderId="20" xfId="0" applyNumberFormat="1" applyFont="1" applyFill="1" applyBorder="1"/>
    <xf numFmtId="14" fontId="15" fillId="6" borderId="12" xfId="0" applyNumberFormat="1" applyFont="1" applyFill="1" applyBorder="1"/>
    <xf numFmtId="14" fontId="10" fillId="4" borderId="12" xfId="0" applyNumberFormat="1" applyFont="1" applyFill="1" applyBorder="1"/>
    <xf numFmtId="0" fontId="10" fillId="2" borderId="13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/>
    </xf>
    <xf numFmtId="0" fontId="7" fillId="3" borderId="12" xfId="11" applyFont="1" applyFill="1" applyBorder="1"/>
    <xf numFmtId="164" fontId="10" fillId="2" borderId="22" xfId="1" applyNumberFormat="1" applyFont="1" applyFill="1" applyBorder="1" applyAlignment="1" applyProtection="1">
      <alignment horizontal="center"/>
    </xf>
    <xf numFmtId="0" fontId="8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64" fontId="0" fillId="0" borderId="24" xfId="0" applyNumberFormat="1" applyBorder="1"/>
    <xf numFmtId="164" fontId="0" fillId="0" borderId="7" xfId="0" applyNumberFormat="1" applyBorder="1"/>
    <xf numFmtId="164" fontId="0" fillId="0" borderId="26" xfId="0" applyNumberFormat="1" applyBorder="1"/>
    <xf numFmtId="0" fontId="0" fillId="0" borderId="21" xfId="0" applyBorder="1" applyAlignment="1">
      <alignment horizontal="left"/>
    </xf>
    <xf numFmtId="164" fontId="0" fillId="0" borderId="20" xfId="0" applyNumberFormat="1" applyBorder="1"/>
    <xf numFmtId="0" fontId="0" fillId="0" borderId="27" xfId="0" applyBorder="1" applyAlignment="1">
      <alignment horizontal="left"/>
    </xf>
    <xf numFmtId="164" fontId="0" fillId="0" borderId="28" xfId="0" applyNumberFormat="1" applyBorder="1"/>
    <xf numFmtId="0" fontId="0" fillId="0" borderId="25" xfId="0" pivotButton="1" applyBorder="1"/>
    <xf numFmtId="164" fontId="0" fillId="0" borderId="15" xfId="0" pivotButton="1" applyNumberFormat="1" applyBorder="1"/>
    <xf numFmtId="0" fontId="0" fillId="0" borderId="23" xfId="0" pivotButton="1" applyBorder="1"/>
  </cellXfs>
  <cellStyles count="12">
    <cellStyle name="Comma 3" xfId="2" xr:uid="{00000000-0005-0000-0000-000000000000}"/>
    <cellStyle name="Milliers" xfId="1" builtinId="3"/>
    <cellStyle name="Milliers 2" xfId="3" xr:uid="{00000000-0005-0000-0000-000002000000}"/>
    <cellStyle name="Milliers 2 2" xfId="7" xr:uid="{00000000-0005-0000-0000-000003000000}"/>
    <cellStyle name="Milliers 2 3" xfId="9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10" xr:uid="{BBDA2A29-6DEB-44DF-AB77-0CF0FAF1DE88}"/>
    <cellStyle name="Normal_Total expenses by date 2" xfId="11" xr:uid="{BAED0924-EBCA-462B-B586-50FCB06348C1}"/>
  </cellStyles>
  <dxfs count="39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EB91E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83B0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mptable\Desktop\Derni&#232;re%20version%20rapport%20financier%202023%20Avril-Septembre\04%20Eagle%20S&#233;n&#233;gal%20rapport%20financier%20Avril%202023%201.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ILITE" refreshedDate="45210.656112268516" createdVersion="8" refreshedVersion="8" minRefreshableVersion="3" recordCount="178" xr:uid="{2C60CCA5-A401-4098-8F01-19D74128ADEA}">
  <cacheSource type="worksheet">
    <worksheetSource ref="A1:K179" sheet="Data" r:id="rId2"/>
  </cacheSource>
  <cacheFields count="11">
    <cacheField name="Date" numFmtId="14">
      <sharedItems containsDate="1" containsMixedTypes="1" minDate="2023-04-01T00:00:00" maxDate="2023-05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4">
        <s v="Rent &amp; Utilities"/>
        <s v="Telephone"/>
        <s v="Personnel"/>
        <s v="Services"/>
        <s v="Office Materials"/>
        <s v="Transport"/>
        <s v="Flight"/>
        <s v="Bank fees"/>
        <s v="Travel Expenses"/>
        <s v="Transfer fees"/>
        <s v="Travel Subsistence"/>
        <s v="Equipement"/>
        <s v="Internet"/>
        <s v="Bonus"/>
      </sharedItems>
    </cacheField>
    <cacheField name="Departement (Investigations, Legal, Operations, Media, Management)" numFmtId="0">
      <sharedItems count="7">
        <s v="Office"/>
        <s v="Management"/>
        <s v="Legal"/>
        <s v="Media"/>
        <s v="Investigation"/>
        <s v="Team building"/>
        <s v="Opération"/>
      </sharedItems>
    </cacheField>
    <cacheField name="Montant dépensé" numFmtId="0">
      <sharedItems containsSemiMixedTypes="0" containsString="0" containsNumber="1" containsInteger="1" minValue="125" maxValue="3400000"/>
    </cacheField>
    <cacheField name="Dépenses en $" numFmtId="165">
      <sharedItems containsSemiMixedTypes="0" containsString="0" containsNumber="1" minValue="0.21040025423352834" maxValue="5722.8869151519712"/>
    </cacheField>
    <cacheField name="Taux de change en $" numFmtId="165">
      <sharedItems containsSemiMixedTypes="0" containsString="0" containsNumber="1" minValue="594.10574599999995" maxValue="594.10574599999995"/>
    </cacheField>
    <cacheField name="Nom" numFmtId="0">
      <sharedItems count="16">
        <s v="Souaibou"/>
        <s v="Cécile"/>
        <s v="SGBS"/>
        <s v="Elhadji"/>
        <s v="Mouhamed"/>
        <s v="Youssou"/>
        <s v="Amadou"/>
        <s v="Moussé"/>
        <s v="E26"/>
        <s v="E28"/>
        <s v="E29"/>
        <s v="Bassirou"/>
        <s v="E12"/>
        <s v="Yacine"/>
        <s v="Gomis"/>
        <s v="E26 "/>
      </sharedItems>
    </cacheField>
    <cacheField name="N° de piece" numFmtId="0">
      <sharedItems/>
    </cacheField>
    <cacheField name="Projet" numFmtId="0">
      <sharedItems containsBlank="1"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">
  <r>
    <d v="2023-04-01T00:00:00"/>
    <s v="Achat de woyofal par wave"/>
    <x v="0"/>
    <x v="0"/>
    <n v="100000"/>
    <n v="168.32020338682267"/>
    <n v="594.10574599999995"/>
    <x v="0"/>
    <s v="CA-23-04-01"/>
    <s v="Eagle Senegal"/>
    <s v="Wildcat"/>
  </r>
  <r>
    <d v="2023-04-01T00:00:00"/>
    <s v="Paiement de la facture de Sen Eau par Wave"/>
    <x v="0"/>
    <x v="0"/>
    <n v="115942"/>
    <n v="195.15381021074992"/>
    <n v="594.10574599999995"/>
    <x v="0"/>
    <s v="CA-23-04-02"/>
    <s v="Eagle Senegal"/>
    <s v="Wildcat"/>
  </r>
  <r>
    <d v="2023-04-01T00:00:00"/>
    <s v="Achat de crédit mensuel pour Cécile"/>
    <x v="1"/>
    <x v="1"/>
    <n v="20000"/>
    <n v="33.664040677364532"/>
    <n v="594.10574599999995"/>
    <x v="1"/>
    <s v="CA-23-04-03"/>
    <s v="Eagle Senegal"/>
    <s v="Wildcat"/>
  </r>
  <r>
    <d v="2023-04-01T00:00:00"/>
    <s v="Paiement de loyer du bureau 04 mois (Mars, Avril, Mai et juin 2023)"/>
    <x v="0"/>
    <x v="0"/>
    <n v="3400000"/>
    <n v="5722.8869151519712"/>
    <n v="594.10574599999995"/>
    <x v="2"/>
    <s v="BQ-23-04-02"/>
    <s v="Eagle Senegal"/>
    <s v="Wildcat"/>
  </r>
  <r>
    <d v="2023-04-03T00:00:00"/>
    <s v="Solde Salaire du mois de février plus mois de mars plus les primes (décembre 2022, janvier, février et mars 2023), Mouhamed"/>
    <x v="2"/>
    <x v="2"/>
    <n v="610000"/>
    <n v="1026.7532406596183"/>
    <n v="594.10574599999995"/>
    <x v="2"/>
    <s v="BQ-23-04-03"/>
    <s v="Eagle Senegal"/>
    <s v="Wildcat"/>
  </r>
  <r>
    <d v="2023-04-03T00:00:00"/>
    <s v="Solde Salaire du mois de février plus mois de mars plus les primes (décembre 2022, janvier, février et mars 2023), Elhadji"/>
    <x v="2"/>
    <x v="2"/>
    <n v="672865"/>
    <n v="1132.5677365187444"/>
    <n v="594.10574599999995"/>
    <x v="2"/>
    <s v="BQ-23-04-04"/>
    <s v="Eagle Senegal"/>
    <s v="Wildcat"/>
  </r>
  <r>
    <d v="2023-04-03T00:00:00"/>
    <s v="Indemnité stage, solde février plus mois de mars, plus les primes (décembre 2022, janvier, février et mars 2023), Youssou"/>
    <x v="2"/>
    <x v="2"/>
    <n v="245000"/>
    <n v="412.38449829771554"/>
    <n v="594.10574599999995"/>
    <x v="2"/>
    <s v="BQ-23-04-05"/>
    <s v="Eagle Senegal"/>
    <s v="Wildcat"/>
  </r>
  <r>
    <d v="2023-04-03T00:00:00"/>
    <s v="Indemnité stage, solde février plus mois de mars, plus les primes (décembre 2022, janvier, février et mars 2023), Amadou"/>
    <x v="2"/>
    <x v="2"/>
    <n v="200000"/>
    <n v="336.64040677364534"/>
    <n v="594.10574599999995"/>
    <x v="2"/>
    <s v="BQ-23-04-06"/>
    <s v="Eagle Senegal"/>
    <s v="Wildcat"/>
  </r>
  <r>
    <d v="2023-04-03T00:00:00"/>
    <s v="Solde Salaire du mois de février plus mois de mars plus les primes (décembre 2022, janvier, février et mars 2023), Souaibou"/>
    <x v="2"/>
    <x v="0"/>
    <n v="755346"/>
    <n v="1271.3999234742296"/>
    <n v="594.10574599999995"/>
    <x v="2"/>
    <s v="BQ-23-04-07"/>
    <s v="Eagle Senegal"/>
    <s v="Wildcat"/>
  </r>
  <r>
    <d v="2023-04-03T00:00:00"/>
    <s v="Indemnité stage, solde février plus mois de mars, plus les primes (décembre 2022, janvier, février et mars 2023), Moussé"/>
    <x v="2"/>
    <x v="3"/>
    <n v="330000"/>
    <n v="555.45667117651476"/>
    <n v="594.10574599999995"/>
    <x v="2"/>
    <s v="BQ-23-04-08"/>
    <s v="Eagle Senegal"/>
    <s v="Wildcat"/>
  </r>
  <r>
    <d v="2023-04-03T00:00:00"/>
    <s v="Indemnité stage, solde février plus mois de mars, plus les primes (décembre 2022, janvier, février et mars 2023), E26"/>
    <x v="2"/>
    <x v="4"/>
    <n v="250000"/>
    <n v="420.80050846705666"/>
    <n v="594.10574599999995"/>
    <x v="2"/>
    <s v="BQ-23-04-09"/>
    <s v="Eagle Senegal"/>
    <s v="Wildcat"/>
  </r>
  <r>
    <d v="2023-04-03T00:00:00"/>
    <s v="Prestation d'enquêteur, solde février plus mois de mars, plus les primes (décembre 2022, janvier, février et mars 2023), E28"/>
    <x v="2"/>
    <x v="4"/>
    <n v="295000"/>
    <n v="496.54459999112686"/>
    <n v="594.10574599999995"/>
    <x v="2"/>
    <s v="BQ-23-04-10"/>
    <s v="Eagle Senegal"/>
    <s v="Wildcat"/>
  </r>
  <r>
    <d v="2023-04-03T00:00:00"/>
    <s v="Prestation d'enquêteur, solde février plus mois de mars, plus les primes (décembre 2022, janvier, février et mars 2023), E29"/>
    <x v="2"/>
    <x v="4"/>
    <n v="205000"/>
    <n v="345.05641694298646"/>
    <n v="594.10574599999995"/>
    <x v="2"/>
    <s v="BQ-23-04-11"/>
    <s v="Eagle Senegal"/>
    <s v="Wildcat"/>
  </r>
  <r>
    <d v="2023-04-03T00:00:00"/>
    <s v="Solde Salaire du mois de février plus mois de mars plus les primes (décembre 2022, janvier, février et mars 2023), Bassirou"/>
    <x v="2"/>
    <x v="1"/>
    <n v="1095506"/>
    <n v="1843.9579273148456"/>
    <n v="594.10574599999995"/>
    <x v="2"/>
    <s v="BQ-23-04-12"/>
    <s v="Eagle Senegal"/>
    <s v="Wildcat"/>
  </r>
  <r>
    <d v="2023-04-03T00:00:00"/>
    <s v="Solde Salaire du mois de février plus mois de mars plus les primes (décembre 2022, janvier, février et mars 2023), E12"/>
    <x v="2"/>
    <x v="4"/>
    <n v="769556"/>
    <n v="1295.318224375497"/>
    <n v="594.10574599999995"/>
    <x v="2"/>
    <s v="BQ-23-04-13"/>
    <s v="Eagle Senegal"/>
    <s v="Wildcat"/>
  </r>
  <r>
    <d v="2023-04-03T00:00:00"/>
    <s v="Paiement d'impôts vrs du mois de janvier 2023, Bassirou"/>
    <x v="2"/>
    <x v="1"/>
    <n v="135582"/>
    <n v="228.21189815592192"/>
    <n v="594.10574599999995"/>
    <x v="2"/>
    <s v="BQ-23-04-14"/>
    <s v="Eagle Senegal"/>
    <s v="Wildcat"/>
  </r>
  <r>
    <d v="2023-04-03T00:00:00"/>
    <s v="Paiement d'impôts vrs du mois de janvier 2023, E12"/>
    <x v="2"/>
    <x v="4"/>
    <n v="74933"/>
    <n v="126.12737800384782"/>
    <n v="594.10574599999995"/>
    <x v="2"/>
    <s v="BQ-23-04-14"/>
    <s v="Eagle Senegal"/>
    <s v="Wildcat"/>
  </r>
  <r>
    <d v="2023-04-03T00:00:00"/>
    <s v="Paiement d'impôts vrs du mois de janvier 2023, Elhadji"/>
    <x v="2"/>
    <x v="2"/>
    <n v="77475"/>
    <n v="130.40607757394085"/>
    <n v="594.10574599999995"/>
    <x v="2"/>
    <s v="BQ-23-04-14"/>
    <s v="Eagle Senegal"/>
    <s v="Wildcat"/>
  </r>
  <r>
    <d v="2023-04-03T00:00:00"/>
    <s v="Paiement d'impôts vrs du mois de janvier 2023, Souaibou"/>
    <x v="2"/>
    <x v="0"/>
    <n v="106556"/>
    <n v="179.35527592086277"/>
    <n v="594.10574599999995"/>
    <x v="2"/>
    <s v="BQ-23-04-14"/>
    <s v="Eagle Senegal"/>
    <s v="Wildcat"/>
  </r>
  <r>
    <d v="2023-04-03T00:00:00"/>
    <s v="Paiement d'impôts vrs du mois de janvier 2023, Mouhamed"/>
    <x v="2"/>
    <x v="2"/>
    <n v="61486"/>
    <n v="103.49336025442179"/>
    <n v="594.10574599999995"/>
    <x v="2"/>
    <s v="BQ-23-04-14"/>
    <s v="Eagle Senegal"/>
    <s v="Wildcat"/>
  </r>
  <r>
    <d v="2023-04-03T00:00:00"/>
    <s v="Paiement d'impôts brs du mois de janvier 2023, Yacine Diagne"/>
    <x v="2"/>
    <x v="0"/>
    <n v="3158"/>
    <n v="5.3155520229558597"/>
    <n v="594.10574599999995"/>
    <x v="2"/>
    <s v="BQ-23-04-15"/>
    <s v="Eagle Senegal"/>
    <s v="Wildcat"/>
  </r>
  <r>
    <d v="2023-04-03T00:00:00"/>
    <s v="Paiement d'impôts brs du mois de janvier 2023, Matodio Gomis"/>
    <x v="2"/>
    <x v="0"/>
    <n v="2105"/>
    <n v="3.5431402812926174"/>
    <n v="594.10574599999995"/>
    <x v="2"/>
    <s v="BQ-23-04-15"/>
    <s v="Eagle Senegal"/>
    <s v="Wildcat"/>
  </r>
  <r>
    <d v="2023-04-03T00:00:00"/>
    <s v="Paiement d'impôts brs du mois de janvier 2023, Dianco Baldé (E28)"/>
    <x v="2"/>
    <x v="4"/>
    <n v="7895"/>
    <n v="13.288880057389649"/>
    <n v="594.10574599999995"/>
    <x v="2"/>
    <s v="BQ-23-04-15"/>
    <s v="Eagle Senegal"/>
    <s v="Wildcat"/>
  </r>
  <r>
    <d v="2023-04-03T00:00:00"/>
    <s v="Paiement d'impôts brs du mois de janvier 2023, Ousmane Diagne (E29)"/>
    <x v="2"/>
    <x v="4"/>
    <n v="5263"/>
    <n v="8.8586923042484766"/>
    <n v="594.10574599999995"/>
    <x v="2"/>
    <s v="BQ-23-04-15"/>
    <s v="Eagle Senegal"/>
    <s v="Wildcat"/>
  </r>
  <r>
    <d v="2023-04-03T00:00:00"/>
    <s v="Paiement d'impôts vrs du mois de février 2023, Bassirou"/>
    <x v="2"/>
    <x v="1"/>
    <n v="138998"/>
    <n v="233.96171630361576"/>
    <n v="594.10574599999995"/>
    <x v="2"/>
    <s v="BQ-23-04-16"/>
    <s v="Eagle Senegal"/>
    <s v="Wildcat"/>
  </r>
  <r>
    <d v="2023-04-03T00:00:00"/>
    <s v="Paiement d'impôts vrs du mois de février 2023, E12"/>
    <x v="2"/>
    <x v="4"/>
    <n v="104566"/>
    <n v="176.005703873465"/>
    <n v="594.10574599999995"/>
    <x v="2"/>
    <s v="BQ-23-04-16"/>
    <s v="Eagle Senegal"/>
    <s v="Wildcat"/>
  </r>
  <r>
    <d v="2023-04-03T00:00:00"/>
    <s v="Paiement d'impôts vrs du mois de février 2023, Elhadji"/>
    <x v="2"/>
    <x v="2"/>
    <n v="102808"/>
    <n v="173.04663469792465"/>
    <n v="594.10574599999995"/>
    <x v="2"/>
    <s v="BQ-23-04-16"/>
    <s v="Eagle Senegal"/>
    <s v="Wildcat"/>
  </r>
  <r>
    <d v="2023-04-03T00:00:00"/>
    <s v="Paiement d'impôts vrs du mois de février 2023, Souaibou"/>
    <x v="2"/>
    <x v="0"/>
    <n v="106616"/>
    <n v="179.45626804289486"/>
    <n v="594.10574599999995"/>
    <x v="2"/>
    <s v="BQ-23-04-16"/>
    <s v="Eagle Senegal"/>
    <s v="Wildcat"/>
  </r>
  <r>
    <d v="2023-04-03T00:00:00"/>
    <s v="Paiement d'impôts vrs du mois de février 2023, Mouhamed"/>
    <x v="2"/>
    <x v="2"/>
    <n v="64486"/>
    <n v="108.54296635602647"/>
    <n v="594.10574599999995"/>
    <x v="2"/>
    <s v="BQ-23-04-16"/>
    <s v="Eagle Senegal"/>
    <s v="Wildcat"/>
  </r>
  <r>
    <d v="2023-04-03T00:00:00"/>
    <s v="Paiement d'impôts brs du mois de février 2023, Yacine Diagne"/>
    <x v="2"/>
    <x v="0"/>
    <n v="3158"/>
    <n v="5.3155520229558597"/>
    <n v="594.10574599999995"/>
    <x v="2"/>
    <s v="BQ-23-04-17"/>
    <s v="Eagle Senegal"/>
    <s v="Wildcat"/>
  </r>
  <r>
    <d v="2023-04-03T00:00:00"/>
    <s v="Paiement d'impôts brs du mois de février 2023, Matodio Gomis"/>
    <x v="2"/>
    <x v="0"/>
    <n v="2105"/>
    <n v="3.5431402812926174"/>
    <n v="594.10574599999995"/>
    <x v="2"/>
    <s v="BQ-23-04-17"/>
    <s v="Eagle Senegal"/>
    <s v="Wildcat"/>
  </r>
  <r>
    <d v="2023-04-03T00:00:00"/>
    <s v="Paiement d'impôts brs du mois de février 2023, Dianco Diagne (E28)"/>
    <x v="2"/>
    <x v="4"/>
    <n v="7895"/>
    <n v="13.288880057389649"/>
    <n v="594.10574599999995"/>
    <x v="2"/>
    <s v="BQ-23-04-17"/>
    <s v="Eagle Senegal"/>
    <s v="Wildcat"/>
  </r>
  <r>
    <d v="2023-04-03T00:00:00"/>
    <s v="Paiement d'impôts brs du mois de février 2023, Ousmane Ndiaye (E29)"/>
    <x v="2"/>
    <x v="4"/>
    <n v="5263"/>
    <n v="8.8586923042484766"/>
    <n v="594.10574599999995"/>
    <x v="2"/>
    <s v="BQ-23-04-17"/>
    <s v="Eagle Senegal"/>
    <s v="Wildcat"/>
  </r>
  <r>
    <d v="2023-04-03T00:00:00"/>
    <s v="Paiement de la facture de Géoris group"/>
    <x v="3"/>
    <x v="0"/>
    <n v="88500"/>
    <n v="148.96337999733805"/>
    <n v="594.10574599999995"/>
    <x v="2"/>
    <s v="BQ-23-04-18"/>
    <s v="Eagle Senegal"/>
    <s v="Wildcat"/>
  </r>
  <r>
    <d v="2023-04-03T00:00:00"/>
    <s v="Paiement de l'ipres et la caisse de sécurité sociale du quatrième trimestre 2022"/>
    <x v="2"/>
    <x v="0"/>
    <n v="1242191"/>
    <n v="2090.8584176528066"/>
    <n v="594.10574599999995"/>
    <x v="2"/>
    <s v="BQ-23-04-19"/>
    <s v="Eagle Senegal"/>
    <s v="Wildcat"/>
  </r>
  <r>
    <d v="2023-04-03T00:00:00"/>
    <s v="Paiement du premier semestre 2023 de l'assurance retraite individuelle pour le compte de Cécile BLOCH"/>
    <x v="2"/>
    <x v="1"/>
    <n v="1505000"/>
    <n v="2533.2190609716813"/>
    <n v="594.10574599999995"/>
    <x v="2"/>
    <s v="BQ-23-04-20"/>
    <s v="Eagle Senegal"/>
    <s v="Wildcat"/>
  </r>
  <r>
    <d v="2023-04-03T00:00:00"/>
    <s v="Paiement de la facture de Burotic pour solde de compte"/>
    <x v="4"/>
    <x v="0"/>
    <n v="261003"/>
    <n v="439.32078044570875"/>
    <n v="594.10574599999995"/>
    <x v="2"/>
    <s v="BQ-23-04-21"/>
    <s v="Eagle Senegal"/>
    <s v="Wildcat"/>
  </r>
  <r>
    <d v="2023-04-03T00:00:00"/>
    <s v="Paiement des factures Ba Eau Bab n° FV2303248, FV23031376 et FV2305075"/>
    <x v="0"/>
    <x v="0"/>
    <n v="84760"/>
    <n v="142.66820439067089"/>
    <n v="594.10574599999995"/>
    <x v="2"/>
    <s v="BQ-23-04-22"/>
    <s v="Eagle Senegal"/>
    <s v="Wildcat"/>
  </r>
  <r>
    <d v="2023-04-03T00:00:00"/>
    <s v="Piement de la facture d'IPM du mois de février et mars 2023"/>
    <x v="2"/>
    <x v="0"/>
    <n v="211255"/>
    <n v="355.58484566483224"/>
    <n v="594.10574599999995"/>
    <x v="2"/>
    <s v="BQ-23-04-23"/>
    <s v="Eagle Senegal"/>
    <s v="Wildcat"/>
  </r>
  <r>
    <d v="2023-04-03T00:00:00"/>
    <s v="Achat de billet de train Paris-Strasbourg"/>
    <x v="5"/>
    <x v="1"/>
    <n v="77403"/>
    <n v="130.28488702750235"/>
    <n v="594.10574599999995"/>
    <x v="2"/>
    <s v="BQ-23-04-25"/>
    <s v="Eagle Senegal"/>
    <s v="Wildcat"/>
  </r>
  <r>
    <d v="2023-04-03T00:00:00"/>
    <s v="Achat de billet d'avion Dakar-Paris-Dakar"/>
    <x v="6"/>
    <x v="1"/>
    <n v="595500"/>
    <n v="1002.346811168529"/>
    <n v="594.10574599999995"/>
    <x v="2"/>
    <s v="BQ-23-04-26"/>
    <s v="Eagle Senegal"/>
    <s v="Wildcat"/>
  </r>
  <r>
    <d v="2023-04-03T00:00:00"/>
    <s v="Achat de 10 lacrymos pour le projet"/>
    <x v="4"/>
    <x v="0"/>
    <n v="117416"/>
    <n v="197.63485000867169"/>
    <n v="594.10574599999995"/>
    <x v="2"/>
    <s v="BQ-23-04-27"/>
    <s v="Eagle Senegal"/>
    <s v="Wildcat"/>
  </r>
  <r>
    <d v="2023-04-03T00:00:00"/>
    <s v="Frais d'achat de 10 lacrymos"/>
    <x v="7"/>
    <x v="0"/>
    <n v="1031"/>
    <n v="1.7353812969181417"/>
    <n v="594.10574599999995"/>
    <x v="2"/>
    <s v="BQ-23-04-28"/>
    <s v="Eagle Senegal"/>
    <s v="Wildcat"/>
  </r>
  <r>
    <d v="2023-04-03T00:00:00"/>
    <s v="Frais d'achat de billet de train"/>
    <x v="7"/>
    <x v="0"/>
    <n v="680"/>
    <n v="1.1445773830303942"/>
    <n v="594.10574599999995"/>
    <x v="2"/>
    <s v="BQ-23-04-29"/>
    <s v="Eagle Senegal"/>
    <s v="Wildcat"/>
  </r>
  <r>
    <d v="2023-04-03T00:00:00"/>
    <s v="Achat de seddo de la semaine du 03 au 07 Avril 2023, Souaibou"/>
    <x v="1"/>
    <x v="0"/>
    <n v="4000"/>
    <n v="6.732808135472907"/>
    <n v="594.10574599999995"/>
    <x v="0"/>
    <s v="CA-23-04-04"/>
    <s v="Eagle Senegal"/>
    <s v="Wildcat"/>
  </r>
  <r>
    <d v="2023-04-03T00:00:00"/>
    <s v="Achat de seddo de la semaine du 03 au 07 Avril 2023, Elhadji"/>
    <x v="1"/>
    <x v="2"/>
    <n v="4000"/>
    <n v="6.732808135472907"/>
    <n v="594.10574599999995"/>
    <x v="3"/>
    <s v="CA-23-04-05"/>
    <s v="Eagle Senegal"/>
    <s v="Wildcat"/>
  </r>
  <r>
    <d v="2023-04-03T00:00:00"/>
    <s v="Achat de seddo de la semaine du 03 au 07 Avril 2023, Mouhamed"/>
    <x v="1"/>
    <x v="2"/>
    <n v="4000"/>
    <n v="6.732808135472907"/>
    <n v="594.10574599999995"/>
    <x v="4"/>
    <s v="CA-23-04-06"/>
    <s v="Eagle Senegal"/>
    <s v="Wildcat"/>
  </r>
  <r>
    <d v="2023-04-03T00:00:00"/>
    <s v="Achat de seddo de la semaine du 03 au 07 Avril 2023, Youssou"/>
    <x v="1"/>
    <x v="2"/>
    <n v="4000"/>
    <n v="6.732808135472907"/>
    <n v="594.10574599999995"/>
    <x v="5"/>
    <s v="CA-23-04-07"/>
    <s v="Eagle Senegal"/>
    <s v="Wildcat"/>
  </r>
  <r>
    <d v="2023-04-03T00:00:00"/>
    <s v="Achat de seddo de la semaine du 03 au 07 Avril 2023, Amadou"/>
    <x v="1"/>
    <x v="2"/>
    <n v="4000"/>
    <n v="6.732808135472907"/>
    <n v="594.10574599999995"/>
    <x v="6"/>
    <s v="CA-23-04-08"/>
    <s v="Eagle Senegal"/>
    <s v="Wildcat"/>
  </r>
  <r>
    <d v="2023-04-03T00:00:00"/>
    <s v="Achat de seddo de la semaine du 03 au 07 Avril 2023, Moussé"/>
    <x v="1"/>
    <x v="3"/>
    <n v="4000"/>
    <n v="6.732808135472907"/>
    <n v="594.10574599999995"/>
    <x v="7"/>
    <s v="CA-23-04-09"/>
    <s v="Eagle Senegal"/>
    <s v="Wildcat"/>
  </r>
  <r>
    <d v="2023-04-03T00:00:00"/>
    <s v="Achat de seddo de la semaine du 03 au 07 Avril 2023, E26"/>
    <x v="1"/>
    <x v="4"/>
    <n v="4000"/>
    <n v="6.732808135472907"/>
    <n v="594.10574599999995"/>
    <x v="8"/>
    <s v="CA-23-04-10"/>
    <s v="Eagle Senegal"/>
    <s v="Wildcat"/>
  </r>
  <r>
    <d v="2023-04-03T00:00:00"/>
    <s v="Achat de seddo de la semaine du 03 au 07 Avril 2023, E28"/>
    <x v="1"/>
    <x v="4"/>
    <n v="4000"/>
    <n v="6.732808135472907"/>
    <n v="594.10574599999995"/>
    <x v="9"/>
    <s v="CA-23-04-11"/>
    <s v="Eagle Senegal"/>
    <s v="Wildcat"/>
  </r>
  <r>
    <d v="2023-04-03T00:00:00"/>
    <s v="Achat de seddo de la semaine du 03 au 07 Avril 2023, E29"/>
    <x v="1"/>
    <x v="4"/>
    <n v="4000"/>
    <n v="6.732808135472907"/>
    <n v="594.10574599999995"/>
    <x v="10"/>
    <s v="CA-23-04-12"/>
    <s v="Eagle Senegal"/>
    <s v="Wildcat"/>
  </r>
  <r>
    <d v="2023-04-03T00:00:00"/>
    <s v="Achat de Seddo mensuel pour Bassirou"/>
    <x v="1"/>
    <x v="1"/>
    <n v="15000"/>
    <n v="25.248030508023401"/>
    <n v="594.10574599999995"/>
    <x v="11"/>
    <s v="CA-23-04-13"/>
    <s v="Eagle Senegal"/>
    <s v="Wildcat"/>
  </r>
  <r>
    <d v="2023-04-03T00:00:00"/>
    <s v="Achat de Seddo mensuel pour E12"/>
    <x v="1"/>
    <x v="4"/>
    <n v="15000"/>
    <n v="25.248030508023401"/>
    <n v="594.10574599999995"/>
    <x v="12"/>
    <s v="CA-23-04-14"/>
    <s v="Eagle Senegal"/>
    <s v="Wildcat"/>
  </r>
  <r>
    <d v="2023-04-03T00:00:00"/>
    <s v="Prestation de technicienne de surface solde février et mars plus primes janvier février et mars 2023, Yacine"/>
    <x v="3"/>
    <x v="0"/>
    <n v="95000"/>
    <n v="159.90419321748155"/>
    <n v="594.10574599999995"/>
    <x v="13"/>
    <s v="CA-23-04-15"/>
    <s v="Eagle Senegal"/>
    <s v="Wildcat"/>
  </r>
  <r>
    <d v="2023-04-03T00:00:00"/>
    <s v="Prestation de jardinage mars plus primes janvier, février et mars 2023, Gomis"/>
    <x v="3"/>
    <x v="0"/>
    <n v="62500"/>
    <n v="105.20012711676416"/>
    <n v="594.10574599999995"/>
    <x v="14"/>
    <s v="CA-23-04-16"/>
    <s v="Eagle Senegal"/>
    <s v="Wildcat"/>
  </r>
  <r>
    <d v="2023-04-05T00:00:00"/>
    <s v="Team building Ndogou personnel"/>
    <x v="2"/>
    <x v="5"/>
    <n v="144000"/>
    <n v="242.38109287702466"/>
    <n v="594.10574599999995"/>
    <x v="7"/>
    <s v="CA-23-04-18"/>
    <s v="Eagle Senegal"/>
    <s v="Wildcat"/>
  </r>
  <r>
    <d v="2023-04-05T00:00:00"/>
    <s v="Paiement de visa à l'ambassade de la Guinée Conakry pour Cécile"/>
    <x v="8"/>
    <x v="1"/>
    <n v="70000"/>
    <n v="117.82414237077587"/>
    <n v="594.10574599999995"/>
    <x v="0"/>
    <s v="CA-23-04-19"/>
    <s v="Eagle Senegal"/>
    <s v="Wildcat"/>
  </r>
  <r>
    <d v="2023-04-05T00:00:00"/>
    <s v="Achat de panier pour Team building ndogou personnel"/>
    <x v="2"/>
    <x v="5"/>
    <n v="24990"/>
    <n v="42.063218826366985"/>
    <n v="594.10574599999995"/>
    <x v="0"/>
    <s v="CA-23-04-20"/>
    <s v="Eagle Senegal"/>
    <s v="Wildcat"/>
  </r>
  <r>
    <d v="2023-04-05T00:00:00"/>
    <s v="Achat d'Ampoules facture chez Quincaillerie le Saloum"/>
    <x v="4"/>
    <x v="0"/>
    <n v="20000"/>
    <n v="33.664040677364532"/>
    <n v="594.10574599999995"/>
    <x v="0"/>
    <s v="CA-23-04-21"/>
    <s v="Eagle Senegal"/>
    <s v="Wildcat"/>
  </r>
  <r>
    <d v="2023-04-06T00:00:00"/>
    <s v="Frais de deux valise supplémentaire"/>
    <x v="5"/>
    <x v="1"/>
    <n v="282200"/>
    <n v="474.99961395761358"/>
    <n v="594.10574599999995"/>
    <x v="2"/>
    <s v="BQ-23-04-30"/>
    <s v="Eagle Senegal"/>
    <s v="Wildcat"/>
  </r>
  <r>
    <d v="2023-04-07T00:00:00"/>
    <s v="Remboursement de gasoil à Abba SONKO"/>
    <x v="5"/>
    <x v="2"/>
    <n v="20000"/>
    <n v="33.664040677364532"/>
    <n v="594.10574599999995"/>
    <x v="3"/>
    <s v="CA-23-04-22"/>
    <s v="Eagle Senegal"/>
    <s v="Wildcat"/>
  </r>
  <r>
    <d v="2023-04-07T00:00:00"/>
    <s v="Frais d'envoi par wave"/>
    <x v="9"/>
    <x v="0"/>
    <n v="200"/>
    <n v="0.33664040677364532"/>
    <n v="594.10574599999995"/>
    <x v="3"/>
    <s v="CA-23-04-23"/>
    <s v="Eagle Senegal"/>
    <s v="Wildcat"/>
  </r>
  <r>
    <d v="2023-04-07T00:00:00"/>
    <s v="Achat de vitamine pour les perroquets"/>
    <x v="10"/>
    <x v="6"/>
    <n v="16000"/>
    <n v="26.931232541891628"/>
    <n v="594.10574599999995"/>
    <x v="12"/>
    <s v="CA-23-04-24"/>
    <s v="Eagle Senegal"/>
    <s v="Wildcat"/>
  </r>
  <r>
    <d v="2023-04-07T00:00:00"/>
    <s v="Achat de tissu pour couvrir la case des perroquets"/>
    <x v="4"/>
    <x v="0"/>
    <n v="64000"/>
    <n v="107.72493016756651"/>
    <n v="594.10574599999995"/>
    <x v="12"/>
    <s v="CA-23-04-25"/>
    <s v="Eagle Senegal"/>
    <s v="Wildcat"/>
  </r>
  <r>
    <d v="2023-04-07T00:00:00"/>
    <s v="Achat de 02 sacs de grain de perroquet"/>
    <x v="10"/>
    <x v="6"/>
    <n v="75000"/>
    <n v="126.24015254011699"/>
    <n v="594.10574599999995"/>
    <x v="15"/>
    <s v="CA-23-04-26"/>
    <s v="Eagle Senegal"/>
    <s v="Wildcat"/>
  </r>
  <r>
    <d v="2023-04-07T00:00:00"/>
    <s v="Team building Ndogou personnel (achat de dibit) chez Rosé"/>
    <x v="2"/>
    <x v="5"/>
    <n v="73000"/>
    <n v="122.87374847238054"/>
    <n v="594.10574599999995"/>
    <x v="7"/>
    <s v="CA-23-04-27"/>
    <s v="Eagle Senegal"/>
    <s v="Wildcat"/>
  </r>
  <r>
    <d v="2023-04-07T00:00:00"/>
    <s v="Achat de produits ménagère facture n°0002244 "/>
    <x v="4"/>
    <x v="0"/>
    <n v="223847"/>
    <n v="376.77972567530094"/>
    <n v="594.10574599999995"/>
    <x v="2"/>
    <s v="BQ-23-04-33"/>
    <s v="Eagle Senegal"/>
    <s v="Wildcat"/>
  </r>
  <r>
    <d v="2023-04-07T00:00:00"/>
    <s v="Achat de pochette caméra cachée "/>
    <x v="11"/>
    <x v="4"/>
    <n v="84776"/>
    <n v="142.69513562321279"/>
    <n v="594.10574599999995"/>
    <x v="2"/>
    <s v="BQ-23-04-34"/>
    <s v="Eagle Senegal"/>
    <s v="Wildcat"/>
  </r>
  <r>
    <d v="2023-04-07T00:00:00"/>
    <s v="Frais d'achat de pochette caméra "/>
    <x v="7"/>
    <x v="0"/>
    <n v="744"/>
    <n v="1.2523023131979607"/>
    <n v="594.10574599999995"/>
    <x v="2"/>
    <s v="BQ-23-04-35"/>
    <s v="Eagle Senegal"/>
    <s v="Wildcat"/>
  </r>
  <r>
    <s v="07/04/20223"/>
    <s v="Achat de billet d'avion Cecile et Elhadji Dakar-Conakry-Dakar AIR Sénégal"/>
    <x v="6"/>
    <x v="1"/>
    <n v="518400"/>
    <n v="872.57193435728868"/>
    <n v="594.10574599999995"/>
    <x v="2"/>
    <s v="BQ-23-04-36"/>
    <s v="Eagle Guinée"/>
    <s v="Wildcat"/>
  </r>
  <r>
    <d v="2023-04-08T00:00:00"/>
    <s v="Team bulding recrutement "/>
    <x v="2"/>
    <x v="5"/>
    <n v="3000"/>
    <n v="5.04960610160468"/>
    <n v="594.10574599999995"/>
    <x v="3"/>
    <s v="CA-23-04-28"/>
    <s v="Eagle Senegal"/>
    <s v="Wildcat"/>
  </r>
  <r>
    <d v="2023-04-10T00:00:00"/>
    <s v="Achat de seddo de la semaine du 10 au 14 Avril 2023, Elhadji"/>
    <x v="1"/>
    <x v="2"/>
    <n v="4000"/>
    <n v="6.732808135472907"/>
    <n v="594.10574599999995"/>
    <x v="3"/>
    <s v="CA-23-04-29"/>
    <s v="Eagle Senegal"/>
    <s v="Wildcat"/>
  </r>
  <r>
    <d v="2023-04-10T00:00:00"/>
    <s v="Achat de seddo de la semaine du 10 au 14 Avril 2023, Mouhamed"/>
    <x v="1"/>
    <x v="2"/>
    <n v="4000"/>
    <n v="6.732808135472907"/>
    <n v="594.10574599999995"/>
    <x v="4"/>
    <s v="CA-23-04-30"/>
    <s v="Eagle Senegal"/>
    <s v="Wildcat"/>
  </r>
  <r>
    <d v="2023-04-10T00:00:00"/>
    <s v="Achat de seddo de la semaine du 10 au 14 Avril 2023, Youssou"/>
    <x v="1"/>
    <x v="2"/>
    <n v="4000"/>
    <n v="6.732808135472907"/>
    <n v="594.10574599999995"/>
    <x v="5"/>
    <s v="CA-23-04-31"/>
    <s v="Eagle Senegal"/>
    <s v="Wildcat"/>
  </r>
  <r>
    <d v="2023-04-10T00:00:00"/>
    <s v="Achat de seddo de la semaine du 10 au 14 Avril 2023, Amadou"/>
    <x v="1"/>
    <x v="2"/>
    <n v="4000"/>
    <n v="6.732808135472907"/>
    <n v="594.10574599999995"/>
    <x v="6"/>
    <s v="CA-23-04-32"/>
    <s v="Eagle Senegal"/>
    <s v="Wildcat"/>
  </r>
  <r>
    <d v="2023-04-10T00:00:00"/>
    <s v="Achat de seddo de la semaine du 10 au 14 Avril 2023, Souaibou"/>
    <x v="1"/>
    <x v="0"/>
    <n v="4000"/>
    <n v="6.732808135472907"/>
    <n v="594.10574599999995"/>
    <x v="0"/>
    <s v="CA-23-04-33"/>
    <s v="Eagle Senegal"/>
    <s v="Wildcat"/>
  </r>
  <r>
    <d v="2023-04-10T00:00:00"/>
    <s v="Achat de seddo de la semaine du 10 au 14 Avril 2023, Moussé"/>
    <x v="1"/>
    <x v="3"/>
    <n v="4000"/>
    <n v="6.732808135472907"/>
    <n v="594.10574599999995"/>
    <x v="7"/>
    <s v="CA-23-04-34"/>
    <s v="Eagle Senegal"/>
    <s v="Wildcat"/>
  </r>
  <r>
    <d v="2023-04-10T00:00:00"/>
    <s v="Achat de seddo de la semaine du 10 au 14 Avril 2023, E26"/>
    <x v="1"/>
    <x v="4"/>
    <n v="4000"/>
    <n v="6.732808135472907"/>
    <n v="594.10574599999995"/>
    <x v="8"/>
    <s v="CA-23-04-35"/>
    <s v="Eagle Senegal"/>
    <s v="Wildcat"/>
  </r>
  <r>
    <d v="2023-04-10T00:00:00"/>
    <s v="Achat de seddo de la semaine du 10 au 14 Avril 2023, E28"/>
    <x v="1"/>
    <x v="4"/>
    <n v="4000"/>
    <n v="6.732808135472907"/>
    <n v="594.10574599999995"/>
    <x v="9"/>
    <s v="CA-23-04-36"/>
    <s v="Eagle Senegal"/>
    <s v="Wildcat"/>
  </r>
  <r>
    <d v="2023-04-10T00:00:00"/>
    <s v="Achat de seddo de la semaine du 10 au 14 Avril 2023, E29"/>
    <x v="1"/>
    <x v="4"/>
    <n v="4000"/>
    <n v="6.732808135472907"/>
    <n v="594.10574599999995"/>
    <x v="10"/>
    <s v="CA-23-04-37"/>
    <s v="Eagle Senegal"/>
    <s v="Wildcat"/>
  </r>
  <r>
    <d v="2023-04-10T00:00:00"/>
    <s v="Paiement de pénalité sur billet d'avillon Air Sénégal"/>
    <x v="5"/>
    <x v="2"/>
    <n v="65600"/>
    <n v="110.41805342175567"/>
    <n v="594.10574599999995"/>
    <x v="3"/>
    <s v="CA-G-23-04-01"/>
    <s v="Eagle Guinée"/>
    <s v="Wildcat"/>
  </r>
  <r>
    <d v="2023-04-10T00:00:00"/>
    <s v="Achat de crédit pour convocation des candidats et appel telephonique vers la Guinée"/>
    <x v="1"/>
    <x v="2"/>
    <n v="8800"/>
    <n v="14.812177898040394"/>
    <n v="594.10574599999995"/>
    <x v="3"/>
    <s v="CA-G-23-04-03"/>
    <s v="Eagle Guinée"/>
    <s v="Wildcat"/>
  </r>
  <r>
    <d v="2023-04-11T00:00:00"/>
    <s v="Achat de gasoil déplacement coordinatrice"/>
    <x v="5"/>
    <x v="1"/>
    <n v="30000"/>
    <n v="50.496061016046802"/>
    <n v="594.10574599999995"/>
    <x v="1"/>
    <s v="CA-23-04-38"/>
    <s v="Eagle Senegal"/>
    <s v="Wildcat"/>
  </r>
  <r>
    <d v="2023-04-11T00:00:00"/>
    <s v="Paiement de la facture d'internet du mois de mars 2023"/>
    <x v="12"/>
    <x v="0"/>
    <n v="48700"/>
    <n v="81.971939049382641"/>
    <n v="594.10574599999995"/>
    <x v="0"/>
    <s v="CA-23-04-39"/>
    <s v="Eagle Senegal"/>
    <s v="Wildcat"/>
  </r>
  <r>
    <d v="2023-04-11T00:00:00"/>
    <s v="Remboursement de transport au bénéfice de Mme Sophie M DECELLE (Volontaire)"/>
    <x v="5"/>
    <x v="0"/>
    <n v="6300"/>
    <n v="10.604172813369829"/>
    <n v="594.10574599999995"/>
    <x v="0"/>
    <s v="CA-23-04-40"/>
    <s v="Eagle Senegal"/>
    <s v="Wildcat"/>
  </r>
  <r>
    <d v="2023-04-11T00:00:00"/>
    <s v="Frais de péage "/>
    <x v="5"/>
    <x v="6"/>
    <n v="1000"/>
    <n v="1.6832020338682268"/>
    <n v="594.10574599999995"/>
    <x v="6"/>
    <s v="CA-23-04-41"/>
    <s v="Eagle Senegal"/>
    <s v="Wildcat"/>
  </r>
  <r>
    <d v="2023-04-11T00:00:00"/>
    <s v="Location voiture avec chauffeur une journée"/>
    <x v="5"/>
    <x v="6"/>
    <n v="50000"/>
    <n v="84.160101693411335"/>
    <n v="594.10574599999995"/>
    <x v="11"/>
    <s v="CA-23-04-42"/>
    <s v="Eagle Senegal"/>
    <s v="Wildcat"/>
  </r>
  <r>
    <d v="2023-04-12T00:00:00"/>
    <s v="Achat de carburant 2 voitures police opération et voiture location"/>
    <x v="5"/>
    <x v="6"/>
    <n v="60000"/>
    <n v="100.9921220320936"/>
    <n v="594.10574599999995"/>
    <x v="11"/>
    <s v="CA-23-04-43"/>
    <s v="Eagle Senegal"/>
    <s v="Wildcat"/>
  </r>
  <r>
    <d v="2023-04-12T00:00:00"/>
    <s v="Frais d'envoi paiement location voiture"/>
    <x v="9"/>
    <x v="0"/>
    <n v="500"/>
    <n v="0.84160101693411338"/>
    <n v="594.10574599999995"/>
    <x v="11"/>
    <s v="CA-23-04-44"/>
    <s v="Eagle Senegal"/>
    <s v="Wildcat"/>
  </r>
  <r>
    <d v="2023-04-12T00:00:00"/>
    <s v="Frais de péage"/>
    <x v="5"/>
    <x v="6"/>
    <n v="2000"/>
    <n v="3.3664040677364535"/>
    <n v="594.10574599999995"/>
    <x v="11"/>
    <s v="CA-23-04-45"/>
    <s v="Eagle Senegal"/>
    <s v="Wildcat"/>
  </r>
  <r>
    <d v="2023-04-12T00:00:00"/>
    <s v="Frais de déplacement du vétérinaire sur prestation sur les perroquets saisis"/>
    <x v="3"/>
    <x v="0"/>
    <n v="10000"/>
    <n v="16.832020338682266"/>
    <n v="594.10574599999995"/>
    <x v="0"/>
    <s v="CA-23-04-46"/>
    <s v="Eagle Senegal"/>
    <s v="Wildcat"/>
  </r>
  <r>
    <d v="2023-04-12T00:00:00"/>
    <s v="Remboursement de transport au bénéfice de Mme Mathias (Volontaire)"/>
    <x v="5"/>
    <x v="0"/>
    <n v="6200"/>
    <n v="10.435852609983005"/>
    <n v="594.10574599999995"/>
    <x v="0"/>
    <s v="CA-23-04-47"/>
    <s v="Eagle Senegal"/>
    <s v="Wildcat"/>
  </r>
  <r>
    <d v="2023-04-12T00:00:00"/>
    <s v="Forfait transport au bénéfice de Mathias (Volontaire)"/>
    <x v="5"/>
    <x v="0"/>
    <n v="30000"/>
    <n v="50.496061016046802"/>
    <n v="594.10574599999995"/>
    <x v="0"/>
    <s v="CA-23-04-48"/>
    <s v="Eagle Senegal"/>
    <s v="Wildcat"/>
  </r>
  <r>
    <d v="2023-04-12T00:00:00"/>
    <s v="Achat de fruits pour les perroquets saisis"/>
    <x v="10"/>
    <x v="6"/>
    <n v="1821"/>
    <n v="3.0651109036740407"/>
    <n v="594.10574599999995"/>
    <x v="12"/>
    <s v="CA-23-04-49"/>
    <s v="Eagle Senegal"/>
    <s v="Wildcat"/>
  </r>
  <r>
    <d v="2023-04-12T00:00:00"/>
    <s v="Achat de poubel pour les perroquets saisis"/>
    <x v="4"/>
    <x v="0"/>
    <n v="14100"/>
    <n v="23.733148677541998"/>
    <n v="594.10574599999995"/>
    <x v="12"/>
    <s v="CA-23-04-50"/>
    <s v="Eagle Senegal"/>
    <s v="Wildcat"/>
  </r>
  <r>
    <d v="2023-04-12T00:00:00"/>
    <s v="Achat de séringue 5ML pour la vaccination des perroquets saisis"/>
    <x v="2"/>
    <x v="5"/>
    <n v="125"/>
    <n v="0.21040025423352834"/>
    <n v="594.10574599999995"/>
    <x v="12"/>
    <s v="CA-23-04-51"/>
    <s v="Eagle Senegal"/>
    <s v="Wildcat"/>
  </r>
  <r>
    <d v="2023-04-12T00:00:00"/>
    <s v="Forfait transport au bénéfice de Sophie (Volontaire)"/>
    <x v="5"/>
    <x v="0"/>
    <n v="30000"/>
    <n v="50.496061016046802"/>
    <n v="594.10574599999995"/>
    <x v="0"/>
    <s v="CA-23-04-52"/>
    <s v="Eagle Senegal"/>
    <s v="Wildcat"/>
  </r>
  <r>
    <d v="2023-04-13T00:00:00"/>
    <s v="Prime perquisition 7 éléments BCN Interpol"/>
    <x v="13"/>
    <x v="6"/>
    <n v="140000"/>
    <n v="235.64828474155175"/>
    <n v="594.10574599999995"/>
    <x v="11"/>
    <s v="CA-23-04-53"/>
    <s v="Eagle Senegal"/>
    <s v="Wildcat"/>
  </r>
  <r>
    <d v="2023-04-13T00:00:00"/>
    <s v="Panier repas de la journée du 13 Avril 2023, E28"/>
    <x v="10"/>
    <x v="4"/>
    <n v="5000"/>
    <n v="8.4160101693411331"/>
    <n v="594.10574599999995"/>
    <x v="9"/>
    <s v="CA-23-04-54"/>
    <s v="Eagle Senegal"/>
    <s v="Wildcat"/>
  </r>
  <r>
    <d v="2023-04-13T00:00:00"/>
    <s v="Achat de gasoil pour déplacement lieu de perquisition, Bassirou"/>
    <x v="5"/>
    <x v="6"/>
    <n v="10000"/>
    <n v="16.832020338682266"/>
    <n v="594.10574599999995"/>
    <x v="11"/>
    <s v="CA-23-04-55"/>
    <s v="Eagle Senegal"/>
    <s v="Wildcat"/>
  </r>
  <r>
    <d v="2023-04-14T00:00:00"/>
    <s v="Confection de cachet pour Eagle Guinée Conakry"/>
    <x v="4"/>
    <x v="1"/>
    <n v="15000"/>
    <n v="25.248030508023401"/>
    <n v="594.10574599999995"/>
    <x v="3"/>
    <s v="CA-G-23-04-04"/>
    <s v="Eagle Guinée"/>
    <s v="Wildcat"/>
  </r>
  <r>
    <d v="2023-04-14T00:00:00"/>
    <s v="Achat de 10 facturiers et sachet"/>
    <x v="4"/>
    <x v="0"/>
    <n v="11800"/>
    <n v="19.861783999645073"/>
    <n v="594.10574599999995"/>
    <x v="3"/>
    <s v="CA-23-04-56"/>
    <s v="Eagle Senegal"/>
    <s v="Wildcat"/>
  </r>
  <r>
    <d v="2023-04-14T00:00:00"/>
    <s v="Frais de prestation du vétérinaire sur les perroquets saisis"/>
    <x v="3"/>
    <x v="0"/>
    <n v="20000"/>
    <n v="33.664040677364532"/>
    <n v="594.10574599999995"/>
    <x v="12"/>
    <s v="CA-23-04-57"/>
    <s v="Eagle Senegal"/>
    <s v="Wildcat"/>
  </r>
  <r>
    <d v="2023-04-16T00:00:00"/>
    <s v="Frais de parking AIBD"/>
    <x v="5"/>
    <x v="1"/>
    <n v="1000"/>
    <n v="1.6832020338682268"/>
    <n v="594.10574599999995"/>
    <x v="1"/>
    <s v="CA-23-04-58"/>
    <s v="Eagle Senegal"/>
    <s v="Wildcat"/>
  </r>
  <r>
    <d v="2023-04-17T00:00:00"/>
    <s v="Achat de seddo de la semaine du 17 au 21 mars 2023, Mouhamed"/>
    <x v="1"/>
    <x v="2"/>
    <n v="4000"/>
    <n v="6.732808135472907"/>
    <n v="594.10574599999995"/>
    <x v="4"/>
    <s v="CA-23-04-59"/>
    <s v="Eagle Senegal"/>
    <s v="Wildcat"/>
  </r>
  <r>
    <d v="2023-04-17T00:00:00"/>
    <s v="Achat de seddo de la semaine du 17 au 21 mars 2023, Amadou"/>
    <x v="1"/>
    <x v="2"/>
    <n v="4000"/>
    <n v="6.732808135472907"/>
    <n v="594.10574599999995"/>
    <x v="6"/>
    <s v="CA-23-04-60"/>
    <s v="Eagle Senegal"/>
    <s v="Wildcat"/>
  </r>
  <r>
    <d v="2023-04-17T00:00:00"/>
    <s v="Achat de seddo de la semaine du 17 au 21 mars 2023, Moussé"/>
    <x v="1"/>
    <x v="3"/>
    <n v="4000"/>
    <n v="6.732808135472907"/>
    <n v="594.10574599999995"/>
    <x v="7"/>
    <s v="CA-23-04-61"/>
    <s v="Eagle Senegal"/>
    <s v="Wildcat"/>
  </r>
  <r>
    <d v="2023-04-17T00:00:00"/>
    <s v="Achat de seddo de la semaine du 17 au 21 mars 2023, Souaibou"/>
    <x v="1"/>
    <x v="0"/>
    <n v="4000"/>
    <n v="6.732808135472907"/>
    <n v="594.10574599999995"/>
    <x v="0"/>
    <s v="CA-23-04-62"/>
    <s v="Eagle Senegal"/>
    <s v="Wildcat"/>
  </r>
  <r>
    <d v="2023-04-17T00:00:00"/>
    <s v="Achat de seddo de la semaine du 17 au 21 mars 2023, E26"/>
    <x v="1"/>
    <x v="4"/>
    <n v="4000"/>
    <n v="6.732808135472907"/>
    <n v="594.10574599999995"/>
    <x v="8"/>
    <s v="CA-23-04-63"/>
    <s v="Eagle Senegal"/>
    <s v="Wildcat"/>
  </r>
  <r>
    <d v="2023-04-17T00:00:00"/>
    <s v="Achat de seddo de la semaine du 17 au 21 mars 2023, E28"/>
    <x v="1"/>
    <x v="4"/>
    <n v="4000"/>
    <n v="6.732808135472907"/>
    <n v="594.10574599999995"/>
    <x v="9"/>
    <s v="CA-23-04-64"/>
    <s v="Eagle Senegal"/>
    <s v="Wildcat"/>
  </r>
  <r>
    <d v="2023-04-17T00:00:00"/>
    <s v="Achat de seddo de la semaine du 17 au 21 mars 2023, E29"/>
    <x v="1"/>
    <x v="4"/>
    <n v="4000"/>
    <n v="6.732808135472907"/>
    <n v="594.10574599999995"/>
    <x v="10"/>
    <s v="CA-23-04-65"/>
    <s v="Eagle Senegal"/>
    <s v="Wildcat"/>
  </r>
  <r>
    <d v="2023-04-17T00:00:00"/>
    <s v="Paiement de la facture de Sen Eau par Wave"/>
    <x v="0"/>
    <x v="0"/>
    <n v="71146"/>
    <n v="119.75309190158886"/>
    <n v="594.10574599999995"/>
    <x v="0"/>
    <s v="CA-23-04-66"/>
    <s v="Eagle Senegal"/>
    <s v="Wildcat"/>
  </r>
  <r>
    <d v="2023-04-17T00:00:00"/>
    <s v="Paiement de solde indemnité de stage juriste, Youssou"/>
    <x v="2"/>
    <x v="2"/>
    <n v="56667"/>
    <n v="95.382009653210801"/>
    <n v="594.10574599999995"/>
    <x v="2"/>
    <s v="BQ-23-04-36"/>
    <s v="Eagle Senegal"/>
    <s v="Wildcat"/>
  </r>
  <r>
    <d v="2023-04-17T00:00:00"/>
    <s v="Paiement d'assurance accident indivuelle pour les 03 volontaires (Mathias, Sophie et Capucine)"/>
    <x v="2"/>
    <x v="0"/>
    <n v="132810"/>
    <n v="223.54606211803917"/>
    <n v="594.10574599999995"/>
    <x v="2"/>
    <s v="BQ-23-04-37"/>
    <s v="Eagle Senegal"/>
    <s v="Wildcat"/>
  </r>
  <r>
    <d v="2023-04-18T00:00:00"/>
    <s v="Frais de retrait Gab pour approvisionnement de la caisse"/>
    <x v="7"/>
    <x v="0"/>
    <n v="40950"/>
    <n v="68.927123286903878"/>
    <n v="594.10574599999995"/>
    <x v="2"/>
    <s v="BQ-23-04-40"/>
    <s v="Eagle Guinée"/>
    <s v="Wildcat"/>
  </r>
  <r>
    <d v="2023-04-19T00:00:00"/>
    <s v="Frais d'envoi par Western union pour le remboursement de Luc MATHOT"/>
    <x v="9"/>
    <x v="0"/>
    <n v="44949"/>
    <n v="75.658248220342927"/>
    <n v="594.10574599999995"/>
    <x v="0"/>
    <s v="CA-23-04-67"/>
    <s v="Eagle Senegal"/>
    <s v="Wildcat"/>
  </r>
  <r>
    <d v="2023-04-20T00:00:00"/>
    <s v="Primes opération CAAT"/>
    <x v="13"/>
    <x v="6"/>
    <n v="120000"/>
    <n v="201.98424406418721"/>
    <n v="594.10574599999995"/>
    <x v="6"/>
    <s v="CA-23-04-69"/>
    <s v="Eagle Senegal"/>
    <s v="Wildcat"/>
  </r>
  <r>
    <d v="2023-04-20T00:00:00"/>
    <s v="Avance sur prestation d'enquêteur du mois d'avril 2023, E29"/>
    <x v="2"/>
    <x v="4"/>
    <n v="50000"/>
    <n v="84.160101693411335"/>
    <n v="594.10574599999995"/>
    <x v="10"/>
    <s v="CA-23-04-70"/>
    <s v="Eagle Senegal"/>
    <s v="Wildcat"/>
  </r>
  <r>
    <d v="2023-04-20T00:00:00"/>
    <s v="Paiement de prestation Media sur la perquisition (Cas Wade perroquet), facture n°022 de Babacar"/>
    <x v="13"/>
    <x v="3"/>
    <n v="115000"/>
    <n v="193.56823389484606"/>
    <n v="594.10574599999995"/>
    <x v="2"/>
    <s v="BQ-23-04-39"/>
    <s v="Eagle Senegal"/>
    <s v="Wildcat"/>
  </r>
  <r>
    <d v="2023-04-22T00:00:00"/>
    <s v="Amazone Achat d'office matérials (souris sans fil - boutons, Housses pour ordinateurs portable)"/>
    <x v="4"/>
    <x v="0"/>
    <n v="160453"/>
    <n v="270.07481594025859"/>
    <n v="594.10574599999995"/>
    <x v="2"/>
    <s v="BQ-23-04-43"/>
    <s v="Eagle Guinée"/>
    <s v="Wildcat"/>
  </r>
  <r>
    <d v="2023-04-23T00:00:00"/>
    <s v="Frais de parking AIBD"/>
    <x v="5"/>
    <x v="1"/>
    <n v="1000"/>
    <n v="1.6832020338682268"/>
    <n v="594.10574599999995"/>
    <x v="1"/>
    <s v="CA-23-04-71"/>
    <s v="Eagle Senegal"/>
    <s v="Wildcat"/>
  </r>
  <r>
    <d v="2023-04-24T00:00:00"/>
    <s v="Frais de retrait Gab pour approvisionnement de la caisse"/>
    <x v="7"/>
    <x v="0"/>
    <n v="16380"/>
    <n v="27.570849314761553"/>
    <n v="594.10574599999995"/>
    <x v="2"/>
    <s v="BQ-23-04-45"/>
    <s v="Eagle Guinée"/>
    <s v="Wildcat"/>
  </r>
  <r>
    <d v="2023-04-24T00:00:00"/>
    <s v="Achat de woyofal par wave"/>
    <x v="0"/>
    <x v="0"/>
    <n v="50000"/>
    <n v="84.160101693411335"/>
    <n v="594.10574599999995"/>
    <x v="0"/>
    <s v="CA-23-04-72"/>
    <s v="Eagle Senegal"/>
    <s v="Wildcat"/>
  </r>
  <r>
    <d v="2023-04-24T00:00:00"/>
    <s v="Achat de 04 ordinateurs de marque Dell"/>
    <x v="11"/>
    <x v="0"/>
    <n v="1013789"/>
    <n v="1706.4117067132356"/>
    <n v="594.10574599999995"/>
    <x v="2"/>
    <s v="BQ-23-04-40"/>
    <s v="Eagle Senegal"/>
    <s v="Wildcat"/>
  </r>
  <r>
    <d v="2023-04-25T00:00:00"/>
    <s v="Super U Coléah Achat divers ("/>
    <x v="4"/>
    <x v="0"/>
    <n v="70510"/>
    <n v="118.68257540804866"/>
    <n v="594.10574599999995"/>
    <x v="2"/>
    <s v="BQ-23-04-47"/>
    <s v="Eagle Guinée"/>
    <s v="Wildcat"/>
  </r>
  <r>
    <d v="2023-04-25T00:00:00"/>
    <s v="Frais de paiement  SuperU Coléah"/>
    <x v="7"/>
    <x v="0"/>
    <n v="619"/>
    <n v="1.0419020589644323"/>
    <n v="594.10574599999995"/>
    <x v="2"/>
    <s v="BQ-23-04-48"/>
    <s v="Eagle Guinée"/>
    <s v="Wildcat"/>
  </r>
  <r>
    <d v="2023-04-25T00:00:00"/>
    <s v="Achat de gasoil pour déplacement bureau AIBD, voyage en France, Cécile"/>
    <x v="5"/>
    <x v="1"/>
    <n v="28500"/>
    <n v="47.971257965244462"/>
    <n v="594.10574599999995"/>
    <x v="1"/>
    <s v="CA-23-04-73"/>
    <m/>
    <s v="Wildcat"/>
  </r>
  <r>
    <d v="2023-04-25T00:00:00"/>
    <s v="Achat de sacs de voyage pour transporter les bagages pour Eagle Sénégal"/>
    <x v="11"/>
    <x v="0"/>
    <n v="171581"/>
    <n v="288.80548817314423"/>
    <n v="594.10574599999995"/>
    <x v="2"/>
    <s v="BQ-23-04-41"/>
    <s v="Eagle Senegal"/>
    <s v="Wildcat"/>
  </r>
  <r>
    <d v="2023-04-25T00:00:00"/>
    <s v="Achat de fourniture de bureau (câble, tapis sourie, clé usb, carte mémoire etc….)"/>
    <x v="4"/>
    <x v="0"/>
    <n v="339689"/>
    <n v="571.76521568266401"/>
    <n v="594.10574599999995"/>
    <x v="2"/>
    <s v="BQ-23-04-42"/>
    <s v="Eagle Senegal"/>
    <s v="Wildcat"/>
  </r>
  <r>
    <d v="2023-04-26T00:00:00"/>
    <s v="Frais d'achat de sacs de voyage"/>
    <x v="7"/>
    <x v="0"/>
    <n v="1506"/>
    <n v="2.5349022630055495"/>
    <n v="594.10574599999995"/>
    <x v="2"/>
    <s v="BQ-23-04-43"/>
    <s v="Eagle Senegal"/>
    <s v="Wildcat"/>
  </r>
  <r>
    <d v="2023-04-26T00:00:00"/>
    <s v="Frais d'achat de 04 ordinateurs de marque DELL "/>
    <x v="7"/>
    <x v="0"/>
    <n v="8896"/>
    <n v="14.973765293291745"/>
    <n v="594.10574599999995"/>
    <x v="2"/>
    <s v="BQ-23-04-44"/>
    <s v="Eagle Senegal"/>
    <s v="Wildcat"/>
  </r>
  <r>
    <d v="2023-04-26T00:00:00"/>
    <s v="Salaire sans prime du mois d'avril 2023, Bassirou"/>
    <x v="2"/>
    <x v="1"/>
    <n v="450000"/>
    <n v="757.440915240702"/>
    <n v="594.10574599999995"/>
    <x v="2"/>
    <s v="BQ-23-04-45"/>
    <s v="Eagle Senegal"/>
    <s v="Wildcat"/>
  </r>
  <r>
    <d v="2023-04-26T00:00:00"/>
    <s v="Salaire sans prime du mois d'avril 2023, E12"/>
    <x v="2"/>
    <x v="4"/>
    <n v="310000"/>
    <n v="521.79263049915028"/>
    <n v="594.10574599999995"/>
    <x v="2"/>
    <s v="BQ-23-04-46"/>
    <s v="Eagle Senegal"/>
    <s v="Wildcat"/>
  </r>
  <r>
    <d v="2023-04-26T00:00:00"/>
    <s v="Salaire sans prime du mois d'avril 2023, Mouhamed"/>
    <x v="2"/>
    <x v="2"/>
    <n v="250000"/>
    <n v="420.80050846705666"/>
    <n v="594.10574599999995"/>
    <x v="2"/>
    <s v="BQ-23-04-47"/>
    <s v="Eagle Senegal"/>
    <s v="Wildcat"/>
  </r>
  <r>
    <d v="2023-04-26T00:00:00"/>
    <s v="Salaire sans prime du mois d'avril 2023, Elhadji"/>
    <x v="2"/>
    <x v="2"/>
    <n v="300000"/>
    <n v="504.96061016046798"/>
    <n v="594.10574599999995"/>
    <x v="2"/>
    <s v="BQ-23-04-48"/>
    <s v="Eagle Senegal"/>
    <s v="Wildcat"/>
  </r>
  <r>
    <d v="2023-04-26T00:00:00"/>
    <s v="Indemnité de stage du mois d'avril 2023, Amadou"/>
    <x v="2"/>
    <x v="2"/>
    <n v="100000"/>
    <n v="168.32020338682267"/>
    <n v="594.10574599999995"/>
    <x v="2"/>
    <s v="BQ-23-04-49"/>
    <s v="Eagle Senegal"/>
    <s v="Wildcat"/>
  </r>
  <r>
    <d v="2023-04-26T00:00:00"/>
    <s v="Salaire sans prime du mois d'avril 2023, Souaibou"/>
    <x v="2"/>
    <x v="0"/>
    <n v="350000"/>
    <n v="589.12071185387936"/>
    <n v="594.10574599999995"/>
    <x v="2"/>
    <s v="BQ-23-04-50"/>
    <s v="Eagle Senegal"/>
    <s v="Wildcat"/>
  </r>
  <r>
    <d v="2023-04-26T00:00:00"/>
    <s v="Indemnité de stage sans prime du mois d'avril 2023, Moussé"/>
    <x v="2"/>
    <x v="3"/>
    <n v="150000"/>
    <n v="252.48030508023399"/>
    <n v="594.10574599999995"/>
    <x v="2"/>
    <s v="BQ-23-04-51"/>
    <s v="Eagle Senegal"/>
    <s v="Wildcat"/>
  </r>
  <r>
    <d v="2023-04-26T00:00:00"/>
    <s v="Indemnité de stage sans prime du mois d'avril 2023, E26"/>
    <x v="2"/>
    <x v="4"/>
    <n v="100000"/>
    <n v="168.32020338682267"/>
    <n v="594.10574599999995"/>
    <x v="2"/>
    <s v="BQ-23-04-52"/>
    <s v="Eagle Senegal"/>
    <s v="Wildcat"/>
  </r>
  <r>
    <d v="2023-04-26T00:00:00"/>
    <s v="Prestation d'enquêteur sans prime du mois d'avril 2023, E28"/>
    <x v="2"/>
    <x v="4"/>
    <n v="150000"/>
    <n v="252.48030508023399"/>
    <n v="594.10574599999995"/>
    <x v="2"/>
    <s v="BQ-23-04-53"/>
    <s v="Eagle Senegal"/>
    <s v="Wildcat"/>
  </r>
  <r>
    <d v="2023-04-26T00:00:00"/>
    <s v="Prestation d'enquêteur solde  sans prime du mois d'avril 2023, E29"/>
    <x v="2"/>
    <x v="4"/>
    <n v="50000"/>
    <n v="84.160101693411335"/>
    <n v="594.10574599999995"/>
    <x v="2"/>
    <s v="BQ-23-04-54"/>
    <s v="Eagle Senegal"/>
    <s v="Wildcat"/>
  </r>
  <r>
    <d v="2023-04-26T00:00:00"/>
    <s v="Achat de seddo de la semaine du 24 au 28 Avril 2023, Elhadji"/>
    <x v="1"/>
    <x v="2"/>
    <n v="4000"/>
    <n v="6.732808135472907"/>
    <n v="594.10574599999995"/>
    <x v="3"/>
    <s v="CA-23-04-74"/>
    <s v="Eagle Senegal"/>
    <s v="Wildcat"/>
  </r>
  <r>
    <d v="2023-04-26T00:00:00"/>
    <s v="Achat de seddo de la semaine du 24 au 28 Avril 2023, Mouhamed"/>
    <x v="1"/>
    <x v="2"/>
    <n v="4000"/>
    <n v="6.732808135472907"/>
    <n v="594.10574599999995"/>
    <x v="4"/>
    <s v="CA-23-04-75"/>
    <s v="Eagle Senegal"/>
    <s v="Wildcat"/>
  </r>
  <r>
    <d v="2023-04-26T00:00:00"/>
    <s v="Achat de seddo de la semaine du 24 au 28 Avril 2023, Amadou"/>
    <x v="1"/>
    <x v="2"/>
    <n v="4000"/>
    <n v="6.732808135472907"/>
    <n v="594.10574599999995"/>
    <x v="6"/>
    <s v="CA-23-04-76"/>
    <s v="Eagle Senegal"/>
    <s v="Wildcat"/>
  </r>
  <r>
    <d v="2023-04-26T00:00:00"/>
    <s v="Achat de seddo de la semaine du 24 au 28 Avril 2023, Souaibou"/>
    <x v="1"/>
    <x v="0"/>
    <n v="4000"/>
    <n v="6.732808135472907"/>
    <n v="594.10574599999995"/>
    <x v="0"/>
    <s v="CA-23-04-77"/>
    <s v="Eagle Senegal"/>
    <s v="Wildcat"/>
  </r>
  <r>
    <d v="2023-04-26T00:00:00"/>
    <s v="Achat de seddo de la semaine du 24 au 28 Avril 2023, Moussé"/>
    <x v="1"/>
    <x v="3"/>
    <n v="4000"/>
    <n v="6.732808135472907"/>
    <n v="594.10574599999995"/>
    <x v="7"/>
    <s v="CA-23-04-78"/>
    <s v="Eagle Senegal"/>
    <s v="Wildcat"/>
  </r>
  <r>
    <d v="2023-04-26T00:00:00"/>
    <s v="Achat de seddo de la semaine du 24 au 28 Avril 2023, E26"/>
    <x v="1"/>
    <x v="4"/>
    <n v="4000"/>
    <n v="6.732808135472907"/>
    <n v="594.10574599999995"/>
    <x v="8"/>
    <s v="CA-23-04-79"/>
    <s v="Eagle Senegal"/>
    <s v="Wildcat"/>
  </r>
  <r>
    <d v="2023-04-26T00:00:00"/>
    <s v="Achat de seddo de la semaine du 24 au 28 Avril 2023, E28"/>
    <x v="1"/>
    <x v="4"/>
    <n v="4000"/>
    <n v="6.732808135472907"/>
    <n v="594.10574599999995"/>
    <x v="9"/>
    <s v="CA-23-04-80"/>
    <s v="Eagle Senegal"/>
    <s v="Wildcat"/>
  </r>
  <r>
    <d v="2023-04-26T00:00:00"/>
    <s v="Achat de seddo de la semaine du 24 au 28 Avril 2023, E29"/>
    <x v="1"/>
    <x v="4"/>
    <n v="4000"/>
    <n v="6.732808135472907"/>
    <n v="594.10574599999995"/>
    <x v="10"/>
    <s v="CA-23-04-81"/>
    <s v="Eagle Senegal"/>
    <s v="Wildcat"/>
  </r>
  <r>
    <d v="2023-04-26T00:00:00"/>
    <s v="Achat de seddo de la semaine du 24 au 28 Avril 2023, Bassirou"/>
    <x v="1"/>
    <x v="1"/>
    <n v="2000"/>
    <n v="3.3664040677364535"/>
    <n v="594.10574599999995"/>
    <x v="11"/>
    <s v="CA-23-04-82"/>
    <s v="Eagle Senegal"/>
    <s v="Wildcat"/>
  </r>
  <r>
    <d v="2023-04-26T00:00:00"/>
    <s v="Achat d'internet internationl voyage en France"/>
    <x v="12"/>
    <x v="0"/>
    <n v="40000"/>
    <n v="67.328081354729065"/>
    <n v="594.10574599999995"/>
    <x v="1"/>
    <s v="CA-23-04-83"/>
    <s v="Eagle Senegal"/>
    <s v="Wildcat"/>
  </r>
  <r>
    <d v="2023-04-26T00:00:00"/>
    <s v="Rechargement de carte Rapido"/>
    <x v="5"/>
    <x v="0"/>
    <n v="20000"/>
    <n v="33.664040677364532"/>
    <n v="594.10574599999995"/>
    <x v="0"/>
    <s v="CA-23-04-84"/>
    <s v="Eagle Senegal"/>
    <s v="Wildcat"/>
  </r>
  <r>
    <d v="2023-04-26T00:00:00"/>
    <s v="Réparation d'ordinateur bureau"/>
    <x v="3"/>
    <x v="0"/>
    <n v="15000"/>
    <n v="25.248030508023401"/>
    <n v="594.10574599999995"/>
    <x v="8"/>
    <s v="CA-23-04-85"/>
    <s v="Eagle Senegal"/>
    <s v="Wildcat"/>
  </r>
  <r>
    <d v="2023-04-26T00:00:00"/>
    <s v="Remboursement à Mathias pour les achats de nouritures et frais de vétérinaire pour les perroquets"/>
    <x v="10"/>
    <x v="6"/>
    <n v="43500"/>
    <n v="73.219288473267866"/>
    <n v="594.10574599999995"/>
    <x v="0"/>
    <s v="CA-23-04-86"/>
    <s v="Eagle Senegal"/>
    <s v="Wildcat"/>
  </r>
  <r>
    <d v="2023-04-26T00:00:00"/>
    <s v="Frais de parking AIBD"/>
    <x v="5"/>
    <x v="1"/>
    <n v="1000"/>
    <n v="1.6832020338682268"/>
    <n v="594.10574599999995"/>
    <x v="1"/>
    <s v="CA-23-04-87"/>
    <s v="Eagle Senegal"/>
    <s v="Wildcat"/>
  </r>
  <r>
    <d v="2023-04-27T00:00:00"/>
    <s v="Prestation de technicienne de surface du mois d'avril 2023,Yacine"/>
    <x v="3"/>
    <x v="0"/>
    <n v="60000"/>
    <n v="100.9921220320936"/>
    <n v="594.10574599999995"/>
    <x v="13"/>
    <s v="CA-23-04-88"/>
    <s v="Eagle Senegal"/>
    <s v="Wildcat"/>
  </r>
  <r>
    <d v="2023-04-27T00:00:00"/>
    <s v="Prestation de technicien de surface du mois d'avril 2023, Gomis"/>
    <x v="3"/>
    <x v="0"/>
    <n v="40000"/>
    <n v="67.328081354729065"/>
    <n v="594.10574599999995"/>
    <x v="14"/>
    <s v="CA-23-04-89"/>
    <s v="Eagle Senegal"/>
    <s v="Wildcat"/>
  </r>
  <r>
    <d v="2023-04-27T00:00:00"/>
    <s v="Achat de légumes et fruits pour les perroquets"/>
    <x v="10"/>
    <x v="6"/>
    <n v="5848"/>
    <n v="9.8433654940613895"/>
    <n v="594.10574599999995"/>
    <x v="0"/>
    <s v="CA-23-04-90"/>
    <s v="Eagle Senegal"/>
    <s v="Wildcat"/>
  </r>
  <r>
    <d v="2023-04-27T00:00:00"/>
    <s v="Remboursement de transport et forfait volontaire Capucine"/>
    <x v="5"/>
    <x v="0"/>
    <n v="46000"/>
    <n v="77.427293557938427"/>
    <n v="594.10574599999995"/>
    <x v="0"/>
    <s v="CA-23-04-91"/>
    <s v="Eagle Senegal"/>
    <s v="Wildcat"/>
  </r>
  <r>
    <d v="2023-04-27T00:00:00"/>
    <s v="Frais d'abonnement IBE"/>
    <x v="7"/>
    <x v="0"/>
    <n v="11700"/>
    <n v="19.693463796258253"/>
    <n v="594.10574599999995"/>
    <x v="2"/>
    <s v="BQ-23-04-56"/>
    <s v="Eagle Senegal"/>
    <s v="Wildcat"/>
  </r>
  <r>
    <d v="2023-04-29T00:00:00"/>
    <s v="Achat de nourriture pour les perroquets"/>
    <x v="10"/>
    <x v="6"/>
    <n v="6004"/>
    <n v="10.105945011344833"/>
    <n v="594.10574599999995"/>
    <x v="0"/>
    <s v="CA-23-04-92"/>
    <s v="Eagle Senegal"/>
    <s v="Wildcat"/>
  </r>
  <r>
    <d v="2023-04-30T00:00:00"/>
    <s v="Achat de nourriture pour les perroquets"/>
    <x v="10"/>
    <x v="6"/>
    <n v="5251"/>
    <n v="8.8384938798420585"/>
    <n v="594.10574599999995"/>
    <x v="0"/>
    <s v="CA-23-04-93"/>
    <s v="Eagle Senegal"/>
    <s v="Wildcat"/>
  </r>
  <r>
    <d v="2023-04-30T00:00:00"/>
    <s v="Transport mensuel avril 2023, Bassirou"/>
    <x v="5"/>
    <x v="1"/>
    <n v="25000"/>
    <n v="42.080050846705667"/>
    <n v="594.10574599999995"/>
    <x v="11"/>
    <s v="CA-23-04-94"/>
    <s v="Eagle Senegal"/>
    <s v="Wildcat"/>
  </r>
  <r>
    <d v="2023-04-30T00:00:00"/>
    <s v="Transport mensuel avril 2023, Elhadji"/>
    <x v="5"/>
    <x v="2"/>
    <n v="33700"/>
    <n v="56.723908541359236"/>
    <n v="594.10574599999995"/>
    <x v="3"/>
    <s v="CA-23-04-95"/>
    <s v="Eagle Senegal"/>
    <s v="Wildcat"/>
  </r>
  <r>
    <d v="2023-04-30T00:00:00"/>
    <s v="Transport mensuel avril 2023, Mouhamed"/>
    <x v="5"/>
    <x v="2"/>
    <n v="55000"/>
    <n v="92.57611186275247"/>
    <n v="594.10574599999995"/>
    <x v="4"/>
    <s v="CA-23-04-96"/>
    <s v="Eagle Senegal"/>
    <s v="Wildcat"/>
  </r>
  <r>
    <d v="2023-04-30T00:00:00"/>
    <s v="Transport mensuel avril 2023, Amadou"/>
    <x v="5"/>
    <x v="2"/>
    <n v="57500"/>
    <n v="96.78411694742303"/>
    <n v="594.10574599999995"/>
    <x v="6"/>
    <s v="CA-23-04-97"/>
    <s v="Eagle Senegal"/>
    <s v="Wildcat"/>
  </r>
  <r>
    <d v="2023-04-30T00:00:00"/>
    <s v="Transport mensuel avril 2023, Youssou"/>
    <x v="5"/>
    <x v="2"/>
    <n v="5500"/>
    <n v="9.2576111862752466"/>
    <n v="594.10574599999995"/>
    <x v="5"/>
    <s v="CA-23-04-98"/>
    <s v="Eagle Senegal"/>
    <s v="Wildcat"/>
  </r>
  <r>
    <d v="2023-04-30T00:00:00"/>
    <s v="Transport mensuel avril 2023, Souaibou"/>
    <x v="5"/>
    <x v="0"/>
    <n v="52360"/>
    <n v="88.132458493340351"/>
    <n v="594.10574599999995"/>
    <x v="0"/>
    <s v="CA-23-04-99"/>
    <s v="Eagle Senegal"/>
    <s v="Wildcat"/>
  </r>
  <r>
    <d v="2023-04-30T00:00:00"/>
    <s v="Transport mensuel avril 2023, Moussé"/>
    <x v="5"/>
    <x v="3"/>
    <n v="40000"/>
    <n v="67.328081354729065"/>
    <n v="594.10574599999995"/>
    <x v="7"/>
    <s v="CA-23-04-100"/>
    <s v="Eagle Senegal"/>
    <s v="Wildcat"/>
  </r>
  <r>
    <d v="2023-04-30T00:00:00"/>
    <s v="Transport mensuel avril 2023, E12"/>
    <x v="5"/>
    <x v="4"/>
    <n v="55500"/>
    <n v="93.417712879686576"/>
    <n v="594.10574599999995"/>
    <x v="12"/>
    <s v="CA-23-04-101"/>
    <s v="Eagle Senegal"/>
    <s v="Wildcat"/>
  </r>
  <r>
    <d v="2023-04-30T00:00:00"/>
    <s v="Transport mensuel avril 2023, E26"/>
    <x v="5"/>
    <x v="4"/>
    <n v="63000"/>
    <n v="106.04172813369829"/>
    <n v="594.10574599999995"/>
    <x v="8"/>
    <s v="CA-23-04-102"/>
    <s v="Eagle Senegal"/>
    <s v="Wildcat"/>
  </r>
  <r>
    <d v="2023-04-30T00:00:00"/>
    <s v="Transport mensuel avril 2023, E28"/>
    <x v="5"/>
    <x v="4"/>
    <n v="55550"/>
    <n v="93.501872981379989"/>
    <n v="594.10574599999995"/>
    <x v="9"/>
    <s v="CA-23-04-103"/>
    <s v="Eagle Senegal"/>
    <s v="Wildcat"/>
  </r>
  <r>
    <d v="2023-04-30T00:00:00"/>
    <s v="Transport mensuel avril 2023, E29"/>
    <x v="5"/>
    <x v="4"/>
    <n v="55750"/>
    <n v="93.838513388153643"/>
    <n v="594.10574599999995"/>
    <x v="10"/>
    <s v="CA-23-04-104"/>
    <s v="Eagle Senegal"/>
    <s v="Wildcat"/>
  </r>
  <r>
    <d v="2023-04-27T00:00:00"/>
    <s v="Amazone Achat  d'office matérials  (câble multi USB, Chargeur USB, Power bank)"/>
    <x v="4"/>
    <x v="0"/>
    <n v="242446"/>
    <n v="408.0856003032161"/>
    <n v="594.10574599999995"/>
    <x v="2"/>
    <s v="BQ-23-04-65"/>
    <s v="Eagle Guinée"/>
    <s v="Wildcat"/>
  </r>
  <r>
    <d v="2023-04-27T00:00:00"/>
    <s v="Frais d'achat d'office matériel en ligne"/>
    <x v="7"/>
    <x v="0"/>
    <n v="2127"/>
    <n v="3.5801707260377182"/>
    <n v="594.10574599999995"/>
    <x v="2"/>
    <s v="BQ-23-04-66"/>
    <s v="Eagle Guinée"/>
    <s v="Wildcat"/>
  </r>
  <r>
    <d v="2023-04-30T00:00:00"/>
    <s v="Agios du 31/03/2023 au 30/04/2023"/>
    <x v="7"/>
    <x v="0"/>
    <n v="22415"/>
    <n v="37.728973589156304"/>
    <n v="594.10574599999995"/>
    <x v="2"/>
    <s v="BQ-23-04-57"/>
    <s v="Eagle Senegal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104773-2C16-4232-A4F8-78777D84AFF2}" name="Tableau croisé dynamique1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P12" firstHeaderRow="1" firstDataRow="2" firstDataCol="1"/>
  <pivotFields count="11">
    <pivotField showAll="0"/>
    <pivotField showAll="0"/>
    <pivotField axis="axisCol" showAll="0">
      <items count="15">
        <item x="7"/>
        <item x="13"/>
        <item x="11"/>
        <item x="6"/>
        <item x="12"/>
        <item x="4"/>
        <item x="2"/>
        <item x="0"/>
        <item x="3"/>
        <item x="1"/>
        <item x="9"/>
        <item x="5"/>
        <item x="8"/>
        <item x="10"/>
        <item t="default"/>
      </items>
    </pivotField>
    <pivotField axis="axisRow" showAll="0">
      <items count="8">
        <item x="4"/>
        <item x="2"/>
        <item x="1"/>
        <item x="3"/>
        <item x="0"/>
        <item x="6"/>
        <item x="5"/>
        <item t="default"/>
      </items>
    </pivotField>
    <pivotField dataField="1" showAll="0"/>
    <pivotField numFmtId="165" showAll="0"/>
    <pivotField numFmtId="165"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" fld="4" baseField="0" baseItem="0" numFmtId="164"/>
  </dataFields>
  <formats count="39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5">
      <pivotArea field="3" type="button" dataOnly="0" labelOnly="1" outline="0" axis="axisRow" fieldPosition="0"/>
    </format>
    <format dxfId="6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10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1">
      <pivotArea field="2" type="button" dataOnly="0" labelOnly="1" outline="0" axis="axisCol" fieldPosition="0"/>
    </format>
    <format dxfId="12">
      <pivotArea dataOnly="0" labelOnly="1" fieldPosition="0">
        <references count="1">
          <reference field="2" count="1">
            <x v="0"/>
          </reference>
        </references>
      </pivotArea>
    </format>
    <format dxfId="13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14">
      <pivotArea type="topRight" dataOnly="0" labelOnly="1" outline="0" offset="B1" fieldPosition="0"/>
    </format>
    <format dxfId="15">
      <pivotArea dataOnly="0" labelOnly="1" fieldPosition="0">
        <references count="1">
          <reference field="2" count="1">
            <x v="2"/>
          </reference>
        </references>
      </pivotArea>
    </format>
    <format dxfId="16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17">
      <pivotArea type="topRight" dataOnly="0" labelOnly="1" outline="0" offset="D1" fieldPosition="0"/>
    </format>
    <format dxfId="18">
      <pivotArea dataOnly="0" labelOnly="1" fieldPosition="0">
        <references count="1">
          <reference field="2" count="1">
            <x v="4"/>
          </reference>
        </references>
      </pivotArea>
    </format>
    <format dxfId="19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20">
      <pivotArea type="topRight" dataOnly="0" labelOnly="1" outline="0" offset="E1" fieldPosition="0"/>
    </format>
    <format dxfId="21">
      <pivotArea dataOnly="0" labelOnly="1" fieldPosition="0">
        <references count="1">
          <reference field="2" count="1">
            <x v="5"/>
          </reference>
        </references>
      </pivotArea>
    </format>
    <format dxfId="22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23">
      <pivotArea type="topRight" dataOnly="0" labelOnly="1" outline="0" offset="G1" fieldPosition="0"/>
    </format>
    <format dxfId="24">
      <pivotArea dataOnly="0" labelOnly="1" fieldPosition="0">
        <references count="1">
          <reference field="2" count="1">
            <x v="7"/>
          </reference>
        </references>
      </pivotArea>
    </format>
    <format dxfId="25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26">
      <pivotArea type="topRight" dataOnly="0" labelOnly="1" outline="0" offset="I1" fieldPosition="0"/>
    </format>
    <format dxfId="27">
      <pivotArea dataOnly="0" labelOnly="1" fieldPosition="0">
        <references count="1">
          <reference field="2" count="1">
            <x v="9"/>
          </reference>
        </references>
      </pivotArea>
    </format>
    <format dxfId="28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29">
      <pivotArea type="topRight" dataOnly="0" labelOnly="1" outline="0" offset="K1" fieldPosition="0"/>
    </format>
    <format dxfId="30">
      <pivotArea dataOnly="0" labelOnly="1" fieldPosition="0">
        <references count="1">
          <reference field="2" count="1">
            <x v="11"/>
          </reference>
        </references>
      </pivotArea>
    </format>
    <format dxfId="31">
      <pivotArea outline="0" collapsedLevelsAreSubtotals="1" fieldPosition="0">
        <references count="1">
          <reference field="2" count="1" selected="0">
            <x v="13"/>
          </reference>
        </references>
      </pivotArea>
    </format>
    <format dxfId="32">
      <pivotArea type="topRight" dataOnly="0" labelOnly="1" outline="0" offset="M1" fieldPosition="0"/>
    </format>
    <format dxfId="33">
      <pivotArea dataOnly="0" labelOnly="1" fieldPosition="0">
        <references count="1">
          <reference field="2" count="1">
            <x v="13"/>
          </reference>
        </references>
      </pivotArea>
    </format>
    <format dxfId="34">
      <pivotArea outline="0" collapsedLevelsAreSubtotals="1" fieldPosition="0"/>
    </format>
    <format dxfId="35">
      <pivotArea field="2" type="button" dataOnly="0" labelOnly="1" outline="0" axis="axisCol" fieldPosition="0"/>
    </format>
    <format dxfId="36">
      <pivotArea type="topRight" dataOnly="0" labelOnly="1" outline="0" fieldPosition="0"/>
    </format>
    <format dxfId="37">
      <pivotArea dataOnly="0" labelOnly="1" fieldPosition="0">
        <references count="1">
          <reference field="2" count="0"/>
        </references>
      </pivotArea>
    </format>
    <format dxfId="3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6C678-2226-4391-88AD-977255909F31}">
  <dimension ref="A1:G293"/>
  <sheetViews>
    <sheetView workbookViewId="0">
      <selection sqref="A1:G152"/>
    </sheetView>
  </sheetViews>
  <sheetFormatPr baseColWidth="10" defaultColWidth="10.85546875" defaultRowHeight="12.75" x14ac:dyDescent="0.2"/>
  <cols>
    <col min="1" max="1" width="12.85546875" style="1" customWidth="1"/>
    <col min="2" max="2" width="71.7109375" style="1" customWidth="1"/>
    <col min="3" max="3" width="19.28515625" style="145" customWidth="1"/>
    <col min="4" max="4" width="12.7109375" style="1" customWidth="1"/>
    <col min="5" max="5" width="14.42578125" style="61" customWidth="1"/>
    <col min="6" max="6" width="10.5703125" style="1" customWidth="1"/>
    <col min="7" max="7" width="11.42578125" style="1" customWidth="1"/>
    <col min="8" max="8" width="11.7109375" style="1" bestFit="1" customWidth="1"/>
    <col min="9" max="16384" width="10.85546875" style="1"/>
  </cols>
  <sheetData>
    <row r="1" spans="1:7" ht="13.5" thickBot="1" x14ac:dyDescent="0.25">
      <c r="A1" s="40" t="s">
        <v>0</v>
      </c>
      <c r="B1" s="41" t="s">
        <v>1</v>
      </c>
      <c r="C1" s="100" t="s">
        <v>9</v>
      </c>
      <c r="D1" s="42" t="s">
        <v>2</v>
      </c>
      <c r="E1" s="101" t="s">
        <v>3</v>
      </c>
      <c r="F1" s="41" t="s">
        <v>18</v>
      </c>
      <c r="G1" s="42" t="s">
        <v>19</v>
      </c>
    </row>
    <row r="2" spans="1:7" x14ac:dyDescent="0.2">
      <c r="A2" s="102">
        <v>45017</v>
      </c>
      <c r="B2" s="52" t="s">
        <v>160</v>
      </c>
      <c r="C2" s="103" t="s">
        <v>29</v>
      </c>
      <c r="D2" s="104" t="s">
        <v>23</v>
      </c>
      <c r="E2" s="105">
        <v>100000</v>
      </c>
      <c r="F2" s="80">
        <f>E2/G2</f>
        <v>168.32020338682267</v>
      </c>
      <c r="G2" s="11">
        <v>594.10574599999995</v>
      </c>
    </row>
    <row r="3" spans="1:7" s="2" customFormat="1" x14ac:dyDescent="0.2">
      <c r="A3" s="12">
        <v>45017</v>
      </c>
      <c r="B3" s="13" t="s">
        <v>161</v>
      </c>
      <c r="C3" s="106" t="s">
        <v>29</v>
      </c>
      <c r="D3" s="14" t="s">
        <v>23</v>
      </c>
      <c r="E3" s="107">
        <v>115942</v>
      </c>
      <c r="F3" s="81">
        <f>E3/G3</f>
        <v>195.15381021074992</v>
      </c>
      <c r="G3" s="91">
        <v>594.10574599999995</v>
      </c>
    </row>
    <row r="4" spans="1:7" s="2" customFormat="1" x14ac:dyDescent="0.2">
      <c r="A4" s="12">
        <v>45017</v>
      </c>
      <c r="B4" s="13" t="s">
        <v>162</v>
      </c>
      <c r="C4" s="106" t="s">
        <v>14</v>
      </c>
      <c r="D4" s="31" t="s">
        <v>10</v>
      </c>
      <c r="E4" s="107">
        <v>20000</v>
      </c>
      <c r="F4" s="81">
        <f t="shared" ref="F4:F152" si="0">E4/G4</f>
        <v>33.664040677364532</v>
      </c>
      <c r="G4" s="91">
        <v>594.10574599999995</v>
      </c>
    </row>
    <row r="5" spans="1:7" s="2" customFormat="1" x14ac:dyDescent="0.2">
      <c r="A5" s="108">
        <v>45017</v>
      </c>
      <c r="B5" s="109" t="s">
        <v>122</v>
      </c>
      <c r="C5" s="106" t="s">
        <v>29</v>
      </c>
      <c r="D5" s="14" t="s">
        <v>23</v>
      </c>
      <c r="E5" s="110">
        <v>3400000</v>
      </c>
      <c r="F5" s="81">
        <f t="shared" si="0"/>
        <v>5722.8869151519712</v>
      </c>
      <c r="G5" s="91">
        <v>594.10574599999995</v>
      </c>
    </row>
    <row r="6" spans="1:7" s="2" customFormat="1" x14ac:dyDescent="0.2">
      <c r="A6" s="108">
        <v>45019</v>
      </c>
      <c r="B6" s="109" t="s">
        <v>163</v>
      </c>
      <c r="C6" s="106" t="s">
        <v>20</v>
      </c>
      <c r="D6" s="14" t="s">
        <v>10</v>
      </c>
      <c r="E6" s="111">
        <v>135582</v>
      </c>
      <c r="F6" s="81">
        <f t="shared" si="0"/>
        <v>228.21189815592192</v>
      </c>
      <c r="G6" s="91">
        <v>594.10574599999995</v>
      </c>
    </row>
    <row r="7" spans="1:7" s="2" customFormat="1" x14ac:dyDescent="0.2">
      <c r="A7" s="108">
        <v>45019</v>
      </c>
      <c r="B7" s="109" t="s">
        <v>163</v>
      </c>
      <c r="C7" s="106" t="s">
        <v>20</v>
      </c>
      <c r="D7" s="14" t="s">
        <v>12</v>
      </c>
      <c r="E7" s="111">
        <v>74933</v>
      </c>
      <c r="F7" s="81">
        <f t="shared" si="0"/>
        <v>126.12737800384782</v>
      </c>
      <c r="G7" s="91">
        <v>594.10574599999995</v>
      </c>
    </row>
    <row r="8" spans="1:7" s="2" customFormat="1" x14ac:dyDescent="0.2">
      <c r="A8" s="108">
        <v>45019</v>
      </c>
      <c r="B8" s="109" t="s">
        <v>163</v>
      </c>
      <c r="C8" s="106" t="s">
        <v>20</v>
      </c>
      <c r="D8" s="14" t="s">
        <v>21</v>
      </c>
      <c r="E8" s="111">
        <v>77475</v>
      </c>
      <c r="F8" s="81">
        <f t="shared" si="0"/>
        <v>130.40607757394085</v>
      </c>
      <c r="G8" s="91">
        <v>594.10574599999995</v>
      </c>
    </row>
    <row r="9" spans="1:7" s="2" customFormat="1" x14ac:dyDescent="0.2">
      <c r="A9" s="108">
        <v>45019</v>
      </c>
      <c r="B9" s="109" t="s">
        <v>163</v>
      </c>
      <c r="C9" s="106" t="s">
        <v>20</v>
      </c>
      <c r="D9" s="14" t="s">
        <v>23</v>
      </c>
      <c r="E9" s="111">
        <v>106556</v>
      </c>
      <c r="F9" s="81">
        <f t="shared" si="0"/>
        <v>179.35527592086277</v>
      </c>
      <c r="G9" s="91">
        <v>594.10574599999995</v>
      </c>
    </row>
    <row r="10" spans="1:7" s="2" customFormat="1" x14ac:dyDescent="0.2">
      <c r="A10" s="108">
        <v>45019</v>
      </c>
      <c r="B10" s="109" t="s">
        <v>163</v>
      </c>
      <c r="C10" s="106" t="s">
        <v>20</v>
      </c>
      <c r="D10" s="14" t="s">
        <v>21</v>
      </c>
      <c r="E10" s="111">
        <v>61486</v>
      </c>
      <c r="F10" s="81">
        <f t="shared" si="0"/>
        <v>103.49336025442179</v>
      </c>
      <c r="G10" s="91">
        <v>594.10574599999995</v>
      </c>
    </row>
    <row r="11" spans="1:7" s="2" customFormat="1" x14ac:dyDescent="0.2">
      <c r="A11" s="108">
        <v>45019</v>
      </c>
      <c r="B11" s="109" t="s">
        <v>164</v>
      </c>
      <c r="C11" s="106" t="s">
        <v>20</v>
      </c>
      <c r="D11" s="14" t="s">
        <v>23</v>
      </c>
      <c r="E11" s="111">
        <v>3158</v>
      </c>
      <c r="F11" s="81">
        <f t="shared" si="0"/>
        <v>5.3155520229558597</v>
      </c>
      <c r="G11" s="91">
        <v>594.10574599999995</v>
      </c>
    </row>
    <row r="12" spans="1:7" s="2" customFormat="1" x14ac:dyDescent="0.2">
      <c r="A12" s="108">
        <v>45019</v>
      </c>
      <c r="B12" s="109" t="s">
        <v>164</v>
      </c>
      <c r="C12" s="106" t="s">
        <v>20</v>
      </c>
      <c r="D12" s="14" t="s">
        <v>23</v>
      </c>
      <c r="E12" s="111">
        <v>2105</v>
      </c>
      <c r="F12" s="81">
        <f t="shared" si="0"/>
        <v>3.5431402812926174</v>
      </c>
      <c r="G12" s="91">
        <v>594.10574599999995</v>
      </c>
    </row>
    <row r="13" spans="1:7" s="2" customFormat="1" x14ac:dyDescent="0.2">
      <c r="A13" s="108">
        <v>45019</v>
      </c>
      <c r="B13" s="109" t="s">
        <v>164</v>
      </c>
      <c r="C13" s="106" t="s">
        <v>20</v>
      </c>
      <c r="D13" s="14" t="s">
        <v>12</v>
      </c>
      <c r="E13" s="111">
        <v>7895</v>
      </c>
      <c r="F13" s="81">
        <f t="shared" si="0"/>
        <v>13.288880057389649</v>
      </c>
      <c r="G13" s="91">
        <v>594.10574599999995</v>
      </c>
    </row>
    <row r="14" spans="1:7" s="2" customFormat="1" x14ac:dyDescent="0.2">
      <c r="A14" s="108">
        <v>45019</v>
      </c>
      <c r="B14" s="109" t="s">
        <v>164</v>
      </c>
      <c r="C14" s="106" t="s">
        <v>20</v>
      </c>
      <c r="D14" s="14" t="s">
        <v>12</v>
      </c>
      <c r="E14" s="111">
        <v>5263</v>
      </c>
      <c r="F14" s="81">
        <f t="shared" si="0"/>
        <v>8.8586923042484766</v>
      </c>
      <c r="G14" s="91">
        <v>594.10574599999995</v>
      </c>
    </row>
    <row r="15" spans="1:7" s="2" customFormat="1" x14ac:dyDescent="0.2">
      <c r="A15" s="108">
        <v>45019</v>
      </c>
      <c r="B15" s="109" t="s">
        <v>163</v>
      </c>
      <c r="C15" s="106" t="s">
        <v>20</v>
      </c>
      <c r="D15" s="14" t="s">
        <v>10</v>
      </c>
      <c r="E15" s="111">
        <v>138998</v>
      </c>
      <c r="F15" s="81">
        <f t="shared" si="0"/>
        <v>233.96171630361576</v>
      </c>
      <c r="G15" s="91">
        <v>594.10574599999995</v>
      </c>
    </row>
    <row r="16" spans="1:7" s="2" customFormat="1" x14ac:dyDescent="0.2">
      <c r="A16" s="108">
        <v>45019</v>
      </c>
      <c r="B16" s="109" t="s">
        <v>163</v>
      </c>
      <c r="C16" s="106" t="s">
        <v>20</v>
      </c>
      <c r="D16" s="14" t="s">
        <v>12</v>
      </c>
      <c r="E16" s="111">
        <v>104566</v>
      </c>
      <c r="F16" s="81">
        <f t="shared" si="0"/>
        <v>176.005703873465</v>
      </c>
      <c r="G16" s="91">
        <v>594.10574599999995</v>
      </c>
    </row>
    <row r="17" spans="1:7" s="2" customFormat="1" x14ac:dyDescent="0.2">
      <c r="A17" s="108">
        <v>45019</v>
      </c>
      <c r="B17" s="109" t="s">
        <v>163</v>
      </c>
      <c r="C17" s="106" t="s">
        <v>20</v>
      </c>
      <c r="D17" s="14" t="s">
        <v>21</v>
      </c>
      <c r="E17" s="111">
        <v>102808</v>
      </c>
      <c r="F17" s="81">
        <f t="shared" si="0"/>
        <v>173.04663469792465</v>
      </c>
      <c r="G17" s="91">
        <v>594.10574599999995</v>
      </c>
    </row>
    <row r="18" spans="1:7" s="2" customFormat="1" x14ac:dyDescent="0.2">
      <c r="A18" s="108">
        <v>45019</v>
      </c>
      <c r="B18" s="109" t="s">
        <v>163</v>
      </c>
      <c r="C18" s="106" t="s">
        <v>20</v>
      </c>
      <c r="D18" s="14" t="s">
        <v>23</v>
      </c>
      <c r="E18" s="111">
        <v>106616</v>
      </c>
      <c r="F18" s="81">
        <f t="shared" si="0"/>
        <v>179.45626804289486</v>
      </c>
      <c r="G18" s="91">
        <v>594.10574599999995</v>
      </c>
    </row>
    <row r="19" spans="1:7" s="2" customFormat="1" x14ac:dyDescent="0.2">
      <c r="A19" s="108">
        <v>45019</v>
      </c>
      <c r="B19" s="109" t="s">
        <v>163</v>
      </c>
      <c r="C19" s="106" t="s">
        <v>20</v>
      </c>
      <c r="D19" s="14" t="s">
        <v>21</v>
      </c>
      <c r="E19" s="111">
        <v>64486</v>
      </c>
      <c r="F19" s="81">
        <f t="shared" si="0"/>
        <v>108.54296635602647</v>
      </c>
      <c r="G19" s="91">
        <v>594.10574599999995</v>
      </c>
    </row>
    <row r="20" spans="1:7" s="2" customFormat="1" x14ac:dyDescent="0.2">
      <c r="A20" s="108">
        <v>45019</v>
      </c>
      <c r="B20" s="109" t="s">
        <v>164</v>
      </c>
      <c r="C20" s="106" t="s">
        <v>20</v>
      </c>
      <c r="D20" s="14" t="s">
        <v>23</v>
      </c>
      <c r="E20" s="111">
        <v>3158</v>
      </c>
      <c r="F20" s="81">
        <f t="shared" si="0"/>
        <v>5.3155520229558597</v>
      </c>
      <c r="G20" s="91">
        <v>594.10574599999995</v>
      </c>
    </row>
    <row r="21" spans="1:7" s="2" customFormat="1" x14ac:dyDescent="0.2">
      <c r="A21" s="108">
        <v>45019</v>
      </c>
      <c r="B21" s="109" t="s">
        <v>164</v>
      </c>
      <c r="C21" s="106" t="s">
        <v>20</v>
      </c>
      <c r="D21" s="14" t="s">
        <v>23</v>
      </c>
      <c r="E21" s="111">
        <v>2105</v>
      </c>
      <c r="F21" s="81">
        <f t="shared" si="0"/>
        <v>3.5431402812926174</v>
      </c>
      <c r="G21" s="91">
        <v>594.10574599999995</v>
      </c>
    </row>
    <row r="22" spans="1:7" s="2" customFormat="1" x14ac:dyDescent="0.2">
      <c r="A22" s="108">
        <v>45019</v>
      </c>
      <c r="B22" s="109" t="s">
        <v>164</v>
      </c>
      <c r="C22" s="106" t="s">
        <v>20</v>
      </c>
      <c r="D22" s="14" t="s">
        <v>12</v>
      </c>
      <c r="E22" s="111">
        <v>7895</v>
      </c>
      <c r="F22" s="81">
        <f t="shared" si="0"/>
        <v>13.288880057389649</v>
      </c>
      <c r="G22" s="91">
        <v>594.10574599999995</v>
      </c>
    </row>
    <row r="23" spans="1:7" s="2" customFormat="1" x14ac:dyDescent="0.2">
      <c r="A23" s="108">
        <v>45019</v>
      </c>
      <c r="B23" s="109" t="s">
        <v>164</v>
      </c>
      <c r="C23" s="106" t="s">
        <v>20</v>
      </c>
      <c r="D23" s="14" t="s">
        <v>12</v>
      </c>
      <c r="E23" s="111">
        <v>5263</v>
      </c>
      <c r="F23" s="81">
        <f t="shared" si="0"/>
        <v>8.8586923042484766</v>
      </c>
      <c r="G23" s="91">
        <v>594.10574599999995</v>
      </c>
    </row>
    <row r="24" spans="1:7" s="2" customFormat="1" x14ac:dyDescent="0.2">
      <c r="A24" s="108">
        <v>45019</v>
      </c>
      <c r="B24" s="109" t="s">
        <v>123</v>
      </c>
      <c r="C24" s="106" t="s">
        <v>22</v>
      </c>
      <c r="D24" s="14" t="s">
        <v>23</v>
      </c>
      <c r="E24" s="111">
        <v>88500</v>
      </c>
      <c r="F24" s="81">
        <f t="shared" si="0"/>
        <v>148.96337999733805</v>
      </c>
      <c r="G24" s="91">
        <v>594.10574599999995</v>
      </c>
    </row>
    <row r="25" spans="1:7" s="2" customFormat="1" x14ac:dyDescent="0.2">
      <c r="A25" s="108">
        <v>45019</v>
      </c>
      <c r="B25" s="109" t="s">
        <v>165</v>
      </c>
      <c r="C25" s="106" t="s">
        <v>20</v>
      </c>
      <c r="D25" s="14" t="s">
        <v>23</v>
      </c>
      <c r="E25" s="111">
        <v>1242191</v>
      </c>
      <c r="F25" s="81">
        <f t="shared" si="0"/>
        <v>2090.8584176528066</v>
      </c>
      <c r="G25" s="91">
        <v>594.10574599999995</v>
      </c>
    </row>
    <row r="26" spans="1:7" s="2" customFormat="1" x14ac:dyDescent="0.2">
      <c r="A26" s="108">
        <v>45019</v>
      </c>
      <c r="B26" s="109" t="s">
        <v>166</v>
      </c>
      <c r="C26" s="106" t="s">
        <v>20</v>
      </c>
      <c r="D26" s="14" t="s">
        <v>10</v>
      </c>
      <c r="E26" s="111">
        <v>1505000</v>
      </c>
      <c r="F26" s="81">
        <f t="shared" si="0"/>
        <v>2533.2190609716813</v>
      </c>
      <c r="G26" s="91">
        <v>594.10574599999995</v>
      </c>
    </row>
    <row r="27" spans="1:7" s="2" customFormat="1" x14ac:dyDescent="0.2">
      <c r="A27" s="108">
        <v>45019</v>
      </c>
      <c r="B27" s="109" t="s">
        <v>167</v>
      </c>
      <c r="C27" s="106" t="s">
        <v>35</v>
      </c>
      <c r="D27" s="14" t="s">
        <v>23</v>
      </c>
      <c r="E27" s="111">
        <v>261003</v>
      </c>
      <c r="F27" s="81">
        <f t="shared" si="0"/>
        <v>439.32078044570875</v>
      </c>
      <c r="G27" s="91">
        <v>594.10574599999995</v>
      </c>
    </row>
    <row r="28" spans="1:7" s="2" customFormat="1" x14ac:dyDescent="0.2">
      <c r="A28" s="108">
        <v>45019</v>
      </c>
      <c r="B28" s="109" t="s">
        <v>168</v>
      </c>
      <c r="C28" s="106" t="s">
        <v>29</v>
      </c>
      <c r="D28" s="14" t="s">
        <v>23</v>
      </c>
      <c r="E28" s="111">
        <v>84760</v>
      </c>
      <c r="F28" s="81">
        <f t="shared" si="0"/>
        <v>142.66820439067089</v>
      </c>
      <c r="G28" s="91">
        <v>594.10574599999995</v>
      </c>
    </row>
    <row r="29" spans="1:7" s="2" customFormat="1" x14ac:dyDescent="0.2">
      <c r="A29" s="108">
        <v>45019</v>
      </c>
      <c r="B29" s="109" t="s">
        <v>169</v>
      </c>
      <c r="C29" s="106" t="s">
        <v>20</v>
      </c>
      <c r="D29" s="14" t="s">
        <v>23</v>
      </c>
      <c r="E29" s="111">
        <v>211255</v>
      </c>
      <c r="F29" s="81">
        <f t="shared" si="0"/>
        <v>355.58484566483224</v>
      </c>
      <c r="G29" s="91">
        <v>594.10574599999995</v>
      </c>
    </row>
    <row r="30" spans="1:7" s="2" customFormat="1" x14ac:dyDescent="0.2">
      <c r="A30" s="108">
        <v>45019</v>
      </c>
      <c r="B30" s="109" t="s">
        <v>170</v>
      </c>
      <c r="C30" s="106" t="s">
        <v>15</v>
      </c>
      <c r="D30" s="14" t="s">
        <v>10</v>
      </c>
      <c r="E30" s="111">
        <v>77403</v>
      </c>
      <c r="F30" s="81">
        <f t="shared" si="0"/>
        <v>130.28488702750235</v>
      </c>
      <c r="G30" s="91">
        <v>594.10574599999995</v>
      </c>
    </row>
    <row r="31" spans="1:7" s="2" customFormat="1" x14ac:dyDescent="0.2">
      <c r="A31" s="108">
        <v>45019</v>
      </c>
      <c r="B31" s="109" t="s">
        <v>171</v>
      </c>
      <c r="C31" s="106" t="s">
        <v>124</v>
      </c>
      <c r="D31" s="14" t="s">
        <v>10</v>
      </c>
      <c r="E31" s="111">
        <v>595500</v>
      </c>
      <c r="F31" s="81">
        <f t="shared" si="0"/>
        <v>1002.346811168529</v>
      </c>
      <c r="G31" s="91">
        <v>594.10574599999995</v>
      </c>
    </row>
    <row r="32" spans="1:7" s="2" customFormat="1" x14ac:dyDescent="0.2">
      <c r="A32" s="108">
        <v>45019</v>
      </c>
      <c r="B32" s="109" t="s">
        <v>172</v>
      </c>
      <c r="C32" s="106" t="s">
        <v>35</v>
      </c>
      <c r="D32" s="14" t="s">
        <v>23</v>
      </c>
      <c r="E32" s="111">
        <v>117416</v>
      </c>
      <c r="F32" s="81">
        <f t="shared" si="0"/>
        <v>197.63485000867169</v>
      </c>
      <c r="G32" s="91">
        <v>594.10574599999995</v>
      </c>
    </row>
    <row r="33" spans="1:7" s="2" customFormat="1" x14ac:dyDescent="0.2">
      <c r="A33" s="108">
        <v>45019</v>
      </c>
      <c r="B33" s="109" t="s">
        <v>173</v>
      </c>
      <c r="C33" s="106" t="s">
        <v>125</v>
      </c>
      <c r="D33" s="14" t="s">
        <v>23</v>
      </c>
      <c r="E33" s="111">
        <v>1031</v>
      </c>
      <c r="F33" s="81">
        <f t="shared" si="0"/>
        <v>1.7353812969181417</v>
      </c>
      <c r="G33" s="91">
        <v>594.10574599999995</v>
      </c>
    </row>
    <row r="34" spans="1:7" s="2" customFormat="1" x14ac:dyDescent="0.2">
      <c r="A34" s="108">
        <v>45019</v>
      </c>
      <c r="B34" s="109" t="s">
        <v>126</v>
      </c>
      <c r="C34" s="106" t="s">
        <v>125</v>
      </c>
      <c r="D34" s="14" t="s">
        <v>23</v>
      </c>
      <c r="E34" s="111">
        <v>680</v>
      </c>
      <c r="F34" s="81">
        <f t="shared" si="0"/>
        <v>1.1445773830303942</v>
      </c>
      <c r="G34" s="91">
        <v>594.10574599999995</v>
      </c>
    </row>
    <row r="35" spans="1:7" s="2" customFormat="1" x14ac:dyDescent="0.2">
      <c r="A35" s="12">
        <v>45019</v>
      </c>
      <c r="B35" s="13" t="s">
        <v>40</v>
      </c>
      <c r="C35" s="106" t="s">
        <v>14</v>
      </c>
      <c r="D35" s="31" t="s">
        <v>23</v>
      </c>
      <c r="E35" s="107">
        <v>4000</v>
      </c>
      <c r="F35" s="81">
        <f t="shared" si="0"/>
        <v>6.732808135472907</v>
      </c>
      <c r="G35" s="91">
        <v>594.10574599999995</v>
      </c>
    </row>
    <row r="36" spans="1:7" s="2" customFormat="1" x14ac:dyDescent="0.2">
      <c r="A36" s="12">
        <v>45019</v>
      </c>
      <c r="B36" s="13" t="s">
        <v>40</v>
      </c>
      <c r="C36" s="106" t="s">
        <v>14</v>
      </c>
      <c r="D36" s="14" t="s">
        <v>21</v>
      </c>
      <c r="E36" s="107">
        <v>4000</v>
      </c>
      <c r="F36" s="81">
        <f t="shared" si="0"/>
        <v>6.732808135472907</v>
      </c>
      <c r="G36" s="91">
        <v>594.10574599999995</v>
      </c>
    </row>
    <row r="37" spans="1:7" s="2" customFormat="1" x14ac:dyDescent="0.2">
      <c r="A37" s="12">
        <v>45019</v>
      </c>
      <c r="B37" s="13" t="s">
        <v>40</v>
      </c>
      <c r="C37" s="106" t="s">
        <v>14</v>
      </c>
      <c r="D37" s="14" t="s">
        <v>21</v>
      </c>
      <c r="E37" s="107">
        <v>4000</v>
      </c>
      <c r="F37" s="81">
        <f t="shared" si="0"/>
        <v>6.732808135472907</v>
      </c>
      <c r="G37" s="91">
        <v>594.10574599999995</v>
      </c>
    </row>
    <row r="38" spans="1:7" s="2" customFormat="1" x14ac:dyDescent="0.2">
      <c r="A38" s="12">
        <v>45019</v>
      </c>
      <c r="B38" s="13" t="s">
        <v>40</v>
      </c>
      <c r="C38" s="106" t="s">
        <v>14</v>
      </c>
      <c r="D38" s="14" t="s">
        <v>21</v>
      </c>
      <c r="E38" s="107">
        <v>4000</v>
      </c>
      <c r="F38" s="81">
        <f t="shared" si="0"/>
        <v>6.732808135472907</v>
      </c>
      <c r="G38" s="91">
        <v>594.10574599999995</v>
      </c>
    </row>
    <row r="39" spans="1:7" s="2" customFormat="1" x14ac:dyDescent="0.2">
      <c r="A39" s="12">
        <v>45019</v>
      </c>
      <c r="B39" s="13" t="s">
        <v>40</v>
      </c>
      <c r="C39" s="106" t="s">
        <v>14</v>
      </c>
      <c r="D39" s="14" t="s">
        <v>21</v>
      </c>
      <c r="E39" s="107">
        <v>4000</v>
      </c>
      <c r="F39" s="81">
        <f t="shared" si="0"/>
        <v>6.732808135472907</v>
      </c>
      <c r="G39" s="91">
        <v>594.10574599999995</v>
      </c>
    </row>
    <row r="40" spans="1:7" s="2" customFormat="1" x14ac:dyDescent="0.2">
      <c r="A40" s="12">
        <v>45019</v>
      </c>
      <c r="B40" s="13" t="s">
        <v>40</v>
      </c>
      <c r="C40" s="106" t="s">
        <v>14</v>
      </c>
      <c r="D40" s="14" t="s">
        <v>11</v>
      </c>
      <c r="E40" s="107">
        <v>4000</v>
      </c>
      <c r="F40" s="81">
        <f t="shared" si="0"/>
        <v>6.732808135472907</v>
      </c>
      <c r="G40" s="91">
        <v>594.10574599999995</v>
      </c>
    </row>
    <row r="41" spans="1:7" s="2" customFormat="1" x14ac:dyDescent="0.2">
      <c r="A41" s="12">
        <v>45019</v>
      </c>
      <c r="B41" s="13" t="s">
        <v>40</v>
      </c>
      <c r="C41" s="106" t="s">
        <v>14</v>
      </c>
      <c r="D41" s="14" t="s">
        <v>12</v>
      </c>
      <c r="E41" s="107">
        <v>4000</v>
      </c>
      <c r="F41" s="81">
        <f t="shared" si="0"/>
        <v>6.732808135472907</v>
      </c>
      <c r="G41" s="91">
        <v>594.10574599999995</v>
      </c>
    </row>
    <row r="42" spans="1:7" s="2" customFormat="1" x14ac:dyDescent="0.2">
      <c r="A42" s="12">
        <v>45019</v>
      </c>
      <c r="B42" s="13" t="s">
        <v>40</v>
      </c>
      <c r="C42" s="106" t="s">
        <v>14</v>
      </c>
      <c r="D42" s="14" t="s">
        <v>12</v>
      </c>
      <c r="E42" s="107">
        <v>4000</v>
      </c>
      <c r="F42" s="81">
        <f t="shared" si="0"/>
        <v>6.732808135472907</v>
      </c>
      <c r="G42" s="91">
        <v>594.10574599999995</v>
      </c>
    </row>
    <row r="43" spans="1:7" s="2" customFormat="1" x14ac:dyDescent="0.2">
      <c r="A43" s="12">
        <v>45019</v>
      </c>
      <c r="B43" s="13" t="s">
        <v>40</v>
      </c>
      <c r="C43" s="106" t="s">
        <v>14</v>
      </c>
      <c r="D43" s="14" t="s">
        <v>12</v>
      </c>
      <c r="E43" s="107">
        <v>4000</v>
      </c>
      <c r="F43" s="81">
        <f t="shared" si="0"/>
        <v>6.732808135472907</v>
      </c>
      <c r="G43" s="91">
        <v>594.10574599999995</v>
      </c>
    </row>
    <row r="44" spans="1:7" s="2" customFormat="1" x14ac:dyDescent="0.2">
      <c r="A44" s="12">
        <v>45019</v>
      </c>
      <c r="B44" s="13" t="s">
        <v>40</v>
      </c>
      <c r="C44" s="106" t="s">
        <v>14</v>
      </c>
      <c r="D44" s="14" t="s">
        <v>10</v>
      </c>
      <c r="E44" s="112">
        <v>15000</v>
      </c>
      <c r="F44" s="81">
        <f t="shared" si="0"/>
        <v>25.248030508023401</v>
      </c>
      <c r="G44" s="91">
        <v>594.10574599999995</v>
      </c>
    </row>
    <row r="45" spans="1:7" s="2" customFormat="1" x14ac:dyDescent="0.2">
      <c r="A45" s="12">
        <v>45019</v>
      </c>
      <c r="B45" s="13" t="s">
        <v>40</v>
      </c>
      <c r="C45" s="106" t="s">
        <v>14</v>
      </c>
      <c r="D45" s="31" t="s">
        <v>12</v>
      </c>
      <c r="E45" s="112">
        <v>15000</v>
      </c>
      <c r="F45" s="81">
        <f t="shared" si="0"/>
        <v>25.248030508023401</v>
      </c>
      <c r="G45" s="91">
        <v>594.10574599999995</v>
      </c>
    </row>
    <row r="46" spans="1:7" s="2" customFormat="1" x14ac:dyDescent="0.2">
      <c r="A46" s="113">
        <v>45021</v>
      </c>
      <c r="B46" s="49" t="s">
        <v>127</v>
      </c>
      <c r="C46" s="106" t="s">
        <v>20</v>
      </c>
      <c r="D46" s="31" t="s">
        <v>30</v>
      </c>
      <c r="E46" s="112">
        <v>144000</v>
      </c>
      <c r="F46" s="81">
        <f t="shared" si="0"/>
        <v>242.38109287702466</v>
      </c>
      <c r="G46" s="91">
        <v>594.10574599999995</v>
      </c>
    </row>
    <row r="47" spans="1:7" s="2" customFormat="1" x14ac:dyDescent="0.2">
      <c r="A47" s="113">
        <v>45021</v>
      </c>
      <c r="B47" s="49" t="s">
        <v>174</v>
      </c>
      <c r="C47" s="106" t="s">
        <v>128</v>
      </c>
      <c r="D47" s="31" t="s">
        <v>10</v>
      </c>
      <c r="E47" s="112">
        <v>70000</v>
      </c>
      <c r="F47" s="81">
        <f t="shared" si="0"/>
        <v>117.82414237077587</v>
      </c>
      <c r="G47" s="91">
        <v>594.10574599999995</v>
      </c>
    </row>
    <row r="48" spans="1:7" s="2" customFormat="1" x14ac:dyDescent="0.2">
      <c r="A48" s="54">
        <v>45021</v>
      </c>
      <c r="B48" s="49" t="s">
        <v>175</v>
      </c>
      <c r="C48" s="106" t="s">
        <v>20</v>
      </c>
      <c r="D48" s="31" t="s">
        <v>30</v>
      </c>
      <c r="E48" s="115">
        <v>24990</v>
      </c>
      <c r="F48" s="81">
        <f t="shared" si="0"/>
        <v>42.063218826366985</v>
      </c>
      <c r="G48" s="91">
        <v>594.10574599999995</v>
      </c>
    </row>
    <row r="49" spans="1:7" s="2" customFormat="1" x14ac:dyDescent="0.2">
      <c r="A49" s="54">
        <v>45021</v>
      </c>
      <c r="B49" s="49" t="s">
        <v>176</v>
      </c>
      <c r="C49" s="106" t="s">
        <v>35</v>
      </c>
      <c r="D49" s="14" t="s">
        <v>23</v>
      </c>
      <c r="E49" s="115">
        <v>20000</v>
      </c>
      <c r="F49" s="81">
        <f t="shared" si="0"/>
        <v>33.664040677364532</v>
      </c>
      <c r="G49" s="91">
        <v>594.10574599999995</v>
      </c>
    </row>
    <row r="50" spans="1:7" s="2" customFormat="1" x14ac:dyDescent="0.2">
      <c r="A50" s="54">
        <v>45022</v>
      </c>
      <c r="B50" s="109" t="s">
        <v>129</v>
      </c>
      <c r="C50" s="106" t="s">
        <v>15</v>
      </c>
      <c r="D50" s="14" t="s">
        <v>10</v>
      </c>
      <c r="E50" s="115">
        <v>282200</v>
      </c>
      <c r="F50" s="81">
        <f t="shared" si="0"/>
        <v>474.99961395761358</v>
      </c>
      <c r="G50" s="91">
        <v>594.10574599999995</v>
      </c>
    </row>
    <row r="51" spans="1:7" s="2" customFormat="1" x14ac:dyDescent="0.2">
      <c r="A51" s="116">
        <v>45023</v>
      </c>
      <c r="B51" s="117" t="s">
        <v>177</v>
      </c>
      <c r="C51" s="106" t="s">
        <v>15</v>
      </c>
      <c r="D51" s="31" t="s">
        <v>21</v>
      </c>
      <c r="E51" s="107">
        <v>20000</v>
      </c>
      <c r="F51" s="81">
        <f t="shared" si="0"/>
        <v>33.664040677364532</v>
      </c>
      <c r="G51" s="91">
        <v>594.10574599999995</v>
      </c>
    </row>
    <row r="52" spans="1:7" s="2" customFormat="1" x14ac:dyDescent="0.2">
      <c r="A52" s="116">
        <v>45023</v>
      </c>
      <c r="B52" s="117" t="s">
        <v>111</v>
      </c>
      <c r="C52" s="106" t="s">
        <v>130</v>
      </c>
      <c r="D52" s="31" t="s">
        <v>23</v>
      </c>
      <c r="E52" s="107">
        <v>200</v>
      </c>
      <c r="F52" s="81">
        <f t="shared" si="0"/>
        <v>0.33664040677364532</v>
      </c>
      <c r="G52" s="91">
        <v>594.10574599999995</v>
      </c>
    </row>
    <row r="53" spans="1:7" s="2" customFormat="1" x14ac:dyDescent="0.2">
      <c r="A53" s="116">
        <v>45023</v>
      </c>
      <c r="B53" s="13" t="s">
        <v>131</v>
      </c>
      <c r="C53" s="106" t="s">
        <v>26</v>
      </c>
      <c r="D53" s="31" t="s">
        <v>132</v>
      </c>
      <c r="E53" s="107">
        <v>16000</v>
      </c>
      <c r="F53" s="81">
        <f t="shared" si="0"/>
        <v>26.931232541891628</v>
      </c>
      <c r="G53" s="91">
        <v>594.10574599999995</v>
      </c>
    </row>
    <row r="54" spans="1:7" s="2" customFormat="1" x14ac:dyDescent="0.2">
      <c r="A54" s="116">
        <v>45023</v>
      </c>
      <c r="B54" s="117" t="s">
        <v>133</v>
      </c>
      <c r="C54" s="106" t="s">
        <v>35</v>
      </c>
      <c r="D54" s="31" t="s">
        <v>23</v>
      </c>
      <c r="E54" s="107">
        <v>64000</v>
      </c>
      <c r="F54" s="81">
        <f t="shared" si="0"/>
        <v>107.72493016756651</v>
      </c>
      <c r="G54" s="91">
        <v>594.10574599999995</v>
      </c>
    </row>
    <row r="55" spans="1:7" s="2" customFormat="1" x14ac:dyDescent="0.2">
      <c r="A55" s="54">
        <v>45023</v>
      </c>
      <c r="B55" s="49" t="s">
        <v>134</v>
      </c>
      <c r="C55" s="106" t="s">
        <v>26</v>
      </c>
      <c r="D55" s="31" t="s">
        <v>132</v>
      </c>
      <c r="E55" s="115">
        <v>75000</v>
      </c>
      <c r="F55" s="81">
        <f t="shared" si="0"/>
        <v>126.24015254011699</v>
      </c>
      <c r="G55" s="91">
        <v>594.10574599999995</v>
      </c>
    </row>
    <row r="56" spans="1:7" s="2" customFormat="1" x14ac:dyDescent="0.2">
      <c r="A56" s="116">
        <v>45023</v>
      </c>
      <c r="B56" s="117" t="s">
        <v>127</v>
      </c>
      <c r="C56" s="106" t="s">
        <v>20</v>
      </c>
      <c r="D56" s="31" t="s">
        <v>30</v>
      </c>
      <c r="E56" s="107">
        <v>73000</v>
      </c>
      <c r="F56" s="81">
        <f t="shared" si="0"/>
        <v>122.87374847238054</v>
      </c>
      <c r="G56" s="91">
        <v>594.10574599999995</v>
      </c>
    </row>
    <row r="57" spans="1:7" s="2" customFormat="1" x14ac:dyDescent="0.2">
      <c r="A57" s="108">
        <v>45023</v>
      </c>
      <c r="B57" s="109" t="s">
        <v>178</v>
      </c>
      <c r="C57" s="106" t="s">
        <v>35</v>
      </c>
      <c r="D57" s="31" t="s">
        <v>23</v>
      </c>
      <c r="E57" s="111">
        <v>223847</v>
      </c>
      <c r="F57" s="81">
        <f t="shared" si="0"/>
        <v>376.77972567530094</v>
      </c>
      <c r="G57" s="91">
        <v>594.10574599999995</v>
      </c>
    </row>
    <row r="58" spans="1:7" s="2" customFormat="1" x14ac:dyDescent="0.2">
      <c r="A58" s="108">
        <v>45023</v>
      </c>
      <c r="B58" s="109" t="s">
        <v>179</v>
      </c>
      <c r="C58" s="106" t="s">
        <v>135</v>
      </c>
      <c r="D58" s="31" t="s">
        <v>12</v>
      </c>
      <c r="E58" s="111">
        <v>84776</v>
      </c>
      <c r="F58" s="81">
        <f t="shared" si="0"/>
        <v>142.69513562321279</v>
      </c>
      <c r="G58" s="91">
        <v>594.10574599999995</v>
      </c>
    </row>
    <row r="59" spans="1:7" s="2" customFormat="1" x14ac:dyDescent="0.2">
      <c r="A59" s="108">
        <v>45023</v>
      </c>
      <c r="B59" s="109" t="s">
        <v>136</v>
      </c>
      <c r="C59" s="106" t="s">
        <v>125</v>
      </c>
      <c r="D59" s="31" t="s">
        <v>23</v>
      </c>
      <c r="E59" s="111">
        <v>744</v>
      </c>
      <c r="F59" s="81">
        <f t="shared" si="0"/>
        <v>1.2523023131979607</v>
      </c>
      <c r="G59" s="91">
        <v>594.10574599999995</v>
      </c>
    </row>
    <row r="60" spans="1:7" s="2" customFormat="1" x14ac:dyDescent="0.2">
      <c r="A60" s="118" t="s">
        <v>137</v>
      </c>
      <c r="B60" s="119" t="s">
        <v>171</v>
      </c>
      <c r="C60" s="120" t="s">
        <v>124</v>
      </c>
      <c r="D60" s="121" t="s">
        <v>10</v>
      </c>
      <c r="E60" s="122">
        <v>518400</v>
      </c>
      <c r="F60" s="123">
        <f>E60/G60</f>
        <v>872.57193435728868</v>
      </c>
      <c r="G60" s="124">
        <v>594.10574599999995</v>
      </c>
    </row>
    <row r="61" spans="1:7" s="2" customFormat="1" x14ac:dyDescent="0.2">
      <c r="A61" s="116">
        <v>45024</v>
      </c>
      <c r="B61" s="117" t="s">
        <v>138</v>
      </c>
      <c r="C61" s="106" t="s">
        <v>20</v>
      </c>
      <c r="D61" s="31" t="s">
        <v>30</v>
      </c>
      <c r="E61" s="107">
        <v>3000</v>
      </c>
      <c r="F61" s="81">
        <f t="shared" si="0"/>
        <v>5.04960610160468</v>
      </c>
      <c r="G61" s="91">
        <v>594.10574599999995</v>
      </c>
    </row>
    <row r="62" spans="1:7" s="2" customFormat="1" x14ac:dyDescent="0.2">
      <c r="A62" s="116">
        <v>45026</v>
      </c>
      <c r="B62" s="13" t="s">
        <v>38</v>
      </c>
      <c r="C62" s="106" t="s">
        <v>14</v>
      </c>
      <c r="D62" s="31" t="s">
        <v>21</v>
      </c>
      <c r="E62" s="107">
        <v>4000</v>
      </c>
      <c r="F62" s="81">
        <f t="shared" si="0"/>
        <v>6.732808135472907</v>
      </c>
      <c r="G62" s="91">
        <v>594.10574599999995</v>
      </c>
    </row>
    <row r="63" spans="1:7" s="2" customFormat="1" x14ac:dyDescent="0.2">
      <c r="A63" s="116">
        <v>45026</v>
      </c>
      <c r="B63" s="13" t="s">
        <v>38</v>
      </c>
      <c r="C63" s="106" t="s">
        <v>14</v>
      </c>
      <c r="D63" s="31" t="s">
        <v>21</v>
      </c>
      <c r="E63" s="107">
        <v>4000</v>
      </c>
      <c r="F63" s="81">
        <f t="shared" si="0"/>
        <v>6.732808135472907</v>
      </c>
      <c r="G63" s="91">
        <v>594.10574599999995</v>
      </c>
    </row>
    <row r="64" spans="1:7" s="2" customFormat="1" x14ac:dyDescent="0.2">
      <c r="A64" s="116">
        <v>45026</v>
      </c>
      <c r="B64" s="13" t="s">
        <v>38</v>
      </c>
      <c r="C64" s="106" t="s">
        <v>14</v>
      </c>
      <c r="D64" s="31" t="s">
        <v>21</v>
      </c>
      <c r="E64" s="107">
        <v>4000</v>
      </c>
      <c r="F64" s="81">
        <f t="shared" si="0"/>
        <v>6.732808135472907</v>
      </c>
      <c r="G64" s="91">
        <v>594.10574599999995</v>
      </c>
    </row>
    <row r="65" spans="1:7" s="2" customFormat="1" x14ac:dyDescent="0.2">
      <c r="A65" s="116">
        <v>45026</v>
      </c>
      <c r="B65" s="13" t="s">
        <v>38</v>
      </c>
      <c r="C65" s="106" t="s">
        <v>14</v>
      </c>
      <c r="D65" s="31" t="s">
        <v>21</v>
      </c>
      <c r="E65" s="107">
        <v>4000</v>
      </c>
      <c r="F65" s="81">
        <f t="shared" si="0"/>
        <v>6.732808135472907</v>
      </c>
      <c r="G65" s="91">
        <v>594.10574599999995</v>
      </c>
    </row>
    <row r="66" spans="1:7" s="2" customFormat="1" x14ac:dyDescent="0.2">
      <c r="A66" s="116">
        <v>45026</v>
      </c>
      <c r="B66" s="13" t="s">
        <v>38</v>
      </c>
      <c r="C66" s="106" t="s">
        <v>14</v>
      </c>
      <c r="D66" s="31" t="s">
        <v>23</v>
      </c>
      <c r="E66" s="107">
        <v>4000</v>
      </c>
      <c r="F66" s="81">
        <f t="shared" si="0"/>
        <v>6.732808135472907</v>
      </c>
      <c r="G66" s="91">
        <v>594.10574599999995</v>
      </c>
    </row>
    <row r="67" spans="1:7" s="2" customFormat="1" x14ac:dyDescent="0.2">
      <c r="A67" s="116">
        <v>45026</v>
      </c>
      <c r="B67" s="13" t="s">
        <v>38</v>
      </c>
      <c r="C67" s="106" t="s">
        <v>14</v>
      </c>
      <c r="D67" s="31" t="s">
        <v>11</v>
      </c>
      <c r="E67" s="107">
        <v>4000</v>
      </c>
      <c r="F67" s="81">
        <f t="shared" si="0"/>
        <v>6.732808135472907</v>
      </c>
      <c r="G67" s="91">
        <v>594.10574599999995</v>
      </c>
    </row>
    <row r="68" spans="1:7" s="2" customFormat="1" x14ac:dyDescent="0.2">
      <c r="A68" s="116">
        <v>45026</v>
      </c>
      <c r="B68" s="13" t="s">
        <v>38</v>
      </c>
      <c r="C68" s="106" t="s">
        <v>14</v>
      </c>
      <c r="D68" s="31" t="s">
        <v>12</v>
      </c>
      <c r="E68" s="107">
        <v>4000</v>
      </c>
      <c r="F68" s="81">
        <f t="shared" si="0"/>
        <v>6.732808135472907</v>
      </c>
      <c r="G68" s="91">
        <v>594.10574599999995</v>
      </c>
    </row>
    <row r="69" spans="1:7" s="2" customFormat="1" x14ac:dyDescent="0.2">
      <c r="A69" s="116">
        <v>45026</v>
      </c>
      <c r="B69" s="13" t="s">
        <v>38</v>
      </c>
      <c r="C69" s="106" t="s">
        <v>14</v>
      </c>
      <c r="D69" s="31" t="s">
        <v>12</v>
      </c>
      <c r="E69" s="107">
        <v>4000</v>
      </c>
      <c r="F69" s="81">
        <f t="shared" si="0"/>
        <v>6.732808135472907</v>
      </c>
      <c r="G69" s="91">
        <v>594.10574599999995</v>
      </c>
    </row>
    <row r="70" spans="1:7" s="2" customFormat="1" x14ac:dyDescent="0.2">
      <c r="A70" s="116">
        <v>45026</v>
      </c>
      <c r="B70" s="13" t="s">
        <v>38</v>
      </c>
      <c r="C70" s="106" t="s">
        <v>14</v>
      </c>
      <c r="D70" s="31" t="s">
        <v>12</v>
      </c>
      <c r="E70" s="107">
        <v>4000</v>
      </c>
      <c r="F70" s="81">
        <f t="shared" si="0"/>
        <v>6.732808135472907</v>
      </c>
      <c r="G70" s="91">
        <v>594.10574599999995</v>
      </c>
    </row>
    <row r="71" spans="1:7" s="2" customFormat="1" x14ac:dyDescent="0.2">
      <c r="A71" s="125">
        <v>45026</v>
      </c>
      <c r="B71" s="119" t="s">
        <v>180</v>
      </c>
      <c r="C71" s="120" t="s">
        <v>15</v>
      </c>
      <c r="D71" s="121" t="s">
        <v>21</v>
      </c>
      <c r="E71" s="126">
        <v>65600</v>
      </c>
      <c r="F71" s="123">
        <f t="shared" si="0"/>
        <v>110.41805342175567</v>
      </c>
      <c r="G71" s="124">
        <v>594.10574599999995</v>
      </c>
    </row>
    <row r="72" spans="1:7" s="2" customFormat="1" x14ac:dyDescent="0.2">
      <c r="A72" s="125">
        <v>45026</v>
      </c>
      <c r="B72" s="119" t="s">
        <v>181</v>
      </c>
      <c r="C72" s="120" t="s">
        <v>14</v>
      </c>
      <c r="D72" s="121" t="s">
        <v>21</v>
      </c>
      <c r="E72" s="126">
        <v>8800</v>
      </c>
      <c r="F72" s="123">
        <f t="shared" si="0"/>
        <v>14.812177898040394</v>
      </c>
      <c r="G72" s="124">
        <v>594.10574599999995</v>
      </c>
    </row>
    <row r="73" spans="1:7" s="2" customFormat="1" x14ac:dyDescent="0.2">
      <c r="A73" s="116">
        <v>45027</v>
      </c>
      <c r="B73" s="117" t="s">
        <v>182</v>
      </c>
      <c r="C73" s="106" t="s">
        <v>15</v>
      </c>
      <c r="D73" s="31" t="s">
        <v>10</v>
      </c>
      <c r="E73" s="107">
        <v>30000</v>
      </c>
      <c r="F73" s="81">
        <f t="shared" si="0"/>
        <v>50.496061016046802</v>
      </c>
      <c r="G73" s="91">
        <v>594.10574599999995</v>
      </c>
    </row>
    <row r="74" spans="1:7" s="2" customFormat="1" x14ac:dyDescent="0.2">
      <c r="A74" s="54">
        <v>45027</v>
      </c>
      <c r="B74" s="49" t="s">
        <v>41</v>
      </c>
      <c r="C74" s="106" t="s">
        <v>24</v>
      </c>
      <c r="D74" s="31" t="s">
        <v>23</v>
      </c>
      <c r="E74" s="115">
        <v>48700</v>
      </c>
      <c r="F74" s="81">
        <f t="shared" si="0"/>
        <v>81.971939049382641</v>
      </c>
      <c r="G74" s="91">
        <v>594.10574599999995</v>
      </c>
    </row>
    <row r="75" spans="1:7" s="2" customFormat="1" x14ac:dyDescent="0.2">
      <c r="A75" s="54">
        <v>45027</v>
      </c>
      <c r="B75" s="114" t="s">
        <v>183</v>
      </c>
      <c r="C75" s="106" t="s">
        <v>15</v>
      </c>
      <c r="D75" s="31" t="s">
        <v>23</v>
      </c>
      <c r="E75" s="115">
        <v>6300</v>
      </c>
      <c r="F75" s="81">
        <f t="shared" si="0"/>
        <v>10.604172813369829</v>
      </c>
      <c r="G75" s="91">
        <v>594.10574599999995</v>
      </c>
    </row>
    <row r="76" spans="1:7" s="2" customFormat="1" x14ac:dyDescent="0.2">
      <c r="A76" s="12">
        <v>45027</v>
      </c>
      <c r="B76" s="13" t="s">
        <v>92</v>
      </c>
      <c r="C76" s="106" t="s">
        <v>15</v>
      </c>
      <c r="D76" s="31" t="s">
        <v>132</v>
      </c>
      <c r="E76" s="127">
        <v>1000</v>
      </c>
      <c r="F76" s="81">
        <f t="shared" si="0"/>
        <v>1.6832020338682268</v>
      </c>
      <c r="G76" s="91">
        <v>594.10574599999995</v>
      </c>
    </row>
    <row r="77" spans="1:7" s="2" customFormat="1" x14ac:dyDescent="0.2">
      <c r="A77" s="12">
        <v>45027</v>
      </c>
      <c r="B77" s="13" t="s">
        <v>139</v>
      </c>
      <c r="C77" s="106" t="s">
        <v>15</v>
      </c>
      <c r="D77" s="31" t="s">
        <v>132</v>
      </c>
      <c r="E77" s="127">
        <v>50000</v>
      </c>
      <c r="F77" s="81">
        <f t="shared" si="0"/>
        <v>84.160101693411335</v>
      </c>
      <c r="G77" s="91">
        <v>594.10574599999995</v>
      </c>
    </row>
    <row r="78" spans="1:7" s="2" customFormat="1" x14ac:dyDescent="0.2">
      <c r="A78" s="12">
        <v>45028</v>
      </c>
      <c r="B78" s="13" t="s">
        <v>184</v>
      </c>
      <c r="C78" s="106" t="s">
        <v>15</v>
      </c>
      <c r="D78" s="31" t="s">
        <v>132</v>
      </c>
      <c r="E78" s="127">
        <v>60000</v>
      </c>
      <c r="F78" s="81">
        <f t="shared" si="0"/>
        <v>100.9921220320936</v>
      </c>
      <c r="G78" s="91">
        <v>594.10574599999995</v>
      </c>
    </row>
    <row r="79" spans="1:7" s="2" customFormat="1" x14ac:dyDescent="0.2">
      <c r="A79" s="12">
        <v>45028</v>
      </c>
      <c r="B79" s="13" t="s">
        <v>140</v>
      </c>
      <c r="C79" s="106" t="s">
        <v>130</v>
      </c>
      <c r="D79" s="31" t="s">
        <v>23</v>
      </c>
      <c r="E79" s="127">
        <v>500</v>
      </c>
      <c r="F79" s="81">
        <f t="shared" si="0"/>
        <v>0.84160101693411338</v>
      </c>
      <c r="G79" s="91">
        <v>594.10574599999995</v>
      </c>
    </row>
    <row r="80" spans="1:7" s="2" customFormat="1" x14ac:dyDescent="0.2">
      <c r="A80" s="12">
        <v>45028</v>
      </c>
      <c r="B80" s="13" t="s">
        <v>141</v>
      </c>
      <c r="C80" s="106" t="s">
        <v>15</v>
      </c>
      <c r="D80" s="31" t="s">
        <v>132</v>
      </c>
      <c r="E80" s="127">
        <v>2000</v>
      </c>
      <c r="F80" s="81">
        <f t="shared" si="0"/>
        <v>3.3664040677364535</v>
      </c>
      <c r="G80" s="91">
        <v>594.10574599999995</v>
      </c>
    </row>
    <row r="81" spans="1:7" s="2" customFormat="1" x14ac:dyDescent="0.2">
      <c r="A81" s="54">
        <v>45028</v>
      </c>
      <c r="B81" s="49" t="s">
        <v>185</v>
      </c>
      <c r="C81" s="106" t="s">
        <v>22</v>
      </c>
      <c r="D81" s="31" t="s">
        <v>23</v>
      </c>
      <c r="E81" s="115">
        <v>10000</v>
      </c>
      <c r="F81" s="81">
        <f t="shared" si="0"/>
        <v>16.832020338682266</v>
      </c>
      <c r="G81" s="91">
        <v>594.10574599999995</v>
      </c>
    </row>
    <row r="82" spans="1:7" s="2" customFormat="1" x14ac:dyDescent="0.2">
      <c r="A82" s="54">
        <v>45028</v>
      </c>
      <c r="B82" s="29" t="s">
        <v>183</v>
      </c>
      <c r="C82" s="106" t="s">
        <v>15</v>
      </c>
      <c r="D82" s="31" t="s">
        <v>23</v>
      </c>
      <c r="E82" s="111">
        <v>6200</v>
      </c>
      <c r="F82" s="81">
        <f t="shared" si="0"/>
        <v>10.435852609983005</v>
      </c>
      <c r="G82" s="91">
        <v>594.10574599999995</v>
      </c>
    </row>
    <row r="83" spans="1:7" s="2" customFormat="1" x14ac:dyDescent="0.2">
      <c r="A83" s="54">
        <v>45028</v>
      </c>
      <c r="B83" s="29" t="s">
        <v>186</v>
      </c>
      <c r="C83" s="106" t="s">
        <v>15</v>
      </c>
      <c r="D83" s="31" t="s">
        <v>23</v>
      </c>
      <c r="E83" s="111">
        <v>30000</v>
      </c>
      <c r="F83" s="81">
        <f t="shared" si="0"/>
        <v>50.496061016046802</v>
      </c>
      <c r="G83" s="91">
        <v>594.10574599999995</v>
      </c>
    </row>
    <row r="84" spans="1:7" s="2" customFormat="1" x14ac:dyDescent="0.2">
      <c r="A84" s="54">
        <v>45028</v>
      </c>
      <c r="B84" s="29" t="s">
        <v>142</v>
      </c>
      <c r="C84" s="106" t="s">
        <v>26</v>
      </c>
      <c r="D84" s="31" t="s">
        <v>132</v>
      </c>
      <c r="E84" s="111">
        <v>1821</v>
      </c>
      <c r="F84" s="81">
        <f t="shared" si="0"/>
        <v>3.0651109036740407</v>
      </c>
      <c r="G84" s="91">
        <v>594.10574599999995</v>
      </c>
    </row>
    <row r="85" spans="1:7" s="2" customFormat="1" x14ac:dyDescent="0.2">
      <c r="A85" s="54">
        <v>45028</v>
      </c>
      <c r="B85" s="29" t="s">
        <v>143</v>
      </c>
      <c r="C85" s="106" t="s">
        <v>35</v>
      </c>
      <c r="D85" s="31" t="s">
        <v>23</v>
      </c>
      <c r="E85" s="111">
        <v>14100</v>
      </c>
      <c r="F85" s="81">
        <f t="shared" si="0"/>
        <v>23.733148677541998</v>
      </c>
      <c r="G85" s="91">
        <v>594.10574599999995</v>
      </c>
    </row>
    <row r="86" spans="1:7" s="2" customFormat="1" x14ac:dyDescent="0.2">
      <c r="A86" s="54">
        <v>45028</v>
      </c>
      <c r="B86" s="29" t="s">
        <v>144</v>
      </c>
      <c r="C86" s="106" t="s">
        <v>20</v>
      </c>
      <c r="D86" s="31" t="s">
        <v>30</v>
      </c>
      <c r="E86" s="111">
        <v>125</v>
      </c>
      <c r="F86" s="81">
        <f t="shared" si="0"/>
        <v>0.21040025423352834</v>
      </c>
      <c r="G86" s="91">
        <v>594.10574599999995</v>
      </c>
    </row>
    <row r="87" spans="1:7" s="2" customFormat="1" x14ac:dyDescent="0.2">
      <c r="A87" s="54">
        <v>45028</v>
      </c>
      <c r="B87" s="29" t="s">
        <v>186</v>
      </c>
      <c r="C87" s="106" t="s">
        <v>15</v>
      </c>
      <c r="D87" s="31" t="s">
        <v>23</v>
      </c>
      <c r="E87" s="111">
        <v>30000</v>
      </c>
      <c r="F87" s="81">
        <f t="shared" si="0"/>
        <v>50.496061016046802</v>
      </c>
      <c r="G87" s="91">
        <v>594.10574599999995</v>
      </c>
    </row>
    <row r="88" spans="1:7" s="2" customFormat="1" x14ac:dyDescent="0.2">
      <c r="A88" s="12">
        <v>45029</v>
      </c>
      <c r="B88" s="13" t="s">
        <v>187</v>
      </c>
      <c r="C88" s="106" t="s">
        <v>28</v>
      </c>
      <c r="D88" s="31" t="s">
        <v>132</v>
      </c>
      <c r="E88" s="127">
        <v>140000</v>
      </c>
      <c r="F88" s="81">
        <f t="shared" si="0"/>
        <v>235.64828474155175</v>
      </c>
      <c r="G88" s="91">
        <v>594.10574599999995</v>
      </c>
    </row>
    <row r="89" spans="1:7" s="2" customFormat="1" x14ac:dyDescent="0.2">
      <c r="A89" s="54">
        <v>45029</v>
      </c>
      <c r="B89" s="29" t="s">
        <v>87</v>
      </c>
      <c r="C89" s="106" t="s">
        <v>26</v>
      </c>
      <c r="D89" s="31" t="s">
        <v>12</v>
      </c>
      <c r="E89" s="111">
        <v>5000</v>
      </c>
      <c r="F89" s="81">
        <f t="shared" si="0"/>
        <v>8.4160101693411331</v>
      </c>
      <c r="G89" s="91">
        <v>594.10574599999995</v>
      </c>
    </row>
    <row r="90" spans="1:7" s="2" customFormat="1" x14ac:dyDescent="0.2">
      <c r="A90" s="54">
        <v>45029</v>
      </c>
      <c r="B90" s="49" t="s">
        <v>44</v>
      </c>
      <c r="C90" s="106" t="s">
        <v>15</v>
      </c>
      <c r="D90" s="31" t="s">
        <v>132</v>
      </c>
      <c r="E90" s="111">
        <v>10000</v>
      </c>
      <c r="F90" s="81">
        <f t="shared" si="0"/>
        <v>16.832020338682266</v>
      </c>
      <c r="G90" s="91">
        <v>594.10574599999995</v>
      </c>
    </row>
    <row r="91" spans="1:7" s="2" customFormat="1" x14ac:dyDescent="0.2">
      <c r="A91" s="128">
        <v>45030</v>
      </c>
      <c r="B91" s="119" t="s">
        <v>188</v>
      </c>
      <c r="C91" s="120" t="s">
        <v>35</v>
      </c>
      <c r="D91" s="121" t="s">
        <v>10</v>
      </c>
      <c r="E91" s="129">
        <v>15000</v>
      </c>
      <c r="F91" s="123">
        <f t="shared" si="0"/>
        <v>25.248030508023401</v>
      </c>
      <c r="G91" s="124">
        <v>594.10574599999995</v>
      </c>
    </row>
    <row r="92" spans="1:7" s="2" customFormat="1" x14ac:dyDescent="0.2">
      <c r="A92" s="54">
        <v>45030</v>
      </c>
      <c r="B92" s="29" t="s">
        <v>145</v>
      </c>
      <c r="C92" s="106" t="s">
        <v>35</v>
      </c>
      <c r="D92" s="31" t="s">
        <v>23</v>
      </c>
      <c r="E92" s="111">
        <v>11800</v>
      </c>
      <c r="F92" s="81">
        <f t="shared" si="0"/>
        <v>19.861783999645073</v>
      </c>
      <c r="G92" s="91">
        <v>594.10574599999995</v>
      </c>
    </row>
    <row r="93" spans="1:7" s="2" customFormat="1" x14ac:dyDescent="0.2">
      <c r="A93" s="54">
        <v>45030</v>
      </c>
      <c r="B93" s="29" t="s">
        <v>189</v>
      </c>
      <c r="C93" s="106" t="s">
        <v>22</v>
      </c>
      <c r="D93" s="31" t="s">
        <v>23</v>
      </c>
      <c r="E93" s="111">
        <v>20000</v>
      </c>
      <c r="F93" s="81">
        <f t="shared" si="0"/>
        <v>33.664040677364532</v>
      </c>
      <c r="G93" s="91">
        <v>594.10574599999995</v>
      </c>
    </row>
    <row r="94" spans="1:7" s="2" customFormat="1" x14ac:dyDescent="0.2">
      <c r="A94" s="54">
        <v>45032</v>
      </c>
      <c r="B94" s="29" t="s">
        <v>146</v>
      </c>
      <c r="C94" s="106" t="s">
        <v>15</v>
      </c>
      <c r="D94" s="31" t="s">
        <v>10</v>
      </c>
      <c r="E94" s="111">
        <v>1000</v>
      </c>
      <c r="F94" s="81">
        <f t="shared" si="0"/>
        <v>1.6832020338682268</v>
      </c>
      <c r="G94" s="91">
        <v>594.10574599999995</v>
      </c>
    </row>
    <row r="95" spans="1:7" s="2" customFormat="1" x14ac:dyDescent="0.2">
      <c r="A95" s="54">
        <v>45033</v>
      </c>
      <c r="B95" s="29" t="s">
        <v>38</v>
      </c>
      <c r="C95" s="106" t="s">
        <v>14</v>
      </c>
      <c r="D95" s="31" t="s">
        <v>21</v>
      </c>
      <c r="E95" s="111">
        <v>4000</v>
      </c>
      <c r="F95" s="81">
        <f t="shared" si="0"/>
        <v>6.732808135472907</v>
      </c>
      <c r="G95" s="91">
        <v>594.10574599999995</v>
      </c>
    </row>
    <row r="96" spans="1:7" s="2" customFormat="1" x14ac:dyDescent="0.2">
      <c r="A96" s="54">
        <v>45033</v>
      </c>
      <c r="B96" s="29" t="s">
        <v>38</v>
      </c>
      <c r="C96" s="106" t="s">
        <v>14</v>
      </c>
      <c r="D96" s="31" t="s">
        <v>21</v>
      </c>
      <c r="E96" s="111">
        <v>4000</v>
      </c>
      <c r="F96" s="81">
        <f t="shared" si="0"/>
        <v>6.732808135472907</v>
      </c>
      <c r="G96" s="91">
        <v>594.10574599999995</v>
      </c>
    </row>
    <row r="97" spans="1:7" s="2" customFormat="1" x14ac:dyDescent="0.2">
      <c r="A97" s="54">
        <v>45033</v>
      </c>
      <c r="B97" s="29" t="s">
        <v>38</v>
      </c>
      <c r="C97" s="106" t="s">
        <v>14</v>
      </c>
      <c r="D97" s="31" t="s">
        <v>11</v>
      </c>
      <c r="E97" s="111">
        <v>4000</v>
      </c>
      <c r="F97" s="81">
        <f t="shared" si="0"/>
        <v>6.732808135472907</v>
      </c>
      <c r="G97" s="91">
        <v>594.10574599999995</v>
      </c>
    </row>
    <row r="98" spans="1:7" s="2" customFormat="1" x14ac:dyDescent="0.2">
      <c r="A98" s="54">
        <v>45033</v>
      </c>
      <c r="B98" s="29" t="s">
        <v>38</v>
      </c>
      <c r="C98" s="106" t="s">
        <v>14</v>
      </c>
      <c r="D98" s="31" t="s">
        <v>23</v>
      </c>
      <c r="E98" s="111">
        <v>4000</v>
      </c>
      <c r="F98" s="81">
        <f t="shared" si="0"/>
        <v>6.732808135472907</v>
      </c>
      <c r="G98" s="91">
        <v>594.10574599999995</v>
      </c>
    </row>
    <row r="99" spans="1:7" s="2" customFormat="1" x14ac:dyDescent="0.2">
      <c r="A99" s="54">
        <v>45033</v>
      </c>
      <c r="B99" s="29" t="s">
        <v>38</v>
      </c>
      <c r="C99" s="106" t="s">
        <v>14</v>
      </c>
      <c r="D99" s="31" t="s">
        <v>12</v>
      </c>
      <c r="E99" s="111">
        <v>4000</v>
      </c>
      <c r="F99" s="81">
        <f t="shared" si="0"/>
        <v>6.732808135472907</v>
      </c>
      <c r="G99" s="91">
        <v>594.10574599999995</v>
      </c>
    </row>
    <row r="100" spans="1:7" s="2" customFormat="1" x14ac:dyDescent="0.2">
      <c r="A100" s="54">
        <v>45033</v>
      </c>
      <c r="B100" s="29" t="s">
        <v>38</v>
      </c>
      <c r="C100" s="106" t="s">
        <v>14</v>
      </c>
      <c r="D100" s="31" t="s">
        <v>12</v>
      </c>
      <c r="E100" s="111">
        <v>4000</v>
      </c>
      <c r="F100" s="81">
        <f t="shared" si="0"/>
        <v>6.732808135472907</v>
      </c>
      <c r="G100" s="91">
        <v>594.10574599999995</v>
      </c>
    </row>
    <row r="101" spans="1:7" s="2" customFormat="1" x14ac:dyDescent="0.2">
      <c r="A101" s="54">
        <v>45033</v>
      </c>
      <c r="B101" s="29" t="s">
        <v>38</v>
      </c>
      <c r="C101" s="106" t="s">
        <v>14</v>
      </c>
      <c r="D101" s="31" t="s">
        <v>12</v>
      </c>
      <c r="E101" s="111">
        <v>4000</v>
      </c>
      <c r="F101" s="81">
        <f t="shared" si="0"/>
        <v>6.732808135472907</v>
      </c>
      <c r="G101" s="91">
        <v>594.10574599999995</v>
      </c>
    </row>
    <row r="102" spans="1:7" s="2" customFormat="1" x14ac:dyDescent="0.2">
      <c r="A102" s="54">
        <v>45033</v>
      </c>
      <c r="B102" s="29" t="s">
        <v>190</v>
      </c>
      <c r="C102" s="106" t="s">
        <v>29</v>
      </c>
      <c r="D102" s="31" t="s">
        <v>23</v>
      </c>
      <c r="E102" s="111">
        <v>71146</v>
      </c>
      <c r="F102" s="81">
        <f t="shared" si="0"/>
        <v>119.75309190158886</v>
      </c>
      <c r="G102" s="91">
        <v>594.10574599999995</v>
      </c>
    </row>
    <row r="103" spans="1:7" s="2" customFormat="1" x14ac:dyDescent="0.2">
      <c r="A103" s="108">
        <v>45033</v>
      </c>
      <c r="B103" s="109" t="s">
        <v>191</v>
      </c>
      <c r="C103" s="106" t="s">
        <v>20</v>
      </c>
      <c r="D103" s="31" t="s">
        <v>23</v>
      </c>
      <c r="E103" s="111">
        <v>132810</v>
      </c>
      <c r="F103" s="81">
        <f t="shared" si="0"/>
        <v>223.54606211803917</v>
      </c>
      <c r="G103" s="91">
        <v>594.10574599999995</v>
      </c>
    </row>
    <row r="104" spans="1:7" s="2" customFormat="1" x14ac:dyDescent="0.2">
      <c r="A104" s="118">
        <v>45034</v>
      </c>
      <c r="B104" s="119" t="s">
        <v>147</v>
      </c>
      <c r="C104" s="120" t="s">
        <v>125</v>
      </c>
      <c r="D104" s="121" t="s">
        <v>23</v>
      </c>
      <c r="E104" s="122">
        <v>40950</v>
      </c>
      <c r="F104" s="123">
        <f>E104/G104</f>
        <v>68.927123286903878</v>
      </c>
      <c r="G104" s="124">
        <v>594.10574599999995</v>
      </c>
    </row>
    <row r="105" spans="1:7" s="2" customFormat="1" x14ac:dyDescent="0.2">
      <c r="A105" s="54">
        <v>45035</v>
      </c>
      <c r="B105" s="29" t="s">
        <v>192</v>
      </c>
      <c r="C105" s="106" t="s">
        <v>130</v>
      </c>
      <c r="D105" s="31" t="s">
        <v>23</v>
      </c>
      <c r="E105" s="111">
        <v>44949</v>
      </c>
      <c r="F105" s="81">
        <f t="shared" si="0"/>
        <v>75.658248220342927</v>
      </c>
      <c r="G105" s="91">
        <v>594.10574599999995</v>
      </c>
    </row>
    <row r="106" spans="1:7" s="2" customFormat="1" x14ac:dyDescent="0.2">
      <c r="A106" s="54">
        <v>45036</v>
      </c>
      <c r="B106" s="29" t="s">
        <v>193</v>
      </c>
      <c r="C106" s="106" t="s">
        <v>28</v>
      </c>
      <c r="D106" s="31" t="s">
        <v>132</v>
      </c>
      <c r="E106" s="111">
        <v>120000</v>
      </c>
      <c r="F106" s="81">
        <f t="shared" si="0"/>
        <v>201.98424406418721</v>
      </c>
      <c r="G106" s="91">
        <v>594.10574599999995</v>
      </c>
    </row>
    <row r="107" spans="1:7" s="2" customFormat="1" x14ac:dyDescent="0.2">
      <c r="A107" s="108">
        <v>45036</v>
      </c>
      <c r="B107" s="109" t="s">
        <v>194</v>
      </c>
      <c r="C107" s="106" t="s">
        <v>28</v>
      </c>
      <c r="D107" s="31" t="s">
        <v>11</v>
      </c>
      <c r="E107" s="111">
        <v>115000</v>
      </c>
      <c r="F107" s="81">
        <f t="shared" si="0"/>
        <v>193.56823389484606</v>
      </c>
      <c r="G107" s="91">
        <v>594.10574599999995</v>
      </c>
    </row>
    <row r="108" spans="1:7" s="2" customFormat="1" ht="25.5" x14ac:dyDescent="0.2">
      <c r="A108" s="118">
        <v>45038</v>
      </c>
      <c r="B108" s="130" t="s">
        <v>148</v>
      </c>
      <c r="C108" s="120" t="s">
        <v>35</v>
      </c>
      <c r="D108" s="121" t="s">
        <v>23</v>
      </c>
      <c r="E108" s="122">
        <v>160453</v>
      </c>
      <c r="F108" s="123">
        <f t="shared" si="0"/>
        <v>270.07481594025859</v>
      </c>
      <c r="G108" s="124">
        <v>594.10574599999995</v>
      </c>
    </row>
    <row r="109" spans="1:7" s="2" customFormat="1" x14ac:dyDescent="0.2">
      <c r="A109" s="54">
        <v>45039</v>
      </c>
      <c r="B109" s="49" t="s">
        <v>195</v>
      </c>
      <c r="C109" s="106" t="s">
        <v>15</v>
      </c>
      <c r="D109" s="31" t="s">
        <v>10</v>
      </c>
      <c r="E109" s="115">
        <v>1000</v>
      </c>
      <c r="F109" s="81">
        <f t="shared" si="0"/>
        <v>1.6832020338682268</v>
      </c>
      <c r="G109" s="91">
        <v>594.10574599999995</v>
      </c>
    </row>
    <row r="110" spans="1:7" s="2" customFormat="1" x14ac:dyDescent="0.2">
      <c r="A110" s="118">
        <v>45040</v>
      </c>
      <c r="B110" s="119" t="s">
        <v>147</v>
      </c>
      <c r="C110" s="120" t="s">
        <v>125</v>
      </c>
      <c r="D110" s="121" t="s">
        <v>23</v>
      </c>
      <c r="E110" s="122">
        <v>16380</v>
      </c>
      <c r="F110" s="123">
        <f>E110/G110</f>
        <v>27.570849314761553</v>
      </c>
      <c r="G110" s="124">
        <v>594.10574599999995</v>
      </c>
    </row>
    <row r="111" spans="1:7" s="2" customFormat="1" x14ac:dyDescent="0.2">
      <c r="A111" s="54">
        <v>45040</v>
      </c>
      <c r="B111" s="49" t="s">
        <v>160</v>
      </c>
      <c r="C111" s="106" t="s">
        <v>29</v>
      </c>
      <c r="D111" s="31" t="s">
        <v>23</v>
      </c>
      <c r="E111" s="115">
        <v>50000</v>
      </c>
      <c r="F111" s="81">
        <f t="shared" si="0"/>
        <v>84.160101693411335</v>
      </c>
      <c r="G111" s="91">
        <v>594.10574599999995</v>
      </c>
    </row>
    <row r="112" spans="1:7" s="2" customFormat="1" x14ac:dyDescent="0.2">
      <c r="A112" s="108">
        <v>45040</v>
      </c>
      <c r="B112" s="109" t="s">
        <v>196</v>
      </c>
      <c r="C112" s="106" t="s">
        <v>135</v>
      </c>
      <c r="D112" s="31" t="s">
        <v>23</v>
      </c>
      <c r="E112" s="111">
        <v>1013789</v>
      </c>
      <c r="F112" s="81">
        <f t="shared" si="0"/>
        <v>1706.4117067132356</v>
      </c>
      <c r="G112" s="91">
        <v>594.10574599999995</v>
      </c>
    </row>
    <row r="113" spans="1:7" s="2" customFormat="1" x14ac:dyDescent="0.2">
      <c r="A113" s="118">
        <v>45041</v>
      </c>
      <c r="B113" s="119" t="s">
        <v>149</v>
      </c>
      <c r="C113" s="120" t="s">
        <v>35</v>
      </c>
      <c r="D113" s="121" t="s">
        <v>23</v>
      </c>
      <c r="E113" s="122">
        <v>70510</v>
      </c>
      <c r="F113" s="123">
        <f>E113/G113</f>
        <v>118.68257540804866</v>
      </c>
      <c r="G113" s="124">
        <v>594.10574599999995</v>
      </c>
    </row>
    <row r="114" spans="1:7" s="2" customFormat="1" x14ac:dyDescent="0.2">
      <c r="A114" s="118">
        <v>45041</v>
      </c>
      <c r="B114" s="119" t="s">
        <v>150</v>
      </c>
      <c r="C114" s="120" t="s">
        <v>125</v>
      </c>
      <c r="D114" s="121" t="s">
        <v>23</v>
      </c>
      <c r="E114" s="122">
        <v>619</v>
      </c>
      <c r="F114" s="123">
        <f>E114/G114</f>
        <v>1.0419020589644323</v>
      </c>
      <c r="G114" s="124">
        <v>594.10574599999995</v>
      </c>
    </row>
    <row r="115" spans="1:7" s="2" customFormat="1" x14ac:dyDescent="0.2">
      <c r="A115" s="54">
        <v>45041</v>
      </c>
      <c r="B115" s="49" t="s">
        <v>44</v>
      </c>
      <c r="C115" s="106" t="s">
        <v>15</v>
      </c>
      <c r="D115" s="31" t="s">
        <v>10</v>
      </c>
      <c r="E115" s="115">
        <v>28500</v>
      </c>
      <c r="F115" s="81">
        <f t="shared" si="0"/>
        <v>47.971257965244462</v>
      </c>
      <c r="G115" s="91">
        <v>594.10574599999995</v>
      </c>
    </row>
    <row r="116" spans="1:7" s="2" customFormat="1" x14ac:dyDescent="0.2">
      <c r="A116" s="108">
        <v>45041</v>
      </c>
      <c r="B116" s="109" t="s">
        <v>197</v>
      </c>
      <c r="C116" s="131" t="s">
        <v>135</v>
      </c>
      <c r="D116" s="31" t="s">
        <v>23</v>
      </c>
      <c r="E116" s="111">
        <v>171581</v>
      </c>
      <c r="F116" s="81">
        <f t="shared" si="0"/>
        <v>288.80548817314423</v>
      </c>
      <c r="G116" s="91">
        <v>594.10574599999995</v>
      </c>
    </row>
    <row r="117" spans="1:7" s="2" customFormat="1" x14ac:dyDescent="0.2">
      <c r="A117" s="108">
        <v>45041</v>
      </c>
      <c r="B117" s="109" t="s">
        <v>198</v>
      </c>
      <c r="C117" s="131" t="s">
        <v>35</v>
      </c>
      <c r="D117" s="88" t="s">
        <v>23</v>
      </c>
      <c r="E117" s="111">
        <v>339689</v>
      </c>
      <c r="F117" s="81">
        <f t="shared" si="0"/>
        <v>571.76521568266401</v>
      </c>
      <c r="G117" s="91">
        <v>594.10574599999995</v>
      </c>
    </row>
    <row r="118" spans="1:7" s="2" customFormat="1" x14ac:dyDescent="0.2">
      <c r="A118" s="108">
        <v>45042</v>
      </c>
      <c r="B118" s="109" t="s">
        <v>151</v>
      </c>
      <c r="C118" s="131" t="s">
        <v>125</v>
      </c>
      <c r="D118" s="88" t="s">
        <v>23</v>
      </c>
      <c r="E118" s="111">
        <v>1506</v>
      </c>
      <c r="F118" s="81">
        <f t="shared" si="0"/>
        <v>2.5349022630055495</v>
      </c>
      <c r="G118" s="91">
        <v>594.10574599999995</v>
      </c>
    </row>
    <row r="119" spans="1:7" s="2" customFormat="1" x14ac:dyDescent="0.2">
      <c r="A119" s="108">
        <v>45042</v>
      </c>
      <c r="B119" s="109" t="s">
        <v>199</v>
      </c>
      <c r="C119" s="131" t="s">
        <v>125</v>
      </c>
      <c r="D119" s="88" t="s">
        <v>23</v>
      </c>
      <c r="E119" s="111">
        <v>8896</v>
      </c>
      <c r="F119" s="81">
        <f t="shared" si="0"/>
        <v>14.973765293291745</v>
      </c>
      <c r="G119" s="91">
        <v>594.10574599999995</v>
      </c>
    </row>
    <row r="120" spans="1:7" s="2" customFormat="1" x14ac:dyDescent="0.2">
      <c r="A120" s="113">
        <v>45042</v>
      </c>
      <c r="B120" s="49" t="s">
        <v>38</v>
      </c>
      <c r="C120" s="106" t="s">
        <v>14</v>
      </c>
      <c r="D120" s="31" t="s">
        <v>21</v>
      </c>
      <c r="E120" s="115">
        <v>4000</v>
      </c>
      <c r="F120" s="81">
        <f t="shared" si="0"/>
        <v>6.732808135472907</v>
      </c>
      <c r="G120" s="91">
        <v>594.10574599999995</v>
      </c>
    </row>
    <row r="121" spans="1:7" s="2" customFormat="1" x14ac:dyDescent="0.2">
      <c r="A121" s="113">
        <v>45042</v>
      </c>
      <c r="B121" s="49" t="s">
        <v>38</v>
      </c>
      <c r="C121" s="106" t="s">
        <v>14</v>
      </c>
      <c r="D121" s="31" t="s">
        <v>21</v>
      </c>
      <c r="E121" s="115">
        <v>4000</v>
      </c>
      <c r="F121" s="81">
        <f t="shared" si="0"/>
        <v>6.732808135472907</v>
      </c>
      <c r="G121" s="91">
        <v>594.10574599999995</v>
      </c>
    </row>
    <row r="122" spans="1:7" s="2" customFormat="1" x14ac:dyDescent="0.2">
      <c r="A122" s="113">
        <v>45042</v>
      </c>
      <c r="B122" s="49" t="s">
        <v>38</v>
      </c>
      <c r="C122" s="106" t="s">
        <v>14</v>
      </c>
      <c r="D122" s="31" t="s">
        <v>21</v>
      </c>
      <c r="E122" s="115">
        <v>4000</v>
      </c>
      <c r="F122" s="81">
        <f t="shared" si="0"/>
        <v>6.732808135472907</v>
      </c>
      <c r="G122" s="91">
        <v>594.10574599999995</v>
      </c>
    </row>
    <row r="123" spans="1:7" s="2" customFormat="1" x14ac:dyDescent="0.2">
      <c r="A123" s="113">
        <v>45042</v>
      </c>
      <c r="B123" s="49" t="s">
        <v>38</v>
      </c>
      <c r="C123" s="106" t="s">
        <v>14</v>
      </c>
      <c r="D123" s="31" t="s">
        <v>23</v>
      </c>
      <c r="E123" s="115">
        <v>4000</v>
      </c>
      <c r="F123" s="81">
        <f t="shared" si="0"/>
        <v>6.732808135472907</v>
      </c>
      <c r="G123" s="91">
        <v>594.10574599999995</v>
      </c>
    </row>
    <row r="124" spans="1:7" s="2" customFormat="1" x14ac:dyDescent="0.2">
      <c r="A124" s="113">
        <v>45042</v>
      </c>
      <c r="B124" s="49" t="s">
        <v>38</v>
      </c>
      <c r="C124" s="106" t="s">
        <v>14</v>
      </c>
      <c r="D124" s="31" t="s">
        <v>11</v>
      </c>
      <c r="E124" s="115">
        <v>4000</v>
      </c>
      <c r="F124" s="81">
        <f t="shared" si="0"/>
        <v>6.732808135472907</v>
      </c>
      <c r="G124" s="91">
        <v>594.10574599999995</v>
      </c>
    </row>
    <row r="125" spans="1:7" s="2" customFormat="1" x14ac:dyDescent="0.2">
      <c r="A125" s="113">
        <v>45042</v>
      </c>
      <c r="B125" s="49" t="s">
        <v>38</v>
      </c>
      <c r="C125" s="106" t="s">
        <v>14</v>
      </c>
      <c r="D125" s="31" t="s">
        <v>12</v>
      </c>
      <c r="E125" s="115">
        <v>4000</v>
      </c>
      <c r="F125" s="81">
        <f t="shared" si="0"/>
        <v>6.732808135472907</v>
      </c>
      <c r="G125" s="91">
        <v>594.10574599999995</v>
      </c>
    </row>
    <row r="126" spans="1:7" s="2" customFormat="1" x14ac:dyDescent="0.2">
      <c r="A126" s="113">
        <v>45042</v>
      </c>
      <c r="B126" s="49" t="s">
        <v>38</v>
      </c>
      <c r="C126" s="106" t="s">
        <v>14</v>
      </c>
      <c r="D126" s="31" t="s">
        <v>12</v>
      </c>
      <c r="E126" s="115">
        <v>4000</v>
      </c>
      <c r="F126" s="81">
        <f t="shared" si="0"/>
        <v>6.732808135472907</v>
      </c>
      <c r="G126" s="91">
        <v>594.10574599999995</v>
      </c>
    </row>
    <row r="127" spans="1:7" s="2" customFormat="1" x14ac:dyDescent="0.2">
      <c r="A127" s="113">
        <v>45042</v>
      </c>
      <c r="B127" s="49" t="s">
        <v>38</v>
      </c>
      <c r="C127" s="106" t="s">
        <v>14</v>
      </c>
      <c r="D127" s="31" t="s">
        <v>12</v>
      </c>
      <c r="E127" s="115">
        <v>4000</v>
      </c>
      <c r="F127" s="81">
        <f t="shared" si="0"/>
        <v>6.732808135472907</v>
      </c>
      <c r="G127" s="91">
        <v>594.10574599999995</v>
      </c>
    </row>
    <row r="128" spans="1:7" s="2" customFormat="1" x14ac:dyDescent="0.2">
      <c r="A128" s="113">
        <v>45042</v>
      </c>
      <c r="B128" s="49" t="s">
        <v>38</v>
      </c>
      <c r="C128" s="106" t="s">
        <v>14</v>
      </c>
      <c r="D128" s="31" t="s">
        <v>10</v>
      </c>
      <c r="E128" s="115">
        <v>2000</v>
      </c>
      <c r="F128" s="81">
        <f t="shared" si="0"/>
        <v>3.3664040677364535</v>
      </c>
      <c r="G128" s="91">
        <v>594.10574599999995</v>
      </c>
    </row>
    <row r="129" spans="1:7" s="2" customFormat="1" x14ac:dyDescent="0.2">
      <c r="A129" s="113">
        <v>45042</v>
      </c>
      <c r="B129" s="49" t="s">
        <v>200</v>
      </c>
      <c r="C129" s="106" t="s">
        <v>24</v>
      </c>
      <c r="D129" s="31" t="s">
        <v>23</v>
      </c>
      <c r="E129" s="115">
        <v>40000</v>
      </c>
      <c r="F129" s="81">
        <f t="shared" si="0"/>
        <v>67.328081354729065</v>
      </c>
      <c r="G129" s="91">
        <v>594.10574599999995</v>
      </c>
    </row>
    <row r="130" spans="1:7" s="2" customFormat="1" x14ac:dyDescent="0.2">
      <c r="A130" s="113">
        <v>45042</v>
      </c>
      <c r="B130" s="49" t="s">
        <v>152</v>
      </c>
      <c r="C130" s="106" t="s">
        <v>15</v>
      </c>
      <c r="D130" s="31" t="s">
        <v>23</v>
      </c>
      <c r="E130" s="115">
        <v>20000</v>
      </c>
      <c r="F130" s="81">
        <f t="shared" si="0"/>
        <v>33.664040677364532</v>
      </c>
      <c r="G130" s="91">
        <v>594.10574599999995</v>
      </c>
    </row>
    <row r="131" spans="1:7" s="2" customFormat="1" x14ac:dyDescent="0.2">
      <c r="A131" s="113">
        <v>45042</v>
      </c>
      <c r="B131" s="49" t="s">
        <v>153</v>
      </c>
      <c r="C131" s="106" t="s">
        <v>22</v>
      </c>
      <c r="D131" s="31" t="s">
        <v>23</v>
      </c>
      <c r="E131" s="115">
        <v>15000</v>
      </c>
      <c r="F131" s="81">
        <f t="shared" si="0"/>
        <v>25.248030508023401</v>
      </c>
      <c r="G131" s="91">
        <v>594.10574599999995</v>
      </c>
    </row>
    <row r="132" spans="1:7" s="2" customFormat="1" x14ac:dyDescent="0.2">
      <c r="A132" s="113">
        <v>45042</v>
      </c>
      <c r="B132" s="132" t="s">
        <v>201</v>
      </c>
      <c r="C132" s="106" t="s">
        <v>26</v>
      </c>
      <c r="D132" s="31" t="s">
        <v>132</v>
      </c>
      <c r="E132" s="107">
        <v>43500</v>
      </c>
      <c r="F132" s="81">
        <f t="shared" si="0"/>
        <v>73.219288473267866</v>
      </c>
      <c r="G132" s="91">
        <v>594.10574599999995</v>
      </c>
    </row>
    <row r="133" spans="1:7" s="2" customFormat="1" x14ac:dyDescent="0.2">
      <c r="A133" s="113">
        <v>45042</v>
      </c>
      <c r="B133" s="29" t="s">
        <v>202</v>
      </c>
      <c r="C133" s="106" t="s">
        <v>15</v>
      </c>
      <c r="D133" s="31" t="s">
        <v>10</v>
      </c>
      <c r="E133" s="107">
        <v>1000</v>
      </c>
      <c r="F133" s="81">
        <f t="shared" si="0"/>
        <v>1.6832020338682268</v>
      </c>
      <c r="G133" s="91">
        <v>594.10574599999995</v>
      </c>
    </row>
    <row r="134" spans="1:7" s="2" customFormat="1" x14ac:dyDescent="0.2">
      <c r="A134" s="54">
        <v>45043</v>
      </c>
      <c r="B134" s="49" t="s">
        <v>154</v>
      </c>
      <c r="C134" s="106" t="s">
        <v>26</v>
      </c>
      <c r="D134" s="31" t="s">
        <v>132</v>
      </c>
      <c r="E134" s="115">
        <v>5848</v>
      </c>
      <c r="F134" s="81">
        <f t="shared" si="0"/>
        <v>9.8433654940613895</v>
      </c>
      <c r="G134" s="91">
        <v>594.10574599999995</v>
      </c>
    </row>
    <row r="135" spans="1:7" s="2" customFormat="1" x14ac:dyDescent="0.2">
      <c r="A135" s="116">
        <v>45043</v>
      </c>
      <c r="B135" s="117" t="s">
        <v>203</v>
      </c>
      <c r="C135" s="106" t="s">
        <v>15</v>
      </c>
      <c r="D135" s="31" t="s">
        <v>23</v>
      </c>
      <c r="E135" s="107">
        <v>46000</v>
      </c>
      <c r="F135" s="81">
        <f t="shared" si="0"/>
        <v>77.427293557938427</v>
      </c>
      <c r="G135" s="91">
        <v>594.10574599999995</v>
      </c>
    </row>
    <row r="136" spans="1:7" s="2" customFormat="1" x14ac:dyDescent="0.2">
      <c r="A136" s="108">
        <v>45043</v>
      </c>
      <c r="B136" s="109" t="s">
        <v>155</v>
      </c>
      <c r="C136" s="106" t="s">
        <v>125</v>
      </c>
      <c r="D136" s="31" t="s">
        <v>23</v>
      </c>
      <c r="E136" s="107">
        <v>11700</v>
      </c>
      <c r="F136" s="81">
        <f t="shared" si="0"/>
        <v>19.693463796258253</v>
      </c>
      <c r="G136" s="91">
        <v>594.10574599999995</v>
      </c>
    </row>
    <row r="137" spans="1:7" s="2" customFormat="1" x14ac:dyDescent="0.2">
      <c r="A137" s="54">
        <v>45045</v>
      </c>
      <c r="B137" s="133" t="s">
        <v>156</v>
      </c>
      <c r="C137" s="106" t="s">
        <v>26</v>
      </c>
      <c r="D137" s="31" t="s">
        <v>132</v>
      </c>
      <c r="E137" s="111">
        <v>6004</v>
      </c>
      <c r="F137" s="81">
        <f t="shared" si="0"/>
        <v>10.105945011344833</v>
      </c>
      <c r="G137" s="91">
        <v>594.10574599999995</v>
      </c>
    </row>
    <row r="138" spans="1:7" s="2" customFormat="1" x14ac:dyDescent="0.2">
      <c r="A138" s="54">
        <v>45046</v>
      </c>
      <c r="B138" s="133" t="s">
        <v>156</v>
      </c>
      <c r="C138" s="106" t="s">
        <v>26</v>
      </c>
      <c r="D138" s="31" t="s">
        <v>132</v>
      </c>
      <c r="E138" s="111">
        <v>5251</v>
      </c>
      <c r="F138" s="81">
        <f t="shared" si="0"/>
        <v>8.8384938798420585</v>
      </c>
      <c r="G138" s="91">
        <v>594.10574599999995</v>
      </c>
    </row>
    <row r="139" spans="1:7" s="2" customFormat="1" x14ac:dyDescent="0.2">
      <c r="A139" s="54">
        <v>45046</v>
      </c>
      <c r="B139" s="49" t="s">
        <v>71</v>
      </c>
      <c r="C139" s="106" t="s">
        <v>15</v>
      </c>
      <c r="D139" s="31" t="s">
        <v>10</v>
      </c>
      <c r="E139" s="115">
        <v>25000</v>
      </c>
      <c r="F139" s="81">
        <f t="shared" si="0"/>
        <v>42.080050846705667</v>
      </c>
      <c r="G139" s="91">
        <v>594.10574599999995</v>
      </c>
    </row>
    <row r="140" spans="1:7" s="2" customFormat="1" x14ac:dyDescent="0.2">
      <c r="A140" s="54">
        <v>45046</v>
      </c>
      <c r="B140" s="49" t="s">
        <v>71</v>
      </c>
      <c r="C140" s="106" t="s">
        <v>15</v>
      </c>
      <c r="D140" s="31" t="s">
        <v>21</v>
      </c>
      <c r="E140" s="115">
        <v>33700</v>
      </c>
      <c r="F140" s="81">
        <f t="shared" si="0"/>
        <v>56.723908541359236</v>
      </c>
      <c r="G140" s="91">
        <v>594.10574599999995</v>
      </c>
    </row>
    <row r="141" spans="1:7" s="2" customFormat="1" x14ac:dyDescent="0.2">
      <c r="A141" s="54">
        <v>45046</v>
      </c>
      <c r="B141" s="49" t="s">
        <v>71</v>
      </c>
      <c r="C141" s="106" t="s">
        <v>15</v>
      </c>
      <c r="D141" s="31" t="s">
        <v>21</v>
      </c>
      <c r="E141" s="115">
        <v>55000</v>
      </c>
      <c r="F141" s="81">
        <f t="shared" si="0"/>
        <v>92.57611186275247</v>
      </c>
      <c r="G141" s="91">
        <v>594.10574599999995</v>
      </c>
    </row>
    <row r="142" spans="1:7" s="2" customFormat="1" x14ac:dyDescent="0.2">
      <c r="A142" s="54">
        <v>45046</v>
      </c>
      <c r="B142" s="49" t="s">
        <v>71</v>
      </c>
      <c r="C142" s="106" t="s">
        <v>15</v>
      </c>
      <c r="D142" s="31" t="s">
        <v>21</v>
      </c>
      <c r="E142" s="115">
        <v>57500</v>
      </c>
      <c r="F142" s="81">
        <f t="shared" si="0"/>
        <v>96.78411694742303</v>
      </c>
      <c r="G142" s="91">
        <v>594.10574599999995</v>
      </c>
    </row>
    <row r="143" spans="1:7" s="2" customFormat="1" x14ac:dyDescent="0.2">
      <c r="A143" s="54">
        <v>45046</v>
      </c>
      <c r="B143" s="49" t="s">
        <v>71</v>
      </c>
      <c r="C143" s="106" t="s">
        <v>15</v>
      </c>
      <c r="D143" s="31" t="s">
        <v>21</v>
      </c>
      <c r="E143" s="111">
        <v>5500</v>
      </c>
      <c r="F143" s="81">
        <f t="shared" si="0"/>
        <v>9.2576111862752466</v>
      </c>
      <c r="G143" s="91">
        <v>594.10574599999995</v>
      </c>
    </row>
    <row r="144" spans="1:7" s="2" customFormat="1" x14ac:dyDescent="0.2">
      <c r="A144" s="54">
        <v>45046</v>
      </c>
      <c r="B144" s="49" t="s">
        <v>71</v>
      </c>
      <c r="C144" s="106" t="s">
        <v>15</v>
      </c>
      <c r="D144" s="31" t="s">
        <v>23</v>
      </c>
      <c r="E144" s="111">
        <v>52360</v>
      </c>
      <c r="F144" s="81">
        <f t="shared" si="0"/>
        <v>88.132458493340351</v>
      </c>
      <c r="G144" s="91">
        <v>594.10574599999995</v>
      </c>
    </row>
    <row r="145" spans="1:7" s="2" customFormat="1" x14ac:dyDescent="0.2">
      <c r="A145" s="54">
        <v>45046</v>
      </c>
      <c r="B145" s="49" t="s">
        <v>71</v>
      </c>
      <c r="C145" s="106" t="s">
        <v>15</v>
      </c>
      <c r="D145" s="31" t="s">
        <v>11</v>
      </c>
      <c r="E145" s="115">
        <v>40000</v>
      </c>
      <c r="F145" s="81">
        <f t="shared" si="0"/>
        <v>67.328081354729065</v>
      </c>
      <c r="G145" s="91">
        <v>594.10574599999995</v>
      </c>
    </row>
    <row r="146" spans="1:7" s="2" customFormat="1" x14ac:dyDescent="0.2">
      <c r="A146" s="54">
        <v>45046</v>
      </c>
      <c r="B146" s="49" t="s">
        <v>71</v>
      </c>
      <c r="C146" s="106" t="s">
        <v>15</v>
      </c>
      <c r="D146" s="31" t="s">
        <v>12</v>
      </c>
      <c r="E146" s="115">
        <v>55500</v>
      </c>
      <c r="F146" s="81">
        <f t="shared" si="0"/>
        <v>93.417712879686576</v>
      </c>
      <c r="G146" s="91">
        <v>594.10574599999995</v>
      </c>
    </row>
    <row r="147" spans="1:7" s="2" customFormat="1" x14ac:dyDescent="0.2">
      <c r="A147" s="54">
        <v>45046</v>
      </c>
      <c r="B147" s="49" t="s">
        <v>71</v>
      </c>
      <c r="C147" s="106" t="s">
        <v>15</v>
      </c>
      <c r="D147" s="31" t="s">
        <v>12</v>
      </c>
      <c r="E147" s="115">
        <v>63000</v>
      </c>
      <c r="F147" s="81">
        <f t="shared" si="0"/>
        <v>106.04172813369829</v>
      </c>
      <c r="G147" s="91">
        <v>594.10574599999995</v>
      </c>
    </row>
    <row r="148" spans="1:7" s="2" customFormat="1" x14ac:dyDescent="0.2">
      <c r="A148" s="54">
        <v>45046</v>
      </c>
      <c r="B148" s="49" t="s">
        <v>71</v>
      </c>
      <c r="C148" s="106" t="s">
        <v>15</v>
      </c>
      <c r="D148" s="31" t="s">
        <v>12</v>
      </c>
      <c r="E148" s="115">
        <v>55550</v>
      </c>
      <c r="F148" s="81">
        <f t="shared" si="0"/>
        <v>93.501872981379989</v>
      </c>
      <c r="G148" s="91">
        <v>594.10574599999995</v>
      </c>
    </row>
    <row r="149" spans="1:7" s="2" customFormat="1" x14ac:dyDescent="0.2">
      <c r="A149" s="54">
        <v>45046</v>
      </c>
      <c r="B149" s="49" t="s">
        <v>71</v>
      </c>
      <c r="C149" s="106" t="s">
        <v>15</v>
      </c>
      <c r="D149" s="31" t="s">
        <v>12</v>
      </c>
      <c r="E149" s="115">
        <v>55750</v>
      </c>
      <c r="F149" s="81">
        <f t="shared" si="0"/>
        <v>93.838513388153643</v>
      </c>
      <c r="G149" s="91">
        <v>594.10574599999995</v>
      </c>
    </row>
    <row r="150" spans="1:7" s="2" customFormat="1" ht="15" x14ac:dyDescent="0.25">
      <c r="A150" s="134">
        <v>45043</v>
      </c>
      <c r="B150" s="119" t="s">
        <v>157</v>
      </c>
      <c r="C150" s="135" t="s">
        <v>35</v>
      </c>
      <c r="D150" s="136" t="s">
        <v>23</v>
      </c>
      <c r="E150" s="137">
        <v>242446</v>
      </c>
      <c r="F150" s="123">
        <f t="shared" si="0"/>
        <v>408.0856003032161</v>
      </c>
      <c r="G150" s="124">
        <v>594.10574599999995</v>
      </c>
    </row>
    <row r="151" spans="1:7" s="2" customFormat="1" ht="15.75" thickBot="1" x14ac:dyDescent="0.3">
      <c r="A151" s="138">
        <v>45043</v>
      </c>
      <c r="B151" s="119" t="s">
        <v>158</v>
      </c>
      <c r="C151" s="135" t="s">
        <v>125</v>
      </c>
      <c r="D151" s="136" t="s">
        <v>23</v>
      </c>
      <c r="E151" s="137">
        <v>2127</v>
      </c>
      <c r="F151" s="123">
        <f t="shared" si="0"/>
        <v>3.5801707260377182</v>
      </c>
      <c r="G151" s="124">
        <v>594.10574599999995</v>
      </c>
    </row>
    <row r="152" spans="1:7" s="2" customFormat="1" ht="13.5" thickBot="1" x14ac:dyDescent="0.25">
      <c r="A152" s="139">
        <v>45046</v>
      </c>
      <c r="B152" s="140" t="s">
        <v>159</v>
      </c>
      <c r="C152" s="141" t="s">
        <v>125</v>
      </c>
      <c r="D152" s="142" t="s">
        <v>23</v>
      </c>
      <c r="E152" s="143">
        <v>22415</v>
      </c>
      <c r="F152" s="84">
        <f t="shared" si="0"/>
        <v>37.728973589156304</v>
      </c>
      <c r="G152" s="92">
        <v>594.10574599999995</v>
      </c>
    </row>
    <row r="153" spans="1:7" s="2" customFormat="1" x14ac:dyDescent="0.2">
      <c r="C153" s="144"/>
      <c r="E153" s="4"/>
    </row>
    <row r="154" spans="1:7" s="2" customFormat="1" x14ac:dyDescent="0.2">
      <c r="C154" s="144"/>
      <c r="E154" s="4"/>
    </row>
    <row r="155" spans="1:7" s="2" customFormat="1" x14ac:dyDescent="0.2">
      <c r="C155" s="144"/>
      <c r="E155" s="4"/>
    </row>
    <row r="156" spans="1:7" s="2" customFormat="1" x14ac:dyDescent="0.2">
      <c r="C156" s="144"/>
      <c r="E156" s="4"/>
    </row>
    <row r="157" spans="1:7" s="2" customFormat="1" x14ac:dyDescent="0.2">
      <c r="C157" s="144"/>
      <c r="E157" s="4"/>
    </row>
    <row r="158" spans="1:7" s="2" customFormat="1" x14ac:dyDescent="0.2">
      <c r="C158" s="144"/>
      <c r="E158" s="4"/>
    </row>
    <row r="159" spans="1:7" s="2" customFormat="1" x14ac:dyDescent="0.2">
      <c r="C159" s="144"/>
      <c r="E159" s="4"/>
    </row>
    <row r="160" spans="1:7" s="2" customFormat="1" x14ac:dyDescent="0.2">
      <c r="C160" s="144"/>
      <c r="E160" s="4"/>
    </row>
    <row r="161" spans="3:5" s="2" customFormat="1" x14ac:dyDescent="0.2">
      <c r="C161" s="144"/>
      <c r="E161" s="4"/>
    </row>
    <row r="162" spans="3:5" s="2" customFormat="1" x14ac:dyDescent="0.2">
      <c r="C162" s="144"/>
      <c r="E162" s="4"/>
    </row>
    <row r="163" spans="3:5" s="2" customFormat="1" x14ac:dyDescent="0.2">
      <c r="C163" s="144"/>
      <c r="E163" s="4"/>
    </row>
    <row r="164" spans="3:5" s="2" customFormat="1" x14ac:dyDescent="0.2">
      <c r="C164" s="144"/>
      <c r="E164" s="4"/>
    </row>
    <row r="165" spans="3:5" s="2" customFormat="1" x14ac:dyDescent="0.2">
      <c r="C165" s="144"/>
      <c r="E165" s="4"/>
    </row>
    <row r="166" spans="3:5" s="2" customFormat="1" x14ac:dyDescent="0.2">
      <c r="C166" s="144"/>
      <c r="E166" s="4"/>
    </row>
    <row r="167" spans="3:5" s="2" customFormat="1" x14ac:dyDescent="0.2">
      <c r="C167" s="144"/>
      <c r="E167" s="4"/>
    </row>
    <row r="168" spans="3:5" s="2" customFormat="1" x14ac:dyDescent="0.2">
      <c r="C168" s="144"/>
      <c r="E168" s="4"/>
    </row>
    <row r="169" spans="3:5" s="2" customFormat="1" x14ac:dyDescent="0.2">
      <c r="C169" s="144"/>
      <c r="E169" s="4"/>
    </row>
    <row r="170" spans="3:5" s="2" customFormat="1" x14ac:dyDescent="0.2">
      <c r="C170" s="144"/>
      <c r="E170" s="4"/>
    </row>
    <row r="171" spans="3:5" s="2" customFormat="1" x14ac:dyDescent="0.2">
      <c r="C171" s="144"/>
      <c r="E171" s="4"/>
    </row>
    <row r="172" spans="3:5" s="2" customFormat="1" x14ac:dyDescent="0.2">
      <c r="C172" s="144"/>
      <c r="E172" s="4"/>
    </row>
    <row r="173" spans="3:5" s="2" customFormat="1" x14ac:dyDescent="0.2">
      <c r="C173" s="144"/>
      <c r="E173" s="4"/>
    </row>
    <row r="174" spans="3:5" s="2" customFormat="1" x14ac:dyDescent="0.2">
      <c r="C174" s="144"/>
      <c r="E174" s="4"/>
    </row>
    <row r="175" spans="3:5" s="2" customFormat="1" x14ac:dyDescent="0.2">
      <c r="C175" s="144"/>
      <c r="E175" s="4"/>
    </row>
    <row r="176" spans="3:5" s="2" customFormat="1" x14ac:dyDescent="0.2">
      <c r="C176" s="144"/>
      <c r="E176" s="4"/>
    </row>
    <row r="177" spans="3:5" s="2" customFormat="1" x14ac:dyDescent="0.2">
      <c r="C177" s="144"/>
      <c r="E177" s="4"/>
    </row>
    <row r="178" spans="3:5" s="2" customFormat="1" x14ac:dyDescent="0.2">
      <c r="C178" s="144"/>
      <c r="E178" s="4"/>
    </row>
    <row r="179" spans="3:5" s="2" customFormat="1" x14ac:dyDescent="0.2">
      <c r="C179" s="144"/>
      <c r="E179" s="4"/>
    </row>
    <row r="180" spans="3:5" s="2" customFormat="1" x14ac:dyDescent="0.2">
      <c r="C180" s="144"/>
      <c r="E180" s="4"/>
    </row>
    <row r="181" spans="3:5" s="2" customFormat="1" x14ac:dyDescent="0.2">
      <c r="C181" s="144"/>
      <c r="E181" s="4"/>
    </row>
    <row r="182" spans="3:5" s="2" customFormat="1" x14ac:dyDescent="0.2">
      <c r="C182" s="144"/>
      <c r="E182" s="4"/>
    </row>
    <row r="183" spans="3:5" s="2" customFormat="1" x14ac:dyDescent="0.2">
      <c r="C183" s="144"/>
      <c r="E183" s="4"/>
    </row>
    <row r="184" spans="3:5" s="2" customFormat="1" x14ac:dyDescent="0.2">
      <c r="C184" s="144"/>
      <c r="E184" s="4"/>
    </row>
    <row r="185" spans="3:5" s="2" customFormat="1" x14ac:dyDescent="0.2">
      <c r="C185" s="144"/>
      <c r="E185" s="4"/>
    </row>
    <row r="186" spans="3:5" s="2" customFormat="1" x14ac:dyDescent="0.2">
      <c r="C186" s="144"/>
      <c r="E186" s="4"/>
    </row>
    <row r="187" spans="3:5" s="2" customFormat="1" x14ac:dyDescent="0.2">
      <c r="C187" s="144"/>
      <c r="E187" s="4"/>
    </row>
    <row r="188" spans="3:5" s="2" customFormat="1" x14ac:dyDescent="0.2">
      <c r="C188" s="144"/>
      <c r="E188" s="4"/>
    </row>
    <row r="189" spans="3:5" s="2" customFormat="1" x14ac:dyDescent="0.2">
      <c r="C189" s="144"/>
      <c r="E189" s="4"/>
    </row>
    <row r="190" spans="3:5" s="2" customFormat="1" x14ac:dyDescent="0.2">
      <c r="C190" s="144"/>
      <c r="E190" s="4"/>
    </row>
    <row r="191" spans="3:5" s="2" customFormat="1" x14ac:dyDescent="0.2">
      <c r="C191" s="144"/>
      <c r="E191" s="4"/>
    </row>
    <row r="192" spans="3:5" s="2" customFormat="1" x14ac:dyDescent="0.2">
      <c r="C192" s="144"/>
      <c r="E192" s="4"/>
    </row>
    <row r="193" spans="3:5" s="2" customFormat="1" x14ac:dyDescent="0.2">
      <c r="C193" s="144"/>
      <c r="E193" s="4"/>
    </row>
    <row r="194" spans="3:5" s="2" customFormat="1" x14ac:dyDescent="0.2">
      <c r="C194" s="144"/>
      <c r="E194" s="4"/>
    </row>
    <row r="195" spans="3:5" s="2" customFormat="1" x14ac:dyDescent="0.2">
      <c r="C195" s="144"/>
      <c r="E195" s="4"/>
    </row>
    <row r="196" spans="3:5" s="2" customFormat="1" x14ac:dyDescent="0.2">
      <c r="C196" s="144"/>
      <c r="E196" s="4"/>
    </row>
    <row r="197" spans="3:5" s="2" customFormat="1" x14ac:dyDescent="0.2">
      <c r="C197" s="144"/>
      <c r="E197" s="4"/>
    </row>
    <row r="198" spans="3:5" s="2" customFormat="1" x14ac:dyDescent="0.2">
      <c r="C198" s="144"/>
      <c r="E198" s="4"/>
    </row>
    <row r="199" spans="3:5" s="2" customFormat="1" x14ac:dyDescent="0.2">
      <c r="C199" s="144"/>
      <c r="E199" s="4"/>
    </row>
    <row r="200" spans="3:5" s="2" customFormat="1" x14ac:dyDescent="0.2">
      <c r="C200" s="144"/>
      <c r="E200" s="4"/>
    </row>
    <row r="201" spans="3:5" s="2" customFormat="1" x14ac:dyDescent="0.2">
      <c r="C201" s="144"/>
      <c r="E201" s="4"/>
    </row>
    <row r="202" spans="3:5" s="2" customFormat="1" x14ac:dyDescent="0.2">
      <c r="C202" s="144"/>
      <c r="E202" s="4"/>
    </row>
    <row r="203" spans="3:5" s="2" customFormat="1" x14ac:dyDescent="0.2">
      <c r="C203" s="144"/>
      <c r="E203" s="4"/>
    </row>
    <row r="204" spans="3:5" s="2" customFormat="1" x14ac:dyDescent="0.2">
      <c r="C204" s="144"/>
      <c r="E204" s="4"/>
    </row>
    <row r="205" spans="3:5" s="2" customFormat="1" x14ac:dyDescent="0.2">
      <c r="C205" s="144"/>
      <c r="E205" s="4"/>
    </row>
    <row r="206" spans="3:5" s="2" customFormat="1" x14ac:dyDescent="0.2">
      <c r="C206" s="144"/>
      <c r="E206" s="4"/>
    </row>
    <row r="207" spans="3:5" s="2" customFormat="1" x14ac:dyDescent="0.2">
      <c r="C207" s="144"/>
      <c r="E207" s="4"/>
    </row>
    <row r="208" spans="3:5" s="2" customFormat="1" x14ac:dyDescent="0.2">
      <c r="C208" s="144"/>
      <c r="E208" s="4"/>
    </row>
    <row r="209" spans="3:5" s="2" customFormat="1" x14ac:dyDescent="0.2">
      <c r="C209" s="144"/>
      <c r="E209" s="4"/>
    </row>
    <row r="210" spans="3:5" s="2" customFormat="1" x14ac:dyDescent="0.2">
      <c r="C210" s="144"/>
      <c r="E210" s="4"/>
    </row>
    <row r="211" spans="3:5" s="2" customFormat="1" x14ac:dyDescent="0.2">
      <c r="C211" s="144"/>
      <c r="E211" s="4"/>
    </row>
    <row r="212" spans="3:5" s="2" customFormat="1" x14ac:dyDescent="0.2">
      <c r="C212" s="144"/>
      <c r="E212" s="4"/>
    </row>
    <row r="213" spans="3:5" s="2" customFormat="1" x14ac:dyDescent="0.2">
      <c r="C213" s="144"/>
      <c r="E213" s="4"/>
    </row>
    <row r="214" spans="3:5" s="2" customFormat="1" x14ac:dyDescent="0.2">
      <c r="C214" s="144"/>
      <c r="E214" s="4"/>
    </row>
    <row r="215" spans="3:5" s="2" customFormat="1" x14ac:dyDescent="0.2">
      <c r="C215" s="144"/>
      <c r="E215" s="4"/>
    </row>
    <row r="216" spans="3:5" s="2" customFormat="1" x14ac:dyDescent="0.2">
      <c r="C216" s="144"/>
      <c r="E216" s="4"/>
    </row>
    <row r="217" spans="3:5" s="2" customFormat="1" x14ac:dyDescent="0.2">
      <c r="C217" s="144"/>
      <c r="E217" s="4"/>
    </row>
    <row r="218" spans="3:5" s="2" customFormat="1" x14ac:dyDescent="0.2">
      <c r="C218" s="144"/>
      <c r="E218" s="4"/>
    </row>
    <row r="219" spans="3:5" s="2" customFormat="1" x14ac:dyDescent="0.2">
      <c r="C219" s="144"/>
      <c r="E219" s="4"/>
    </row>
    <row r="220" spans="3:5" s="2" customFormat="1" x14ac:dyDescent="0.2">
      <c r="C220" s="144"/>
      <c r="E220" s="4"/>
    </row>
    <row r="221" spans="3:5" s="2" customFormat="1" x14ac:dyDescent="0.2">
      <c r="C221" s="144"/>
      <c r="E221" s="4"/>
    </row>
    <row r="222" spans="3:5" s="2" customFormat="1" x14ac:dyDescent="0.2">
      <c r="C222" s="144"/>
      <c r="E222" s="4"/>
    </row>
    <row r="223" spans="3:5" s="2" customFormat="1" x14ac:dyDescent="0.2">
      <c r="C223" s="144"/>
      <c r="E223" s="4"/>
    </row>
    <row r="224" spans="3:5" s="2" customFormat="1" x14ac:dyDescent="0.2">
      <c r="C224" s="144"/>
      <c r="E224" s="4"/>
    </row>
    <row r="225" spans="3:5" s="2" customFormat="1" x14ac:dyDescent="0.2">
      <c r="C225" s="144"/>
      <c r="E225" s="4"/>
    </row>
    <row r="226" spans="3:5" s="2" customFormat="1" x14ac:dyDescent="0.2">
      <c r="C226" s="144"/>
      <c r="E226" s="4"/>
    </row>
    <row r="227" spans="3:5" s="2" customFormat="1" x14ac:dyDescent="0.2">
      <c r="C227" s="144"/>
      <c r="E227" s="4"/>
    </row>
    <row r="228" spans="3:5" s="2" customFormat="1" x14ac:dyDescent="0.2">
      <c r="C228" s="144"/>
      <c r="E228" s="4"/>
    </row>
    <row r="229" spans="3:5" s="2" customFormat="1" x14ac:dyDescent="0.2">
      <c r="C229" s="144"/>
      <c r="E229" s="4"/>
    </row>
    <row r="230" spans="3:5" s="2" customFormat="1" x14ac:dyDescent="0.2">
      <c r="C230" s="144"/>
      <c r="E230" s="4"/>
    </row>
    <row r="231" spans="3:5" s="2" customFormat="1" x14ac:dyDescent="0.2">
      <c r="C231" s="144"/>
      <c r="E231" s="4"/>
    </row>
    <row r="232" spans="3:5" s="2" customFormat="1" x14ac:dyDescent="0.2">
      <c r="C232" s="144"/>
      <c r="E232" s="4"/>
    </row>
    <row r="233" spans="3:5" s="2" customFormat="1" x14ac:dyDescent="0.2">
      <c r="C233" s="144"/>
      <c r="E233" s="4"/>
    </row>
    <row r="234" spans="3:5" s="2" customFormat="1" x14ac:dyDescent="0.2">
      <c r="C234" s="144"/>
      <c r="E234" s="4"/>
    </row>
    <row r="235" spans="3:5" s="2" customFormat="1" x14ac:dyDescent="0.2">
      <c r="C235" s="144"/>
      <c r="E235" s="4"/>
    </row>
    <row r="236" spans="3:5" s="2" customFormat="1" x14ac:dyDescent="0.2">
      <c r="C236" s="144"/>
      <c r="E236" s="4"/>
    </row>
    <row r="237" spans="3:5" s="2" customFormat="1" x14ac:dyDescent="0.2">
      <c r="C237" s="144"/>
      <c r="E237" s="4"/>
    </row>
    <row r="238" spans="3:5" s="2" customFormat="1" x14ac:dyDescent="0.2">
      <c r="C238" s="144"/>
      <c r="E238" s="4"/>
    </row>
    <row r="239" spans="3:5" s="2" customFormat="1" x14ac:dyDescent="0.2">
      <c r="C239" s="144"/>
      <c r="E239" s="4"/>
    </row>
    <row r="240" spans="3:5" s="2" customFormat="1" x14ac:dyDescent="0.2">
      <c r="C240" s="144"/>
      <c r="E240" s="4"/>
    </row>
    <row r="241" spans="3:5" s="2" customFormat="1" x14ac:dyDescent="0.2">
      <c r="C241" s="144"/>
      <c r="E241" s="4"/>
    </row>
    <row r="242" spans="3:5" s="2" customFormat="1" x14ac:dyDescent="0.2">
      <c r="C242" s="144"/>
      <c r="E242" s="4"/>
    </row>
    <row r="243" spans="3:5" s="2" customFormat="1" x14ac:dyDescent="0.2">
      <c r="C243" s="144"/>
      <c r="E243" s="4"/>
    </row>
    <row r="244" spans="3:5" s="2" customFormat="1" x14ac:dyDescent="0.2">
      <c r="C244" s="144"/>
      <c r="E244" s="4"/>
    </row>
    <row r="245" spans="3:5" s="2" customFormat="1" x14ac:dyDescent="0.2">
      <c r="C245" s="144"/>
      <c r="E245" s="4"/>
    </row>
    <row r="246" spans="3:5" s="2" customFormat="1" x14ac:dyDescent="0.2">
      <c r="C246" s="144"/>
      <c r="E246" s="4"/>
    </row>
    <row r="247" spans="3:5" s="2" customFormat="1" x14ac:dyDescent="0.2">
      <c r="C247" s="144"/>
      <c r="E247" s="4"/>
    </row>
    <row r="248" spans="3:5" s="2" customFormat="1" x14ac:dyDescent="0.2">
      <c r="C248" s="144"/>
      <c r="E248" s="4"/>
    </row>
    <row r="249" spans="3:5" s="2" customFormat="1" x14ac:dyDescent="0.2">
      <c r="C249" s="144"/>
      <c r="E249" s="4"/>
    </row>
    <row r="250" spans="3:5" s="2" customFormat="1" x14ac:dyDescent="0.2">
      <c r="C250" s="144"/>
      <c r="E250" s="4"/>
    </row>
    <row r="251" spans="3:5" s="2" customFormat="1" x14ac:dyDescent="0.2">
      <c r="C251" s="144"/>
      <c r="E251" s="4"/>
    </row>
    <row r="252" spans="3:5" s="2" customFormat="1" x14ac:dyDescent="0.2">
      <c r="C252" s="144"/>
      <c r="E252" s="4"/>
    </row>
    <row r="253" spans="3:5" s="2" customFormat="1" x14ac:dyDescent="0.2">
      <c r="C253" s="144"/>
      <c r="E253" s="4"/>
    </row>
    <row r="254" spans="3:5" s="2" customFormat="1" x14ac:dyDescent="0.2">
      <c r="C254" s="144"/>
      <c r="E254" s="4"/>
    </row>
    <row r="255" spans="3:5" s="2" customFormat="1" x14ac:dyDescent="0.2">
      <c r="C255" s="144"/>
      <c r="E255" s="4"/>
    </row>
    <row r="256" spans="3:5" s="2" customFormat="1" x14ac:dyDescent="0.2">
      <c r="C256" s="144"/>
      <c r="E256" s="4"/>
    </row>
    <row r="257" spans="3:5" s="2" customFormat="1" x14ac:dyDescent="0.2">
      <c r="C257" s="144"/>
      <c r="E257" s="4"/>
    </row>
    <row r="258" spans="3:5" s="2" customFormat="1" x14ac:dyDescent="0.2">
      <c r="C258" s="144"/>
      <c r="E258" s="4"/>
    </row>
    <row r="259" spans="3:5" s="2" customFormat="1" x14ac:dyDescent="0.2">
      <c r="C259" s="144"/>
      <c r="E259" s="4"/>
    </row>
    <row r="260" spans="3:5" s="2" customFormat="1" x14ac:dyDescent="0.2">
      <c r="C260" s="144"/>
      <c r="E260" s="4"/>
    </row>
    <row r="261" spans="3:5" s="2" customFormat="1" x14ac:dyDescent="0.2">
      <c r="C261" s="144"/>
      <c r="E261" s="4"/>
    </row>
    <row r="262" spans="3:5" s="2" customFormat="1" x14ac:dyDescent="0.2">
      <c r="C262" s="144"/>
      <c r="E262" s="4"/>
    </row>
    <row r="263" spans="3:5" s="2" customFormat="1" x14ac:dyDescent="0.2">
      <c r="C263" s="144"/>
      <c r="E263" s="4"/>
    </row>
    <row r="264" spans="3:5" s="2" customFormat="1" x14ac:dyDescent="0.2">
      <c r="C264" s="144"/>
      <c r="E264" s="4"/>
    </row>
    <row r="265" spans="3:5" s="2" customFormat="1" x14ac:dyDescent="0.2">
      <c r="C265" s="144"/>
      <c r="E265" s="4"/>
    </row>
    <row r="266" spans="3:5" s="2" customFormat="1" x14ac:dyDescent="0.2">
      <c r="C266" s="144"/>
      <c r="E266" s="4"/>
    </row>
    <row r="267" spans="3:5" s="2" customFormat="1" x14ac:dyDescent="0.2">
      <c r="C267" s="144"/>
      <c r="E267" s="4"/>
    </row>
    <row r="268" spans="3:5" s="2" customFormat="1" x14ac:dyDescent="0.2">
      <c r="C268" s="144"/>
      <c r="E268" s="4"/>
    </row>
    <row r="269" spans="3:5" s="2" customFormat="1" x14ac:dyDescent="0.2">
      <c r="C269" s="144"/>
      <c r="E269" s="4"/>
    </row>
    <row r="270" spans="3:5" s="2" customFormat="1" x14ac:dyDescent="0.2">
      <c r="C270" s="144"/>
      <c r="E270" s="4"/>
    </row>
    <row r="271" spans="3:5" s="2" customFormat="1" x14ac:dyDescent="0.2">
      <c r="C271" s="144"/>
      <c r="E271" s="4"/>
    </row>
    <row r="272" spans="3:5" s="2" customFormat="1" x14ac:dyDescent="0.2">
      <c r="C272" s="144"/>
      <c r="E272" s="4"/>
    </row>
    <row r="273" spans="3:5" s="2" customFormat="1" x14ac:dyDescent="0.2">
      <c r="C273" s="144"/>
      <c r="E273" s="4"/>
    </row>
    <row r="274" spans="3:5" s="2" customFormat="1" x14ac:dyDescent="0.2">
      <c r="C274" s="144"/>
      <c r="E274" s="4"/>
    </row>
    <row r="275" spans="3:5" s="2" customFormat="1" x14ac:dyDescent="0.2">
      <c r="C275" s="144"/>
      <c r="E275" s="4"/>
    </row>
    <row r="276" spans="3:5" s="2" customFormat="1" x14ac:dyDescent="0.2">
      <c r="C276" s="144"/>
      <c r="E276" s="4"/>
    </row>
    <row r="277" spans="3:5" s="2" customFormat="1" x14ac:dyDescent="0.2">
      <c r="C277" s="144"/>
      <c r="E277" s="4"/>
    </row>
    <row r="278" spans="3:5" s="2" customFormat="1" x14ac:dyDescent="0.2">
      <c r="C278" s="144"/>
      <c r="E278" s="4"/>
    </row>
    <row r="279" spans="3:5" s="2" customFormat="1" x14ac:dyDescent="0.2">
      <c r="C279" s="144"/>
      <c r="E279" s="4"/>
    </row>
    <row r="280" spans="3:5" s="2" customFormat="1" x14ac:dyDescent="0.2">
      <c r="C280" s="144"/>
      <c r="E280" s="4"/>
    </row>
    <row r="281" spans="3:5" s="2" customFormat="1" x14ac:dyDescent="0.2">
      <c r="C281" s="144"/>
      <c r="E281" s="4"/>
    </row>
    <row r="282" spans="3:5" s="2" customFormat="1" x14ac:dyDescent="0.2">
      <c r="C282" s="144"/>
      <c r="E282" s="4"/>
    </row>
    <row r="283" spans="3:5" s="2" customFormat="1" x14ac:dyDescent="0.2">
      <c r="C283" s="144"/>
      <c r="E283" s="4"/>
    </row>
    <row r="284" spans="3:5" s="2" customFormat="1" x14ac:dyDescent="0.2">
      <c r="C284" s="144"/>
      <c r="E284" s="4"/>
    </row>
    <row r="285" spans="3:5" s="2" customFormat="1" x14ac:dyDescent="0.2">
      <c r="C285" s="144"/>
      <c r="E285" s="4"/>
    </row>
    <row r="286" spans="3:5" s="2" customFormat="1" x14ac:dyDescent="0.2">
      <c r="C286" s="144"/>
      <c r="E286" s="4"/>
    </row>
    <row r="287" spans="3:5" s="2" customFormat="1" x14ac:dyDescent="0.2">
      <c r="C287" s="144"/>
      <c r="E287" s="4"/>
    </row>
    <row r="288" spans="3:5" s="2" customFormat="1" x14ac:dyDescent="0.2">
      <c r="C288" s="144"/>
      <c r="E288" s="4"/>
    </row>
    <row r="289" spans="3:5" s="2" customFormat="1" x14ac:dyDescent="0.2">
      <c r="C289" s="144"/>
      <c r="E289" s="4"/>
    </row>
    <row r="290" spans="3:5" s="2" customFormat="1" x14ac:dyDescent="0.2">
      <c r="C290" s="144"/>
      <c r="E290" s="4"/>
    </row>
    <row r="291" spans="3:5" s="2" customFormat="1" x14ac:dyDescent="0.2">
      <c r="C291" s="144"/>
      <c r="E291" s="4"/>
    </row>
    <row r="292" spans="3:5" s="2" customFormat="1" x14ac:dyDescent="0.2">
      <c r="C292" s="144"/>
      <c r="E292" s="4"/>
    </row>
    <row r="293" spans="3:5" s="2" customFormat="1" x14ac:dyDescent="0.2">
      <c r="C293" s="144"/>
      <c r="E29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F15B7-1AFB-416D-859F-27872B17AFEF}">
  <dimension ref="A1:G409"/>
  <sheetViews>
    <sheetView topLeftCell="A385" workbookViewId="0">
      <selection activeCell="B405" sqref="B405"/>
    </sheetView>
  </sheetViews>
  <sheetFormatPr baseColWidth="10" defaultColWidth="10.85546875" defaultRowHeight="12.75" x14ac:dyDescent="0.2"/>
  <cols>
    <col min="1" max="1" width="11.7109375" style="1" customWidth="1"/>
    <col min="2" max="2" width="91" style="1" customWidth="1"/>
    <col min="3" max="3" width="19.28515625" style="1" customWidth="1"/>
    <col min="4" max="4" width="12.7109375" style="1" customWidth="1"/>
    <col min="5" max="5" width="13.85546875" style="5" customWidth="1"/>
    <col min="6" max="6" width="12.7109375" style="1" customWidth="1"/>
    <col min="7" max="7" width="11" style="1" bestFit="1" customWidth="1"/>
    <col min="8" max="8" width="11.7109375" style="1" bestFit="1" customWidth="1"/>
    <col min="9" max="16384" width="10.85546875" style="1"/>
  </cols>
  <sheetData>
    <row r="1" spans="1:7" ht="13.5" thickBot="1" x14ac:dyDescent="0.25">
      <c r="A1" s="40" t="s">
        <v>0</v>
      </c>
      <c r="B1" s="41" t="s">
        <v>1</v>
      </c>
      <c r="C1" s="42" t="s">
        <v>9</v>
      </c>
      <c r="D1" s="41" t="s">
        <v>2</v>
      </c>
      <c r="E1" s="93" t="s">
        <v>3</v>
      </c>
      <c r="F1" s="41" t="s">
        <v>18</v>
      </c>
      <c r="G1" s="42" t="s">
        <v>19</v>
      </c>
    </row>
    <row r="2" spans="1:7" x14ac:dyDescent="0.2">
      <c r="A2" s="6">
        <v>44927</v>
      </c>
      <c r="B2" s="7" t="s">
        <v>37</v>
      </c>
      <c r="C2" s="8" t="s">
        <v>20</v>
      </c>
      <c r="D2" s="9" t="s">
        <v>10</v>
      </c>
      <c r="E2" s="10">
        <v>1315600</v>
      </c>
      <c r="F2" s="80">
        <f>E2/G2</f>
        <v>2178.2959256541044</v>
      </c>
      <c r="G2" s="11">
        <v>603.95834400000001</v>
      </c>
    </row>
    <row r="3" spans="1:7" s="2" customFormat="1" x14ac:dyDescent="0.2">
      <c r="A3" s="12">
        <v>44928</v>
      </c>
      <c r="B3" s="13" t="s">
        <v>38</v>
      </c>
      <c r="C3" s="14" t="s">
        <v>14</v>
      </c>
      <c r="D3" s="13" t="s">
        <v>21</v>
      </c>
      <c r="E3" s="15">
        <v>4000</v>
      </c>
      <c r="F3" s="80">
        <f>E3/G3</f>
        <v>6.4967154279700408</v>
      </c>
      <c r="G3" s="11">
        <v>615.69573800000001</v>
      </c>
    </row>
    <row r="4" spans="1:7" s="2" customFormat="1" x14ac:dyDescent="0.2">
      <c r="A4" s="12">
        <v>44928</v>
      </c>
      <c r="B4" s="13" t="s">
        <v>38</v>
      </c>
      <c r="C4" s="14" t="s">
        <v>14</v>
      </c>
      <c r="D4" s="13" t="s">
        <v>21</v>
      </c>
      <c r="E4" s="15">
        <v>4000</v>
      </c>
      <c r="F4" s="81">
        <f t="shared" ref="F4:F89" si="0">E4/G4</f>
        <v>6.4967154279700408</v>
      </c>
      <c r="G4" s="11">
        <v>615.69573800000001</v>
      </c>
    </row>
    <row r="5" spans="1:7" s="2" customFormat="1" x14ac:dyDescent="0.2">
      <c r="A5" s="12">
        <v>44928</v>
      </c>
      <c r="B5" s="13" t="s">
        <v>38</v>
      </c>
      <c r="C5" s="14" t="s">
        <v>14</v>
      </c>
      <c r="D5" s="13" t="s">
        <v>21</v>
      </c>
      <c r="E5" s="15">
        <v>4000</v>
      </c>
      <c r="F5" s="81">
        <f t="shared" si="0"/>
        <v>6.4967154279700408</v>
      </c>
      <c r="G5" s="11">
        <v>615.69573800000001</v>
      </c>
    </row>
    <row r="6" spans="1:7" s="2" customFormat="1" x14ac:dyDescent="0.2">
      <c r="A6" s="12">
        <v>44928</v>
      </c>
      <c r="B6" s="13" t="s">
        <v>38</v>
      </c>
      <c r="C6" s="14" t="s">
        <v>14</v>
      </c>
      <c r="D6" s="13" t="s">
        <v>21</v>
      </c>
      <c r="E6" s="15">
        <v>4000</v>
      </c>
      <c r="F6" s="81">
        <f t="shared" si="0"/>
        <v>6.4967154279700408</v>
      </c>
      <c r="G6" s="11">
        <v>615.69573800000001</v>
      </c>
    </row>
    <row r="7" spans="1:7" s="2" customFormat="1" x14ac:dyDescent="0.2">
      <c r="A7" s="12">
        <v>44928</v>
      </c>
      <c r="B7" s="13" t="s">
        <v>38</v>
      </c>
      <c r="C7" s="14" t="s">
        <v>14</v>
      </c>
      <c r="D7" s="13" t="s">
        <v>12</v>
      </c>
      <c r="E7" s="15">
        <v>15000</v>
      </c>
      <c r="F7" s="81">
        <f t="shared" si="0"/>
        <v>24.362682854887652</v>
      </c>
      <c r="G7" s="11">
        <v>615.69573800000001</v>
      </c>
    </row>
    <row r="8" spans="1:7" s="2" customFormat="1" x14ac:dyDescent="0.2">
      <c r="A8" s="12">
        <v>44929</v>
      </c>
      <c r="B8" s="13" t="s">
        <v>39</v>
      </c>
      <c r="C8" s="14" t="s">
        <v>22</v>
      </c>
      <c r="D8" s="13" t="s">
        <v>23</v>
      </c>
      <c r="E8" s="15">
        <v>8000</v>
      </c>
      <c r="F8" s="81">
        <f t="shared" si="0"/>
        <v>12.993430855940082</v>
      </c>
      <c r="G8" s="11">
        <v>615.69573800000001</v>
      </c>
    </row>
    <row r="9" spans="1:7" s="2" customFormat="1" x14ac:dyDescent="0.2">
      <c r="A9" s="16">
        <v>44935</v>
      </c>
      <c r="B9" s="17" t="s">
        <v>40</v>
      </c>
      <c r="C9" s="14" t="s">
        <v>14</v>
      </c>
      <c r="D9" s="13" t="s">
        <v>23</v>
      </c>
      <c r="E9" s="18">
        <v>4000</v>
      </c>
      <c r="F9" s="81">
        <f t="shared" si="0"/>
        <v>6.4967154279700408</v>
      </c>
      <c r="G9" s="11">
        <v>615.69573800000001</v>
      </c>
    </row>
    <row r="10" spans="1:7" s="2" customFormat="1" x14ac:dyDescent="0.2">
      <c r="A10" s="16">
        <v>44935</v>
      </c>
      <c r="B10" s="17" t="s">
        <v>40</v>
      </c>
      <c r="C10" s="14" t="s">
        <v>14</v>
      </c>
      <c r="D10" s="13" t="s">
        <v>21</v>
      </c>
      <c r="E10" s="19">
        <v>4000</v>
      </c>
      <c r="F10" s="81">
        <f t="shared" si="0"/>
        <v>6.4967154279700408</v>
      </c>
      <c r="G10" s="11">
        <v>615.69573800000001</v>
      </c>
    </row>
    <row r="11" spans="1:7" s="2" customFormat="1" x14ac:dyDescent="0.2">
      <c r="A11" s="16">
        <v>44935</v>
      </c>
      <c r="B11" s="17" t="s">
        <v>40</v>
      </c>
      <c r="C11" s="14" t="s">
        <v>14</v>
      </c>
      <c r="D11" s="13" t="s">
        <v>21</v>
      </c>
      <c r="E11" s="19">
        <v>4000</v>
      </c>
      <c r="F11" s="81">
        <f t="shared" si="0"/>
        <v>6.4967154279700408</v>
      </c>
      <c r="G11" s="11">
        <v>615.69573800000001</v>
      </c>
    </row>
    <row r="12" spans="1:7" s="2" customFormat="1" x14ac:dyDescent="0.2">
      <c r="A12" s="16">
        <v>44935</v>
      </c>
      <c r="B12" s="17" t="s">
        <v>40</v>
      </c>
      <c r="C12" s="14" t="s">
        <v>14</v>
      </c>
      <c r="D12" s="13" t="s">
        <v>21</v>
      </c>
      <c r="E12" s="19">
        <v>4000</v>
      </c>
      <c r="F12" s="81">
        <f t="shared" si="0"/>
        <v>6.4967154279700408</v>
      </c>
      <c r="G12" s="11">
        <v>615.69573800000001</v>
      </c>
    </row>
    <row r="13" spans="1:7" s="2" customFormat="1" x14ac:dyDescent="0.2">
      <c r="A13" s="16">
        <v>44935</v>
      </c>
      <c r="B13" s="17" t="s">
        <v>40</v>
      </c>
      <c r="C13" s="14" t="s">
        <v>14</v>
      </c>
      <c r="D13" s="13" t="s">
        <v>21</v>
      </c>
      <c r="E13" s="19">
        <v>4000</v>
      </c>
      <c r="F13" s="81">
        <f t="shared" si="0"/>
        <v>6.4967154279700408</v>
      </c>
      <c r="G13" s="11">
        <v>615.69573800000001</v>
      </c>
    </row>
    <row r="14" spans="1:7" s="2" customFormat="1" x14ac:dyDescent="0.2">
      <c r="A14" s="16">
        <v>44935</v>
      </c>
      <c r="B14" s="17" t="s">
        <v>40</v>
      </c>
      <c r="C14" s="14" t="s">
        <v>14</v>
      </c>
      <c r="D14" s="13" t="s">
        <v>11</v>
      </c>
      <c r="E14" s="19">
        <v>4000</v>
      </c>
      <c r="F14" s="81">
        <f t="shared" si="0"/>
        <v>6.4967154279700408</v>
      </c>
      <c r="G14" s="11">
        <v>615.69573800000001</v>
      </c>
    </row>
    <row r="15" spans="1:7" s="2" customFormat="1" x14ac:dyDescent="0.2">
      <c r="A15" s="16">
        <v>44935</v>
      </c>
      <c r="B15" s="17" t="s">
        <v>40</v>
      </c>
      <c r="C15" s="14" t="s">
        <v>14</v>
      </c>
      <c r="D15" s="13" t="s">
        <v>12</v>
      </c>
      <c r="E15" s="19">
        <v>4000</v>
      </c>
      <c r="F15" s="81">
        <f t="shared" si="0"/>
        <v>6.4967154279700408</v>
      </c>
      <c r="G15" s="11">
        <v>615.69573800000001</v>
      </c>
    </row>
    <row r="16" spans="1:7" s="2" customFormat="1" x14ac:dyDescent="0.2">
      <c r="A16" s="16">
        <v>44935</v>
      </c>
      <c r="B16" s="17" t="s">
        <v>40</v>
      </c>
      <c r="C16" s="14" t="s">
        <v>14</v>
      </c>
      <c r="D16" s="13" t="s">
        <v>12</v>
      </c>
      <c r="E16" s="19">
        <v>4000</v>
      </c>
      <c r="F16" s="81">
        <f t="shared" si="0"/>
        <v>6.4967154279700408</v>
      </c>
      <c r="G16" s="11">
        <v>615.69573800000001</v>
      </c>
    </row>
    <row r="17" spans="1:7" s="2" customFormat="1" x14ac:dyDescent="0.2">
      <c r="A17" s="16">
        <v>44935</v>
      </c>
      <c r="B17" s="17" t="s">
        <v>40</v>
      </c>
      <c r="C17" s="14" t="s">
        <v>14</v>
      </c>
      <c r="D17" s="13" t="s">
        <v>12</v>
      </c>
      <c r="E17" s="19">
        <v>4000</v>
      </c>
      <c r="F17" s="81">
        <f t="shared" si="0"/>
        <v>6.4967154279700408</v>
      </c>
      <c r="G17" s="11">
        <v>615.69573800000001</v>
      </c>
    </row>
    <row r="18" spans="1:7" s="2" customFormat="1" x14ac:dyDescent="0.2">
      <c r="A18" s="20">
        <v>44935</v>
      </c>
      <c r="B18" s="21" t="s">
        <v>41</v>
      </c>
      <c r="C18" s="14" t="s">
        <v>24</v>
      </c>
      <c r="D18" s="13" t="s">
        <v>23</v>
      </c>
      <c r="E18" s="22">
        <v>48700</v>
      </c>
      <c r="F18" s="81">
        <f t="shared" si="0"/>
        <v>79.097510335535247</v>
      </c>
      <c r="G18" s="11">
        <v>615.69573800000001</v>
      </c>
    </row>
    <row r="19" spans="1:7" s="2" customFormat="1" x14ac:dyDescent="0.2">
      <c r="A19" s="20">
        <v>44570</v>
      </c>
      <c r="B19" s="21" t="s">
        <v>42</v>
      </c>
      <c r="C19" s="14" t="s">
        <v>22</v>
      </c>
      <c r="D19" s="13" t="s">
        <v>23</v>
      </c>
      <c r="E19" s="22">
        <v>34250</v>
      </c>
      <c r="F19" s="81">
        <f t="shared" si="0"/>
        <v>55.628125851993474</v>
      </c>
      <c r="G19" s="11">
        <v>615.69573800000001</v>
      </c>
    </row>
    <row r="20" spans="1:7" s="2" customFormat="1" x14ac:dyDescent="0.2">
      <c r="A20" s="20">
        <v>44936</v>
      </c>
      <c r="B20" s="21" t="s">
        <v>43</v>
      </c>
      <c r="C20" s="14" t="s">
        <v>15</v>
      </c>
      <c r="D20" s="13" t="s">
        <v>23</v>
      </c>
      <c r="E20" s="22">
        <v>10000</v>
      </c>
      <c r="F20" s="81">
        <f t="shared" si="0"/>
        <v>16.241788569925102</v>
      </c>
      <c r="G20" s="11">
        <v>615.69573800000001</v>
      </c>
    </row>
    <row r="21" spans="1:7" s="2" customFormat="1" x14ac:dyDescent="0.2">
      <c r="A21" s="20">
        <v>44936</v>
      </c>
      <c r="B21" s="21" t="s">
        <v>44</v>
      </c>
      <c r="C21" s="14" t="s">
        <v>15</v>
      </c>
      <c r="D21" s="23" t="s">
        <v>10</v>
      </c>
      <c r="E21" s="22">
        <v>20000</v>
      </c>
      <c r="F21" s="81">
        <f t="shared" si="0"/>
        <v>32.483577139850205</v>
      </c>
      <c r="G21" s="11">
        <v>615.69573800000001</v>
      </c>
    </row>
    <row r="22" spans="1:7" s="2" customFormat="1" x14ac:dyDescent="0.2">
      <c r="A22" s="20">
        <v>44937</v>
      </c>
      <c r="B22" s="21" t="s">
        <v>45</v>
      </c>
      <c r="C22" s="14" t="s">
        <v>25</v>
      </c>
      <c r="D22" s="23" t="s">
        <v>23</v>
      </c>
      <c r="E22" s="22">
        <v>240</v>
      </c>
      <c r="F22" s="81">
        <f t="shared" si="0"/>
        <v>0.38980292567820246</v>
      </c>
      <c r="G22" s="11">
        <v>615.69573800000001</v>
      </c>
    </row>
    <row r="23" spans="1:7" s="2" customFormat="1" x14ac:dyDescent="0.2">
      <c r="A23" s="20">
        <v>44937</v>
      </c>
      <c r="B23" s="21" t="s">
        <v>46</v>
      </c>
      <c r="C23" s="14" t="s">
        <v>25</v>
      </c>
      <c r="D23" s="23" t="s">
        <v>23</v>
      </c>
      <c r="E23" s="22">
        <v>110</v>
      </c>
      <c r="F23" s="81">
        <f t="shared" si="0"/>
        <v>0.17865967426917612</v>
      </c>
      <c r="G23" s="11">
        <v>615.69573800000001</v>
      </c>
    </row>
    <row r="24" spans="1:7" s="2" customFormat="1" x14ac:dyDescent="0.2">
      <c r="A24" s="20">
        <v>44937</v>
      </c>
      <c r="B24" s="21" t="s">
        <v>47</v>
      </c>
      <c r="C24" s="14" t="s">
        <v>14</v>
      </c>
      <c r="D24" s="23" t="s">
        <v>12</v>
      </c>
      <c r="E24" s="22">
        <v>2000</v>
      </c>
      <c r="F24" s="81">
        <f t="shared" si="0"/>
        <v>3.2483577139850204</v>
      </c>
      <c r="G24" s="11">
        <v>615.69573800000001</v>
      </c>
    </row>
    <row r="25" spans="1:7" s="2" customFormat="1" x14ac:dyDescent="0.2">
      <c r="A25" s="24">
        <v>44937</v>
      </c>
      <c r="B25" s="65" t="s">
        <v>48</v>
      </c>
      <c r="C25" s="14" t="s">
        <v>26</v>
      </c>
      <c r="D25" s="23" t="s">
        <v>12</v>
      </c>
      <c r="E25" s="14">
        <v>75000</v>
      </c>
      <c r="F25" s="81">
        <f t="shared" si="0"/>
        <v>121.81341427443826</v>
      </c>
      <c r="G25" s="11">
        <v>615.69573800000001</v>
      </c>
    </row>
    <row r="26" spans="1:7" s="2" customFormat="1" x14ac:dyDescent="0.2">
      <c r="A26" s="6">
        <v>44938</v>
      </c>
      <c r="B26" s="25" t="s">
        <v>49</v>
      </c>
      <c r="C26" s="14" t="s">
        <v>20</v>
      </c>
      <c r="D26" s="23" t="s">
        <v>10</v>
      </c>
      <c r="E26" s="3">
        <v>1053549</v>
      </c>
      <c r="F26" s="81">
        <f t="shared" si="0"/>
        <v>1744.4067301436273</v>
      </c>
      <c r="G26" s="11">
        <v>603.95834400000001</v>
      </c>
    </row>
    <row r="27" spans="1:7" s="2" customFormat="1" x14ac:dyDescent="0.2">
      <c r="A27" s="6">
        <v>44938</v>
      </c>
      <c r="B27" s="25" t="s">
        <v>50</v>
      </c>
      <c r="C27" s="14" t="s">
        <v>36</v>
      </c>
      <c r="D27" s="23" t="s">
        <v>23</v>
      </c>
      <c r="E27" s="3">
        <v>9245</v>
      </c>
      <c r="F27" s="81">
        <f t="shared" si="0"/>
        <v>15.307347090811945</v>
      </c>
      <c r="G27" s="11">
        <v>603.95834400000001</v>
      </c>
    </row>
    <row r="28" spans="1:7" s="2" customFormat="1" x14ac:dyDescent="0.2">
      <c r="A28" s="24">
        <v>44938</v>
      </c>
      <c r="B28" s="65" t="s">
        <v>51</v>
      </c>
      <c r="C28" s="14" t="s">
        <v>27</v>
      </c>
      <c r="D28" s="23" t="s">
        <v>21</v>
      </c>
      <c r="E28" s="14">
        <v>2400</v>
      </c>
      <c r="F28" s="81">
        <f t="shared" si="0"/>
        <v>3.8980292567820243</v>
      </c>
      <c r="G28" s="11">
        <v>615.69573800000001</v>
      </c>
    </row>
    <row r="29" spans="1:7" s="2" customFormat="1" x14ac:dyDescent="0.2">
      <c r="A29" s="24">
        <v>44938</v>
      </c>
      <c r="B29" s="65" t="s">
        <v>52</v>
      </c>
      <c r="C29" s="14" t="s">
        <v>26</v>
      </c>
      <c r="D29" s="23" t="s">
        <v>21</v>
      </c>
      <c r="E29" s="14">
        <v>20000</v>
      </c>
      <c r="F29" s="81">
        <f t="shared" si="0"/>
        <v>32.483577139850205</v>
      </c>
      <c r="G29" s="11">
        <v>615.69573800000001</v>
      </c>
    </row>
    <row r="30" spans="1:7" s="2" customFormat="1" x14ac:dyDescent="0.2">
      <c r="A30" s="26">
        <v>44938</v>
      </c>
      <c r="B30" s="65" t="s">
        <v>52</v>
      </c>
      <c r="C30" s="14" t="s">
        <v>26</v>
      </c>
      <c r="D30" s="23" t="s">
        <v>21</v>
      </c>
      <c r="E30" s="27">
        <v>20000</v>
      </c>
      <c r="F30" s="81">
        <f t="shared" si="0"/>
        <v>32.483577139850205</v>
      </c>
      <c r="G30" s="11">
        <v>615.69573800000001</v>
      </c>
    </row>
    <row r="31" spans="1:7" s="2" customFormat="1" x14ac:dyDescent="0.2">
      <c r="A31" s="26">
        <v>44938</v>
      </c>
      <c r="B31" s="50" t="s">
        <v>53</v>
      </c>
      <c r="C31" s="14" t="s">
        <v>15</v>
      </c>
      <c r="D31" s="23" t="s">
        <v>21</v>
      </c>
      <c r="E31" s="27">
        <v>32750</v>
      </c>
      <c r="F31" s="81">
        <f t="shared" si="0"/>
        <v>53.191857566504709</v>
      </c>
      <c r="G31" s="11">
        <v>615.69573800000001</v>
      </c>
    </row>
    <row r="32" spans="1:7" s="2" customFormat="1" x14ac:dyDescent="0.2">
      <c r="A32" s="24">
        <v>44938</v>
      </c>
      <c r="B32" s="65" t="s">
        <v>54</v>
      </c>
      <c r="C32" s="14" t="s">
        <v>27</v>
      </c>
      <c r="D32" s="23" t="s">
        <v>21</v>
      </c>
      <c r="E32" s="14">
        <v>2000</v>
      </c>
      <c r="F32" s="81">
        <f t="shared" si="0"/>
        <v>3.2483577139850204</v>
      </c>
      <c r="G32" s="11">
        <v>615.69573800000001</v>
      </c>
    </row>
    <row r="33" spans="1:7" s="2" customFormat="1" x14ac:dyDescent="0.2">
      <c r="A33" s="20">
        <v>44939</v>
      </c>
      <c r="B33" s="28" t="s">
        <v>55</v>
      </c>
      <c r="C33" s="14" t="s">
        <v>22</v>
      </c>
      <c r="D33" s="23" t="s">
        <v>23</v>
      </c>
      <c r="E33" s="22">
        <v>25000</v>
      </c>
      <c r="F33" s="81">
        <f t="shared" si="0"/>
        <v>40.604471424812751</v>
      </c>
      <c r="G33" s="11">
        <v>615.69573800000001</v>
      </c>
    </row>
    <row r="34" spans="1:7" s="2" customFormat="1" x14ac:dyDescent="0.2">
      <c r="A34" s="24">
        <v>44939</v>
      </c>
      <c r="B34" s="65" t="s">
        <v>56</v>
      </c>
      <c r="C34" s="14" t="s">
        <v>27</v>
      </c>
      <c r="D34" s="23" t="s">
        <v>21</v>
      </c>
      <c r="E34" s="14">
        <v>2400</v>
      </c>
      <c r="F34" s="81">
        <f t="shared" si="0"/>
        <v>3.8980292567820243</v>
      </c>
      <c r="G34" s="11">
        <v>615.69573800000001</v>
      </c>
    </row>
    <row r="35" spans="1:7" s="2" customFormat="1" x14ac:dyDescent="0.2">
      <c r="A35" s="24">
        <v>44939</v>
      </c>
      <c r="B35" s="65" t="s">
        <v>57</v>
      </c>
      <c r="C35" s="14" t="s">
        <v>28</v>
      </c>
      <c r="D35" s="23" t="s">
        <v>8</v>
      </c>
      <c r="E35" s="14">
        <v>90000</v>
      </c>
      <c r="F35" s="81">
        <f t="shared" si="0"/>
        <v>146.17609712932591</v>
      </c>
      <c r="G35" s="11">
        <v>615.69573800000001</v>
      </c>
    </row>
    <row r="36" spans="1:7" s="2" customFormat="1" x14ac:dyDescent="0.2">
      <c r="A36" s="24">
        <v>44940</v>
      </c>
      <c r="B36" s="65" t="s">
        <v>58</v>
      </c>
      <c r="C36" s="14" t="s">
        <v>22</v>
      </c>
      <c r="D36" s="23" t="s">
        <v>23</v>
      </c>
      <c r="E36" s="14">
        <v>2000</v>
      </c>
      <c r="F36" s="81">
        <f t="shared" si="0"/>
        <v>3.2483577139850204</v>
      </c>
      <c r="G36" s="11">
        <v>615.69573800000001</v>
      </c>
    </row>
    <row r="37" spans="1:7" s="2" customFormat="1" x14ac:dyDescent="0.2">
      <c r="A37" s="20">
        <v>44942</v>
      </c>
      <c r="B37" s="17" t="s">
        <v>38</v>
      </c>
      <c r="C37" s="14" t="s">
        <v>14</v>
      </c>
      <c r="D37" s="23" t="s">
        <v>23</v>
      </c>
      <c r="E37" s="22">
        <v>4000</v>
      </c>
      <c r="F37" s="81">
        <f t="shared" si="0"/>
        <v>6.4967154279700408</v>
      </c>
      <c r="G37" s="11">
        <v>615.69573800000001</v>
      </c>
    </row>
    <row r="38" spans="1:7" s="2" customFormat="1" x14ac:dyDescent="0.2">
      <c r="A38" s="20">
        <v>44942</v>
      </c>
      <c r="B38" s="17" t="s">
        <v>38</v>
      </c>
      <c r="C38" s="14" t="s">
        <v>14</v>
      </c>
      <c r="D38" s="23" t="s">
        <v>21</v>
      </c>
      <c r="E38" s="22">
        <v>4000</v>
      </c>
      <c r="F38" s="81">
        <f t="shared" si="0"/>
        <v>6.4967154279700408</v>
      </c>
      <c r="G38" s="11">
        <v>615.69573800000001</v>
      </c>
    </row>
    <row r="39" spans="1:7" s="2" customFormat="1" x14ac:dyDescent="0.2">
      <c r="A39" s="20">
        <v>44942</v>
      </c>
      <c r="B39" s="17" t="s">
        <v>38</v>
      </c>
      <c r="C39" s="14" t="s">
        <v>14</v>
      </c>
      <c r="D39" s="23" t="s">
        <v>21</v>
      </c>
      <c r="E39" s="22">
        <v>4000</v>
      </c>
      <c r="F39" s="81">
        <f t="shared" si="0"/>
        <v>6.4967154279700408</v>
      </c>
      <c r="G39" s="11">
        <v>615.69573800000001</v>
      </c>
    </row>
    <row r="40" spans="1:7" s="2" customFormat="1" x14ac:dyDescent="0.2">
      <c r="A40" s="20">
        <v>44942</v>
      </c>
      <c r="B40" s="17" t="s">
        <v>38</v>
      </c>
      <c r="C40" s="14" t="s">
        <v>14</v>
      </c>
      <c r="D40" s="23" t="s">
        <v>21</v>
      </c>
      <c r="E40" s="22">
        <v>4000</v>
      </c>
      <c r="F40" s="81">
        <f t="shared" si="0"/>
        <v>6.4967154279700408</v>
      </c>
      <c r="G40" s="11">
        <v>615.69573800000001</v>
      </c>
    </row>
    <row r="41" spans="1:7" s="2" customFormat="1" x14ac:dyDescent="0.2">
      <c r="A41" s="20">
        <v>44942</v>
      </c>
      <c r="B41" s="17" t="s">
        <v>38</v>
      </c>
      <c r="C41" s="14" t="s">
        <v>14</v>
      </c>
      <c r="D41" s="23" t="s">
        <v>21</v>
      </c>
      <c r="E41" s="22">
        <v>4000</v>
      </c>
      <c r="F41" s="81">
        <f t="shared" si="0"/>
        <v>6.4967154279700408</v>
      </c>
      <c r="G41" s="11">
        <v>615.69573800000001</v>
      </c>
    </row>
    <row r="42" spans="1:7" s="2" customFormat="1" x14ac:dyDescent="0.2">
      <c r="A42" s="20">
        <v>44942</v>
      </c>
      <c r="B42" s="17" t="s">
        <v>38</v>
      </c>
      <c r="C42" s="14" t="s">
        <v>14</v>
      </c>
      <c r="D42" s="23" t="s">
        <v>11</v>
      </c>
      <c r="E42" s="22">
        <v>4000</v>
      </c>
      <c r="F42" s="81">
        <f t="shared" si="0"/>
        <v>6.4967154279700408</v>
      </c>
      <c r="G42" s="11">
        <v>615.69573800000001</v>
      </c>
    </row>
    <row r="43" spans="1:7" s="2" customFormat="1" x14ac:dyDescent="0.2">
      <c r="A43" s="20">
        <v>44942</v>
      </c>
      <c r="B43" s="17" t="s">
        <v>38</v>
      </c>
      <c r="C43" s="14" t="s">
        <v>14</v>
      </c>
      <c r="D43" s="23" t="s">
        <v>12</v>
      </c>
      <c r="E43" s="22">
        <v>4000</v>
      </c>
      <c r="F43" s="81">
        <f t="shared" si="0"/>
        <v>6.4967154279700408</v>
      </c>
      <c r="G43" s="11">
        <v>615.69573800000001</v>
      </c>
    </row>
    <row r="44" spans="1:7" s="2" customFormat="1" x14ac:dyDescent="0.2">
      <c r="A44" s="20">
        <v>44942</v>
      </c>
      <c r="B44" s="17" t="s">
        <v>38</v>
      </c>
      <c r="C44" s="14" t="s">
        <v>14</v>
      </c>
      <c r="D44" s="23" t="s">
        <v>12</v>
      </c>
      <c r="E44" s="22">
        <v>4000</v>
      </c>
      <c r="F44" s="81">
        <f t="shared" si="0"/>
        <v>6.4967154279700408</v>
      </c>
      <c r="G44" s="11">
        <v>615.69573800000001</v>
      </c>
    </row>
    <row r="45" spans="1:7" s="2" customFormat="1" x14ac:dyDescent="0.2">
      <c r="A45" s="20">
        <v>44942</v>
      </c>
      <c r="B45" s="17" t="s">
        <v>38</v>
      </c>
      <c r="C45" s="14" t="s">
        <v>14</v>
      </c>
      <c r="D45" s="23" t="s">
        <v>12</v>
      </c>
      <c r="E45" s="22">
        <v>4000</v>
      </c>
      <c r="F45" s="81">
        <f t="shared" si="0"/>
        <v>6.4967154279700408</v>
      </c>
      <c r="G45" s="11">
        <v>615.69573800000001</v>
      </c>
    </row>
    <row r="46" spans="1:7" s="2" customFormat="1" x14ac:dyDescent="0.2">
      <c r="A46" s="20">
        <v>44945</v>
      </c>
      <c r="B46" s="49" t="s">
        <v>59</v>
      </c>
      <c r="C46" s="14" t="s">
        <v>29</v>
      </c>
      <c r="D46" s="23" t="s">
        <v>23</v>
      </c>
      <c r="E46" s="22">
        <v>100000</v>
      </c>
      <c r="F46" s="81">
        <f t="shared" si="0"/>
        <v>162.417885699251</v>
      </c>
      <c r="G46" s="11">
        <v>615.69573800000001</v>
      </c>
    </row>
    <row r="47" spans="1:7" s="2" customFormat="1" x14ac:dyDescent="0.2">
      <c r="A47" s="20">
        <v>44949</v>
      </c>
      <c r="B47" s="17" t="s">
        <v>40</v>
      </c>
      <c r="C47" s="14" t="s">
        <v>14</v>
      </c>
      <c r="D47" s="23" t="s">
        <v>23</v>
      </c>
      <c r="E47" s="22">
        <v>4000</v>
      </c>
      <c r="F47" s="81">
        <f t="shared" si="0"/>
        <v>6.4967154279700408</v>
      </c>
      <c r="G47" s="11">
        <v>615.69573800000001</v>
      </c>
    </row>
    <row r="48" spans="1:7" s="2" customFormat="1" x14ac:dyDescent="0.2">
      <c r="A48" s="20">
        <v>44949</v>
      </c>
      <c r="B48" s="17" t="s">
        <v>40</v>
      </c>
      <c r="C48" s="14" t="s">
        <v>14</v>
      </c>
      <c r="D48" s="23" t="s">
        <v>21</v>
      </c>
      <c r="E48" s="22">
        <v>4000</v>
      </c>
      <c r="F48" s="81">
        <f t="shared" si="0"/>
        <v>6.4967154279700408</v>
      </c>
      <c r="G48" s="11">
        <v>615.69573800000001</v>
      </c>
    </row>
    <row r="49" spans="1:7" s="2" customFormat="1" x14ac:dyDescent="0.2">
      <c r="A49" s="20">
        <v>44949</v>
      </c>
      <c r="B49" s="17" t="s">
        <v>40</v>
      </c>
      <c r="C49" s="14" t="s">
        <v>14</v>
      </c>
      <c r="D49" s="23" t="s">
        <v>21</v>
      </c>
      <c r="E49" s="22">
        <v>4000</v>
      </c>
      <c r="F49" s="81">
        <f t="shared" si="0"/>
        <v>6.4967154279700408</v>
      </c>
      <c r="G49" s="11">
        <v>615.69573800000001</v>
      </c>
    </row>
    <row r="50" spans="1:7" s="2" customFormat="1" x14ac:dyDescent="0.2">
      <c r="A50" s="20">
        <v>44949</v>
      </c>
      <c r="B50" s="17" t="s">
        <v>40</v>
      </c>
      <c r="C50" s="14" t="s">
        <v>14</v>
      </c>
      <c r="D50" s="23" t="s">
        <v>21</v>
      </c>
      <c r="E50" s="22">
        <v>4000</v>
      </c>
      <c r="F50" s="81">
        <f t="shared" si="0"/>
        <v>6.4967154279700408</v>
      </c>
      <c r="G50" s="11">
        <v>615.69573800000001</v>
      </c>
    </row>
    <row r="51" spans="1:7" s="2" customFormat="1" x14ac:dyDescent="0.2">
      <c r="A51" s="20">
        <v>44949</v>
      </c>
      <c r="B51" s="17" t="s">
        <v>40</v>
      </c>
      <c r="C51" s="14" t="s">
        <v>14</v>
      </c>
      <c r="D51" s="23" t="s">
        <v>21</v>
      </c>
      <c r="E51" s="22">
        <v>4000</v>
      </c>
      <c r="F51" s="81">
        <f t="shared" si="0"/>
        <v>6.4967154279700408</v>
      </c>
      <c r="G51" s="11">
        <v>615.69573800000001</v>
      </c>
    </row>
    <row r="52" spans="1:7" s="2" customFormat="1" x14ac:dyDescent="0.2">
      <c r="A52" s="20">
        <v>44949</v>
      </c>
      <c r="B52" s="17" t="s">
        <v>40</v>
      </c>
      <c r="C52" s="14" t="s">
        <v>14</v>
      </c>
      <c r="D52" s="23" t="s">
        <v>11</v>
      </c>
      <c r="E52" s="22">
        <v>4000</v>
      </c>
      <c r="F52" s="81">
        <f t="shared" si="0"/>
        <v>6.4967154279700408</v>
      </c>
      <c r="G52" s="11">
        <v>615.69573800000001</v>
      </c>
    </row>
    <row r="53" spans="1:7" s="2" customFormat="1" x14ac:dyDescent="0.2">
      <c r="A53" s="20">
        <v>44949</v>
      </c>
      <c r="B53" s="17" t="s">
        <v>40</v>
      </c>
      <c r="C53" s="14" t="s">
        <v>14</v>
      </c>
      <c r="D53" s="23" t="s">
        <v>12</v>
      </c>
      <c r="E53" s="22">
        <v>4000</v>
      </c>
      <c r="F53" s="81">
        <f t="shared" si="0"/>
        <v>6.4967154279700408</v>
      </c>
      <c r="G53" s="11">
        <v>615.69573800000001</v>
      </c>
    </row>
    <row r="54" spans="1:7" s="2" customFormat="1" x14ac:dyDescent="0.2">
      <c r="A54" s="20">
        <v>44949</v>
      </c>
      <c r="B54" s="17" t="s">
        <v>40</v>
      </c>
      <c r="C54" s="14" t="s">
        <v>14</v>
      </c>
      <c r="D54" s="23" t="s">
        <v>12</v>
      </c>
      <c r="E54" s="22">
        <v>4000</v>
      </c>
      <c r="F54" s="81">
        <f t="shared" si="0"/>
        <v>6.4967154279700408</v>
      </c>
      <c r="G54" s="11">
        <v>615.69573800000001</v>
      </c>
    </row>
    <row r="55" spans="1:7" s="2" customFormat="1" x14ac:dyDescent="0.2">
      <c r="A55" s="20">
        <v>44949</v>
      </c>
      <c r="B55" s="17" t="s">
        <v>40</v>
      </c>
      <c r="C55" s="14" t="s">
        <v>14</v>
      </c>
      <c r="D55" s="23" t="s">
        <v>12</v>
      </c>
      <c r="E55" s="22">
        <v>4000</v>
      </c>
      <c r="F55" s="81">
        <f t="shared" si="0"/>
        <v>6.4967154279700408</v>
      </c>
      <c r="G55" s="11">
        <v>615.69573800000001</v>
      </c>
    </row>
    <row r="56" spans="1:7" s="2" customFormat="1" x14ac:dyDescent="0.2">
      <c r="A56" s="20">
        <v>44949</v>
      </c>
      <c r="B56" s="29" t="s">
        <v>40</v>
      </c>
      <c r="C56" s="14" t="s">
        <v>14</v>
      </c>
      <c r="D56" s="13" t="s">
        <v>12</v>
      </c>
      <c r="E56" s="30">
        <v>15000</v>
      </c>
      <c r="F56" s="81">
        <f t="shared" si="0"/>
        <v>24.362682854887652</v>
      </c>
      <c r="G56" s="11">
        <v>615.69573800000001</v>
      </c>
    </row>
    <row r="57" spans="1:7" s="2" customFormat="1" x14ac:dyDescent="0.2">
      <c r="A57" s="20">
        <v>44949</v>
      </c>
      <c r="B57" s="29" t="s">
        <v>40</v>
      </c>
      <c r="C57" s="14" t="s">
        <v>14</v>
      </c>
      <c r="D57" s="13" t="s">
        <v>10</v>
      </c>
      <c r="E57" s="30">
        <v>15000</v>
      </c>
      <c r="F57" s="81">
        <f t="shared" si="0"/>
        <v>24.362682854887652</v>
      </c>
      <c r="G57" s="11">
        <v>615.69573800000001</v>
      </c>
    </row>
    <row r="58" spans="1:7" s="2" customFormat="1" x14ac:dyDescent="0.2">
      <c r="A58" s="20">
        <v>44950</v>
      </c>
      <c r="B58" s="29" t="s">
        <v>60</v>
      </c>
      <c r="C58" s="31" t="s">
        <v>22</v>
      </c>
      <c r="D58" s="13" t="s">
        <v>23</v>
      </c>
      <c r="E58" s="30">
        <v>4000</v>
      </c>
      <c r="F58" s="81">
        <f t="shared" si="0"/>
        <v>6.4967154279700408</v>
      </c>
      <c r="G58" s="11">
        <v>615.69573800000001</v>
      </c>
    </row>
    <row r="59" spans="1:7" s="2" customFormat="1" x14ac:dyDescent="0.2">
      <c r="A59" s="20">
        <v>44950</v>
      </c>
      <c r="B59" s="29" t="s">
        <v>61</v>
      </c>
      <c r="C59" s="31" t="s">
        <v>22</v>
      </c>
      <c r="D59" s="13" t="s">
        <v>23</v>
      </c>
      <c r="E59" s="30">
        <v>16600</v>
      </c>
      <c r="F59" s="81">
        <f t="shared" si="0"/>
        <v>26.961369026075669</v>
      </c>
      <c r="G59" s="11">
        <v>615.69573800000001</v>
      </c>
    </row>
    <row r="60" spans="1:7" s="2" customFormat="1" x14ac:dyDescent="0.2">
      <c r="A60" s="20">
        <v>44952</v>
      </c>
      <c r="B60" s="29" t="s">
        <v>62</v>
      </c>
      <c r="C60" s="31" t="s">
        <v>22</v>
      </c>
      <c r="D60" s="13" t="s">
        <v>23</v>
      </c>
      <c r="E60" s="30">
        <v>20000</v>
      </c>
      <c r="F60" s="81">
        <f>E60/G60</f>
        <v>32.483577139850205</v>
      </c>
      <c r="G60" s="11">
        <v>615.69573800000001</v>
      </c>
    </row>
    <row r="61" spans="1:7" s="2" customFormat="1" x14ac:dyDescent="0.2">
      <c r="A61" s="20">
        <v>44952</v>
      </c>
      <c r="B61" s="32" t="s">
        <v>63</v>
      </c>
      <c r="C61" s="31" t="s">
        <v>35</v>
      </c>
      <c r="D61" s="13" t="s">
        <v>23</v>
      </c>
      <c r="E61" s="30">
        <v>7500</v>
      </c>
      <c r="F61" s="81">
        <f t="shared" ref="F61:F68" si="1">E61/G61</f>
        <v>12.181341427443826</v>
      </c>
      <c r="G61" s="11">
        <v>615.69573800000001</v>
      </c>
    </row>
    <row r="62" spans="1:7" s="2" customFormat="1" x14ac:dyDescent="0.2">
      <c r="A62" s="20">
        <v>44952</v>
      </c>
      <c r="B62" s="29" t="s">
        <v>64</v>
      </c>
      <c r="C62" s="31" t="s">
        <v>35</v>
      </c>
      <c r="D62" s="13" t="s">
        <v>23</v>
      </c>
      <c r="E62" s="30">
        <v>7000</v>
      </c>
      <c r="F62" s="81">
        <f t="shared" si="1"/>
        <v>11.36925199894757</v>
      </c>
      <c r="G62" s="11">
        <v>615.69573800000001</v>
      </c>
    </row>
    <row r="63" spans="1:7" s="2" customFormat="1" x14ac:dyDescent="0.2">
      <c r="A63" s="20">
        <v>44952</v>
      </c>
      <c r="B63" s="32" t="s">
        <v>65</v>
      </c>
      <c r="C63" s="31" t="s">
        <v>35</v>
      </c>
      <c r="D63" s="13" t="s">
        <v>23</v>
      </c>
      <c r="E63" s="30">
        <v>5000</v>
      </c>
      <c r="F63" s="81">
        <f t="shared" si="1"/>
        <v>8.1208942849625512</v>
      </c>
      <c r="G63" s="11">
        <v>615.69573800000001</v>
      </c>
    </row>
    <row r="64" spans="1:7" s="2" customFormat="1" x14ac:dyDescent="0.2">
      <c r="A64" s="20">
        <v>44953</v>
      </c>
      <c r="B64" s="29" t="s">
        <v>44</v>
      </c>
      <c r="C64" s="31" t="s">
        <v>15</v>
      </c>
      <c r="D64" s="13" t="s">
        <v>10</v>
      </c>
      <c r="E64" s="30">
        <v>10000</v>
      </c>
      <c r="F64" s="81">
        <f t="shared" si="1"/>
        <v>16.241788569925102</v>
      </c>
      <c r="G64" s="11">
        <v>615.69573800000001</v>
      </c>
    </row>
    <row r="65" spans="1:7" s="2" customFormat="1" x14ac:dyDescent="0.2">
      <c r="A65" s="6">
        <v>44953</v>
      </c>
      <c r="B65" s="25" t="s">
        <v>66</v>
      </c>
      <c r="C65" s="31" t="s">
        <v>36</v>
      </c>
      <c r="D65" s="13" t="s">
        <v>23</v>
      </c>
      <c r="E65" s="3">
        <v>11700</v>
      </c>
      <c r="F65" s="81">
        <f t="shared" si="1"/>
        <v>19.372196967279585</v>
      </c>
      <c r="G65" s="11">
        <v>603.95834400000001</v>
      </c>
    </row>
    <row r="66" spans="1:7" s="2" customFormat="1" x14ac:dyDescent="0.2">
      <c r="A66" s="20">
        <v>44955</v>
      </c>
      <c r="B66" s="29" t="s">
        <v>67</v>
      </c>
      <c r="C66" s="31" t="s">
        <v>22</v>
      </c>
      <c r="D66" s="13" t="s">
        <v>23</v>
      </c>
      <c r="E66" s="30">
        <v>47700</v>
      </c>
      <c r="F66" s="81">
        <f t="shared" si="1"/>
        <v>77.473331478542732</v>
      </c>
      <c r="G66" s="11">
        <v>615.69573800000001</v>
      </c>
    </row>
    <row r="67" spans="1:7" s="2" customFormat="1" x14ac:dyDescent="0.2">
      <c r="A67" s="20">
        <v>44956</v>
      </c>
      <c r="B67" s="29" t="s">
        <v>38</v>
      </c>
      <c r="C67" s="31" t="s">
        <v>14</v>
      </c>
      <c r="D67" s="13" t="s">
        <v>23</v>
      </c>
      <c r="E67" s="30">
        <v>4000</v>
      </c>
      <c r="F67" s="81">
        <f t="shared" si="1"/>
        <v>6.4967154279700408</v>
      </c>
      <c r="G67" s="11">
        <v>615.69573800000001</v>
      </c>
    </row>
    <row r="68" spans="1:7" s="2" customFormat="1" x14ac:dyDescent="0.2">
      <c r="A68" s="20">
        <v>44956</v>
      </c>
      <c r="B68" s="29" t="s">
        <v>38</v>
      </c>
      <c r="C68" s="31" t="s">
        <v>14</v>
      </c>
      <c r="D68" s="13" t="s">
        <v>21</v>
      </c>
      <c r="E68" s="30">
        <v>4000</v>
      </c>
      <c r="F68" s="81">
        <f t="shared" si="1"/>
        <v>6.4967154279700408</v>
      </c>
      <c r="G68" s="11">
        <v>615.69573800000001</v>
      </c>
    </row>
    <row r="69" spans="1:7" s="2" customFormat="1" x14ac:dyDescent="0.2">
      <c r="A69" s="20">
        <v>44956</v>
      </c>
      <c r="B69" s="29" t="s">
        <v>38</v>
      </c>
      <c r="C69" s="31" t="s">
        <v>14</v>
      </c>
      <c r="D69" s="13" t="s">
        <v>21</v>
      </c>
      <c r="E69" s="30">
        <v>4000</v>
      </c>
      <c r="F69" s="81">
        <f t="shared" si="0"/>
        <v>6.4967154279700408</v>
      </c>
      <c r="G69" s="11">
        <v>615.69573800000001</v>
      </c>
    </row>
    <row r="70" spans="1:7" s="2" customFormat="1" x14ac:dyDescent="0.2">
      <c r="A70" s="20">
        <v>44956</v>
      </c>
      <c r="B70" s="29" t="s">
        <v>38</v>
      </c>
      <c r="C70" s="31" t="s">
        <v>14</v>
      </c>
      <c r="D70" s="13" t="s">
        <v>21</v>
      </c>
      <c r="E70" s="30">
        <v>4000</v>
      </c>
      <c r="F70" s="81">
        <f t="shared" si="0"/>
        <v>6.4967154279700408</v>
      </c>
      <c r="G70" s="11">
        <v>615.69573800000001</v>
      </c>
    </row>
    <row r="71" spans="1:7" s="2" customFormat="1" x14ac:dyDescent="0.2">
      <c r="A71" s="20">
        <v>44956</v>
      </c>
      <c r="B71" s="29" t="s">
        <v>38</v>
      </c>
      <c r="C71" s="31" t="s">
        <v>14</v>
      </c>
      <c r="D71" s="13" t="s">
        <v>21</v>
      </c>
      <c r="E71" s="30">
        <v>4000</v>
      </c>
      <c r="F71" s="81">
        <f t="shared" si="0"/>
        <v>6.4967154279700408</v>
      </c>
      <c r="G71" s="11">
        <v>615.69573800000001</v>
      </c>
    </row>
    <row r="72" spans="1:7" s="2" customFormat="1" x14ac:dyDescent="0.2">
      <c r="A72" s="20">
        <v>44956</v>
      </c>
      <c r="B72" s="29" t="s">
        <v>38</v>
      </c>
      <c r="C72" s="31" t="s">
        <v>14</v>
      </c>
      <c r="D72" s="13" t="s">
        <v>11</v>
      </c>
      <c r="E72" s="30">
        <v>4000</v>
      </c>
      <c r="F72" s="81">
        <f t="shared" si="0"/>
        <v>6.4967154279700408</v>
      </c>
      <c r="G72" s="11">
        <v>615.69573800000001</v>
      </c>
    </row>
    <row r="73" spans="1:7" s="2" customFormat="1" x14ac:dyDescent="0.2">
      <c r="A73" s="20">
        <v>44956</v>
      </c>
      <c r="B73" s="29" t="s">
        <v>38</v>
      </c>
      <c r="C73" s="31" t="s">
        <v>14</v>
      </c>
      <c r="D73" s="13" t="s">
        <v>12</v>
      </c>
      <c r="E73" s="30">
        <v>4000</v>
      </c>
      <c r="F73" s="81">
        <f t="shared" si="0"/>
        <v>6.4967154279700408</v>
      </c>
      <c r="G73" s="11">
        <v>615.69573800000001</v>
      </c>
    </row>
    <row r="74" spans="1:7" s="2" customFormat="1" x14ac:dyDescent="0.2">
      <c r="A74" s="20">
        <v>44956</v>
      </c>
      <c r="B74" s="29" t="s">
        <v>38</v>
      </c>
      <c r="C74" s="31" t="s">
        <v>14</v>
      </c>
      <c r="D74" s="13" t="s">
        <v>12</v>
      </c>
      <c r="E74" s="30">
        <v>4000</v>
      </c>
      <c r="F74" s="81">
        <f t="shared" si="0"/>
        <v>6.4967154279700408</v>
      </c>
      <c r="G74" s="11">
        <v>615.69573800000001</v>
      </c>
    </row>
    <row r="75" spans="1:7" s="2" customFormat="1" x14ac:dyDescent="0.2">
      <c r="A75" s="20">
        <v>44956</v>
      </c>
      <c r="B75" s="29" t="s">
        <v>38</v>
      </c>
      <c r="C75" s="31" t="s">
        <v>14</v>
      </c>
      <c r="D75" s="13" t="s">
        <v>12</v>
      </c>
      <c r="E75" s="30">
        <v>4000</v>
      </c>
      <c r="F75" s="81">
        <f t="shared" si="0"/>
        <v>6.4967154279700408</v>
      </c>
      <c r="G75" s="11">
        <v>615.69573800000001</v>
      </c>
    </row>
    <row r="76" spans="1:7" s="2" customFormat="1" x14ac:dyDescent="0.2">
      <c r="A76" s="6">
        <v>44957</v>
      </c>
      <c r="B76" s="25" t="s">
        <v>68</v>
      </c>
      <c r="C76" s="31" t="s">
        <v>36</v>
      </c>
      <c r="D76" s="13" t="s">
        <v>23</v>
      </c>
      <c r="E76" s="3">
        <v>20475</v>
      </c>
      <c r="F76" s="81">
        <f t="shared" si="0"/>
        <v>33.901344692739272</v>
      </c>
      <c r="G76" s="11">
        <v>603.95834400000001</v>
      </c>
    </row>
    <row r="77" spans="1:7" s="2" customFormat="1" x14ac:dyDescent="0.2">
      <c r="A77" s="20">
        <v>44957</v>
      </c>
      <c r="B77" s="33" t="s">
        <v>69</v>
      </c>
      <c r="C77" s="31" t="s">
        <v>35</v>
      </c>
      <c r="D77" s="13" t="s">
        <v>23</v>
      </c>
      <c r="E77" s="22">
        <v>25000</v>
      </c>
      <c r="F77" s="81">
        <f t="shared" si="0"/>
        <v>40.604471424812751</v>
      </c>
      <c r="G77" s="11">
        <v>615.69573800000001</v>
      </c>
    </row>
    <row r="78" spans="1:7" s="2" customFormat="1" x14ac:dyDescent="0.2">
      <c r="A78" s="20">
        <v>44957</v>
      </c>
      <c r="B78" s="33" t="s">
        <v>70</v>
      </c>
      <c r="C78" s="31" t="s">
        <v>22</v>
      </c>
      <c r="D78" s="13" t="s">
        <v>23</v>
      </c>
      <c r="E78" s="30">
        <v>10000</v>
      </c>
      <c r="F78" s="81">
        <f t="shared" si="0"/>
        <v>16.241788569925102</v>
      </c>
      <c r="G78" s="11">
        <v>615.69573800000001</v>
      </c>
    </row>
    <row r="79" spans="1:7" s="2" customFormat="1" x14ac:dyDescent="0.2">
      <c r="A79" s="20">
        <v>44957</v>
      </c>
      <c r="B79" s="21" t="s">
        <v>71</v>
      </c>
      <c r="C79" s="31" t="s">
        <v>15</v>
      </c>
      <c r="D79" s="13" t="s">
        <v>21</v>
      </c>
      <c r="E79" s="22">
        <v>24000</v>
      </c>
      <c r="F79" s="81">
        <f t="shared" si="0"/>
        <v>38.980292567820243</v>
      </c>
      <c r="G79" s="11">
        <v>615.69573800000001</v>
      </c>
    </row>
    <row r="80" spans="1:7" s="2" customFormat="1" x14ac:dyDescent="0.2">
      <c r="A80" s="20">
        <v>44957</v>
      </c>
      <c r="B80" s="21" t="s">
        <v>71</v>
      </c>
      <c r="C80" s="31" t="s">
        <v>15</v>
      </c>
      <c r="D80" s="13" t="s">
        <v>21</v>
      </c>
      <c r="E80" s="30">
        <v>74700</v>
      </c>
      <c r="F80" s="81">
        <f t="shared" si="0"/>
        <v>121.32616061734051</v>
      </c>
      <c r="G80" s="11">
        <v>615.69573800000001</v>
      </c>
    </row>
    <row r="81" spans="1:7" s="2" customFormat="1" x14ac:dyDescent="0.2">
      <c r="A81" s="20">
        <v>44957</v>
      </c>
      <c r="B81" s="21" t="s">
        <v>71</v>
      </c>
      <c r="C81" s="31" t="s">
        <v>15</v>
      </c>
      <c r="D81" s="13" t="s">
        <v>21</v>
      </c>
      <c r="E81" s="22">
        <v>2000</v>
      </c>
      <c r="F81" s="81">
        <f t="shared" si="0"/>
        <v>3.2483577139850204</v>
      </c>
      <c r="G81" s="11">
        <v>615.69573800000001</v>
      </c>
    </row>
    <row r="82" spans="1:7" s="2" customFormat="1" x14ac:dyDescent="0.2">
      <c r="A82" s="20">
        <v>44957</v>
      </c>
      <c r="B82" s="21" t="s">
        <v>71</v>
      </c>
      <c r="C82" s="31" t="s">
        <v>15</v>
      </c>
      <c r="D82" s="13" t="s">
        <v>21</v>
      </c>
      <c r="E82" s="22">
        <v>10000</v>
      </c>
      <c r="F82" s="81">
        <f t="shared" si="0"/>
        <v>16.241788569925102</v>
      </c>
      <c r="G82" s="11">
        <v>615.69573800000001</v>
      </c>
    </row>
    <row r="83" spans="1:7" s="2" customFormat="1" x14ac:dyDescent="0.2">
      <c r="A83" s="20">
        <v>44957</v>
      </c>
      <c r="B83" s="21" t="s">
        <v>71</v>
      </c>
      <c r="C83" s="31" t="s">
        <v>15</v>
      </c>
      <c r="D83" s="13" t="s">
        <v>21</v>
      </c>
      <c r="E83" s="22">
        <v>4000</v>
      </c>
      <c r="F83" s="81">
        <f t="shared" si="0"/>
        <v>6.4967154279700408</v>
      </c>
      <c r="G83" s="11">
        <v>615.69573800000001</v>
      </c>
    </row>
    <row r="84" spans="1:7" s="2" customFormat="1" x14ac:dyDescent="0.2">
      <c r="A84" s="20">
        <v>44957</v>
      </c>
      <c r="B84" s="21" t="s">
        <v>71</v>
      </c>
      <c r="C84" s="31" t="s">
        <v>15</v>
      </c>
      <c r="D84" s="13" t="s">
        <v>23</v>
      </c>
      <c r="E84" s="22">
        <v>88500</v>
      </c>
      <c r="F84" s="81">
        <f t="shared" si="0"/>
        <v>143.73982884383716</v>
      </c>
      <c r="G84" s="11">
        <v>615.69573800000001</v>
      </c>
    </row>
    <row r="85" spans="1:7" s="2" customFormat="1" x14ac:dyDescent="0.2">
      <c r="A85" s="20">
        <v>44957</v>
      </c>
      <c r="B85" s="21" t="s">
        <v>71</v>
      </c>
      <c r="C85" s="31" t="s">
        <v>15</v>
      </c>
      <c r="D85" s="13" t="s">
        <v>11</v>
      </c>
      <c r="E85" s="22">
        <v>2000</v>
      </c>
      <c r="F85" s="81">
        <f t="shared" si="0"/>
        <v>3.2483577139850204</v>
      </c>
      <c r="G85" s="11">
        <v>615.69573800000001</v>
      </c>
    </row>
    <row r="86" spans="1:7" s="2" customFormat="1" x14ac:dyDescent="0.2">
      <c r="A86" s="20">
        <v>44957</v>
      </c>
      <c r="B86" s="21" t="s">
        <v>71</v>
      </c>
      <c r="C86" s="31" t="s">
        <v>15</v>
      </c>
      <c r="D86" s="13" t="s">
        <v>12</v>
      </c>
      <c r="E86" s="22">
        <v>12000</v>
      </c>
      <c r="F86" s="81">
        <f t="shared" si="0"/>
        <v>19.490146283910121</v>
      </c>
      <c r="G86" s="11">
        <v>615.69573800000001</v>
      </c>
    </row>
    <row r="87" spans="1:7" s="2" customFormat="1" x14ac:dyDescent="0.2">
      <c r="A87" s="20">
        <v>44957</v>
      </c>
      <c r="B87" s="21" t="s">
        <v>71</v>
      </c>
      <c r="C87" s="31" t="s">
        <v>15</v>
      </c>
      <c r="D87" s="13" t="s">
        <v>12</v>
      </c>
      <c r="E87" s="22">
        <v>2000</v>
      </c>
      <c r="F87" s="81">
        <f t="shared" si="0"/>
        <v>3.2483577139850204</v>
      </c>
      <c r="G87" s="11">
        <v>615.69573800000001</v>
      </c>
    </row>
    <row r="88" spans="1:7" s="2" customFormat="1" x14ac:dyDescent="0.2">
      <c r="A88" s="20">
        <v>44957</v>
      </c>
      <c r="B88" s="21" t="s">
        <v>71</v>
      </c>
      <c r="C88" s="31" t="s">
        <v>15</v>
      </c>
      <c r="D88" s="13" t="s">
        <v>12</v>
      </c>
      <c r="E88" s="22">
        <v>10000</v>
      </c>
      <c r="F88" s="81">
        <f t="shared" si="0"/>
        <v>16.241788569925102</v>
      </c>
      <c r="G88" s="11">
        <v>615.69573800000001</v>
      </c>
    </row>
    <row r="89" spans="1:7" s="2" customFormat="1" ht="13.5" thickBot="1" x14ac:dyDescent="0.25">
      <c r="A89" s="34">
        <v>44957</v>
      </c>
      <c r="B89" s="35" t="s">
        <v>71</v>
      </c>
      <c r="C89" s="36" t="s">
        <v>15</v>
      </c>
      <c r="D89" s="37" t="s">
        <v>12</v>
      </c>
      <c r="E89" s="38">
        <v>12000</v>
      </c>
      <c r="F89" s="82">
        <f t="shared" si="0"/>
        <v>19.490146283910121</v>
      </c>
      <c r="G89" s="39">
        <v>615.69573800000001</v>
      </c>
    </row>
    <row r="90" spans="1:7" s="2" customFormat="1" x14ac:dyDescent="0.2">
      <c r="A90" s="63">
        <v>44958</v>
      </c>
      <c r="B90" s="66" t="s">
        <v>72</v>
      </c>
      <c r="C90" s="72" t="s">
        <v>14</v>
      </c>
      <c r="D90" s="76" t="s">
        <v>10</v>
      </c>
      <c r="E90" s="85">
        <v>20000</v>
      </c>
      <c r="F90" s="83">
        <f>E90/G90</f>
        <v>33.775714982278089</v>
      </c>
      <c r="G90" s="46">
        <v>592.14142500000003</v>
      </c>
    </row>
    <row r="91" spans="1:7" s="2" customFormat="1" x14ac:dyDescent="0.2">
      <c r="A91" s="12">
        <v>44958</v>
      </c>
      <c r="B91" s="13" t="s">
        <v>44</v>
      </c>
      <c r="C91" s="14" t="s">
        <v>15</v>
      </c>
      <c r="D91" s="23" t="s">
        <v>10</v>
      </c>
      <c r="E91" s="15">
        <v>15000</v>
      </c>
      <c r="F91" s="81">
        <f>E91/G91</f>
        <v>25.33178623670857</v>
      </c>
      <c r="G91" s="91">
        <v>592.14142500000003</v>
      </c>
    </row>
    <row r="92" spans="1:7" s="2" customFormat="1" x14ac:dyDescent="0.2">
      <c r="A92" s="64">
        <v>44958</v>
      </c>
      <c r="B92" s="67" t="s">
        <v>73</v>
      </c>
      <c r="C92" s="14" t="s">
        <v>29</v>
      </c>
      <c r="D92" s="13" t="s">
        <v>23</v>
      </c>
      <c r="E92" s="86">
        <v>1700000</v>
      </c>
      <c r="F92" s="81">
        <f t="shared" ref="F92:F153" si="2">E92/G92</f>
        <v>2870.935773493638</v>
      </c>
      <c r="G92" s="91">
        <v>592.14142500000003</v>
      </c>
    </row>
    <row r="93" spans="1:7" s="2" customFormat="1" x14ac:dyDescent="0.2">
      <c r="A93" s="64">
        <v>44959</v>
      </c>
      <c r="B93" s="68" t="s">
        <v>74</v>
      </c>
      <c r="C93" s="14" t="s">
        <v>20</v>
      </c>
      <c r="D93" s="23" t="s">
        <v>10</v>
      </c>
      <c r="E93" s="87">
        <v>155623</v>
      </c>
      <c r="F93" s="81">
        <f t="shared" si="2"/>
        <v>262.81390463435315</v>
      </c>
      <c r="G93" s="91">
        <v>592.14142500000003</v>
      </c>
    </row>
    <row r="94" spans="1:7" s="2" customFormat="1" x14ac:dyDescent="0.2">
      <c r="A94" s="64">
        <v>44959</v>
      </c>
      <c r="B94" s="68" t="s">
        <v>74</v>
      </c>
      <c r="C94" s="14" t="s">
        <v>20</v>
      </c>
      <c r="D94" s="13" t="s">
        <v>12</v>
      </c>
      <c r="E94" s="88">
        <v>139773</v>
      </c>
      <c r="F94" s="81">
        <f t="shared" si="2"/>
        <v>236.04665051089779</v>
      </c>
      <c r="G94" s="91">
        <v>592.14142500000003</v>
      </c>
    </row>
    <row r="95" spans="1:7" s="2" customFormat="1" x14ac:dyDescent="0.2">
      <c r="A95" s="64">
        <v>44959</v>
      </c>
      <c r="B95" s="68" t="s">
        <v>74</v>
      </c>
      <c r="C95" s="14" t="s">
        <v>20</v>
      </c>
      <c r="D95" s="13" t="s">
        <v>21</v>
      </c>
      <c r="E95" s="87">
        <v>84860</v>
      </c>
      <c r="F95" s="81">
        <f t="shared" si="2"/>
        <v>143.31035866980594</v>
      </c>
      <c r="G95" s="91">
        <v>592.14142500000003</v>
      </c>
    </row>
    <row r="96" spans="1:7" s="2" customFormat="1" x14ac:dyDescent="0.2">
      <c r="A96" s="64">
        <v>44959</v>
      </c>
      <c r="B96" s="68" t="s">
        <v>74</v>
      </c>
      <c r="C96" s="14" t="s">
        <v>20</v>
      </c>
      <c r="D96" s="13" t="s">
        <v>23</v>
      </c>
      <c r="E96" s="87">
        <v>129623</v>
      </c>
      <c r="F96" s="81">
        <f t="shared" si="2"/>
        <v>218.90547515739166</v>
      </c>
      <c r="G96" s="91">
        <v>592.14142500000003</v>
      </c>
    </row>
    <row r="97" spans="1:7" s="2" customFormat="1" x14ac:dyDescent="0.2">
      <c r="A97" s="64">
        <v>44959</v>
      </c>
      <c r="B97" s="68" t="s">
        <v>74</v>
      </c>
      <c r="C97" s="14" t="s">
        <v>20</v>
      </c>
      <c r="D97" s="13" t="s">
        <v>21</v>
      </c>
      <c r="E97" s="87">
        <v>57260</v>
      </c>
      <c r="F97" s="81">
        <f t="shared" si="2"/>
        <v>96.699871994262182</v>
      </c>
      <c r="G97" s="91">
        <v>592.14142500000003</v>
      </c>
    </row>
    <row r="98" spans="1:7" s="2" customFormat="1" x14ac:dyDescent="0.2">
      <c r="A98" s="64">
        <v>44959</v>
      </c>
      <c r="B98" s="68" t="s">
        <v>75</v>
      </c>
      <c r="C98" s="14" t="s">
        <v>20</v>
      </c>
      <c r="D98" s="13" t="s">
        <v>23</v>
      </c>
      <c r="E98" s="87">
        <v>3158</v>
      </c>
      <c r="F98" s="81">
        <f t="shared" si="2"/>
        <v>5.3331853957017108</v>
      </c>
      <c r="G98" s="91">
        <v>592.14142500000003</v>
      </c>
    </row>
    <row r="99" spans="1:7" s="2" customFormat="1" x14ac:dyDescent="0.2">
      <c r="A99" s="64">
        <v>44959</v>
      </c>
      <c r="B99" s="68" t="s">
        <v>75</v>
      </c>
      <c r="C99" s="14" t="s">
        <v>20</v>
      </c>
      <c r="D99" s="13" t="s">
        <v>23</v>
      </c>
      <c r="E99" s="87">
        <v>2105</v>
      </c>
      <c r="F99" s="81">
        <f t="shared" si="2"/>
        <v>3.5548940018847692</v>
      </c>
      <c r="G99" s="91">
        <v>592.14142500000003</v>
      </c>
    </row>
    <row r="100" spans="1:7" s="2" customFormat="1" x14ac:dyDescent="0.2">
      <c r="A100" s="64">
        <v>44959</v>
      </c>
      <c r="B100" s="68" t="s">
        <v>75</v>
      </c>
      <c r="C100" s="14" t="s">
        <v>20</v>
      </c>
      <c r="D100" s="13" t="s">
        <v>12</v>
      </c>
      <c r="E100" s="88">
        <v>7895</v>
      </c>
      <c r="F100" s="81">
        <f t="shared" si="2"/>
        <v>13.332963489254277</v>
      </c>
      <c r="G100" s="91">
        <v>592.14142500000003</v>
      </c>
    </row>
    <row r="101" spans="1:7" s="2" customFormat="1" x14ac:dyDescent="0.2">
      <c r="A101" s="64">
        <v>44959</v>
      </c>
      <c r="B101" s="68" t="s">
        <v>75</v>
      </c>
      <c r="C101" s="14" t="s">
        <v>20</v>
      </c>
      <c r="D101" s="13" t="s">
        <v>12</v>
      </c>
      <c r="E101" s="88">
        <v>5263</v>
      </c>
      <c r="F101" s="81">
        <f t="shared" si="2"/>
        <v>8.8880793975864805</v>
      </c>
      <c r="G101" s="91">
        <v>592.14142500000003</v>
      </c>
    </row>
    <row r="102" spans="1:7" s="2" customFormat="1" x14ac:dyDescent="0.2">
      <c r="A102" s="64">
        <v>44959</v>
      </c>
      <c r="B102" s="68" t="s">
        <v>76</v>
      </c>
      <c r="C102" s="14" t="s">
        <v>20</v>
      </c>
      <c r="D102" s="13" t="s">
        <v>23</v>
      </c>
      <c r="E102" s="87">
        <v>265511</v>
      </c>
      <c r="F102" s="81">
        <f t="shared" si="2"/>
        <v>448.3911930329819</v>
      </c>
      <c r="G102" s="91">
        <v>592.14142500000003</v>
      </c>
    </row>
    <row r="103" spans="1:7" s="2" customFormat="1" x14ac:dyDescent="0.2">
      <c r="A103" s="64">
        <v>44959</v>
      </c>
      <c r="B103" s="68" t="s">
        <v>77</v>
      </c>
      <c r="C103" s="14" t="s">
        <v>29</v>
      </c>
      <c r="D103" s="13" t="s">
        <v>23</v>
      </c>
      <c r="E103" s="88">
        <v>150322</v>
      </c>
      <c r="F103" s="81">
        <f t="shared" si="2"/>
        <v>233.45696665876011</v>
      </c>
      <c r="G103" s="91">
        <v>643.89597000000003</v>
      </c>
    </row>
    <row r="104" spans="1:7" s="2" customFormat="1" x14ac:dyDescent="0.2">
      <c r="A104" s="12">
        <v>44959</v>
      </c>
      <c r="B104" s="13" t="s">
        <v>4</v>
      </c>
      <c r="C104" s="14" t="s">
        <v>22</v>
      </c>
      <c r="D104" s="13" t="s">
        <v>23</v>
      </c>
      <c r="E104" s="15">
        <v>10000</v>
      </c>
      <c r="F104" s="81">
        <f t="shared" si="2"/>
        <v>15.53045905847182</v>
      </c>
      <c r="G104" s="91">
        <v>643.89597000000003</v>
      </c>
    </row>
    <row r="105" spans="1:7" s="2" customFormat="1" x14ac:dyDescent="0.2">
      <c r="A105" s="12">
        <v>44959</v>
      </c>
      <c r="B105" s="13" t="s">
        <v>33</v>
      </c>
      <c r="C105" s="14" t="s">
        <v>29</v>
      </c>
      <c r="D105" s="13" t="s">
        <v>23</v>
      </c>
      <c r="E105" s="15">
        <v>7000</v>
      </c>
      <c r="F105" s="81">
        <f t="shared" si="2"/>
        <v>10.871321340930274</v>
      </c>
      <c r="G105" s="91">
        <v>643.89597000000003</v>
      </c>
    </row>
    <row r="106" spans="1:7" s="2" customFormat="1" x14ac:dyDescent="0.2">
      <c r="A106" s="12">
        <v>44959</v>
      </c>
      <c r="B106" s="13" t="s">
        <v>78</v>
      </c>
      <c r="C106" s="14" t="s">
        <v>25</v>
      </c>
      <c r="D106" s="23" t="s">
        <v>23</v>
      </c>
      <c r="E106" s="15">
        <v>70</v>
      </c>
      <c r="F106" s="81">
        <f t="shared" si="2"/>
        <v>0.10871321340930275</v>
      </c>
      <c r="G106" s="91">
        <v>643.89597000000003</v>
      </c>
    </row>
    <row r="107" spans="1:7" s="2" customFormat="1" x14ac:dyDescent="0.2">
      <c r="A107" s="12">
        <v>44959</v>
      </c>
      <c r="B107" s="13" t="s">
        <v>79</v>
      </c>
      <c r="C107" s="14" t="s">
        <v>22</v>
      </c>
      <c r="D107" s="13" t="s">
        <v>23</v>
      </c>
      <c r="E107" s="15">
        <v>10000</v>
      </c>
      <c r="F107" s="81">
        <f t="shared" si="2"/>
        <v>15.53045905847182</v>
      </c>
      <c r="G107" s="91">
        <v>643.89597000000003</v>
      </c>
    </row>
    <row r="108" spans="1:7" s="2" customFormat="1" x14ac:dyDescent="0.2">
      <c r="A108" s="12">
        <v>44959</v>
      </c>
      <c r="B108" s="13" t="s">
        <v>80</v>
      </c>
      <c r="C108" s="14" t="s">
        <v>22</v>
      </c>
      <c r="D108" s="13" t="s">
        <v>23</v>
      </c>
      <c r="E108" s="15">
        <v>5000</v>
      </c>
      <c r="F108" s="81">
        <f t="shared" si="2"/>
        <v>7.7652295292359099</v>
      </c>
      <c r="G108" s="91">
        <v>643.89597000000003</v>
      </c>
    </row>
    <row r="109" spans="1:7" s="2" customFormat="1" x14ac:dyDescent="0.2">
      <c r="A109" s="12">
        <v>44960</v>
      </c>
      <c r="B109" s="69" t="s">
        <v>81</v>
      </c>
      <c r="C109" s="14" t="s">
        <v>22</v>
      </c>
      <c r="D109" s="13" t="s">
        <v>23</v>
      </c>
      <c r="E109" s="15">
        <v>9650</v>
      </c>
      <c r="F109" s="81">
        <f t="shared" si="2"/>
        <v>14.986892991425307</v>
      </c>
      <c r="G109" s="91">
        <v>643.89597000000003</v>
      </c>
    </row>
    <row r="110" spans="1:7" s="2" customFormat="1" x14ac:dyDescent="0.2">
      <c r="A110" s="12">
        <v>44960</v>
      </c>
      <c r="B110" s="13" t="s">
        <v>82</v>
      </c>
      <c r="C110" s="14" t="s">
        <v>22</v>
      </c>
      <c r="D110" s="13" t="s">
        <v>23</v>
      </c>
      <c r="E110" s="15">
        <v>10000</v>
      </c>
      <c r="F110" s="81">
        <f t="shared" si="2"/>
        <v>15.53045905847182</v>
      </c>
      <c r="G110" s="91">
        <v>643.89597000000003</v>
      </c>
    </row>
    <row r="111" spans="1:7" s="2" customFormat="1" x14ac:dyDescent="0.2">
      <c r="A111" s="12">
        <v>44963</v>
      </c>
      <c r="B111" s="13" t="s">
        <v>83</v>
      </c>
      <c r="C111" s="14" t="s">
        <v>14</v>
      </c>
      <c r="D111" s="13" t="s">
        <v>21</v>
      </c>
      <c r="E111" s="15">
        <v>4000</v>
      </c>
      <c r="F111" s="81">
        <f t="shared" si="2"/>
        <v>6.2121836233887278</v>
      </c>
      <c r="G111" s="91">
        <v>643.89597000000003</v>
      </c>
    </row>
    <row r="112" spans="1:7" s="2" customFormat="1" x14ac:dyDescent="0.2">
      <c r="A112" s="12">
        <v>44963</v>
      </c>
      <c r="B112" s="13" t="s">
        <v>84</v>
      </c>
      <c r="C112" s="14" t="s">
        <v>14</v>
      </c>
      <c r="D112" s="13" t="s">
        <v>21</v>
      </c>
      <c r="E112" s="15">
        <v>4000</v>
      </c>
      <c r="F112" s="81">
        <f t="shared" si="2"/>
        <v>6.2121836233887278</v>
      </c>
      <c r="G112" s="91">
        <v>643.89597000000003</v>
      </c>
    </row>
    <row r="113" spans="1:7" s="2" customFormat="1" x14ac:dyDescent="0.2">
      <c r="A113" s="12">
        <v>44963</v>
      </c>
      <c r="B113" s="13" t="s">
        <v>83</v>
      </c>
      <c r="C113" s="14" t="s">
        <v>14</v>
      </c>
      <c r="D113" s="13" t="s">
        <v>21</v>
      </c>
      <c r="E113" s="15">
        <v>4000</v>
      </c>
      <c r="F113" s="81">
        <f t="shared" si="2"/>
        <v>6.2121836233887278</v>
      </c>
      <c r="G113" s="91">
        <v>643.89597000000003</v>
      </c>
    </row>
    <row r="114" spans="1:7" s="2" customFormat="1" x14ac:dyDescent="0.2">
      <c r="A114" s="12">
        <v>44963</v>
      </c>
      <c r="B114" s="13" t="s">
        <v>84</v>
      </c>
      <c r="C114" s="14" t="s">
        <v>14</v>
      </c>
      <c r="D114" s="13" t="s">
        <v>21</v>
      </c>
      <c r="E114" s="15">
        <v>4000</v>
      </c>
      <c r="F114" s="81">
        <f t="shared" si="2"/>
        <v>6.2121836233887278</v>
      </c>
      <c r="G114" s="91">
        <v>643.89597000000003</v>
      </c>
    </row>
    <row r="115" spans="1:7" s="2" customFormat="1" x14ac:dyDescent="0.2">
      <c r="A115" s="12">
        <v>44963</v>
      </c>
      <c r="B115" s="13" t="s">
        <v>84</v>
      </c>
      <c r="C115" s="14" t="s">
        <v>14</v>
      </c>
      <c r="D115" s="13" t="s">
        <v>11</v>
      </c>
      <c r="E115" s="15">
        <v>4000</v>
      </c>
      <c r="F115" s="81">
        <f t="shared" si="2"/>
        <v>6.2121836233887278</v>
      </c>
      <c r="G115" s="91">
        <v>643.89597000000003</v>
      </c>
    </row>
    <row r="116" spans="1:7" s="2" customFormat="1" x14ac:dyDescent="0.2">
      <c r="A116" s="12">
        <v>44963</v>
      </c>
      <c r="B116" s="13" t="s">
        <v>84</v>
      </c>
      <c r="C116" s="14" t="s">
        <v>14</v>
      </c>
      <c r="D116" s="23" t="s">
        <v>23</v>
      </c>
      <c r="E116" s="15">
        <v>4000</v>
      </c>
      <c r="F116" s="81">
        <f t="shared" si="2"/>
        <v>6.2121836233887278</v>
      </c>
      <c r="G116" s="91">
        <v>643.89597000000003</v>
      </c>
    </row>
    <row r="117" spans="1:7" s="2" customFormat="1" x14ac:dyDescent="0.2">
      <c r="A117" s="12">
        <v>44963</v>
      </c>
      <c r="B117" s="13" t="s">
        <v>84</v>
      </c>
      <c r="C117" s="14" t="s">
        <v>14</v>
      </c>
      <c r="D117" s="23" t="s">
        <v>12</v>
      </c>
      <c r="E117" s="15">
        <v>4000</v>
      </c>
      <c r="F117" s="81">
        <f t="shared" si="2"/>
        <v>6.7551429964556187</v>
      </c>
      <c r="G117" s="91">
        <v>592.14142500000003</v>
      </c>
    </row>
    <row r="118" spans="1:7" s="2" customFormat="1" x14ac:dyDescent="0.2">
      <c r="A118" s="12">
        <v>44963</v>
      </c>
      <c r="B118" s="13" t="s">
        <v>84</v>
      </c>
      <c r="C118" s="14" t="s">
        <v>14</v>
      </c>
      <c r="D118" s="23" t="s">
        <v>12</v>
      </c>
      <c r="E118" s="15">
        <v>4000</v>
      </c>
      <c r="F118" s="81">
        <f t="shared" si="2"/>
        <v>6.7551429964556187</v>
      </c>
      <c r="G118" s="91">
        <v>592.14142500000003</v>
      </c>
    </row>
    <row r="119" spans="1:7" s="2" customFormat="1" x14ac:dyDescent="0.2">
      <c r="A119" s="12">
        <v>44963</v>
      </c>
      <c r="B119" s="13" t="s">
        <v>83</v>
      </c>
      <c r="C119" s="14" t="s">
        <v>14</v>
      </c>
      <c r="D119" s="23" t="s">
        <v>12</v>
      </c>
      <c r="E119" s="15">
        <v>4000</v>
      </c>
      <c r="F119" s="81">
        <f t="shared" si="2"/>
        <v>6.7551429964556187</v>
      </c>
      <c r="G119" s="91">
        <v>592.14142500000003</v>
      </c>
    </row>
    <row r="120" spans="1:7" s="2" customFormat="1" x14ac:dyDescent="0.2">
      <c r="A120" s="12">
        <v>44963</v>
      </c>
      <c r="B120" s="13" t="s">
        <v>85</v>
      </c>
      <c r="C120" s="14" t="s">
        <v>22</v>
      </c>
      <c r="D120" s="13" t="s">
        <v>23</v>
      </c>
      <c r="E120" s="22">
        <v>10000</v>
      </c>
      <c r="F120" s="81">
        <f t="shared" si="2"/>
        <v>15.53045905847182</v>
      </c>
      <c r="G120" s="91">
        <v>643.89597000000003</v>
      </c>
    </row>
    <row r="121" spans="1:7" s="2" customFormat="1" x14ac:dyDescent="0.2">
      <c r="A121" s="54">
        <v>44965</v>
      </c>
      <c r="B121" s="21" t="s">
        <v>5</v>
      </c>
      <c r="C121" s="14" t="s">
        <v>29</v>
      </c>
      <c r="D121" s="13" t="s">
        <v>23</v>
      </c>
      <c r="E121" s="22">
        <v>1500</v>
      </c>
      <c r="F121" s="81">
        <f t="shared" si="2"/>
        <v>2.3295688587707732</v>
      </c>
      <c r="G121" s="91">
        <v>643.89597000000003</v>
      </c>
    </row>
    <row r="122" spans="1:7" s="2" customFormat="1" x14ac:dyDescent="0.2">
      <c r="A122" s="54">
        <v>44965</v>
      </c>
      <c r="B122" s="13" t="s">
        <v>86</v>
      </c>
      <c r="C122" s="14" t="s">
        <v>22</v>
      </c>
      <c r="D122" s="13" t="s">
        <v>23</v>
      </c>
      <c r="E122" s="22">
        <v>10000</v>
      </c>
      <c r="F122" s="81">
        <f t="shared" si="2"/>
        <v>15.53045905847182</v>
      </c>
      <c r="G122" s="91">
        <v>643.89597000000003</v>
      </c>
    </row>
    <row r="123" spans="1:7" s="2" customFormat="1" x14ac:dyDescent="0.2">
      <c r="A123" s="54">
        <v>44970</v>
      </c>
      <c r="B123" s="70" t="s">
        <v>41</v>
      </c>
      <c r="C123" s="14" t="s">
        <v>24</v>
      </c>
      <c r="D123" s="23" t="s">
        <v>23</v>
      </c>
      <c r="E123" s="22">
        <v>48700</v>
      </c>
      <c r="F123" s="81">
        <f t="shared" si="2"/>
        <v>75.633335614757769</v>
      </c>
      <c r="G123" s="91">
        <v>643.89597000000003</v>
      </c>
    </row>
    <row r="124" spans="1:7" s="2" customFormat="1" x14ac:dyDescent="0.2">
      <c r="A124" s="54">
        <v>44970</v>
      </c>
      <c r="B124" s="21" t="s">
        <v>83</v>
      </c>
      <c r="C124" s="14" t="s">
        <v>14</v>
      </c>
      <c r="D124" s="23" t="s">
        <v>21</v>
      </c>
      <c r="E124" s="22">
        <v>4000</v>
      </c>
      <c r="F124" s="81">
        <f t="shared" si="2"/>
        <v>6.2121836233887278</v>
      </c>
      <c r="G124" s="91">
        <v>643.89597000000003</v>
      </c>
    </row>
    <row r="125" spans="1:7" s="2" customFormat="1" x14ac:dyDescent="0.2">
      <c r="A125" s="54">
        <v>44970</v>
      </c>
      <c r="B125" s="21" t="s">
        <v>83</v>
      </c>
      <c r="C125" s="14" t="s">
        <v>14</v>
      </c>
      <c r="D125" s="23" t="s">
        <v>21</v>
      </c>
      <c r="E125" s="22">
        <v>4000</v>
      </c>
      <c r="F125" s="81">
        <f t="shared" si="2"/>
        <v>6.2121836233887278</v>
      </c>
      <c r="G125" s="91">
        <v>643.89597000000003</v>
      </c>
    </row>
    <row r="126" spans="1:7" s="2" customFormat="1" x14ac:dyDescent="0.2">
      <c r="A126" s="54">
        <v>44970</v>
      </c>
      <c r="B126" s="21" t="s">
        <v>83</v>
      </c>
      <c r="C126" s="14" t="s">
        <v>14</v>
      </c>
      <c r="D126" s="23" t="s">
        <v>21</v>
      </c>
      <c r="E126" s="22">
        <v>4000</v>
      </c>
      <c r="F126" s="81">
        <f t="shared" si="2"/>
        <v>6.2121836233887278</v>
      </c>
      <c r="G126" s="91">
        <v>643.89597000000003</v>
      </c>
    </row>
    <row r="127" spans="1:7" s="2" customFormat="1" x14ac:dyDescent="0.2">
      <c r="A127" s="54">
        <v>44970</v>
      </c>
      <c r="B127" s="21" t="s">
        <v>83</v>
      </c>
      <c r="C127" s="14" t="s">
        <v>14</v>
      </c>
      <c r="D127" s="23" t="s">
        <v>21</v>
      </c>
      <c r="E127" s="22">
        <v>4000</v>
      </c>
      <c r="F127" s="81">
        <f t="shared" si="2"/>
        <v>6.2121836233887278</v>
      </c>
      <c r="G127" s="91">
        <v>643.89597000000003</v>
      </c>
    </row>
    <row r="128" spans="1:7" s="2" customFormat="1" x14ac:dyDescent="0.2">
      <c r="A128" s="54">
        <v>44970</v>
      </c>
      <c r="B128" s="21" t="s">
        <v>83</v>
      </c>
      <c r="C128" s="14" t="s">
        <v>14</v>
      </c>
      <c r="D128" s="23" t="s">
        <v>23</v>
      </c>
      <c r="E128" s="22">
        <v>4000</v>
      </c>
      <c r="F128" s="81">
        <f t="shared" si="2"/>
        <v>6.2121836233887278</v>
      </c>
      <c r="G128" s="91">
        <v>643.89597000000003</v>
      </c>
    </row>
    <row r="129" spans="1:7" s="2" customFormat="1" x14ac:dyDescent="0.2">
      <c r="A129" s="54">
        <v>44970</v>
      </c>
      <c r="B129" s="21" t="s">
        <v>83</v>
      </c>
      <c r="C129" s="14" t="s">
        <v>14</v>
      </c>
      <c r="D129" s="23" t="s">
        <v>11</v>
      </c>
      <c r="E129" s="22">
        <v>4000</v>
      </c>
      <c r="F129" s="81">
        <f t="shared" si="2"/>
        <v>6.2121836233887278</v>
      </c>
      <c r="G129" s="91">
        <v>643.89597000000003</v>
      </c>
    </row>
    <row r="130" spans="1:7" s="2" customFormat="1" x14ac:dyDescent="0.2">
      <c r="A130" s="54">
        <v>44970</v>
      </c>
      <c r="B130" s="21" t="s">
        <v>83</v>
      </c>
      <c r="C130" s="14" t="s">
        <v>14</v>
      </c>
      <c r="D130" s="23" t="s">
        <v>12</v>
      </c>
      <c r="E130" s="22">
        <v>4000</v>
      </c>
      <c r="F130" s="81">
        <f t="shared" si="2"/>
        <v>6.7551429964556187</v>
      </c>
      <c r="G130" s="91">
        <v>592.14142500000003</v>
      </c>
    </row>
    <row r="131" spans="1:7" s="2" customFormat="1" x14ac:dyDescent="0.2">
      <c r="A131" s="54">
        <v>44970</v>
      </c>
      <c r="B131" s="21" t="s">
        <v>83</v>
      </c>
      <c r="C131" s="14" t="s">
        <v>14</v>
      </c>
      <c r="D131" s="23" t="s">
        <v>12</v>
      </c>
      <c r="E131" s="22">
        <v>4000</v>
      </c>
      <c r="F131" s="81">
        <f t="shared" si="2"/>
        <v>6.7551429964556187</v>
      </c>
      <c r="G131" s="91">
        <v>592.14142500000003</v>
      </c>
    </row>
    <row r="132" spans="1:7" s="2" customFormat="1" x14ac:dyDescent="0.2">
      <c r="A132" s="54">
        <v>44970</v>
      </c>
      <c r="B132" s="21" t="s">
        <v>83</v>
      </c>
      <c r="C132" s="14" t="s">
        <v>14</v>
      </c>
      <c r="D132" s="23" t="s">
        <v>12</v>
      </c>
      <c r="E132" s="22">
        <v>4000</v>
      </c>
      <c r="F132" s="81">
        <f t="shared" si="2"/>
        <v>6.7551429964556187</v>
      </c>
      <c r="G132" s="91">
        <v>592.14142500000003</v>
      </c>
    </row>
    <row r="133" spans="1:7" s="2" customFormat="1" x14ac:dyDescent="0.2">
      <c r="A133" s="54">
        <v>44971</v>
      </c>
      <c r="B133" s="21" t="s">
        <v>78</v>
      </c>
      <c r="C133" s="14" t="s">
        <v>25</v>
      </c>
      <c r="D133" s="23" t="s">
        <v>23</v>
      </c>
      <c r="E133" s="22">
        <v>1010</v>
      </c>
      <c r="F133" s="81">
        <f t="shared" si="2"/>
        <v>1.5685763649056539</v>
      </c>
      <c r="G133" s="91">
        <v>643.89597000000003</v>
      </c>
    </row>
    <row r="134" spans="1:7" s="2" customFormat="1" x14ac:dyDescent="0.2">
      <c r="A134" s="54">
        <v>44971</v>
      </c>
      <c r="B134" s="21" t="s">
        <v>87</v>
      </c>
      <c r="C134" s="14" t="s">
        <v>26</v>
      </c>
      <c r="D134" s="23" t="s">
        <v>12</v>
      </c>
      <c r="E134" s="22">
        <v>70000</v>
      </c>
      <c r="F134" s="81">
        <f t="shared" si="2"/>
        <v>108.71321340930274</v>
      </c>
      <c r="G134" s="91">
        <v>643.89597000000003</v>
      </c>
    </row>
    <row r="135" spans="1:7" s="2" customFormat="1" x14ac:dyDescent="0.2">
      <c r="A135" s="24">
        <v>44975</v>
      </c>
      <c r="B135" s="71" t="s">
        <v>88</v>
      </c>
      <c r="C135" s="14" t="s">
        <v>20</v>
      </c>
      <c r="D135" s="23" t="s">
        <v>30</v>
      </c>
      <c r="E135" s="15">
        <v>32244</v>
      </c>
      <c r="F135" s="81">
        <f t="shared" si="2"/>
        <v>50.076412188136537</v>
      </c>
      <c r="G135" s="91">
        <v>643.89597000000003</v>
      </c>
    </row>
    <row r="136" spans="1:7" s="2" customFormat="1" x14ac:dyDescent="0.2">
      <c r="A136" s="12">
        <v>44976</v>
      </c>
      <c r="B136" s="13" t="s">
        <v>89</v>
      </c>
      <c r="C136" s="14" t="s">
        <v>15</v>
      </c>
      <c r="D136" s="23" t="s">
        <v>8</v>
      </c>
      <c r="E136" s="89">
        <v>140000</v>
      </c>
      <c r="F136" s="81">
        <f t="shared" si="2"/>
        <v>217.42642681860548</v>
      </c>
      <c r="G136" s="91">
        <v>643.89597000000003</v>
      </c>
    </row>
    <row r="137" spans="1:7" s="2" customFormat="1" x14ac:dyDescent="0.2">
      <c r="A137" s="12">
        <v>44976</v>
      </c>
      <c r="B137" s="13" t="s">
        <v>90</v>
      </c>
      <c r="C137" s="14" t="s">
        <v>15</v>
      </c>
      <c r="D137" s="23" t="s">
        <v>8</v>
      </c>
      <c r="E137" s="89">
        <v>56000</v>
      </c>
      <c r="F137" s="81">
        <f t="shared" si="2"/>
        <v>86.970570727442194</v>
      </c>
      <c r="G137" s="91">
        <v>643.89597000000003</v>
      </c>
    </row>
    <row r="138" spans="1:7" s="2" customFormat="1" x14ac:dyDescent="0.2">
      <c r="A138" s="12">
        <v>44976</v>
      </c>
      <c r="B138" s="13" t="s">
        <v>91</v>
      </c>
      <c r="C138" s="14" t="s">
        <v>15</v>
      </c>
      <c r="D138" s="23" t="s">
        <v>8</v>
      </c>
      <c r="E138" s="89">
        <v>90000</v>
      </c>
      <c r="F138" s="81">
        <f t="shared" si="2"/>
        <v>139.77413152624638</v>
      </c>
      <c r="G138" s="91">
        <v>643.89597000000003</v>
      </c>
    </row>
    <row r="139" spans="1:7" s="2" customFormat="1" x14ac:dyDescent="0.2">
      <c r="A139" s="12">
        <v>44976</v>
      </c>
      <c r="B139" s="13" t="s">
        <v>92</v>
      </c>
      <c r="C139" s="14" t="s">
        <v>15</v>
      </c>
      <c r="D139" s="23" t="s">
        <v>8</v>
      </c>
      <c r="E139" s="89">
        <v>3500</v>
      </c>
      <c r="F139" s="81">
        <f t="shared" si="2"/>
        <v>5.4356606704651371</v>
      </c>
      <c r="G139" s="91">
        <v>643.89597000000003</v>
      </c>
    </row>
    <row r="140" spans="1:7" s="2" customFormat="1" x14ac:dyDescent="0.2">
      <c r="A140" s="12">
        <v>44976</v>
      </c>
      <c r="B140" s="13" t="s">
        <v>87</v>
      </c>
      <c r="C140" s="14" t="s">
        <v>26</v>
      </c>
      <c r="D140" s="23" t="s">
        <v>8</v>
      </c>
      <c r="E140" s="89">
        <v>20000</v>
      </c>
      <c r="F140" s="81">
        <f t="shared" si="2"/>
        <v>31.06091811694364</v>
      </c>
      <c r="G140" s="91">
        <v>643.89597000000003</v>
      </c>
    </row>
    <row r="141" spans="1:7" s="2" customFormat="1" x14ac:dyDescent="0.2">
      <c r="A141" s="12">
        <v>44976</v>
      </c>
      <c r="B141" s="13" t="s">
        <v>87</v>
      </c>
      <c r="C141" s="14" t="s">
        <v>26</v>
      </c>
      <c r="D141" s="23" t="s">
        <v>8</v>
      </c>
      <c r="E141" s="89">
        <v>30000</v>
      </c>
      <c r="F141" s="81">
        <f t="shared" si="2"/>
        <v>46.59137717541546</v>
      </c>
      <c r="G141" s="91">
        <v>643.89597000000003</v>
      </c>
    </row>
    <row r="142" spans="1:7" s="2" customFormat="1" x14ac:dyDescent="0.2">
      <c r="A142" s="12">
        <v>44976</v>
      </c>
      <c r="B142" s="13" t="s">
        <v>87</v>
      </c>
      <c r="C142" s="14" t="s">
        <v>26</v>
      </c>
      <c r="D142" s="23" t="s">
        <v>8</v>
      </c>
      <c r="E142" s="89">
        <v>20000</v>
      </c>
      <c r="F142" s="81">
        <f t="shared" si="2"/>
        <v>31.06091811694364</v>
      </c>
      <c r="G142" s="91">
        <v>643.89597000000003</v>
      </c>
    </row>
    <row r="143" spans="1:7" s="2" customFormat="1" x14ac:dyDescent="0.2">
      <c r="A143" s="12">
        <v>44976</v>
      </c>
      <c r="B143" s="13" t="s">
        <v>87</v>
      </c>
      <c r="C143" s="14" t="s">
        <v>26</v>
      </c>
      <c r="D143" s="23" t="s">
        <v>8</v>
      </c>
      <c r="E143" s="89">
        <v>20000</v>
      </c>
      <c r="F143" s="81">
        <f t="shared" si="2"/>
        <v>31.06091811694364</v>
      </c>
      <c r="G143" s="91">
        <v>643.89597000000003</v>
      </c>
    </row>
    <row r="144" spans="1:7" s="2" customFormat="1" x14ac:dyDescent="0.2">
      <c r="A144" s="12">
        <v>44976</v>
      </c>
      <c r="B144" s="13" t="s">
        <v>13</v>
      </c>
      <c r="C144" s="14" t="s">
        <v>14</v>
      </c>
      <c r="D144" s="23" t="s">
        <v>8</v>
      </c>
      <c r="E144" s="89">
        <v>10000</v>
      </c>
      <c r="F144" s="81">
        <f t="shared" si="2"/>
        <v>15.53045905847182</v>
      </c>
      <c r="G144" s="91">
        <v>643.89597000000003</v>
      </c>
    </row>
    <row r="145" spans="1:7" s="2" customFormat="1" x14ac:dyDescent="0.2">
      <c r="A145" s="12">
        <v>44976</v>
      </c>
      <c r="B145" s="13" t="s">
        <v>93</v>
      </c>
      <c r="C145" s="14" t="s">
        <v>15</v>
      </c>
      <c r="D145" s="23" t="s">
        <v>8</v>
      </c>
      <c r="E145" s="89">
        <v>5000</v>
      </c>
      <c r="F145" s="81">
        <f t="shared" si="2"/>
        <v>7.7652295292359099</v>
      </c>
      <c r="G145" s="91">
        <v>643.89597000000003</v>
      </c>
    </row>
    <row r="146" spans="1:7" s="2" customFormat="1" x14ac:dyDescent="0.2">
      <c r="A146" s="12">
        <v>44977</v>
      </c>
      <c r="B146" s="13" t="s">
        <v>87</v>
      </c>
      <c r="C146" s="14" t="s">
        <v>26</v>
      </c>
      <c r="D146" s="23" t="s">
        <v>8</v>
      </c>
      <c r="E146" s="89">
        <v>20000</v>
      </c>
      <c r="F146" s="81">
        <f t="shared" si="2"/>
        <v>31.06091811694364</v>
      </c>
      <c r="G146" s="91">
        <v>643.89597000000003</v>
      </c>
    </row>
    <row r="147" spans="1:7" s="2" customFormat="1" x14ac:dyDescent="0.2">
      <c r="A147" s="24">
        <v>44977</v>
      </c>
      <c r="B147" s="21" t="s">
        <v>83</v>
      </c>
      <c r="C147" s="14" t="s">
        <v>14</v>
      </c>
      <c r="D147" s="23" t="s">
        <v>21</v>
      </c>
      <c r="E147" s="15">
        <v>4000</v>
      </c>
      <c r="F147" s="81">
        <f t="shared" si="2"/>
        <v>6.2121836233887278</v>
      </c>
      <c r="G147" s="91">
        <v>643.89597000000003</v>
      </c>
    </row>
    <row r="148" spans="1:7" s="2" customFormat="1" x14ac:dyDescent="0.2">
      <c r="A148" s="24">
        <v>44977</v>
      </c>
      <c r="B148" s="21" t="s">
        <v>83</v>
      </c>
      <c r="C148" s="14" t="s">
        <v>14</v>
      </c>
      <c r="D148" s="23" t="s">
        <v>21</v>
      </c>
      <c r="E148" s="15">
        <v>4000</v>
      </c>
      <c r="F148" s="81">
        <f t="shared" si="2"/>
        <v>6.2121836233887278</v>
      </c>
      <c r="G148" s="91">
        <v>643.89597000000003</v>
      </c>
    </row>
    <row r="149" spans="1:7" s="2" customFormat="1" x14ac:dyDescent="0.2">
      <c r="A149" s="24">
        <v>44977</v>
      </c>
      <c r="B149" s="21" t="s">
        <v>84</v>
      </c>
      <c r="C149" s="14" t="s">
        <v>14</v>
      </c>
      <c r="D149" s="23" t="s">
        <v>21</v>
      </c>
      <c r="E149" s="15">
        <v>4000</v>
      </c>
      <c r="F149" s="81">
        <f t="shared" si="2"/>
        <v>6.2121836233887278</v>
      </c>
      <c r="G149" s="91">
        <v>643.89597000000003</v>
      </c>
    </row>
    <row r="150" spans="1:7" s="2" customFormat="1" x14ac:dyDescent="0.2">
      <c r="A150" s="24">
        <v>44977</v>
      </c>
      <c r="B150" s="21" t="s">
        <v>83</v>
      </c>
      <c r="C150" s="14" t="s">
        <v>14</v>
      </c>
      <c r="D150" s="13" t="s">
        <v>21</v>
      </c>
      <c r="E150" s="15">
        <v>4000</v>
      </c>
      <c r="F150" s="81">
        <f t="shared" si="2"/>
        <v>6.2121836233887278</v>
      </c>
      <c r="G150" s="91">
        <v>643.89597000000003</v>
      </c>
    </row>
    <row r="151" spans="1:7" s="2" customFormat="1" x14ac:dyDescent="0.2">
      <c r="A151" s="24">
        <v>44977</v>
      </c>
      <c r="B151" s="21" t="s">
        <v>83</v>
      </c>
      <c r="C151" s="14" t="s">
        <v>14</v>
      </c>
      <c r="D151" s="13" t="s">
        <v>23</v>
      </c>
      <c r="E151" s="15">
        <v>4000</v>
      </c>
      <c r="F151" s="81">
        <f t="shared" si="2"/>
        <v>6.2121836233887278</v>
      </c>
      <c r="G151" s="91">
        <v>643.89597000000003</v>
      </c>
    </row>
    <row r="152" spans="1:7" s="2" customFormat="1" x14ac:dyDescent="0.2">
      <c r="A152" s="24">
        <v>44977</v>
      </c>
      <c r="B152" s="21" t="s">
        <v>83</v>
      </c>
      <c r="C152" s="14" t="s">
        <v>14</v>
      </c>
      <c r="D152" s="13" t="s">
        <v>11</v>
      </c>
      <c r="E152" s="15">
        <v>4000</v>
      </c>
      <c r="F152" s="81">
        <f t="shared" si="2"/>
        <v>6.2121836233887278</v>
      </c>
      <c r="G152" s="91">
        <v>643.89597000000003</v>
      </c>
    </row>
    <row r="153" spans="1:7" s="2" customFormat="1" x14ac:dyDescent="0.2">
      <c r="A153" s="24">
        <v>44977</v>
      </c>
      <c r="B153" s="21" t="s">
        <v>83</v>
      </c>
      <c r="C153" s="14" t="s">
        <v>14</v>
      </c>
      <c r="D153" s="13" t="s">
        <v>12</v>
      </c>
      <c r="E153" s="15">
        <v>4000</v>
      </c>
      <c r="F153" s="81">
        <f t="shared" si="2"/>
        <v>6.2121836233887278</v>
      </c>
      <c r="G153" s="91">
        <v>643.89597000000003</v>
      </c>
    </row>
    <row r="154" spans="1:7" s="2" customFormat="1" x14ac:dyDescent="0.2">
      <c r="A154" s="24">
        <v>44977</v>
      </c>
      <c r="B154" s="21" t="s">
        <v>84</v>
      </c>
      <c r="C154" s="14" t="s">
        <v>14</v>
      </c>
      <c r="D154" s="13" t="s">
        <v>12</v>
      </c>
      <c r="E154" s="15">
        <v>4000</v>
      </c>
      <c r="F154" s="81">
        <f>E154/G154</f>
        <v>6.2121836233887278</v>
      </c>
      <c r="G154" s="91">
        <v>643.89597000000003</v>
      </c>
    </row>
    <row r="155" spans="1:7" s="2" customFormat="1" x14ac:dyDescent="0.2">
      <c r="A155" s="24">
        <v>44977</v>
      </c>
      <c r="B155" s="21" t="s">
        <v>83</v>
      </c>
      <c r="C155" s="14" t="s">
        <v>14</v>
      </c>
      <c r="D155" s="13" t="s">
        <v>12</v>
      </c>
      <c r="E155" s="15">
        <v>4000</v>
      </c>
      <c r="F155" s="81">
        <f t="shared" ref="F155:F209" si="3">E155/G155</f>
        <v>6.2121836233887278</v>
      </c>
      <c r="G155" s="91">
        <v>643.89597000000003</v>
      </c>
    </row>
    <row r="156" spans="1:7" s="2" customFormat="1" x14ac:dyDescent="0.2">
      <c r="A156" s="54">
        <v>44977</v>
      </c>
      <c r="B156" s="21" t="s">
        <v>47</v>
      </c>
      <c r="C156" s="14" t="s">
        <v>14</v>
      </c>
      <c r="D156" s="13" t="s">
        <v>8</v>
      </c>
      <c r="E156" s="22">
        <v>2000</v>
      </c>
      <c r="F156" s="81">
        <f t="shared" si="3"/>
        <v>3.1060918116943639</v>
      </c>
      <c r="G156" s="91">
        <v>643.89597000000003</v>
      </c>
    </row>
    <row r="157" spans="1:7" s="2" customFormat="1" x14ac:dyDescent="0.2">
      <c r="A157" s="54">
        <v>44977</v>
      </c>
      <c r="B157" s="21" t="s">
        <v>94</v>
      </c>
      <c r="C157" s="73" t="s">
        <v>35</v>
      </c>
      <c r="D157" s="77" t="s">
        <v>23</v>
      </c>
      <c r="E157" s="22">
        <v>3600</v>
      </c>
      <c r="F157" s="81">
        <f t="shared" si="3"/>
        <v>5.5909652610498553</v>
      </c>
      <c r="G157" s="91">
        <v>643.89597000000003</v>
      </c>
    </row>
    <row r="158" spans="1:7" s="2" customFormat="1" x14ac:dyDescent="0.2">
      <c r="A158" s="54">
        <v>44977</v>
      </c>
      <c r="B158" s="21" t="s">
        <v>6</v>
      </c>
      <c r="C158" s="31" t="s">
        <v>29</v>
      </c>
      <c r="D158" s="13" t="s">
        <v>23</v>
      </c>
      <c r="E158" s="22">
        <v>50000</v>
      </c>
      <c r="F158" s="81">
        <f t="shared" si="3"/>
        <v>77.652295292359099</v>
      </c>
      <c r="G158" s="91">
        <v>643.89597000000003</v>
      </c>
    </row>
    <row r="159" spans="1:7" s="2" customFormat="1" x14ac:dyDescent="0.2">
      <c r="A159" s="54">
        <v>44977</v>
      </c>
      <c r="B159" s="28" t="s">
        <v>95</v>
      </c>
      <c r="C159" s="31" t="s">
        <v>31</v>
      </c>
      <c r="D159" s="13" t="s">
        <v>12</v>
      </c>
      <c r="E159" s="22">
        <v>30000</v>
      </c>
      <c r="F159" s="81">
        <f t="shared" si="3"/>
        <v>50.66357247341714</v>
      </c>
      <c r="G159" s="91">
        <v>592.14142500000003</v>
      </c>
    </row>
    <row r="160" spans="1:7" s="2" customFormat="1" x14ac:dyDescent="0.2">
      <c r="A160" s="12">
        <v>44977</v>
      </c>
      <c r="B160" s="13" t="s">
        <v>96</v>
      </c>
      <c r="C160" s="14" t="s">
        <v>26</v>
      </c>
      <c r="D160" s="13" t="s">
        <v>12</v>
      </c>
      <c r="E160" s="89">
        <v>140000</v>
      </c>
      <c r="F160" s="81">
        <f t="shared" si="3"/>
        <v>236.43000487594665</v>
      </c>
      <c r="G160" s="91">
        <v>592.14142500000003</v>
      </c>
    </row>
    <row r="161" spans="1:7" s="2" customFormat="1" x14ac:dyDescent="0.2">
      <c r="A161" s="12">
        <v>44978</v>
      </c>
      <c r="B161" s="13" t="s">
        <v>31</v>
      </c>
      <c r="C161" s="31" t="s">
        <v>31</v>
      </c>
      <c r="D161" s="13" t="s">
        <v>8</v>
      </c>
      <c r="E161" s="89">
        <v>4000</v>
      </c>
      <c r="F161" s="81">
        <f t="shared" si="3"/>
        <v>6.2121836233887278</v>
      </c>
      <c r="G161" s="91">
        <v>643.89597000000003</v>
      </c>
    </row>
    <row r="162" spans="1:7" s="2" customFormat="1" x14ac:dyDescent="0.2">
      <c r="A162" s="12">
        <v>44978</v>
      </c>
      <c r="B162" s="13" t="s">
        <v>97</v>
      </c>
      <c r="C162" s="31" t="s">
        <v>26</v>
      </c>
      <c r="D162" s="13" t="s">
        <v>8</v>
      </c>
      <c r="E162" s="89">
        <v>38000</v>
      </c>
      <c r="F162" s="81">
        <f t="shared" si="3"/>
        <v>59.015744422192917</v>
      </c>
      <c r="G162" s="91">
        <v>643.89597000000003</v>
      </c>
    </row>
    <row r="163" spans="1:7" s="2" customFormat="1" x14ac:dyDescent="0.2">
      <c r="A163" s="12">
        <v>44978</v>
      </c>
      <c r="B163" s="13" t="s">
        <v>53</v>
      </c>
      <c r="C163" s="31" t="s">
        <v>15</v>
      </c>
      <c r="D163" s="13" t="s">
        <v>8</v>
      </c>
      <c r="E163" s="89">
        <v>20000</v>
      </c>
      <c r="F163" s="81">
        <f t="shared" si="3"/>
        <v>31.06091811694364</v>
      </c>
      <c r="G163" s="91">
        <v>643.89597000000003</v>
      </c>
    </row>
    <row r="164" spans="1:7" s="2" customFormat="1" x14ac:dyDescent="0.2">
      <c r="A164" s="12">
        <v>44978</v>
      </c>
      <c r="B164" s="13" t="s">
        <v>98</v>
      </c>
      <c r="C164" s="31" t="s">
        <v>31</v>
      </c>
      <c r="D164" s="13" t="s">
        <v>8</v>
      </c>
      <c r="E164" s="89">
        <v>7000</v>
      </c>
      <c r="F164" s="81">
        <f t="shared" si="3"/>
        <v>10.871321340930274</v>
      </c>
      <c r="G164" s="91">
        <v>643.89597000000003</v>
      </c>
    </row>
    <row r="165" spans="1:7" s="2" customFormat="1" x14ac:dyDescent="0.2">
      <c r="A165" s="12">
        <v>44978</v>
      </c>
      <c r="B165" s="13" t="s">
        <v>98</v>
      </c>
      <c r="C165" s="31" t="s">
        <v>31</v>
      </c>
      <c r="D165" s="13" t="s">
        <v>8</v>
      </c>
      <c r="E165" s="89">
        <v>6500</v>
      </c>
      <c r="F165" s="81">
        <f t="shared" si="3"/>
        <v>10.094798388006684</v>
      </c>
      <c r="G165" s="91">
        <v>643.89597000000003</v>
      </c>
    </row>
    <row r="166" spans="1:7" s="2" customFormat="1" x14ac:dyDescent="0.2">
      <c r="A166" s="12">
        <v>44978</v>
      </c>
      <c r="B166" s="13" t="s">
        <v>99</v>
      </c>
      <c r="C166" s="31" t="s">
        <v>15</v>
      </c>
      <c r="D166" s="13" t="s">
        <v>8</v>
      </c>
      <c r="E166" s="89">
        <v>78500</v>
      </c>
      <c r="F166" s="81">
        <f t="shared" si="3"/>
        <v>121.91410360900379</v>
      </c>
      <c r="G166" s="91">
        <v>643.89597000000003</v>
      </c>
    </row>
    <row r="167" spans="1:7" s="2" customFormat="1" x14ac:dyDescent="0.2">
      <c r="A167" s="12">
        <v>44978</v>
      </c>
      <c r="B167" s="13" t="s">
        <v>100</v>
      </c>
      <c r="C167" s="31" t="s">
        <v>28</v>
      </c>
      <c r="D167" s="13" t="s">
        <v>8</v>
      </c>
      <c r="E167" s="89">
        <v>120000</v>
      </c>
      <c r="F167" s="81">
        <f t="shared" si="3"/>
        <v>186.36550870166184</v>
      </c>
      <c r="G167" s="91">
        <v>643.89597000000003</v>
      </c>
    </row>
    <row r="168" spans="1:7" s="2" customFormat="1" x14ac:dyDescent="0.2">
      <c r="A168" s="12">
        <v>44978</v>
      </c>
      <c r="B168" s="13" t="s">
        <v>101</v>
      </c>
      <c r="C168" s="31" t="s">
        <v>26</v>
      </c>
      <c r="D168" s="13" t="s">
        <v>8</v>
      </c>
      <c r="E168" s="89">
        <v>175000</v>
      </c>
      <c r="F168" s="81">
        <f t="shared" si="3"/>
        <v>271.78303352325685</v>
      </c>
      <c r="G168" s="91">
        <v>643.89597000000003</v>
      </c>
    </row>
    <row r="169" spans="1:7" s="2" customFormat="1" x14ac:dyDescent="0.2">
      <c r="A169" s="12">
        <v>44978</v>
      </c>
      <c r="B169" s="13" t="s">
        <v>100</v>
      </c>
      <c r="C169" s="31" t="s">
        <v>28</v>
      </c>
      <c r="D169" s="13" t="s">
        <v>8</v>
      </c>
      <c r="E169" s="89">
        <v>90000</v>
      </c>
      <c r="F169" s="81">
        <f t="shared" si="3"/>
        <v>139.77413152624638</v>
      </c>
      <c r="G169" s="91">
        <v>643.89597000000003</v>
      </c>
    </row>
    <row r="170" spans="1:7" s="2" customFormat="1" x14ac:dyDescent="0.2">
      <c r="A170" s="12">
        <v>44978</v>
      </c>
      <c r="B170" s="13" t="s">
        <v>102</v>
      </c>
      <c r="C170" s="31" t="s">
        <v>20</v>
      </c>
      <c r="D170" s="13" t="s">
        <v>30</v>
      </c>
      <c r="E170" s="89">
        <v>2344</v>
      </c>
      <c r="F170" s="81">
        <f t="shared" si="3"/>
        <v>3.6403396033057946</v>
      </c>
      <c r="G170" s="91">
        <v>643.89597000000003</v>
      </c>
    </row>
    <row r="171" spans="1:7" s="2" customFormat="1" x14ac:dyDescent="0.2">
      <c r="A171" s="12">
        <v>44978</v>
      </c>
      <c r="B171" s="13" t="s">
        <v>54</v>
      </c>
      <c r="C171" s="31" t="s">
        <v>27</v>
      </c>
      <c r="D171" s="13" t="s">
        <v>8</v>
      </c>
      <c r="E171" s="89">
        <v>2000</v>
      </c>
      <c r="F171" s="81">
        <f t="shared" si="3"/>
        <v>3.1060918116943639</v>
      </c>
      <c r="G171" s="91">
        <v>643.89597000000003</v>
      </c>
    </row>
    <row r="172" spans="1:7" s="2" customFormat="1" x14ac:dyDescent="0.2">
      <c r="A172" s="12">
        <v>44979</v>
      </c>
      <c r="B172" s="13" t="s">
        <v>103</v>
      </c>
      <c r="C172" s="31" t="s">
        <v>27</v>
      </c>
      <c r="D172" s="13" t="s">
        <v>8</v>
      </c>
      <c r="E172" s="89">
        <v>5000</v>
      </c>
      <c r="F172" s="81">
        <f t="shared" si="3"/>
        <v>7.7652295292359099</v>
      </c>
      <c r="G172" s="91">
        <v>643.89597000000003</v>
      </c>
    </row>
    <row r="173" spans="1:7" s="2" customFormat="1" x14ac:dyDescent="0.2">
      <c r="A173" s="12">
        <v>44979</v>
      </c>
      <c r="B173" s="13" t="s">
        <v>92</v>
      </c>
      <c r="C173" s="31" t="s">
        <v>15</v>
      </c>
      <c r="D173" s="13" t="s">
        <v>8</v>
      </c>
      <c r="E173" s="89">
        <v>1500</v>
      </c>
      <c r="F173" s="81">
        <f t="shared" si="3"/>
        <v>2.3295688587707732</v>
      </c>
      <c r="G173" s="91">
        <v>643.89597000000003</v>
      </c>
    </row>
    <row r="174" spans="1:7" s="2" customFormat="1" x14ac:dyDescent="0.2">
      <c r="A174" s="12">
        <v>44979</v>
      </c>
      <c r="B174" s="13" t="s">
        <v>7</v>
      </c>
      <c r="C174" s="31" t="s">
        <v>15</v>
      </c>
      <c r="D174" s="13" t="s">
        <v>8</v>
      </c>
      <c r="E174" s="89">
        <v>3000</v>
      </c>
      <c r="F174" s="81">
        <f t="shared" si="3"/>
        <v>4.6591377175415465</v>
      </c>
      <c r="G174" s="91">
        <v>643.89597000000003</v>
      </c>
    </row>
    <row r="175" spans="1:7" s="2" customFormat="1" x14ac:dyDescent="0.2">
      <c r="A175" s="12">
        <v>44980</v>
      </c>
      <c r="B175" s="13" t="s">
        <v>103</v>
      </c>
      <c r="C175" s="31" t="s">
        <v>27</v>
      </c>
      <c r="D175" s="13" t="s">
        <v>8</v>
      </c>
      <c r="E175" s="89">
        <v>2000</v>
      </c>
      <c r="F175" s="81">
        <f t="shared" si="3"/>
        <v>3.1060918116943639</v>
      </c>
      <c r="G175" s="91">
        <v>643.89597000000003</v>
      </c>
    </row>
    <row r="176" spans="1:7" s="2" customFormat="1" x14ac:dyDescent="0.2">
      <c r="A176" s="12">
        <v>44980</v>
      </c>
      <c r="B176" s="13" t="s">
        <v>93</v>
      </c>
      <c r="C176" s="31" t="s">
        <v>15</v>
      </c>
      <c r="D176" s="13" t="s">
        <v>8</v>
      </c>
      <c r="E176" s="89">
        <v>5000</v>
      </c>
      <c r="F176" s="81">
        <f t="shared" si="3"/>
        <v>7.7652295292359099</v>
      </c>
      <c r="G176" s="91">
        <v>643.89597000000003</v>
      </c>
    </row>
    <row r="177" spans="1:7" s="2" customFormat="1" x14ac:dyDescent="0.2">
      <c r="A177" s="54">
        <v>44984</v>
      </c>
      <c r="B177" s="49" t="s">
        <v>6</v>
      </c>
      <c r="C177" s="31" t="s">
        <v>29</v>
      </c>
      <c r="D177" s="13" t="s">
        <v>23</v>
      </c>
      <c r="E177" s="22">
        <v>50000</v>
      </c>
      <c r="F177" s="81">
        <f t="shared" si="3"/>
        <v>77.652295292359099</v>
      </c>
      <c r="G177" s="91">
        <v>643.89597000000003</v>
      </c>
    </row>
    <row r="178" spans="1:7" s="2" customFormat="1" x14ac:dyDescent="0.2">
      <c r="A178" s="54">
        <v>44984</v>
      </c>
      <c r="B178" s="21" t="s">
        <v>72</v>
      </c>
      <c r="C178" s="31" t="s">
        <v>14</v>
      </c>
      <c r="D178" s="23" t="s">
        <v>10</v>
      </c>
      <c r="E178" s="22">
        <v>20000</v>
      </c>
      <c r="F178" s="81">
        <f t="shared" si="3"/>
        <v>31.06091811694364</v>
      </c>
      <c r="G178" s="91">
        <v>643.89597000000003</v>
      </c>
    </row>
    <row r="179" spans="1:7" s="2" customFormat="1" x14ac:dyDescent="0.2">
      <c r="A179" s="54">
        <v>44984</v>
      </c>
      <c r="B179" s="21" t="s">
        <v>72</v>
      </c>
      <c r="C179" s="31" t="s">
        <v>14</v>
      </c>
      <c r="D179" s="23" t="s">
        <v>10</v>
      </c>
      <c r="E179" s="22">
        <v>15000</v>
      </c>
      <c r="F179" s="81">
        <f t="shared" si="3"/>
        <v>23.29568858770773</v>
      </c>
      <c r="G179" s="91">
        <v>643.89597000000003</v>
      </c>
    </row>
    <row r="180" spans="1:7" s="2" customFormat="1" x14ac:dyDescent="0.2">
      <c r="A180" s="54">
        <v>44984</v>
      </c>
      <c r="B180" s="21" t="s">
        <v>72</v>
      </c>
      <c r="C180" s="31" t="s">
        <v>14</v>
      </c>
      <c r="D180" s="13" t="s">
        <v>12</v>
      </c>
      <c r="E180" s="22">
        <v>15000</v>
      </c>
      <c r="F180" s="81">
        <f t="shared" si="3"/>
        <v>25.33178623670857</v>
      </c>
      <c r="G180" s="91">
        <v>592.14142500000003</v>
      </c>
    </row>
    <row r="181" spans="1:7" s="2" customFormat="1" x14ac:dyDescent="0.2">
      <c r="A181" s="54">
        <v>44984</v>
      </c>
      <c r="B181" s="21" t="s">
        <v>83</v>
      </c>
      <c r="C181" s="31" t="s">
        <v>14</v>
      </c>
      <c r="D181" s="13" t="s">
        <v>23</v>
      </c>
      <c r="E181" s="22">
        <v>4000</v>
      </c>
      <c r="F181" s="81">
        <f t="shared" si="3"/>
        <v>6.2121836233887278</v>
      </c>
      <c r="G181" s="91">
        <v>643.89597000000003</v>
      </c>
    </row>
    <row r="182" spans="1:7" s="2" customFormat="1" x14ac:dyDescent="0.2">
      <c r="A182" s="54">
        <v>44984</v>
      </c>
      <c r="B182" s="21" t="s">
        <v>83</v>
      </c>
      <c r="C182" s="31" t="s">
        <v>14</v>
      </c>
      <c r="D182" s="13" t="s">
        <v>21</v>
      </c>
      <c r="E182" s="22">
        <v>4000</v>
      </c>
      <c r="F182" s="81">
        <f t="shared" si="3"/>
        <v>6.2121836233887278</v>
      </c>
      <c r="G182" s="91">
        <v>643.89597000000003</v>
      </c>
    </row>
    <row r="183" spans="1:7" s="2" customFormat="1" x14ac:dyDescent="0.2">
      <c r="A183" s="54">
        <v>44984</v>
      </c>
      <c r="B183" s="21" t="s">
        <v>83</v>
      </c>
      <c r="C183" s="31" t="s">
        <v>14</v>
      </c>
      <c r="D183" s="13" t="s">
        <v>21</v>
      </c>
      <c r="E183" s="22">
        <v>4000</v>
      </c>
      <c r="F183" s="81">
        <f t="shared" si="3"/>
        <v>6.2121836233887278</v>
      </c>
      <c r="G183" s="91">
        <v>643.89597000000003</v>
      </c>
    </row>
    <row r="184" spans="1:7" s="2" customFormat="1" x14ac:dyDescent="0.2">
      <c r="A184" s="54">
        <v>44984</v>
      </c>
      <c r="B184" s="21" t="s">
        <v>83</v>
      </c>
      <c r="C184" s="31" t="s">
        <v>14</v>
      </c>
      <c r="D184" s="50" t="s">
        <v>21</v>
      </c>
      <c r="E184" s="22">
        <v>4000</v>
      </c>
      <c r="F184" s="81">
        <f t="shared" si="3"/>
        <v>6.2121836233887278</v>
      </c>
      <c r="G184" s="91">
        <v>643.89597000000003</v>
      </c>
    </row>
    <row r="185" spans="1:7" s="2" customFormat="1" x14ac:dyDescent="0.2">
      <c r="A185" s="54">
        <v>44984</v>
      </c>
      <c r="B185" s="21" t="s">
        <v>83</v>
      </c>
      <c r="C185" s="31" t="s">
        <v>14</v>
      </c>
      <c r="D185" s="50" t="s">
        <v>21</v>
      </c>
      <c r="E185" s="22">
        <v>4000</v>
      </c>
      <c r="F185" s="81">
        <f t="shared" si="3"/>
        <v>6.2121836233887278</v>
      </c>
      <c r="G185" s="91">
        <v>643.89597000000003</v>
      </c>
    </row>
    <row r="186" spans="1:7" s="2" customFormat="1" x14ac:dyDescent="0.2">
      <c r="A186" s="54">
        <v>44984</v>
      </c>
      <c r="B186" s="21" t="s">
        <v>83</v>
      </c>
      <c r="C186" s="31" t="s">
        <v>14</v>
      </c>
      <c r="D186" s="50" t="s">
        <v>11</v>
      </c>
      <c r="E186" s="22">
        <v>4000</v>
      </c>
      <c r="F186" s="81">
        <f t="shared" si="3"/>
        <v>6.2121836233887278</v>
      </c>
      <c r="G186" s="91">
        <v>643.89597000000003</v>
      </c>
    </row>
    <row r="187" spans="1:7" s="2" customFormat="1" x14ac:dyDescent="0.2">
      <c r="A187" s="54">
        <v>44984</v>
      </c>
      <c r="B187" s="21" t="s">
        <v>83</v>
      </c>
      <c r="C187" s="31" t="s">
        <v>14</v>
      </c>
      <c r="D187" s="50" t="s">
        <v>12</v>
      </c>
      <c r="E187" s="22">
        <v>4000</v>
      </c>
      <c r="F187" s="81">
        <f t="shared" si="3"/>
        <v>6.7551429964556187</v>
      </c>
      <c r="G187" s="91">
        <v>592.14142500000003</v>
      </c>
    </row>
    <row r="188" spans="1:7" s="2" customFormat="1" x14ac:dyDescent="0.2">
      <c r="A188" s="54">
        <v>44984</v>
      </c>
      <c r="B188" s="21" t="s">
        <v>83</v>
      </c>
      <c r="C188" s="31" t="s">
        <v>14</v>
      </c>
      <c r="D188" s="50" t="s">
        <v>12</v>
      </c>
      <c r="E188" s="22">
        <v>4000</v>
      </c>
      <c r="F188" s="81">
        <f t="shared" si="3"/>
        <v>6.7551429964556187</v>
      </c>
      <c r="G188" s="91">
        <v>592.14142500000003</v>
      </c>
    </row>
    <row r="189" spans="1:7" s="2" customFormat="1" x14ac:dyDescent="0.2">
      <c r="A189" s="54">
        <v>44984</v>
      </c>
      <c r="B189" s="21" t="s">
        <v>83</v>
      </c>
      <c r="C189" s="31" t="s">
        <v>14</v>
      </c>
      <c r="D189" s="50" t="s">
        <v>12</v>
      </c>
      <c r="E189" s="22">
        <v>4000</v>
      </c>
      <c r="F189" s="81">
        <f t="shared" si="3"/>
        <v>6.7551429964556187</v>
      </c>
      <c r="G189" s="91">
        <v>592.14142500000003</v>
      </c>
    </row>
    <row r="190" spans="1:7" s="2" customFormat="1" x14ac:dyDescent="0.2">
      <c r="A190" s="64">
        <v>44984</v>
      </c>
      <c r="B190" s="68" t="s">
        <v>104</v>
      </c>
      <c r="C190" s="14" t="s">
        <v>32</v>
      </c>
      <c r="D190" s="50" t="s">
        <v>23</v>
      </c>
      <c r="E190" s="87">
        <v>198164</v>
      </c>
      <c r="F190" s="81">
        <f t="shared" si="3"/>
        <v>334.65653918740782</v>
      </c>
      <c r="G190" s="91">
        <v>592.14142500000003</v>
      </c>
    </row>
    <row r="191" spans="1:7" s="2" customFormat="1" x14ac:dyDescent="0.2">
      <c r="A191" s="64">
        <v>44984</v>
      </c>
      <c r="B191" s="68" t="s">
        <v>105</v>
      </c>
      <c r="C191" s="74" t="s">
        <v>34</v>
      </c>
      <c r="D191" s="50" t="s">
        <v>23</v>
      </c>
      <c r="E191" s="87">
        <v>1739</v>
      </c>
      <c r="F191" s="81">
        <f t="shared" si="3"/>
        <v>2.9367984177090802</v>
      </c>
      <c r="G191" s="91">
        <v>592.14142500000003</v>
      </c>
    </row>
    <row r="192" spans="1:7" s="2" customFormat="1" x14ac:dyDescent="0.2">
      <c r="A192" s="64">
        <v>44985</v>
      </c>
      <c r="B192" s="68" t="s">
        <v>106</v>
      </c>
      <c r="C192" s="74" t="s">
        <v>34</v>
      </c>
      <c r="D192" s="50" t="s">
        <v>23</v>
      </c>
      <c r="E192" s="87">
        <v>21284</v>
      </c>
      <c r="F192" s="81">
        <f t="shared" si="3"/>
        <v>35.944115884140345</v>
      </c>
      <c r="G192" s="91">
        <v>592.14142500000003</v>
      </c>
    </row>
    <row r="193" spans="1:7" s="2" customFormat="1" x14ac:dyDescent="0.2">
      <c r="A193" s="64">
        <v>44985</v>
      </c>
      <c r="B193" s="68" t="s">
        <v>16</v>
      </c>
      <c r="C193" s="74" t="s">
        <v>34</v>
      </c>
      <c r="D193" s="50" t="s">
        <v>23</v>
      </c>
      <c r="E193" s="87">
        <v>11700</v>
      </c>
      <c r="F193" s="81">
        <f t="shared" si="3"/>
        <v>19.758793264632683</v>
      </c>
      <c r="G193" s="91">
        <v>592.14142500000003</v>
      </c>
    </row>
    <row r="194" spans="1:7" s="2" customFormat="1" x14ac:dyDescent="0.2">
      <c r="A194" s="64">
        <v>44985</v>
      </c>
      <c r="B194" s="68" t="s">
        <v>17</v>
      </c>
      <c r="C194" s="74" t="s">
        <v>34</v>
      </c>
      <c r="D194" s="50" t="s">
        <v>23</v>
      </c>
      <c r="E194" s="87">
        <v>20475</v>
      </c>
      <c r="F194" s="81">
        <f t="shared" si="3"/>
        <v>34.577888213107194</v>
      </c>
      <c r="G194" s="91">
        <v>592.14142500000003</v>
      </c>
    </row>
    <row r="195" spans="1:7" s="2" customFormat="1" x14ac:dyDescent="0.2">
      <c r="A195" s="54">
        <v>44985</v>
      </c>
      <c r="B195" s="29" t="s">
        <v>44</v>
      </c>
      <c r="C195" s="74" t="s">
        <v>15</v>
      </c>
      <c r="D195" s="23" t="s">
        <v>10</v>
      </c>
      <c r="E195" s="30">
        <v>25000</v>
      </c>
      <c r="F195" s="81">
        <f t="shared" si="3"/>
        <v>42.219643727847618</v>
      </c>
      <c r="G195" s="91">
        <v>592.14142500000003</v>
      </c>
    </row>
    <row r="196" spans="1:7" s="2" customFormat="1" x14ac:dyDescent="0.2">
      <c r="A196" s="54">
        <v>44985</v>
      </c>
      <c r="B196" s="29" t="s">
        <v>87</v>
      </c>
      <c r="C196" s="74" t="s">
        <v>26</v>
      </c>
      <c r="D196" s="23" t="s">
        <v>10</v>
      </c>
      <c r="E196" s="30">
        <v>5000</v>
      </c>
      <c r="F196" s="81">
        <f t="shared" si="3"/>
        <v>7.7652295292359099</v>
      </c>
      <c r="G196" s="91">
        <v>643.89597000000003</v>
      </c>
    </row>
    <row r="197" spans="1:7" s="2" customFormat="1" x14ac:dyDescent="0.2">
      <c r="A197" s="54">
        <v>44985</v>
      </c>
      <c r="B197" s="29" t="s">
        <v>87</v>
      </c>
      <c r="C197" s="74" t="s">
        <v>26</v>
      </c>
      <c r="D197" s="23" t="s">
        <v>10</v>
      </c>
      <c r="E197" s="30">
        <v>5000</v>
      </c>
      <c r="F197" s="81">
        <f t="shared" si="3"/>
        <v>7.7652295292359099</v>
      </c>
      <c r="G197" s="91">
        <v>643.89597000000003</v>
      </c>
    </row>
    <row r="198" spans="1:7" s="2" customFormat="1" x14ac:dyDescent="0.2">
      <c r="A198" s="54">
        <v>44985</v>
      </c>
      <c r="B198" s="29" t="s">
        <v>71</v>
      </c>
      <c r="C198" s="74" t="s">
        <v>15</v>
      </c>
      <c r="D198" s="23" t="s">
        <v>10</v>
      </c>
      <c r="E198" s="30">
        <v>9500</v>
      </c>
      <c r="F198" s="81">
        <f t="shared" si="3"/>
        <v>14.753936105548229</v>
      </c>
      <c r="G198" s="91">
        <v>643.89597000000003</v>
      </c>
    </row>
    <row r="199" spans="1:7" s="2" customFormat="1" x14ac:dyDescent="0.2">
      <c r="A199" s="54">
        <v>44985</v>
      </c>
      <c r="B199" s="29" t="s">
        <v>71</v>
      </c>
      <c r="C199" s="74" t="s">
        <v>15</v>
      </c>
      <c r="D199" s="23" t="s">
        <v>10</v>
      </c>
      <c r="E199" s="30">
        <v>34800</v>
      </c>
      <c r="F199" s="81">
        <f t="shared" si="3"/>
        <v>58.769744069163877</v>
      </c>
      <c r="G199" s="91">
        <v>592.14142500000003</v>
      </c>
    </row>
    <row r="200" spans="1:7" s="2" customFormat="1" x14ac:dyDescent="0.2">
      <c r="A200" s="54">
        <v>44985</v>
      </c>
      <c r="B200" s="29" t="s">
        <v>71</v>
      </c>
      <c r="C200" s="74" t="s">
        <v>15</v>
      </c>
      <c r="D200" s="50" t="s">
        <v>21</v>
      </c>
      <c r="E200" s="30">
        <v>38000</v>
      </c>
      <c r="F200" s="81">
        <f t="shared" si="3"/>
        <v>64.173858466328369</v>
      </c>
      <c r="G200" s="91">
        <v>592.14142500000003</v>
      </c>
    </row>
    <row r="201" spans="1:7" s="2" customFormat="1" x14ac:dyDescent="0.2">
      <c r="A201" s="54">
        <v>44985</v>
      </c>
      <c r="B201" s="29" t="s">
        <v>71</v>
      </c>
      <c r="C201" s="74" t="s">
        <v>15</v>
      </c>
      <c r="D201" s="50" t="s">
        <v>21</v>
      </c>
      <c r="E201" s="30">
        <v>47800</v>
      </c>
      <c r="F201" s="81">
        <f t="shared" si="3"/>
        <v>80.723958807644635</v>
      </c>
      <c r="G201" s="91">
        <v>592.14142500000003</v>
      </c>
    </row>
    <row r="202" spans="1:7" s="2" customFormat="1" x14ac:dyDescent="0.2">
      <c r="A202" s="54">
        <v>44985</v>
      </c>
      <c r="B202" s="29" t="s">
        <v>71</v>
      </c>
      <c r="C202" s="74" t="s">
        <v>15</v>
      </c>
      <c r="D202" s="50" t="s">
        <v>21</v>
      </c>
      <c r="E202" s="30">
        <v>9000</v>
      </c>
      <c r="F202" s="81">
        <f t="shared" si="3"/>
        <v>15.199071742025142</v>
      </c>
      <c r="G202" s="91">
        <v>592.14142500000003</v>
      </c>
    </row>
    <row r="203" spans="1:7" s="2" customFormat="1" x14ac:dyDescent="0.2">
      <c r="A203" s="54">
        <v>44985</v>
      </c>
      <c r="B203" s="29" t="s">
        <v>71</v>
      </c>
      <c r="C203" s="74" t="s">
        <v>15</v>
      </c>
      <c r="D203" s="50" t="s">
        <v>21</v>
      </c>
      <c r="E203" s="30">
        <v>23500</v>
      </c>
      <c r="F203" s="81">
        <f t="shared" si="3"/>
        <v>39.686465104176762</v>
      </c>
      <c r="G203" s="91">
        <v>592.14142500000003</v>
      </c>
    </row>
    <row r="204" spans="1:7" s="2" customFormat="1" x14ac:dyDescent="0.2">
      <c r="A204" s="54">
        <v>44985</v>
      </c>
      <c r="B204" s="29" t="s">
        <v>71</v>
      </c>
      <c r="C204" s="74" t="s">
        <v>15</v>
      </c>
      <c r="D204" s="50" t="s">
        <v>23</v>
      </c>
      <c r="E204" s="30">
        <v>23500</v>
      </c>
      <c r="F204" s="81">
        <f t="shared" si="3"/>
        <v>39.686465104176762</v>
      </c>
      <c r="G204" s="91">
        <v>592.14142500000003</v>
      </c>
    </row>
    <row r="205" spans="1:7" s="2" customFormat="1" x14ac:dyDescent="0.2">
      <c r="A205" s="54">
        <v>44985</v>
      </c>
      <c r="B205" s="29" t="s">
        <v>71</v>
      </c>
      <c r="C205" s="74" t="s">
        <v>15</v>
      </c>
      <c r="D205" s="50" t="s">
        <v>11</v>
      </c>
      <c r="E205" s="30">
        <v>28000</v>
      </c>
      <c r="F205" s="81">
        <f t="shared" si="3"/>
        <v>47.286000975189332</v>
      </c>
      <c r="G205" s="91">
        <v>592.14142500000003</v>
      </c>
    </row>
    <row r="206" spans="1:7" s="2" customFormat="1" x14ac:dyDescent="0.2">
      <c r="A206" s="54">
        <v>44985</v>
      </c>
      <c r="B206" s="29" t="s">
        <v>71</v>
      </c>
      <c r="C206" s="74" t="s">
        <v>15</v>
      </c>
      <c r="D206" s="50" t="s">
        <v>12</v>
      </c>
      <c r="E206" s="30">
        <v>65500</v>
      </c>
      <c r="F206" s="81">
        <f t="shared" si="3"/>
        <v>110.61546656696075</v>
      </c>
      <c r="G206" s="91">
        <v>592.14142500000003</v>
      </c>
    </row>
    <row r="207" spans="1:7" s="2" customFormat="1" x14ac:dyDescent="0.2">
      <c r="A207" s="54">
        <v>44985</v>
      </c>
      <c r="B207" s="29" t="s">
        <v>71</v>
      </c>
      <c r="C207" s="74" t="s">
        <v>15</v>
      </c>
      <c r="D207" s="50" t="s">
        <v>12</v>
      </c>
      <c r="E207" s="30">
        <v>32000</v>
      </c>
      <c r="F207" s="81">
        <f t="shared" si="3"/>
        <v>54.041143971644949</v>
      </c>
      <c r="G207" s="91">
        <v>592.14142500000003</v>
      </c>
    </row>
    <row r="208" spans="1:7" s="2" customFormat="1" x14ac:dyDescent="0.2">
      <c r="A208" s="54">
        <v>44985</v>
      </c>
      <c r="B208" s="29" t="s">
        <v>71</v>
      </c>
      <c r="C208" s="74" t="s">
        <v>15</v>
      </c>
      <c r="D208" s="50" t="s">
        <v>12</v>
      </c>
      <c r="E208" s="30">
        <v>4000</v>
      </c>
      <c r="F208" s="81">
        <f t="shared" si="3"/>
        <v>6.7551429964556187</v>
      </c>
      <c r="G208" s="91">
        <v>592.14142500000003</v>
      </c>
    </row>
    <row r="209" spans="1:7" s="2" customFormat="1" ht="13.5" thickBot="1" x14ac:dyDescent="0.25">
      <c r="A209" s="55">
        <v>44985</v>
      </c>
      <c r="B209" s="60" t="s">
        <v>71</v>
      </c>
      <c r="C209" s="75" t="s">
        <v>15</v>
      </c>
      <c r="D209" s="78" t="s">
        <v>12</v>
      </c>
      <c r="E209" s="90">
        <v>4000</v>
      </c>
      <c r="F209" s="84">
        <f t="shared" si="3"/>
        <v>6.7551429964556187</v>
      </c>
      <c r="G209" s="92">
        <v>592.14142500000003</v>
      </c>
    </row>
    <row r="210" spans="1:7" s="2" customFormat="1" x14ac:dyDescent="0.2">
      <c r="A210" s="43">
        <v>44987</v>
      </c>
      <c r="B210" s="44" t="s">
        <v>111</v>
      </c>
      <c r="C210" s="14" t="s">
        <v>25</v>
      </c>
      <c r="D210" s="13" t="s">
        <v>23</v>
      </c>
      <c r="E210" s="45">
        <v>1300</v>
      </c>
      <c r="F210" s="83">
        <f>E210/G210</f>
        <v>2.1955497975554468</v>
      </c>
      <c r="G210" s="46">
        <v>592.10681599999998</v>
      </c>
    </row>
    <row r="211" spans="1:7" s="2" customFormat="1" x14ac:dyDescent="0.2">
      <c r="A211" s="12">
        <v>44991</v>
      </c>
      <c r="B211" s="13" t="s">
        <v>83</v>
      </c>
      <c r="C211" s="14" t="s">
        <v>14</v>
      </c>
      <c r="D211" s="23" t="s">
        <v>21</v>
      </c>
      <c r="E211" s="15">
        <v>4000</v>
      </c>
      <c r="F211" s="81">
        <f>E211/G211</f>
        <v>6.7555378386321436</v>
      </c>
      <c r="G211" s="11">
        <v>592.10681599999998</v>
      </c>
    </row>
    <row r="212" spans="1:7" s="2" customFormat="1" x14ac:dyDescent="0.2">
      <c r="A212" s="12">
        <v>44991</v>
      </c>
      <c r="B212" s="13" t="s">
        <v>83</v>
      </c>
      <c r="C212" s="14" t="s">
        <v>14</v>
      </c>
      <c r="D212" s="13" t="s">
        <v>21</v>
      </c>
      <c r="E212" s="15">
        <v>4000</v>
      </c>
      <c r="F212" s="81">
        <f t="shared" ref="F212:F257" si="4">E212/G212</f>
        <v>6.7555378386321436</v>
      </c>
      <c r="G212" s="11">
        <v>592.10681599999998</v>
      </c>
    </row>
    <row r="213" spans="1:7" s="2" customFormat="1" x14ac:dyDescent="0.2">
      <c r="A213" s="12">
        <v>44991</v>
      </c>
      <c r="B213" s="13" t="s">
        <v>83</v>
      </c>
      <c r="C213" s="14" t="s">
        <v>14</v>
      </c>
      <c r="D213" s="23" t="s">
        <v>21</v>
      </c>
      <c r="E213" s="15">
        <v>4000</v>
      </c>
      <c r="F213" s="81">
        <f t="shared" si="4"/>
        <v>6.7555378386321436</v>
      </c>
      <c r="G213" s="11">
        <v>592.10681599999998</v>
      </c>
    </row>
    <row r="214" spans="1:7" s="2" customFormat="1" x14ac:dyDescent="0.2">
      <c r="A214" s="12">
        <v>44991</v>
      </c>
      <c r="B214" s="13" t="s">
        <v>83</v>
      </c>
      <c r="C214" s="14" t="s">
        <v>14</v>
      </c>
      <c r="D214" s="13" t="s">
        <v>21</v>
      </c>
      <c r="E214" s="15">
        <v>4000</v>
      </c>
      <c r="F214" s="81">
        <f t="shared" si="4"/>
        <v>6.7555378386321436</v>
      </c>
      <c r="G214" s="11">
        <v>592.10681599999998</v>
      </c>
    </row>
    <row r="215" spans="1:7" s="2" customFormat="1" x14ac:dyDescent="0.2">
      <c r="A215" s="12">
        <v>44991</v>
      </c>
      <c r="B215" s="13" t="s">
        <v>83</v>
      </c>
      <c r="C215" s="14" t="s">
        <v>14</v>
      </c>
      <c r="D215" s="13" t="s">
        <v>23</v>
      </c>
      <c r="E215" s="15">
        <v>4000</v>
      </c>
      <c r="F215" s="81">
        <f t="shared" si="4"/>
        <v>6.7555378386321436</v>
      </c>
      <c r="G215" s="11">
        <v>592.10681599999998</v>
      </c>
    </row>
    <row r="216" spans="1:7" s="2" customFormat="1" x14ac:dyDescent="0.2">
      <c r="A216" s="12">
        <v>44991</v>
      </c>
      <c r="B216" s="13" t="s">
        <v>83</v>
      </c>
      <c r="C216" s="14" t="s">
        <v>14</v>
      </c>
      <c r="D216" s="13" t="s">
        <v>11</v>
      </c>
      <c r="E216" s="15">
        <v>4000</v>
      </c>
      <c r="F216" s="81">
        <f t="shared" si="4"/>
        <v>6.7555378386321436</v>
      </c>
      <c r="G216" s="11">
        <v>592.10681599999998</v>
      </c>
    </row>
    <row r="217" spans="1:7" s="2" customFormat="1" x14ac:dyDescent="0.2">
      <c r="A217" s="12">
        <v>44991</v>
      </c>
      <c r="B217" s="13" t="s">
        <v>83</v>
      </c>
      <c r="C217" s="14" t="s">
        <v>14</v>
      </c>
      <c r="D217" s="13" t="s">
        <v>12</v>
      </c>
      <c r="E217" s="15">
        <v>4000</v>
      </c>
      <c r="F217" s="81">
        <f t="shared" si="4"/>
        <v>6.7555378386321436</v>
      </c>
      <c r="G217" s="11">
        <v>592.10681599999998</v>
      </c>
    </row>
    <row r="218" spans="1:7" s="2" customFormat="1" x14ac:dyDescent="0.2">
      <c r="A218" s="12">
        <v>44991</v>
      </c>
      <c r="B218" s="13" t="s">
        <v>83</v>
      </c>
      <c r="C218" s="14" t="s">
        <v>14</v>
      </c>
      <c r="D218" s="13" t="s">
        <v>12</v>
      </c>
      <c r="E218" s="15">
        <v>4000</v>
      </c>
      <c r="F218" s="81">
        <f t="shared" si="4"/>
        <v>6.7555378386321436</v>
      </c>
      <c r="G218" s="11">
        <v>592.10681599999998</v>
      </c>
    </row>
    <row r="219" spans="1:7" s="2" customFormat="1" x14ac:dyDescent="0.2">
      <c r="A219" s="12">
        <v>44991</v>
      </c>
      <c r="B219" s="13" t="s">
        <v>83</v>
      </c>
      <c r="C219" s="14" t="s">
        <v>14</v>
      </c>
      <c r="D219" s="13" t="s">
        <v>12</v>
      </c>
      <c r="E219" s="15">
        <v>4000</v>
      </c>
      <c r="F219" s="81">
        <f t="shared" si="4"/>
        <v>6.7555378386321436</v>
      </c>
      <c r="G219" s="11">
        <v>592.10681599999998</v>
      </c>
    </row>
    <row r="220" spans="1:7" s="2" customFormat="1" x14ac:dyDescent="0.2">
      <c r="A220" s="24">
        <v>44991</v>
      </c>
      <c r="B220" s="47" t="s">
        <v>87</v>
      </c>
      <c r="C220" s="14" t="s">
        <v>26</v>
      </c>
      <c r="D220" s="13" t="s">
        <v>21</v>
      </c>
      <c r="E220" s="48">
        <v>4000</v>
      </c>
      <c r="F220" s="81">
        <f t="shared" si="4"/>
        <v>6.7555378386321436</v>
      </c>
      <c r="G220" s="11">
        <v>592.10681599999998</v>
      </c>
    </row>
    <row r="221" spans="1:7" s="2" customFormat="1" x14ac:dyDescent="0.2">
      <c r="A221" s="20">
        <v>44993</v>
      </c>
      <c r="B221" s="21" t="s">
        <v>112</v>
      </c>
      <c r="C221" s="14" t="s">
        <v>35</v>
      </c>
      <c r="D221" s="13" t="s">
        <v>23</v>
      </c>
      <c r="E221" s="22">
        <v>1000</v>
      </c>
      <c r="F221" s="81">
        <f t="shared" si="4"/>
        <v>1.6888844596580359</v>
      </c>
      <c r="G221" s="11">
        <v>592.10681599999998</v>
      </c>
    </row>
    <row r="222" spans="1:7" s="2" customFormat="1" x14ac:dyDescent="0.2">
      <c r="A222" s="20">
        <v>44995</v>
      </c>
      <c r="B222" s="21" t="s">
        <v>41</v>
      </c>
      <c r="C222" s="14" t="s">
        <v>24</v>
      </c>
      <c r="D222" s="13" t="s">
        <v>23</v>
      </c>
      <c r="E222" s="22">
        <v>48800</v>
      </c>
      <c r="F222" s="81">
        <f t="shared" si="4"/>
        <v>82.417561631312154</v>
      </c>
      <c r="G222" s="11">
        <v>592.10681599999998</v>
      </c>
    </row>
    <row r="223" spans="1:7" s="2" customFormat="1" x14ac:dyDescent="0.2">
      <c r="A223" s="20">
        <v>44998</v>
      </c>
      <c r="B223" s="13" t="s">
        <v>83</v>
      </c>
      <c r="C223" s="14" t="s">
        <v>14</v>
      </c>
      <c r="D223" s="23" t="s">
        <v>21</v>
      </c>
      <c r="E223" s="22">
        <v>4000</v>
      </c>
      <c r="F223" s="81">
        <f t="shared" si="4"/>
        <v>6.7555378386321436</v>
      </c>
      <c r="G223" s="11">
        <v>592.10681599999998</v>
      </c>
    </row>
    <row r="224" spans="1:7" s="2" customFormat="1" x14ac:dyDescent="0.2">
      <c r="A224" s="20">
        <v>44998</v>
      </c>
      <c r="B224" s="13" t="s">
        <v>83</v>
      </c>
      <c r="C224" s="14" t="s">
        <v>14</v>
      </c>
      <c r="D224" s="13" t="s">
        <v>21</v>
      </c>
      <c r="E224" s="22">
        <v>4000</v>
      </c>
      <c r="F224" s="81">
        <f t="shared" si="4"/>
        <v>6.7555378386321436</v>
      </c>
      <c r="G224" s="11">
        <v>592.10681599999998</v>
      </c>
    </row>
    <row r="225" spans="1:7" s="2" customFormat="1" x14ac:dyDescent="0.2">
      <c r="A225" s="20">
        <v>44998</v>
      </c>
      <c r="B225" s="13" t="s">
        <v>83</v>
      </c>
      <c r="C225" s="14" t="s">
        <v>14</v>
      </c>
      <c r="D225" s="13" t="s">
        <v>21</v>
      </c>
      <c r="E225" s="22">
        <v>4000</v>
      </c>
      <c r="F225" s="81">
        <f t="shared" si="4"/>
        <v>6.7555378386321436</v>
      </c>
      <c r="G225" s="11">
        <v>592.10681599999998</v>
      </c>
    </row>
    <row r="226" spans="1:7" s="2" customFormat="1" x14ac:dyDescent="0.2">
      <c r="A226" s="20">
        <v>44998</v>
      </c>
      <c r="B226" s="13" t="s">
        <v>83</v>
      </c>
      <c r="C226" s="14" t="s">
        <v>14</v>
      </c>
      <c r="D226" s="13" t="s">
        <v>21</v>
      </c>
      <c r="E226" s="22">
        <v>4000</v>
      </c>
      <c r="F226" s="81">
        <f t="shared" si="4"/>
        <v>6.7555378386321436</v>
      </c>
      <c r="G226" s="11">
        <v>592.10681599999998</v>
      </c>
    </row>
    <row r="227" spans="1:7" s="2" customFormat="1" x14ac:dyDescent="0.2">
      <c r="A227" s="20">
        <v>44998</v>
      </c>
      <c r="B227" s="13" t="s">
        <v>83</v>
      </c>
      <c r="C227" s="14" t="s">
        <v>14</v>
      </c>
      <c r="D227" s="13" t="s">
        <v>23</v>
      </c>
      <c r="E227" s="22">
        <v>4000</v>
      </c>
      <c r="F227" s="81">
        <f t="shared" si="4"/>
        <v>6.7555378386321436</v>
      </c>
      <c r="G227" s="11">
        <v>592.10681599999998</v>
      </c>
    </row>
    <row r="228" spans="1:7" s="2" customFormat="1" x14ac:dyDescent="0.2">
      <c r="A228" s="20">
        <v>44998</v>
      </c>
      <c r="B228" s="13" t="s">
        <v>83</v>
      </c>
      <c r="C228" s="14" t="s">
        <v>14</v>
      </c>
      <c r="D228" s="13" t="s">
        <v>11</v>
      </c>
      <c r="E228" s="22">
        <v>4000</v>
      </c>
      <c r="F228" s="81">
        <f t="shared" si="4"/>
        <v>6.7555378386321436</v>
      </c>
      <c r="G228" s="11">
        <v>592.10681599999998</v>
      </c>
    </row>
    <row r="229" spans="1:7" s="2" customFormat="1" x14ac:dyDescent="0.2">
      <c r="A229" s="20">
        <v>44998</v>
      </c>
      <c r="B229" s="13" t="s">
        <v>84</v>
      </c>
      <c r="C229" s="14" t="s">
        <v>14</v>
      </c>
      <c r="D229" s="13" t="s">
        <v>12</v>
      </c>
      <c r="E229" s="22">
        <v>4000</v>
      </c>
      <c r="F229" s="81">
        <f t="shared" si="4"/>
        <v>6.7555378386321436</v>
      </c>
      <c r="G229" s="11">
        <v>592.10681599999998</v>
      </c>
    </row>
    <row r="230" spans="1:7" s="2" customFormat="1" x14ac:dyDescent="0.2">
      <c r="A230" s="20">
        <v>44998</v>
      </c>
      <c r="B230" s="13" t="s">
        <v>83</v>
      </c>
      <c r="C230" s="14" t="s">
        <v>14</v>
      </c>
      <c r="D230" s="13" t="s">
        <v>12</v>
      </c>
      <c r="E230" s="22">
        <v>4000</v>
      </c>
      <c r="F230" s="81">
        <f t="shared" si="4"/>
        <v>6.7555378386321436</v>
      </c>
      <c r="G230" s="11">
        <v>592.10681599999998</v>
      </c>
    </row>
    <row r="231" spans="1:7" s="2" customFormat="1" x14ac:dyDescent="0.2">
      <c r="A231" s="20">
        <v>44998</v>
      </c>
      <c r="B231" s="13" t="s">
        <v>83</v>
      </c>
      <c r="C231" s="14" t="s">
        <v>14</v>
      </c>
      <c r="D231" s="13" t="s">
        <v>12</v>
      </c>
      <c r="E231" s="22">
        <v>4000</v>
      </c>
      <c r="F231" s="81">
        <f t="shared" si="4"/>
        <v>6.7555378386321436</v>
      </c>
      <c r="G231" s="11">
        <v>592.10681599999998</v>
      </c>
    </row>
    <row r="232" spans="1:7" s="2" customFormat="1" x14ac:dyDescent="0.2">
      <c r="A232" s="26">
        <v>44999</v>
      </c>
      <c r="B232" s="50" t="s">
        <v>6</v>
      </c>
      <c r="C232" s="14" t="s">
        <v>29</v>
      </c>
      <c r="D232" s="13" t="s">
        <v>23</v>
      </c>
      <c r="E232" s="27">
        <v>50000</v>
      </c>
      <c r="F232" s="81">
        <f t="shared" si="4"/>
        <v>84.444222982901792</v>
      </c>
      <c r="G232" s="11">
        <v>592.10681599999998</v>
      </c>
    </row>
    <row r="233" spans="1:7" s="2" customFormat="1" x14ac:dyDescent="0.2">
      <c r="A233" s="26">
        <v>45001</v>
      </c>
      <c r="B233" s="50" t="s">
        <v>113</v>
      </c>
      <c r="C233" s="14" t="s">
        <v>15</v>
      </c>
      <c r="D233" s="13" t="s">
        <v>10</v>
      </c>
      <c r="E233" s="27">
        <v>10000</v>
      </c>
      <c r="F233" s="81">
        <f t="shared" si="4"/>
        <v>16.888844596580359</v>
      </c>
      <c r="G233" s="11">
        <v>592.10681599999998</v>
      </c>
    </row>
    <row r="234" spans="1:7" s="2" customFormat="1" x14ac:dyDescent="0.2">
      <c r="A234" s="24">
        <v>45005</v>
      </c>
      <c r="B234" s="13" t="s">
        <v>83</v>
      </c>
      <c r="C234" s="14" t="s">
        <v>14</v>
      </c>
      <c r="D234" s="13" t="s">
        <v>21</v>
      </c>
      <c r="E234" s="14">
        <v>2000</v>
      </c>
      <c r="F234" s="81">
        <f t="shared" si="4"/>
        <v>3.3777689193160718</v>
      </c>
      <c r="G234" s="11">
        <v>592.10681599999998</v>
      </c>
    </row>
    <row r="235" spans="1:7" s="2" customFormat="1" x14ac:dyDescent="0.2">
      <c r="A235" s="24">
        <v>45005</v>
      </c>
      <c r="B235" s="13" t="s">
        <v>83</v>
      </c>
      <c r="C235" s="14" t="s">
        <v>14</v>
      </c>
      <c r="D235" s="13" t="s">
        <v>21</v>
      </c>
      <c r="E235" s="14">
        <v>2000</v>
      </c>
      <c r="F235" s="81">
        <f t="shared" si="4"/>
        <v>3.3777689193160718</v>
      </c>
      <c r="G235" s="11">
        <v>592.10681599999998</v>
      </c>
    </row>
    <row r="236" spans="1:7" s="2" customFormat="1" x14ac:dyDescent="0.2">
      <c r="A236" s="24">
        <v>45005</v>
      </c>
      <c r="B236" s="13" t="s">
        <v>84</v>
      </c>
      <c r="C236" s="14" t="s">
        <v>14</v>
      </c>
      <c r="D236" s="23" t="s">
        <v>21</v>
      </c>
      <c r="E236" s="14">
        <v>2000</v>
      </c>
      <c r="F236" s="81">
        <f t="shared" si="4"/>
        <v>3.3777689193160718</v>
      </c>
      <c r="G236" s="11">
        <v>592.10681599999998</v>
      </c>
    </row>
    <row r="237" spans="1:7" s="2" customFormat="1" x14ac:dyDescent="0.2">
      <c r="A237" s="24">
        <v>45005</v>
      </c>
      <c r="B237" s="13" t="s">
        <v>83</v>
      </c>
      <c r="C237" s="14" t="s">
        <v>14</v>
      </c>
      <c r="D237" s="13" t="s">
        <v>21</v>
      </c>
      <c r="E237" s="14">
        <v>2000</v>
      </c>
      <c r="F237" s="81">
        <f t="shared" si="4"/>
        <v>3.3777689193160718</v>
      </c>
      <c r="G237" s="11">
        <v>592.10681599999998</v>
      </c>
    </row>
    <row r="238" spans="1:7" s="2" customFormat="1" x14ac:dyDescent="0.2">
      <c r="A238" s="24">
        <v>45005</v>
      </c>
      <c r="B238" s="13" t="s">
        <v>83</v>
      </c>
      <c r="C238" s="14" t="s">
        <v>14</v>
      </c>
      <c r="D238" s="13" t="s">
        <v>23</v>
      </c>
      <c r="E238" s="14">
        <v>2000</v>
      </c>
      <c r="F238" s="81">
        <f t="shared" si="4"/>
        <v>3.3777689193160718</v>
      </c>
      <c r="G238" s="11">
        <v>592.10681599999998</v>
      </c>
    </row>
    <row r="239" spans="1:7" s="2" customFormat="1" x14ac:dyDescent="0.2">
      <c r="A239" s="24">
        <v>45005</v>
      </c>
      <c r="B239" s="13" t="s">
        <v>83</v>
      </c>
      <c r="C239" s="14" t="s">
        <v>14</v>
      </c>
      <c r="D239" s="13" t="s">
        <v>11</v>
      </c>
      <c r="E239" s="14">
        <v>2000</v>
      </c>
      <c r="F239" s="81">
        <f t="shared" si="4"/>
        <v>3.3777689193160718</v>
      </c>
      <c r="G239" s="11">
        <v>592.10681599999998</v>
      </c>
    </row>
    <row r="240" spans="1:7" s="2" customFormat="1" x14ac:dyDescent="0.2">
      <c r="A240" s="24">
        <v>45005</v>
      </c>
      <c r="B240" s="13" t="s">
        <v>83</v>
      </c>
      <c r="C240" s="14" t="s">
        <v>14</v>
      </c>
      <c r="D240" s="13" t="s">
        <v>12</v>
      </c>
      <c r="E240" s="14">
        <v>2000</v>
      </c>
      <c r="F240" s="81">
        <f t="shared" si="4"/>
        <v>3.3777689193160718</v>
      </c>
      <c r="G240" s="11">
        <v>592.10681599999998</v>
      </c>
    </row>
    <row r="241" spans="1:7" s="2" customFormat="1" x14ac:dyDescent="0.2">
      <c r="A241" s="24">
        <v>45005</v>
      </c>
      <c r="B241" s="13" t="s">
        <v>83</v>
      </c>
      <c r="C241" s="14" t="s">
        <v>14</v>
      </c>
      <c r="D241" s="13" t="s">
        <v>12</v>
      </c>
      <c r="E241" s="14">
        <v>2000</v>
      </c>
      <c r="F241" s="81">
        <f t="shared" si="4"/>
        <v>3.3777689193160718</v>
      </c>
      <c r="G241" s="11">
        <v>592.10681599999998</v>
      </c>
    </row>
    <row r="242" spans="1:7" s="2" customFormat="1" x14ac:dyDescent="0.2">
      <c r="A242" s="24">
        <v>45005</v>
      </c>
      <c r="B242" s="13" t="s">
        <v>83</v>
      </c>
      <c r="C242" s="14" t="s">
        <v>14</v>
      </c>
      <c r="D242" s="13" t="s">
        <v>12</v>
      </c>
      <c r="E242" s="14">
        <v>2000</v>
      </c>
      <c r="F242" s="81">
        <f t="shared" si="4"/>
        <v>3.3777689193160718</v>
      </c>
      <c r="G242" s="11">
        <v>592.10681599999998</v>
      </c>
    </row>
    <row r="243" spans="1:7" s="2" customFormat="1" x14ac:dyDescent="0.2">
      <c r="A243" s="51">
        <v>45006</v>
      </c>
      <c r="B243" s="52" t="s">
        <v>114</v>
      </c>
      <c r="C243" s="14" t="s">
        <v>35</v>
      </c>
      <c r="D243" s="13" t="s">
        <v>23</v>
      </c>
      <c r="E243" s="14">
        <v>7000</v>
      </c>
      <c r="F243" s="81">
        <f t="shared" si="4"/>
        <v>11.822191217606251</v>
      </c>
      <c r="G243" s="11">
        <v>592.10681599999998</v>
      </c>
    </row>
    <row r="244" spans="1:7" s="2" customFormat="1" x14ac:dyDescent="0.2">
      <c r="A244" s="51">
        <v>45007</v>
      </c>
      <c r="B244" s="53" t="s">
        <v>115</v>
      </c>
      <c r="C244" s="14" t="s">
        <v>20</v>
      </c>
      <c r="D244" s="13" t="s">
        <v>107</v>
      </c>
      <c r="E244" s="14">
        <v>47120</v>
      </c>
      <c r="F244" s="81">
        <f t="shared" si="4"/>
        <v>79.580235739086646</v>
      </c>
      <c r="G244" s="11">
        <v>592.10681599999998</v>
      </c>
    </row>
    <row r="245" spans="1:7" s="2" customFormat="1" x14ac:dyDescent="0.2">
      <c r="A245" s="51">
        <v>45007</v>
      </c>
      <c r="B245" s="52" t="s">
        <v>113</v>
      </c>
      <c r="C245" s="14" t="s">
        <v>15</v>
      </c>
      <c r="D245" s="13" t="s">
        <v>10</v>
      </c>
      <c r="E245" s="14">
        <v>10000</v>
      </c>
      <c r="F245" s="81">
        <f t="shared" si="4"/>
        <v>16.888844596580359</v>
      </c>
      <c r="G245" s="11">
        <v>592.10681599999998</v>
      </c>
    </row>
    <row r="246" spans="1:7" s="2" customFormat="1" x14ac:dyDescent="0.2">
      <c r="A246" s="51">
        <v>45008</v>
      </c>
      <c r="B246" s="52" t="s">
        <v>116</v>
      </c>
      <c r="C246" s="14" t="s">
        <v>20</v>
      </c>
      <c r="D246" s="13" t="s">
        <v>107</v>
      </c>
      <c r="E246" s="14">
        <v>2868</v>
      </c>
      <c r="F246" s="81">
        <f t="shared" si="4"/>
        <v>4.8437206302992468</v>
      </c>
      <c r="G246" s="11">
        <v>592.10681599999998</v>
      </c>
    </row>
    <row r="247" spans="1:7" s="2" customFormat="1" x14ac:dyDescent="0.2">
      <c r="A247" s="6">
        <v>45013</v>
      </c>
      <c r="B247" s="7" t="s">
        <v>108</v>
      </c>
      <c r="C247" s="14" t="s">
        <v>36</v>
      </c>
      <c r="D247" s="13" t="s">
        <v>23</v>
      </c>
      <c r="E247" s="10">
        <v>11700</v>
      </c>
      <c r="F247" s="81">
        <f t="shared" si="4"/>
        <v>19.759948177999018</v>
      </c>
      <c r="G247" s="11">
        <v>592.10681599999998</v>
      </c>
    </row>
    <row r="248" spans="1:7" s="2" customFormat="1" x14ac:dyDescent="0.2">
      <c r="A248" s="6">
        <v>45016</v>
      </c>
      <c r="B248" s="7" t="s">
        <v>109</v>
      </c>
      <c r="C248" s="14" t="s">
        <v>36</v>
      </c>
      <c r="D248" s="13" t="s">
        <v>23</v>
      </c>
      <c r="E248" s="10">
        <v>20475</v>
      </c>
      <c r="F248" s="81">
        <f t="shared" si="4"/>
        <v>34.579909311498284</v>
      </c>
      <c r="G248" s="11">
        <v>592.10681599999998</v>
      </c>
    </row>
    <row r="249" spans="1:7" s="2" customFormat="1" x14ac:dyDescent="0.2">
      <c r="A249" s="20">
        <v>45016</v>
      </c>
      <c r="B249" s="17" t="s">
        <v>110</v>
      </c>
      <c r="C249" s="14" t="s">
        <v>14</v>
      </c>
      <c r="D249" s="23" t="s">
        <v>21</v>
      </c>
      <c r="E249" s="22">
        <v>1300</v>
      </c>
      <c r="F249" s="81">
        <f t="shared" si="4"/>
        <v>2.1955497975554468</v>
      </c>
      <c r="G249" s="11">
        <v>592.10681599999998</v>
      </c>
    </row>
    <row r="250" spans="1:7" s="2" customFormat="1" x14ac:dyDescent="0.2">
      <c r="A250" s="20">
        <v>45016</v>
      </c>
      <c r="B250" s="17" t="s">
        <v>87</v>
      </c>
      <c r="C250" s="14" t="s">
        <v>26</v>
      </c>
      <c r="D250" s="23" t="s">
        <v>21</v>
      </c>
      <c r="E250" s="22">
        <v>5000</v>
      </c>
      <c r="F250" s="81">
        <f t="shared" si="4"/>
        <v>8.4444222982901795</v>
      </c>
      <c r="G250" s="11">
        <v>592.10681599999998</v>
      </c>
    </row>
    <row r="251" spans="1:7" s="2" customFormat="1" x14ac:dyDescent="0.2">
      <c r="A251" s="54">
        <v>45016</v>
      </c>
      <c r="B251" s="21" t="s">
        <v>71</v>
      </c>
      <c r="C251" s="14" t="s">
        <v>15</v>
      </c>
      <c r="D251" s="23" t="s">
        <v>10</v>
      </c>
      <c r="E251" s="22">
        <v>8500</v>
      </c>
      <c r="F251" s="81">
        <f t="shared" si="4"/>
        <v>14.355517907093304</v>
      </c>
      <c r="G251" s="11">
        <v>592.10681599999998</v>
      </c>
    </row>
    <row r="252" spans="1:7" s="2" customFormat="1" x14ac:dyDescent="0.2">
      <c r="A252" s="54">
        <v>45016</v>
      </c>
      <c r="B252" s="21" t="s">
        <v>71</v>
      </c>
      <c r="C252" s="14" t="s">
        <v>15</v>
      </c>
      <c r="D252" s="23" t="s">
        <v>10</v>
      </c>
      <c r="E252" s="22">
        <v>7000</v>
      </c>
      <c r="F252" s="81">
        <f t="shared" si="4"/>
        <v>11.822191217606251</v>
      </c>
      <c r="G252" s="11">
        <v>592.10681599999998</v>
      </c>
    </row>
    <row r="253" spans="1:7" s="2" customFormat="1" x14ac:dyDescent="0.2">
      <c r="A253" s="54">
        <v>45016</v>
      </c>
      <c r="B253" s="21" t="s">
        <v>71</v>
      </c>
      <c r="C253" s="14" t="s">
        <v>15</v>
      </c>
      <c r="D253" s="13" t="s">
        <v>21</v>
      </c>
      <c r="E253" s="22">
        <v>64000</v>
      </c>
      <c r="F253" s="81">
        <f t="shared" si="4"/>
        <v>108.0886054181143</v>
      </c>
      <c r="G253" s="11">
        <v>592.10681599999998</v>
      </c>
    </row>
    <row r="254" spans="1:7" s="2" customFormat="1" x14ac:dyDescent="0.2">
      <c r="A254" s="54">
        <v>45016</v>
      </c>
      <c r="B254" s="21" t="s">
        <v>117</v>
      </c>
      <c r="C254" s="14" t="s">
        <v>15</v>
      </c>
      <c r="D254" s="13" t="s">
        <v>21</v>
      </c>
      <c r="E254" s="22">
        <v>27500</v>
      </c>
      <c r="F254" s="81">
        <f t="shared" si="4"/>
        <v>46.444322640595985</v>
      </c>
      <c r="G254" s="11">
        <v>592.10681599999998</v>
      </c>
    </row>
    <row r="255" spans="1:7" s="2" customFormat="1" x14ac:dyDescent="0.2">
      <c r="A255" s="54">
        <v>45016</v>
      </c>
      <c r="B255" s="21" t="s">
        <v>71</v>
      </c>
      <c r="C255" s="14" t="s">
        <v>15</v>
      </c>
      <c r="D255" s="13" t="s">
        <v>21</v>
      </c>
      <c r="E255" s="22">
        <v>1000</v>
      </c>
      <c r="F255" s="81">
        <f t="shared" si="4"/>
        <v>1.6888844596580359</v>
      </c>
      <c r="G255" s="11">
        <v>592.10681599999998</v>
      </c>
    </row>
    <row r="256" spans="1:7" s="2" customFormat="1" x14ac:dyDescent="0.2">
      <c r="A256" s="54">
        <v>45016</v>
      </c>
      <c r="B256" s="21" t="s">
        <v>71</v>
      </c>
      <c r="C256" s="14" t="s">
        <v>15</v>
      </c>
      <c r="D256" s="23" t="s">
        <v>12</v>
      </c>
      <c r="E256" s="22">
        <v>2000</v>
      </c>
      <c r="F256" s="81">
        <f t="shared" si="4"/>
        <v>3.3777689193160718</v>
      </c>
      <c r="G256" s="11">
        <v>592.10681599999998</v>
      </c>
    </row>
    <row r="257" spans="1:7" s="2" customFormat="1" ht="13.5" thickBot="1" x14ac:dyDescent="0.25">
      <c r="A257" s="55">
        <v>45016</v>
      </c>
      <c r="B257" s="56" t="s">
        <v>71</v>
      </c>
      <c r="C257" s="57" t="s">
        <v>15</v>
      </c>
      <c r="D257" s="79" t="s">
        <v>21</v>
      </c>
      <c r="E257" s="58">
        <v>3000</v>
      </c>
      <c r="F257" s="84">
        <f t="shared" si="4"/>
        <v>5.0666533789741077</v>
      </c>
      <c r="G257" s="59">
        <v>592.10681599999998</v>
      </c>
    </row>
    <row r="258" spans="1:7" s="2" customFormat="1" ht="13.5" thickBot="1" x14ac:dyDescent="0.25">
      <c r="A258" s="40" t="s">
        <v>0</v>
      </c>
      <c r="B258" s="41" t="s">
        <v>1</v>
      </c>
      <c r="C258" s="100" t="s">
        <v>9</v>
      </c>
      <c r="D258" s="42" t="s">
        <v>2</v>
      </c>
      <c r="E258" s="101" t="s">
        <v>3</v>
      </c>
      <c r="F258" s="41" t="s">
        <v>18</v>
      </c>
      <c r="G258" s="42" t="s">
        <v>19</v>
      </c>
    </row>
    <row r="259" spans="1:7" s="2" customFormat="1" x14ac:dyDescent="0.2">
      <c r="A259" s="102">
        <v>45017</v>
      </c>
      <c r="B259" s="52" t="s">
        <v>160</v>
      </c>
      <c r="C259" s="103" t="s">
        <v>29</v>
      </c>
      <c r="D259" s="104" t="s">
        <v>23</v>
      </c>
      <c r="E259" s="105">
        <v>100000</v>
      </c>
      <c r="F259" s="80">
        <f>E259/G259</f>
        <v>168.32020338682267</v>
      </c>
      <c r="G259" s="11">
        <v>594.10574599999995</v>
      </c>
    </row>
    <row r="260" spans="1:7" s="2" customFormat="1" x14ac:dyDescent="0.2">
      <c r="A260" s="12">
        <v>45017</v>
      </c>
      <c r="B260" s="13" t="s">
        <v>161</v>
      </c>
      <c r="C260" s="106" t="s">
        <v>29</v>
      </c>
      <c r="D260" s="14" t="s">
        <v>23</v>
      </c>
      <c r="E260" s="107">
        <v>115942</v>
      </c>
      <c r="F260" s="81">
        <f>E260/G260</f>
        <v>195.15381021074992</v>
      </c>
      <c r="G260" s="91">
        <v>594.10574599999995</v>
      </c>
    </row>
    <row r="261" spans="1:7" s="2" customFormat="1" x14ac:dyDescent="0.2">
      <c r="A261" s="12">
        <v>45017</v>
      </c>
      <c r="B261" s="13" t="s">
        <v>162</v>
      </c>
      <c r="C261" s="106" t="s">
        <v>14</v>
      </c>
      <c r="D261" s="31" t="s">
        <v>10</v>
      </c>
      <c r="E261" s="107">
        <v>20000</v>
      </c>
      <c r="F261" s="81">
        <f t="shared" ref="F261:F409" si="5">E261/G261</f>
        <v>33.664040677364532</v>
      </c>
      <c r="G261" s="91">
        <v>594.10574599999995</v>
      </c>
    </row>
    <row r="262" spans="1:7" s="2" customFormat="1" x14ac:dyDescent="0.2">
      <c r="A262" s="108">
        <v>45017</v>
      </c>
      <c r="B262" s="109" t="s">
        <v>122</v>
      </c>
      <c r="C262" s="106" t="s">
        <v>29</v>
      </c>
      <c r="D262" s="14" t="s">
        <v>23</v>
      </c>
      <c r="E262" s="110">
        <v>3400000</v>
      </c>
      <c r="F262" s="81">
        <f t="shared" si="5"/>
        <v>5722.8869151519712</v>
      </c>
      <c r="G262" s="91">
        <v>594.10574599999995</v>
      </c>
    </row>
    <row r="263" spans="1:7" s="2" customFormat="1" x14ac:dyDescent="0.2">
      <c r="A263" s="108">
        <v>45019</v>
      </c>
      <c r="B263" s="109" t="s">
        <v>163</v>
      </c>
      <c r="C263" s="106" t="s">
        <v>20</v>
      </c>
      <c r="D263" s="14" t="s">
        <v>10</v>
      </c>
      <c r="E263" s="111">
        <v>135582</v>
      </c>
      <c r="F263" s="81">
        <f t="shared" si="5"/>
        <v>228.21189815592192</v>
      </c>
      <c r="G263" s="91">
        <v>594.10574599999995</v>
      </c>
    </row>
    <row r="264" spans="1:7" s="2" customFormat="1" x14ac:dyDescent="0.2">
      <c r="A264" s="108">
        <v>45019</v>
      </c>
      <c r="B264" s="109" t="s">
        <v>163</v>
      </c>
      <c r="C264" s="106" t="s">
        <v>20</v>
      </c>
      <c r="D264" s="14" t="s">
        <v>12</v>
      </c>
      <c r="E264" s="111">
        <v>74933</v>
      </c>
      <c r="F264" s="81">
        <f t="shared" si="5"/>
        <v>126.12737800384782</v>
      </c>
      <c r="G264" s="91">
        <v>594.10574599999995</v>
      </c>
    </row>
    <row r="265" spans="1:7" x14ac:dyDescent="0.2">
      <c r="A265" s="108">
        <v>45019</v>
      </c>
      <c r="B265" s="109" t="s">
        <v>163</v>
      </c>
      <c r="C265" s="106" t="s">
        <v>20</v>
      </c>
      <c r="D265" s="14" t="s">
        <v>21</v>
      </c>
      <c r="E265" s="111">
        <v>77475</v>
      </c>
      <c r="F265" s="81">
        <f t="shared" si="5"/>
        <v>130.40607757394085</v>
      </c>
      <c r="G265" s="91">
        <v>594.10574599999995</v>
      </c>
    </row>
    <row r="266" spans="1:7" x14ac:dyDescent="0.2">
      <c r="A266" s="108">
        <v>45019</v>
      </c>
      <c r="B266" s="109" t="s">
        <v>163</v>
      </c>
      <c r="C266" s="106" t="s">
        <v>20</v>
      </c>
      <c r="D266" s="14" t="s">
        <v>23</v>
      </c>
      <c r="E266" s="111">
        <v>106556</v>
      </c>
      <c r="F266" s="81">
        <f t="shared" si="5"/>
        <v>179.35527592086277</v>
      </c>
      <c r="G266" s="91">
        <v>594.10574599999995</v>
      </c>
    </row>
    <row r="267" spans="1:7" x14ac:dyDescent="0.2">
      <c r="A267" s="108">
        <v>45019</v>
      </c>
      <c r="B267" s="109" t="s">
        <v>163</v>
      </c>
      <c r="C267" s="106" t="s">
        <v>20</v>
      </c>
      <c r="D267" s="14" t="s">
        <v>21</v>
      </c>
      <c r="E267" s="111">
        <v>61486</v>
      </c>
      <c r="F267" s="81">
        <f t="shared" si="5"/>
        <v>103.49336025442179</v>
      </c>
      <c r="G267" s="91">
        <v>594.10574599999995</v>
      </c>
    </row>
    <row r="268" spans="1:7" x14ac:dyDescent="0.2">
      <c r="A268" s="108">
        <v>45019</v>
      </c>
      <c r="B268" s="109" t="s">
        <v>164</v>
      </c>
      <c r="C268" s="106" t="s">
        <v>20</v>
      </c>
      <c r="D268" s="14" t="s">
        <v>23</v>
      </c>
      <c r="E268" s="111">
        <v>3158</v>
      </c>
      <c r="F268" s="81">
        <f t="shared" si="5"/>
        <v>5.3155520229558597</v>
      </c>
      <c r="G268" s="91">
        <v>594.10574599999995</v>
      </c>
    </row>
    <row r="269" spans="1:7" x14ac:dyDescent="0.2">
      <c r="A269" s="108">
        <v>45019</v>
      </c>
      <c r="B269" s="109" t="s">
        <v>164</v>
      </c>
      <c r="C269" s="106" t="s">
        <v>20</v>
      </c>
      <c r="D269" s="14" t="s">
        <v>23</v>
      </c>
      <c r="E269" s="111">
        <v>2105</v>
      </c>
      <c r="F269" s="81">
        <f t="shared" si="5"/>
        <v>3.5431402812926174</v>
      </c>
      <c r="G269" s="91">
        <v>594.10574599999995</v>
      </c>
    </row>
    <row r="270" spans="1:7" x14ac:dyDescent="0.2">
      <c r="A270" s="108">
        <v>45019</v>
      </c>
      <c r="B270" s="109" t="s">
        <v>164</v>
      </c>
      <c r="C270" s="106" t="s">
        <v>20</v>
      </c>
      <c r="D270" s="14" t="s">
        <v>12</v>
      </c>
      <c r="E270" s="111">
        <v>7895</v>
      </c>
      <c r="F270" s="81">
        <f t="shared" si="5"/>
        <v>13.288880057389649</v>
      </c>
      <c r="G270" s="91">
        <v>594.10574599999995</v>
      </c>
    </row>
    <row r="271" spans="1:7" x14ac:dyDescent="0.2">
      <c r="A271" s="108">
        <v>45019</v>
      </c>
      <c r="B271" s="109" t="s">
        <v>164</v>
      </c>
      <c r="C271" s="106" t="s">
        <v>20</v>
      </c>
      <c r="D271" s="14" t="s">
        <v>12</v>
      </c>
      <c r="E271" s="111">
        <v>5263</v>
      </c>
      <c r="F271" s="81">
        <f t="shared" si="5"/>
        <v>8.8586923042484766</v>
      </c>
      <c r="G271" s="91">
        <v>594.10574599999995</v>
      </c>
    </row>
    <row r="272" spans="1:7" x14ac:dyDescent="0.2">
      <c r="A272" s="108">
        <v>45019</v>
      </c>
      <c r="B272" s="109" t="s">
        <v>163</v>
      </c>
      <c r="C272" s="106" t="s">
        <v>20</v>
      </c>
      <c r="D272" s="14" t="s">
        <v>10</v>
      </c>
      <c r="E272" s="111">
        <v>138998</v>
      </c>
      <c r="F272" s="81">
        <f t="shared" si="5"/>
        <v>233.96171630361576</v>
      </c>
      <c r="G272" s="91">
        <v>594.10574599999995</v>
      </c>
    </row>
    <row r="273" spans="1:7" x14ac:dyDescent="0.2">
      <c r="A273" s="108">
        <v>45019</v>
      </c>
      <c r="B273" s="109" t="s">
        <v>163</v>
      </c>
      <c r="C273" s="106" t="s">
        <v>20</v>
      </c>
      <c r="D273" s="14" t="s">
        <v>12</v>
      </c>
      <c r="E273" s="111">
        <v>104566</v>
      </c>
      <c r="F273" s="81">
        <f t="shared" si="5"/>
        <v>176.005703873465</v>
      </c>
      <c r="G273" s="91">
        <v>594.10574599999995</v>
      </c>
    </row>
    <row r="274" spans="1:7" x14ac:dyDescent="0.2">
      <c r="A274" s="108">
        <v>45019</v>
      </c>
      <c r="B274" s="109" t="s">
        <v>163</v>
      </c>
      <c r="C274" s="106" t="s">
        <v>20</v>
      </c>
      <c r="D274" s="14" t="s">
        <v>21</v>
      </c>
      <c r="E274" s="111">
        <v>102808</v>
      </c>
      <c r="F274" s="81">
        <f t="shared" si="5"/>
        <v>173.04663469792465</v>
      </c>
      <c r="G274" s="91">
        <v>594.10574599999995</v>
      </c>
    </row>
    <row r="275" spans="1:7" x14ac:dyDescent="0.2">
      <c r="A275" s="108">
        <v>45019</v>
      </c>
      <c r="B275" s="109" t="s">
        <v>163</v>
      </c>
      <c r="C275" s="106" t="s">
        <v>20</v>
      </c>
      <c r="D275" s="14" t="s">
        <v>23</v>
      </c>
      <c r="E275" s="111">
        <v>106616</v>
      </c>
      <c r="F275" s="81">
        <f t="shared" si="5"/>
        <v>179.45626804289486</v>
      </c>
      <c r="G275" s="91">
        <v>594.10574599999995</v>
      </c>
    </row>
    <row r="276" spans="1:7" x14ac:dyDescent="0.2">
      <c r="A276" s="108">
        <v>45019</v>
      </c>
      <c r="B276" s="109" t="s">
        <v>163</v>
      </c>
      <c r="C276" s="106" t="s">
        <v>20</v>
      </c>
      <c r="D276" s="14" t="s">
        <v>21</v>
      </c>
      <c r="E276" s="111">
        <v>64486</v>
      </c>
      <c r="F276" s="81">
        <f t="shared" si="5"/>
        <v>108.54296635602647</v>
      </c>
      <c r="G276" s="91">
        <v>594.10574599999995</v>
      </c>
    </row>
    <row r="277" spans="1:7" x14ac:dyDescent="0.2">
      <c r="A277" s="108">
        <v>45019</v>
      </c>
      <c r="B277" s="109" t="s">
        <v>164</v>
      </c>
      <c r="C277" s="106" t="s">
        <v>20</v>
      </c>
      <c r="D277" s="14" t="s">
        <v>23</v>
      </c>
      <c r="E277" s="111">
        <v>3158</v>
      </c>
      <c r="F277" s="81">
        <f t="shared" si="5"/>
        <v>5.3155520229558597</v>
      </c>
      <c r="G277" s="91">
        <v>594.10574599999995</v>
      </c>
    </row>
    <row r="278" spans="1:7" x14ac:dyDescent="0.2">
      <c r="A278" s="108">
        <v>45019</v>
      </c>
      <c r="B278" s="109" t="s">
        <v>164</v>
      </c>
      <c r="C278" s="106" t="s">
        <v>20</v>
      </c>
      <c r="D278" s="14" t="s">
        <v>23</v>
      </c>
      <c r="E278" s="111">
        <v>2105</v>
      </c>
      <c r="F278" s="81">
        <f t="shared" si="5"/>
        <v>3.5431402812926174</v>
      </c>
      <c r="G278" s="91">
        <v>594.10574599999995</v>
      </c>
    </row>
    <row r="279" spans="1:7" x14ac:dyDescent="0.2">
      <c r="A279" s="108">
        <v>45019</v>
      </c>
      <c r="B279" s="109" t="s">
        <v>164</v>
      </c>
      <c r="C279" s="106" t="s">
        <v>20</v>
      </c>
      <c r="D279" s="14" t="s">
        <v>12</v>
      </c>
      <c r="E279" s="111">
        <v>7895</v>
      </c>
      <c r="F279" s="81">
        <f t="shared" si="5"/>
        <v>13.288880057389649</v>
      </c>
      <c r="G279" s="91">
        <v>594.10574599999995</v>
      </c>
    </row>
    <row r="280" spans="1:7" x14ac:dyDescent="0.2">
      <c r="A280" s="108">
        <v>45019</v>
      </c>
      <c r="B280" s="109" t="s">
        <v>164</v>
      </c>
      <c r="C280" s="106" t="s">
        <v>20</v>
      </c>
      <c r="D280" s="14" t="s">
        <v>12</v>
      </c>
      <c r="E280" s="111">
        <v>5263</v>
      </c>
      <c r="F280" s="81">
        <f t="shared" si="5"/>
        <v>8.8586923042484766</v>
      </c>
      <c r="G280" s="91">
        <v>594.10574599999995</v>
      </c>
    </row>
    <row r="281" spans="1:7" x14ac:dyDescent="0.2">
      <c r="A281" s="108">
        <v>45019</v>
      </c>
      <c r="B281" s="109" t="s">
        <v>123</v>
      </c>
      <c r="C281" s="106" t="s">
        <v>22</v>
      </c>
      <c r="D281" s="14" t="s">
        <v>23</v>
      </c>
      <c r="E281" s="111">
        <v>88500</v>
      </c>
      <c r="F281" s="81">
        <f t="shared" si="5"/>
        <v>148.96337999733805</v>
      </c>
      <c r="G281" s="91">
        <v>594.10574599999995</v>
      </c>
    </row>
    <row r="282" spans="1:7" x14ac:dyDescent="0.2">
      <c r="A282" s="108">
        <v>45019</v>
      </c>
      <c r="B282" s="109" t="s">
        <v>165</v>
      </c>
      <c r="C282" s="106" t="s">
        <v>20</v>
      </c>
      <c r="D282" s="14" t="s">
        <v>23</v>
      </c>
      <c r="E282" s="111">
        <v>1242191</v>
      </c>
      <c r="F282" s="81">
        <f t="shared" si="5"/>
        <v>2090.8584176528066</v>
      </c>
      <c r="G282" s="91">
        <v>594.10574599999995</v>
      </c>
    </row>
    <row r="283" spans="1:7" x14ac:dyDescent="0.2">
      <c r="A283" s="108">
        <v>45019</v>
      </c>
      <c r="B283" s="109" t="s">
        <v>166</v>
      </c>
      <c r="C283" s="106" t="s">
        <v>20</v>
      </c>
      <c r="D283" s="14" t="s">
        <v>10</v>
      </c>
      <c r="E283" s="111">
        <v>1505000</v>
      </c>
      <c r="F283" s="81">
        <f t="shared" si="5"/>
        <v>2533.2190609716813</v>
      </c>
      <c r="G283" s="91">
        <v>594.10574599999995</v>
      </c>
    </row>
    <row r="284" spans="1:7" x14ac:dyDescent="0.2">
      <c r="A284" s="108">
        <v>45019</v>
      </c>
      <c r="B284" s="109" t="s">
        <v>167</v>
      </c>
      <c r="C284" s="106" t="s">
        <v>35</v>
      </c>
      <c r="D284" s="14" t="s">
        <v>23</v>
      </c>
      <c r="E284" s="111">
        <v>261003</v>
      </c>
      <c r="F284" s="81">
        <f t="shared" si="5"/>
        <v>439.32078044570875</v>
      </c>
      <c r="G284" s="91">
        <v>594.10574599999995</v>
      </c>
    </row>
    <row r="285" spans="1:7" x14ac:dyDescent="0.2">
      <c r="A285" s="108">
        <v>45019</v>
      </c>
      <c r="B285" s="109" t="s">
        <v>168</v>
      </c>
      <c r="C285" s="106" t="s">
        <v>29</v>
      </c>
      <c r="D285" s="14" t="s">
        <v>23</v>
      </c>
      <c r="E285" s="111">
        <v>84760</v>
      </c>
      <c r="F285" s="81">
        <f t="shared" si="5"/>
        <v>142.66820439067089</v>
      </c>
      <c r="G285" s="91">
        <v>594.10574599999995</v>
      </c>
    </row>
    <row r="286" spans="1:7" x14ac:dyDescent="0.2">
      <c r="A286" s="108">
        <v>45019</v>
      </c>
      <c r="B286" s="109" t="s">
        <v>169</v>
      </c>
      <c r="C286" s="106" t="s">
        <v>20</v>
      </c>
      <c r="D286" s="14" t="s">
        <v>23</v>
      </c>
      <c r="E286" s="111">
        <v>211255</v>
      </c>
      <c r="F286" s="81">
        <f t="shared" si="5"/>
        <v>355.58484566483224</v>
      </c>
      <c r="G286" s="91">
        <v>594.10574599999995</v>
      </c>
    </row>
    <row r="287" spans="1:7" x14ac:dyDescent="0.2">
      <c r="A287" s="108">
        <v>45019</v>
      </c>
      <c r="B287" s="109" t="s">
        <v>170</v>
      </c>
      <c r="C287" s="106" t="s">
        <v>15</v>
      </c>
      <c r="D287" s="14" t="s">
        <v>10</v>
      </c>
      <c r="E287" s="111">
        <v>77403</v>
      </c>
      <c r="F287" s="81">
        <f t="shared" si="5"/>
        <v>130.28488702750235</v>
      </c>
      <c r="G287" s="91">
        <v>594.10574599999995</v>
      </c>
    </row>
    <row r="288" spans="1:7" x14ac:dyDescent="0.2">
      <c r="A288" s="108">
        <v>45019</v>
      </c>
      <c r="B288" s="109" t="s">
        <v>171</v>
      </c>
      <c r="C288" s="106" t="s">
        <v>124</v>
      </c>
      <c r="D288" s="14" t="s">
        <v>10</v>
      </c>
      <c r="E288" s="111">
        <v>595500</v>
      </c>
      <c r="F288" s="81">
        <f t="shared" si="5"/>
        <v>1002.346811168529</v>
      </c>
      <c r="G288" s="91">
        <v>594.10574599999995</v>
      </c>
    </row>
    <row r="289" spans="1:7" x14ac:dyDescent="0.2">
      <c r="A289" s="108">
        <v>45019</v>
      </c>
      <c r="B289" s="109" t="s">
        <v>172</v>
      </c>
      <c r="C289" s="106" t="s">
        <v>35</v>
      </c>
      <c r="D289" s="14" t="s">
        <v>23</v>
      </c>
      <c r="E289" s="111">
        <v>117416</v>
      </c>
      <c r="F289" s="81">
        <f t="shared" si="5"/>
        <v>197.63485000867169</v>
      </c>
      <c r="G289" s="91">
        <v>594.10574599999995</v>
      </c>
    </row>
    <row r="290" spans="1:7" x14ac:dyDescent="0.2">
      <c r="A290" s="108">
        <v>45019</v>
      </c>
      <c r="B290" s="109" t="s">
        <v>173</v>
      </c>
      <c r="C290" s="106" t="s">
        <v>125</v>
      </c>
      <c r="D290" s="14" t="s">
        <v>23</v>
      </c>
      <c r="E290" s="111">
        <v>1031</v>
      </c>
      <c r="F290" s="81">
        <f t="shared" si="5"/>
        <v>1.7353812969181417</v>
      </c>
      <c r="G290" s="91">
        <v>594.10574599999995</v>
      </c>
    </row>
    <row r="291" spans="1:7" x14ac:dyDescent="0.2">
      <c r="A291" s="108">
        <v>45019</v>
      </c>
      <c r="B291" s="109" t="s">
        <v>126</v>
      </c>
      <c r="C291" s="106" t="s">
        <v>125</v>
      </c>
      <c r="D291" s="14" t="s">
        <v>23</v>
      </c>
      <c r="E291" s="111">
        <v>680</v>
      </c>
      <c r="F291" s="81">
        <f t="shared" si="5"/>
        <v>1.1445773830303942</v>
      </c>
      <c r="G291" s="91">
        <v>594.10574599999995</v>
      </c>
    </row>
    <row r="292" spans="1:7" x14ac:dyDescent="0.2">
      <c r="A292" s="12">
        <v>45019</v>
      </c>
      <c r="B292" s="13" t="s">
        <v>40</v>
      </c>
      <c r="C292" s="106" t="s">
        <v>14</v>
      </c>
      <c r="D292" s="31" t="s">
        <v>23</v>
      </c>
      <c r="E292" s="107">
        <v>4000</v>
      </c>
      <c r="F292" s="81">
        <f t="shared" si="5"/>
        <v>6.732808135472907</v>
      </c>
      <c r="G292" s="91">
        <v>594.10574599999995</v>
      </c>
    </row>
    <row r="293" spans="1:7" x14ac:dyDescent="0.2">
      <c r="A293" s="12">
        <v>45019</v>
      </c>
      <c r="B293" s="13" t="s">
        <v>40</v>
      </c>
      <c r="C293" s="106" t="s">
        <v>14</v>
      </c>
      <c r="D293" s="14" t="s">
        <v>21</v>
      </c>
      <c r="E293" s="107">
        <v>4000</v>
      </c>
      <c r="F293" s="81">
        <f t="shared" si="5"/>
        <v>6.732808135472907</v>
      </c>
      <c r="G293" s="91">
        <v>594.10574599999995</v>
      </c>
    </row>
    <row r="294" spans="1:7" x14ac:dyDescent="0.2">
      <c r="A294" s="12">
        <v>45019</v>
      </c>
      <c r="B294" s="13" t="s">
        <v>40</v>
      </c>
      <c r="C294" s="106" t="s">
        <v>14</v>
      </c>
      <c r="D294" s="14" t="s">
        <v>21</v>
      </c>
      <c r="E294" s="107">
        <v>4000</v>
      </c>
      <c r="F294" s="81">
        <f t="shared" si="5"/>
        <v>6.732808135472907</v>
      </c>
      <c r="G294" s="91">
        <v>594.10574599999995</v>
      </c>
    </row>
    <row r="295" spans="1:7" x14ac:dyDescent="0.2">
      <c r="A295" s="12">
        <v>45019</v>
      </c>
      <c r="B295" s="13" t="s">
        <v>40</v>
      </c>
      <c r="C295" s="106" t="s">
        <v>14</v>
      </c>
      <c r="D295" s="14" t="s">
        <v>21</v>
      </c>
      <c r="E295" s="107">
        <v>4000</v>
      </c>
      <c r="F295" s="81">
        <f t="shared" si="5"/>
        <v>6.732808135472907</v>
      </c>
      <c r="G295" s="91">
        <v>594.10574599999995</v>
      </c>
    </row>
    <row r="296" spans="1:7" x14ac:dyDescent="0.2">
      <c r="A296" s="12">
        <v>45019</v>
      </c>
      <c r="B296" s="13" t="s">
        <v>40</v>
      </c>
      <c r="C296" s="106" t="s">
        <v>14</v>
      </c>
      <c r="D296" s="14" t="s">
        <v>21</v>
      </c>
      <c r="E296" s="107">
        <v>4000</v>
      </c>
      <c r="F296" s="81">
        <f t="shared" si="5"/>
        <v>6.732808135472907</v>
      </c>
      <c r="G296" s="91">
        <v>594.10574599999995</v>
      </c>
    </row>
    <row r="297" spans="1:7" x14ac:dyDescent="0.2">
      <c r="A297" s="12">
        <v>45019</v>
      </c>
      <c r="B297" s="13" t="s">
        <v>40</v>
      </c>
      <c r="C297" s="106" t="s">
        <v>14</v>
      </c>
      <c r="D297" s="14" t="s">
        <v>11</v>
      </c>
      <c r="E297" s="107">
        <v>4000</v>
      </c>
      <c r="F297" s="81">
        <f t="shared" si="5"/>
        <v>6.732808135472907</v>
      </c>
      <c r="G297" s="91">
        <v>594.10574599999995</v>
      </c>
    </row>
    <row r="298" spans="1:7" x14ac:dyDescent="0.2">
      <c r="A298" s="12">
        <v>45019</v>
      </c>
      <c r="B298" s="13" t="s">
        <v>40</v>
      </c>
      <c r="C298" s="106" t="s">
        <v>14</v>
      </c>
      <c r="D298" s="14" t="s">
        <v>12</v>
      </c>
      <c r="E298" s="107">
        <v>4000</v>
      </c>
      <c r="F298" s="81">
        <f t="shared" si="5"/>
        <v>6.732808135472907</v>
      </c>
      <c r="G298" s="91">
        <v>594.10574599999995</v>
      </c>
    </row>
    <row r="299" spans="1:7" x14ac:dyDescent="0.2">
      <c r="A299" s="12">
        <v>45019</v>
      </c>
      <c r="B299" s="13" t="s">
        <v>40</v>
      </c>
      <c r="C299" s="106" t="s">
        <v>14</v>
      </c>
      <c r="D299" s="14" t="s">
        <v>12</v>
      </c>
      <c r="E299" s="107">
        <v>4000</v>
      </c>
      <c r="F299" s="81">
        <f t="shared" si="5"/>
        <v>6.732808135472907</v>
      </c>
      <c r="G299" s="91">
        <v>594.10574599999995</v>
      </c>
    </row>
    <row r="300" spans="1:7" x14ac:dyDescent="0.2">
      <c r="A300" s="12">
        <v>45019</v>
      </c>
      <c r="B300" s="13" t="s">
        <v>40</v>
      </c>
      <c r="C300" s="106" t="s">
        <v>14</v>
      </c>
      <c r="D300" s="14" t="s">
        <v>12</v>
      </c>
      <c r="E300" s="107">
        <v>4000</v>
      </c>
      <c r="F300" s="81">
        <f t="shared" si="5"/>
        <v>6.732808135472907</v>
      </c>
      <c r="G300" s="91">
        <v>594.10574599999995</v>
      </c>
    </row>
    <row r="301" spans="1:7" x14ac:dyDescent="0.2">
      <c r="A301" s="12">
        <v>45019</v>
      </c>
      <c r="B301" s="13" t="s">
        <v>40</v>
      </c>
      <c r="C301" s="106" t="s">
        <v>14</v>
      </c>
      <c r="D301" s="14" t="s">
        <v>10</v>
      </c>
      <c r="E301" s="112">
        <v>15000</v>
      </c>
      <c r="F301" s="81">
        <f t="shared" si="5"/>
        <v>25.248030508023401</v>
      </c>
      <c r="G301" s="91">
        <v>594.10574599999995</v>
      </c>
    </row>
    <row r="302" spans="1:7" x14ac:dyDescent="0.2">
      <c r="A302" s="12">
        <v>45019</v>
      </c>
      <c r="B302" s="13" t="s">
        <v>40</v>
      </c>
      <c r="C302" s="106" t="s">
        <v>14</v>
      </c>
      <c r="D302" s="31" t="s">
        <v>12</v>
      </c>
      <c r="E302" s="112">
        <v>15000</v>
      </c>
      <c r="F302" s="81">
        <f t="shared" si="5"/>
        <v>25.248030508023401</v>
      </c>
      <c r="G302" s="91">
        <v>594.10574599999995</v>
      </c>
    </row>
    <row r="303" spans="1:7" x14ac:dyDescent="0.2">
      <c r="A303" s="113">
        <v>45021</v>
      </c>
      <c r="B303" s="49" t="s">
        <v>127</v>
      </c>
      <c r="C303" s="106" t="s">
        <v>20</v>
      </c>
      <c r="D303" s="31" t="s">
        <v>30</v>
      </c>
      <c r="E303" s="112">
        <v>144000</v>
      </c>
      <c r="F303" s="81">
        <f t="shared" si="5"/>
        <v>242.38109287702466</v>
      </c>
      <c r="G303" s="91">
        <v>594.10574599999995</v>
      </c>
    </row>
    <row r="304" spans="1:7" x14ac:dyDescent="0.2">
      <c r="A304" s="113">
        <v>45021</v>
      </c>
      <c r="B304" s="49" t="s">
        <v>174</v>
      </c>
      <c r="C304" s="106" t="s">
        <v>128</v>
      </c>
      <c r="D304" s="31" t="s">
        <v>10</v>
      </c>
      <c r="E304" s="112">
        <v>70000</v>
      </c>
      <c r="F304" s="81">
        <f t="shared" si="5"/>
        <v>117.82414237077587</v>
      </c>
      <c r="G304" s="91">
        <v>594.10574599999995</v>
      </c>
    </row>
    <row r="305" spans="1:7" x14ac:dyDescent="0.2">
      <c r="A305" s="54">
        <v>45021</v>
      </c>
      <c r="B305" s="49" t="s">
        <v>175</v>
      </c>
      <c r="C305" s="106" t="s">
        <v>20</v>
      </c>
      <c r="D305" s="31" t="s">
        <v>30</v>
      </c>
      <c r="E305" s="115">
        <v>24990</v>
      </c>
      <c r="F305" s="81">
        <f t="shared" si="5"/>
        <v>42.063218826366985</v>
      </c>
      <c r="G305" s="91">
        <v>594.10574599999995</v>
      </c>
    </row>
    <row r="306" spans="1:7" x14ac:dyDescent="0.2">
      <c r="A306" s="54">
        <v>45021</v>
      </c>
      <c r="B306" s="49" t="s">
        <v>176</v>
      </c>
      <c r="C306" s="106" t="s">
        <v>35</v>
      </c>
      <c r="D306" s="14" t="s">
        <v>23</v>
      </c>
      <c r="E306" s="115">
        <v>20000</v>
      </c>
      <c r="F306" s="81">
        <f t="shared" si="5"/>
        <v>33.664040677364532</v>
      </c>
      <c r="G306" s="91">
        <v>594.10574599999995</v>
      </c>
    </row>
    <row r="307" spans="1:7" x14ac:dyDescent="0.2">
      <c r="A307" s="54">
        <v>45022</v>
      </c>
      <c r="B307" s="109" t="s">
        <v>129</v>
      </c>
      <c r="C307" s="106" t="s">
        <v>15</v>
      </c>
      <c r="D307" s="14" t="s">
        <v>10</v>
      </c>
      <c r="E307" s="115">
        <v>282200</v>
      </c>
      <c r="F307" s="81">
        <f t="shared" si="5"/>
        <v>474.99961395761358</v>
      </c>
      <c r="G307" s="91">
        <v>594.10574599999995</v>
      </c>
    </row>
    <row r="308" spans="1:7" x14ac:dyDescent="0.2">
      <c r="A308" s="116">
        <v>45023</v>
      </c>
      <c r="B308" s="117" t="s">
        <v>177</v>
      </c>
      <c r="C308" s="106" t="s">
        <v>15</v>
      </c>
      <c r="D308" s="31" t="s">
        <v>21</v>
      </c>
      <c r="E308" s="107">
        <v>20000</v>
      </c>
      <c r="F308" s="81">
        <f t="shared" si="5"/>
        <v>33.664040677364532</v>
      </c>
      <c r="G308" s="91">
        <v>594.10574599999995</v>
      </c>
    </row>
    <row r="309" spans="1:7" x14ac:dyDescent="0.2">
      <c r="A309" s="116">
        <v>45023</v>
      </c>
      <c r="B309" s="117" t="s">
        <v>111</v>
      </c>
      <c r="C309" s="106" t="s">
        <v>130</v>
      </c>
      <c r="D309" s="31" t="s">
        <v>23</v>
      </c>
      <c r="E309" s="107">
        <v>200</v>
      </c>
      <c r="F309" s="81">
        <f t="shared" si="5"/>
        <v>0.33664040677364532</v>
      </c>
      <c r="G309" s="91">
        <v>594.10574599999995</v>
      </c>
    </row>
    <row r="310" spans="1:7" x14ac:dyDescent="0.2">
      <c r="A310" s="116">
        <v>45023</v>
      </c>
      <c r="B310" s="13" t="s">
        <v>131</v>
      </c>
      <c r="C310" s="106" t="s">
        <v>26</v>
      </c>
      <c r="D310" s="31" t="s">
        <v>132</v>
      </c>
      <c r="E310" s="107">
        <v>16000</v>
      </c>
      <c r="F310" s="81">
        <f t="shared" si="5"/>
        <v>26.931232541891628</v>
      </c>
      <c r="G310" s="91">
        <v>594.10574599999995</v>
      </c>
    </row>
    <row r="311" spans="1:7" x14ac:dyDescent="0.2">
      <c r="A311" s="116">
        <v>45023</v>
      </c>
      <c r="B311" s="117" t="s">
        <v>133</v>
      </c>
      <c r="C311" s="106" t="s">
        <v>35</v>
      </c>
      <c r="D311" s="31" t="s">
        <v>23</v>
      </c>
      <c r="E311" s="107">
        <v>64000</v>
      </c>
      <c r="F311" s="81">
        <f t="shared" si="5"/>
        <v>107.72493016756651</v>
      </c>
      <c r="G311" s="91">
        <v>594.10574599999995</v>
      </c>
    </row>
    <row r="312" spans="1:7" x14ac:dyDescent="0.2">
      <c r="A312" s="54">
        <v>45023</v>
      </c>
      <c r="B312" s="49" t="s">
        <v>134</v>
      </c>
      <c r="C312" s="106" t="s">
        <v>26</v>
      </c>
      <c r="D312" s="31" t="s">
        <v>132</v>
      </c>
      <c r="E312" s="115">
        <v>75000</v>
      </c>
      <c r="F312" s="81">
        <f t="shared" si="5"/>
        <v>126.24015254011699</v>
      </c>
      <c r="G312" s="91">
        <v>594.10574599999995</v>
      </c>
    </row>
    <row r="313" spans="1:7" x14ac:dyDescent="0.2">
      <c r="A313" s="116">
        <v>45023</v>
      </c>
      <c r="B313" s="117" t="s">
        <v>127</v>
      </c>
      <c r="C313" s="106" t="s">
        <v>20</v>
      </c>
      <c r="D313" s="31" t="s">
        <v>30</v>
      </c>
      <c r="E313" s="107">
        <v>73000</v>
      </c>
      <c r="F313" s="81">
        <f t="shared" si="5"/>
        <v>122.87374847238054</v>
      </c>
      <c r="G313" s="91">
        <v>594.10574599999995</v>
      </c>
    </row>
    <row r="314" spans="1:7" x14ac:dyDescent="0.2">
      <c r="A314" s="108">
        <v>45023</v>
      </c>
      <c r="B314" s="109" t="s">
        <v>178</v>
      </c>
      <c r="C314" s="106" t="s">
        <v>35</v>
      </c>
      <c r="D314" s="31" t="s">
        <v>23</v>
      </c>
      <c r="E314" s="111">
        <v>223847</v>
      </c>
      <c r="F314" s="81">
        <f t="shared" si="5"/>
        <v>376.77972567530094</v>
      </c>
      <c r="G314" s="91">
        <v>594.10574599999995</v>
      </c>
    </row>
    <row r="315" spans="1:7" x14ac:dyDescent="0.2">
      <c r="A315" s="108">
        <v>45023</v>
      </c>
      <c r="B315" s="109" t="s">
        <v>179</v>
      </c>
      <c r="C315" s="106" t="s">
        <v>135</v>
      </c>
      <c r="D315" s="31" t="s">
        <v>12</v>
      </c>
      <c r="E315" s="111">
        <v>84776</v>
      </c>
      <c r="F315" s="81">
        <f t="shared" si="5"/>
        <v>142.69513562321279</v>
      </c>
      <c r="G315" s="91">
        <v>594.10574599999995</v>
      </c>
    </row>
    <row r="316" spans="1:7" x14ac:dyDescent="0.2">
      <c r="A316" s="108">
        <v>45023</v>
      </c>
      <c r="B316" s="109" t="s">
        <v>136</v>
      </c>
      <c r="C316" s="106" t="s">
        <v>125</v>
      </c>
      <c r="D316" s="31" t="s">
        <v>23</v>
      </c>
      <c r="E316" s="111">
        <v>744</v>
      </c>
      <c r="F316" s="81">
        <f t="shared" si="5"/>
        <v>1.2523023131979607</v>
      </c>
      <c r="G316" s="91">
        <v>594.10574599999995</v>
      </c>
    </row>
    <row r="317" spans="1:7" x14ac:dyDescent="0.2">
      <c r="A317" s="118" t="s">
        <v>137</v>
      </c>
      <c r="B317" s="119" t="s">
        <v>171</v>
      </c>
      <c r="C317" s="120" t="s">
        <v>124</v>
      </c>
      <c r="D317" s="121" t="s">
        <v>10</v>
      </c>
      <c r="E317" s="122">
        <v>518400</v>
      </c>
      <c r="F317" s="123">
        <f>E317/G317</f>
        <v>872.57193435728868</v>
      </c>
      <c r="G317" s="124">
        <v>594.10574599999995</v>
      </c>
    </row>
    <row r="318" spans="1:7" x14ac:dyDescent="0.2">
      <c r="A318" s="116">
        <v>45024</v>
      </c>
      <c r="B318" s="117" t="s">
        <v>138</v>
      </c>
      <c r="C318" s="106" t="s">
        <v>20</v>
      </c>
      <c r="D318" s="31" t="s">
        <v>30</v>
      </c>
      <c r="E318" s="107">
        <v>3000</v>
      </c>
      <c r="F318" s="81">
        <f t="shared" si="5"/>
        <v>5.04960610160468</v>
      </c>
      <c r="G318" s="91">
        <v>594.10574599999995</v>
      </c>
    </row>
    <row r="319" spans="1:7" x14ac:dyDescent="0.2">
      <c r="A319" s="116">
        <v>45026</v>
      </c>
      <c r="B319" s="13" t="s">
        <v>38</v>
      </c>
      <c r="C319" s="106" t="s">
        <v>14</v>
      </c>
      <c r="D319" s="31" t="s">
        <v>21</v>
      </c>
      <c r="E319" s="107">
        <v>4000</v>
      </c>
      <c r="F319" s="81">
        <f t="shared" si="5"/>
        <v>6.732808135472907</v>
      </c>
      <c r="G319" s="91">
        <v>594.10574599999995</v>
      </c>
    </row>
    <row r="320" spans="1:7" x14ac:dyDescent="0.2">
      <c r="A320" s="116">
        <v>45026</v>
      </c>
      <c r="B320" s="13" t="s">
        <v>38</v>
      </c>
      <c r="C320" s="106" t="s">
        <v>14</v>
      </c>
      <c r="D320" s="31" t="s">
        <v>21</v>
      </c>
      <c r="E320" s="107">
        <v>4000</v>
      </c>
      <c r="F320" s="81">
        <f t="shared" si="5"/>
        <v>6.732808135472907</v>
      </c>
      <c r="G320" s="91">
        <v>594.10574599999995</v>
      </c>
    </row>
    <row r="321" spans="1:7" x14ac:dyDescent="0.2">
      <c r="A321" s="116">
        <v>45026</v>
      </c>
      <c r="B321" s="13" t="s">
        <v>38</v>
      </c>
      <c r="C321" s="106" t="s">
        <v>14</v>
      </c>
      <c r="D321" s="31" t="s">
        <v>21</v>
      </c>
      <c r="E321" s="107">
        <v>4000</v>
      </c>
      <c r="F321" s="81">
        <f t="shared" si="5"/>
        <v>6.732808135472907</v>
      </c>
      <c r="G321" s="91">
        <v>594.10574599999995</v>
      </c>
    </row>
    <row r="322" spans="1:7" x14ac:dyDescent="0.2">
      <c r="A322" s="116">
        <v>45026</v>
      </c>
      <c r="B322" s="13" t="s">
        <v>38</v>
      </c>
      <c r="C322" s="106" t="s">
        <v>14</v>
      </c>
      <c r="D322" s="31" t="s">
        <v>21</v>
      </c>
      <c r="E322" s="107">
        <v>4000</v>
      </c>
      <c r="F322" s="81">
        <f t="shared" si="5"/>
        <v>6.732808135472907</v>
      </c>
      <c r="G322" s="91">
        <v>594.10574599999995</v>
      </c>
    </row>
    <row r="323" spans="1:7" x14ac:dyDescent="0.2">
      <c r="A323" s="116">
        <v>45026</v>
      </c>
      <c r="B323" s="13" t="s">
        <v>38</v>
      </c>
      <c r="C323" s="106" t="s">
        <v>14</v>
      </c>
      <c r="D323" s="31" t="s">
        <v>23</v>
      </c>
      <c r="E323" s="107">
        <v>4000</v>
      </c>
      <c r="F323" s="81">
        <f t="shared" si="5"/>
        <v>6.732808135472907</v>
      </c>
      <c r="G323" s="91">
        <v>594.10574599999995</v>
      </c>
    </row>
    <row r="324" spans="1:7" x14ac:dyDescent="0.2">
      <c r="A324" s="116">
        <v>45026</v>
      </c>
      <c r="B324" s="13" t="s">
        <v>38</v>
      </c>
      <c r="C324" s="106" t="s">
        <v>14</v>
      </c>
      <c r="D324" s="31" t="s">
        <v>11</v>
      </c>
      <c r="E324" s="107">
        <v>4000</v>
      </c>
      <c r="F324" s="81">
        <f t="shared" si="5"/>
        <v>6.732808135472907</v>
      </c>
      <c r="G324" s="91">
        <v>594.10574599999995</v>
      </c>
    </row>
    <row r="325" spans="1:7" x14ac:dyDescent="0.2">
      <c r="A325" s="116">
        <v>45026</v>
      </c>
      <c r="B325" s="13" t="s">
        <v>38</v>
      </c>
      <c r="C325" s="106" t="s">
        <v>14</v>
      </c>
      <c r="D325" s="31" t="s">
        <v>12</v>
      </c>
      <c r="E325" s="107">
        <v>4000</v>
      </c>
      <c r="F325" s="81">
        <f t="shared" si="5"/>
        <v>6.732808135472907</v>
      </c>
      <c r="G325" s="91">
        <v>594.10574599999995</v>
      </c>
    </row>
    <row r="326" spans="1:7" x14ac:dyDescent="0.2">
      <c r="A326" s="116">
        <v>45026</v>
      </c>
      <c r="B326" s="13" t="s">
        <v>38</v>
      </c>
      <c r="C326" s="106" t="s">
        <v>14</v>
      </c>
      <c r="D326" s="31" t="s">
        <v>12</v>
      </c>
      <c r="E326" s="107">
        <v>4000</v>
      </c>
      <c r="F326" s="81">
        <f t="shared" si="5"/>
        <v>6.732808135472907</v>
      </c>
      <c r="G326" s="91">
        <v>594.10574599999995</v>
      </c>
    </row>
    <row r="327" spans="1:7" x14ac:dyDescent="0.2">
      <c r="A327" s="116">
        <v>45026</v>
      </c>
      <c r="B327" s="13" t="s">
        <v>38</v>
      </c>
      <c r="C327" s="106" t="s">
        <v>14</v>
      </c>
      <c r="D327" s="31" t="s">
        <v>12</v>
      </c>
      <c r="E327" s="107">
        <v>4000</v>
      </c>
      <c r="F327" s="81">
        <f t="shared" si="5"/>
        <v>6.732808135472907</v>
      </c>
      <c r="G327" s="91">
        <v>594.10574599999995</v>
      </c>
    </row>
    <row r="328" spans="1:7" x14ac:dyDescent="0.2">
      <c r="A328" s="125">
        <v>45026</v>
      </c>
      <c r="B328" s="119" t="s">
        <v>180</v>
      </c>
      <c r="C328" s="120" t="s">
        <v>15</v>
      </c>
      <c r="D328" s="121" t="s">
        <v>21</v>
      </c>
      <c r="E328" s="126">
        <v>65600</v>
      </c>
      <c r="F328" s="123">
        <f t="shared" si="5"/>
        <v>110.41805342175567</v>
      </c>
      <c r="G328" s="124">
        <v>594.10574599999995</v>
      </c>
    </row>
    <row r="329" spans="1:7" x14ac:dyDescent="0.2">
      <c r="A329" s="125">
        <v>45026</v>
      </c>
      <c r="B329" s="119" t="s">
        <v>181</v>
      </c>
      <c r="C329" s="120" t="s">
        <v>14</v>
      </c>
      <c r="D329" s="121" t="s">
        <v>21</v>
      </c>
      <c r="E329" s="126">
        <v>8800</v>
      </c>
      <c r="F329" s="123">
        <f t="shared" si="5"/>
        <v>14.812177898040394</v>
      </c>
      <c r="G329" s="124">
        <v>594.10574599999995</v>
      </c>
    </row>
    <row r="330" spans="1:7" x14ac:dyDescent="0.2">
      <c r="A330" s="116">
        <v>45027</v>
      </c>
      <c r="B330" s="117" t="s">
        <v>182</v>
      </c>
      <c r="C330" s="106" t="s">
        <v>15</v>
      </c>
      <c r="D330" s="31" t="s">
        <v>10</v>
      </c>
      <c r="E330" s="107">
        <v>30000</v>
      </c>
      <c r="F330" s="81">
        <f t="shared" si="5"/>
        <v>50.496061016046802</v>
      </c>
      <c r="G330" s="91">
        <v>594.10574599999995</v>
      </c>
    </row>
    <row r="331" spans="1:7" x14ac:dyDescent="0.2">
      <c r="A331" s="54">
        <v>45027</v>
      </c>
      <c r="B331" s="49" t="s">
        <v>41</v>
      </c>
      <c r="C331" s="106" t="s">
        <v>24</v>
      </c>
      <c r="D331" s="31" t="s">
        <v>23</v>
      </c>
      <c r="E331" s="115">
        <v>48700</v>
      </c>
      <c r="F331" s="81">
        <f t="shared" si="5"/>
        <v>81.971939049382641</v>
      </c>
      <c r="G331" s="91">
        <v>594.10574599999995</v>
      </c>
    </row>
    <row r="332" spans="1:7" x14ac:dyDescent="0.2">
      <c r="A332" s="54">
        <v>45027</v>
      </c>
      <c r="B332" s="114" t="s">
        <v>183</v>
      </c>
      <c r="C332" s="106" t="s">
        <v>15</v>
      </c>
      <c r="D332" s="31" t="s">
        <v>23</v>
      </c>
      <c r="E332" s="115">
        <v>6300</v>
      </c>
      <c r="F332" s="81">
        <f t="shared" si="5"/>
        <v>10.604172813369829</v>
      </c>
      <c r="G332" s="91">
        <v>594.10574599999995</v>
      </c>
    </row>
    <row r="333" spans="1:7" x14ac:dyDescent="0.2">
      <c r="A333" s="12">
        <v>45027</v>
      </c>
      <c r="B333" s="13" t="s">
        <v>92</v>
      </c>
      <c r="C333" s="106" t="s">
        <v>15</v>
      </c>
      <c r="D333" s="31" t="s">
        <v>132</v>
      </c>
      <c r="E333" s="127">
        <v>1000</v>
      </c>
      <c r="F333" s="81">
        <f t="shared" si="5"/>
        <v>1.6832020338682268</v>
      </c>
      <c r="G333" s="91">
        <v>594.10574599999995</v>
      </c>
    </row>
    <row r="334" spans="1:7" x14ac:dyDescent="0.2">
      <c r="A334" s="12">
        <v>45027</v>
      </c>
      <c r="B334" s="13" t="s">
        <v>139</v>
      </c>
      <c r="C334" s="106" t="s">
        <v>15</v>
      </c>
      <c r="D334" s="31" t="s">
        <v>132</v>
      </c>
      <c r="E334" s="127">
        <v>50000</v>
      </c>
      <c r="F334" s="81">
        <f t="shared" si="5"/>
        <v>84.160101693411335</v>
      </c>
      <c r="G334" s="91">
        <v>594.10574599999995</v>
      </c>
    </row>
    <row r="335" spans="1:7" x14ac:dyDescent="0.2">
      <c r="A335" s="12">
        <v>45028</v>
      </c>
      <c r="B335" s="13" t="s">
        <v>184</v>
      </c>
      <c r="C335" s="106" t="s">
        <v>15</v>
      </c>
      <c r="D335" s="31" t="s">
        <v>132</v>
      </c>
      <c r="E335" s="127">
        <v>60000</v>
      </c>
      <c r="F335" s="81">
        <f t="shared" si="5"/>
        <v>100.9921220320936</v>
      </c>
      <c r="G335" s="91">
        <v>594.10574599999995</v>
      </c>
    </row>
    <row r="336" spans="1:7" x14ac:dyDescent="0.2">
      <c r="A336" s="12">
        <v>45028</v>
      </c>
      <c r="B336" s="13" t="s">
        <v>140</v>
      </c>
      <c r="C336" s="106" t="s">
        <v>130</v>
      </c>
      <c r="D336" s="31" t="s">
        <v>23</v>
      </c>
      <c r="E336" s="127">
        <v>500</v>
      </c>
      <c r="F336" s="81">
        <f t="shared" si="5"/>
        <v>0.84160101693411338</v>
      </c>
      <c r="G336" s="91">
        <v>594.10574599999995</v>
      </c>
    </row>
    <row r="337" spans="1:7" x14ac:dyDescent="0.2">
      <c r="A337" s="12">
        <v>45028</v>
      </c>
      <c r="B337" s="13" t="s">
        <v>141</v>
      </c>
      <c r="C337" s="106" t="s">
        <v>15</v>
      </c>
      <c r="D337" s="31" t="s">
        <v>132</v>
      </c>
      <c r="E337" s="127">
        <v>2000</v>
      </c>
      <c r="F337" s="81">
        <f t="shared" si="5"/>
        <v>3.3664040677364535</v>
      </c>
      <c r="G337" s="91">
        <v>594.10574599999995</v>
      </c>
    </row>
    <row r="338" spans="1:7" x14ac:dyDescent="0.2">
      <c r="A338" s="54">
        <v>45028</v>
      </c>
      <c r="B338" s="49" t="s">
        <v>185</v>
      </c>
      <c r="C338" s="106" t="s">
        <v>22</v>
      </c>
      <c r="D338" s="31" t="s">
        <v>23</v>
      </c>
      <c r="E338" s="115">
        <v>10000</v>
      </c>
      <c r="F338" s="81">
        <f t="shared" si="5"/>
        <v>16.832020338682266</v>
      </c>
      <c r="G338" s="91">
        <v>594.10574599999995</v>
      </c>
    </row>
    <row r="339" spans="1:7" x14ac:dyDescent="0.2">
      <c r="A339" s="54">
        <v>45028</v>
      </c>
      <c r="B339" s="29" t="s">
        <v>183</v>
      </c>
      <c r="C339" s="106" t="s">
        <v>15</v>
      </c>
      <c r="D339" s="31" t="s">
        <v>23</v>
      </c>
      <c r="E339" s="111">
        <v>6200</v>
      </c>
      <c r="F339" s="81">
        <f t="shared" si="5"/>
        <v>10.435852609983005</v>
      </c>
      <c r="G339" s="91">
        <v>594.10574599999995</v>
      </c>
    </row>
    <row r="340" spans="1:7" x14ac:dyDescent="0.2">
      <c r="A340" s="54">
        <v>45028</v>
      </c>
      <c r="B340" s="29" t="s">
        <v>186</v>
      </c>
      <c r="C340" s="106" t="s">
        <v>15</v>
      </c>
      <c r="D340" s="31" t="s">
        <v>23</v>
      </c>
      <c r="E340" s="111">
        <v>30000</v>
      </c>
      <c r="F340" s="81">
        <f t="shared" si="5"/>
        <v>50.496061016046802</v>
      </c>
      <c r="G340" s="91">
        <v>594.10574599999995</v>
      </c>
    </row>
    <row r="341" spans="1:7" x14ac:dyDescent="0.2">
      <c r="A341" s="54">
        <v>45028</v>
      </c>
      <c r="B341" s="29" t="s">
        <v>142</v>
      </c>
      <c r="C341" s="106" t="s">
        <v>26</v>
      </c>
      <c r="D341" s="31" t="s">
        <v>132</v>
      </c>
      <c r="E341" s="111">
        <v>1821</v>
      </c>
      <c r="F341" s="81">
        <f t="shared" si="5"/>
        <v>3.0651109036740407</v>
      </c>
      <c r="G341" s="91">
        <v>594.10574599999995</v>
      </c>
    </row>
    <row r="342" spans="1:7" x14ac:dyDescent="0.2">
      <c r="A342" s="54">
        <v>45028</v>
      </c>
      <c r="B342" s="29" t="s">
        <v>143</v>
      </c>
      <c r="C342" s="106" t="s">
        <v>35</v>
      </c>
      <c r="D342" s="31" t="s">
        <v>23</v>
      </c>
      <c r="E342" s="111">
        <v>14100</v>
      </c>
      <c r="F342" s="81">
        <f t="shared" si="5"/>
        <v>23.733148677541998</v>
      </c>
      <c r="G342" s="91">
        <v>594.10574599999995</v>
      </c>
    </row>
    <row r="343" spans="1:7" x14ac:dyDescent="0.2">
      <c r="A343" s="54">
        <v>45028</v>
      </c>
      <c r="B343" s="29" t="s">
        <v>144</v>
      </c>
      <c r="C343" s="106" t="s">
        <v>20</v>
      </c>
      <c r="D343" s="31" t="s">
        <v>30</v>
      </c>
      <c r="E343" s="111">
        <v>125</v>
      </c>
      <c r="F343" s="81">
        <f t="shared" si="5"/>
        <v>0.21040025423352834</v>
      </c>
      <c r="G343" s="91">
        <v>594.10574599999995</v>
      </c>
    </row>
    <row r="344" spans="1:7" x14ac:dyDescent="0.2">
      <c r="A344" s="54">
        <v>45028</v>
      </c>
      <c r="B344" s="29" t="s">
        <v>186</v>
      </c>
      <c r="C344" s="106" t="s">
        <v>15</v>
      </c>
      <c r="D344" s="31" t="s">
        <v>23</v>
      </c>
      <c r="E344" s="111">
        <v>30000</v>
      </c>
      <c r="F344" s="81">
        <f t="shared" si="5"/>
        <v>50.496061016046802</v>
      </c>
      <c r="G344" s="91">
        <v>594.10574599999995</v>
      </c>
    </row>
    <row r="345" spans="1:7" x14ac:dyDescent="0.2">
      <c r="A345" s="12">
        <v>45029</v>
      </c>
      <c r="B345" s="13" t="s">
        <v>187</v>
      </c>
      <c r="C345" s="106" t="s">
        <v>28</v>
      </c>
      <c r="D345" s="31" t="s">
        <v>132</v>
      </c>
      <c r="E345" s="127">
        <v>140000</v>
      </c>
      <c r="F345" s="81">
        <f t="shared" si="5"/>
        <v>235.64828474155175</v>
      </c>
      <c r="G345" s="91">
        <v>594.10574599999995</v>
      </c>
    </row>
    <row r="346" spans="1:7" x14ac:dyDescent="0.2">
      <c r="A346" s="54">
        <v>45029</v>
      </c>
      <c r="B346" s="29" t="s">
        <v>87</v>
      </c>
      <c r="C346" s="106" t="s">
        <v>26</v>
      </c>
      <c r="D346" s="31" t="s">
        <v>12</v>
      </c>
      <c r="E346" s="111">
        <v>5000</v>
      </c>
      <c r="F346" s="81">
        <f t="shared" si="5"/>
        <v>8.4160101693411331</v>
      </c>
      <c r="G346" s="91">
        <v>594.10574599999995</v>
      </c>
    </row>
    <row r="347" spans="1:7" x14ac:dyDescent="0.2">
      <c r="A347" s="54">
        <v>45029</v>
      </c>
      <c r="B347" s="49" t="s">
        <v>44</v>
      </c>
      <c r="C347" s="106" t="s">
        <v>15</v>
      </c>
      <c r="D347" s="31" t="s">
        <v>132</v>
      </c>
      <c r="E347" s="111">
        <v>10000</v>
      </c>
      <c r="F347" s="81">
        <f t="shared" si="5"/>
        <v>16.832020338682266</v>
      </c>
      <c r="G347" s="91">
        <v>594.10574599999995</v>
      </c>
    </row>
    <row r="348" spans="1:7" x14ac:dyDescent="0.2">
      <c r="A348" s="128">
        <v>45030</v>
      </c>
      <c r="B348" s="119" t="s">
        <v>188</v>
      </c>
      <c r="C348" s="120" t="s">
        <v>35</v>
      </c>
      <c r="D348" s="121" t="s">
        <v>10</v>
      </c>
      <c r="E348" s="129">
        <v>15000</v>
      </c>
      <c r="F348" s="123">
        <f t="shared" si="5"/>
        <v>25.248030508023401</v>
      </c>
      <c r="G348" s="124">
        <v>594.10574599999995</v>
      </c>
    </row>
    <row r="349" spans="1:7" x14ac:dyDescent="0.2">
      <c r="A349" s="54">
        <v>45030</v>
      </c>
      <c r="B349" s="29" t="s">
        <v>145</v>
      </c>
      <c r="C349" s="106" t="s">
        <v>35</v>
      </c>
      <c r="D349" s="31" t="s">
        <v>23</v>
      </c>
      <c r="E349" s="111">
        <v>11800</v>
      </c>
      <c r="F349" s="81">
        <f t="shared" si="5"/>
        <v>19.861783999645073</v>
      </c>
      <c r="G349" s="91">
        <v>594.10574599999995</v>
      </c>
    </row>
    <row r="350" spans="1:7" x14ac:dyDescent="0.2">
      <c r="A350" s="54">
        <v>45030</v>
      </c>
      <c r="B350" s="29" t="s">
        <v>189</v>
      </c>
      <c r="C350" s="106" t="s">
        <v>22</v>
      </c>
      <c r="D350" s="31" t="s">
        <v>23</v>
      </c>
      <c r="E350" s="111">
        <v>20000</v>
      </c>
      <c r="F350" s="81">
        <f t="shared" si="5"/>
        <v>33.664040677364532</v>
      </c>
      <c r="G350" s="91">
        <v>594.10574599999995</v>
      </c>
    </row>
    <row r="351" spans="1:7" x14ac:dyDescent="0.2">
      <c r="A351" s="54">
        <v>45032</v>
      </c>
      <c r="B351" s="29" t="s">
        <v>146</v>
      </c>
      <c r="C351" s="106" t="s">
        <v>15</v>
      </c>
      <c r="D351" s="31" t="s">
        <v>10</v>
      </c>
      <c r="E351" s="111">
        <v>1000</v>
      </c>
      <c r="F351" s="81">
        <f t="shared" si="5"/>
        <v>1.6832020338682268</v>
      </c>
      <c r="G351" s="91">
        <v>594.10574599999995</v>
      </c>
    </row>
    <row r="352" spans="1:7" x14ac:dyDescent="0.2">
      <c r="A352" s="54">
        <v>45033</v>
      </c>
      <c r="B352" s="29" t="s">
        <v>38</v>
      </c>
      <c r="C352" s="106" t="s">
        <v>14</v>
      </c>
      <c r="D352" s="31" t="s">
        <v>21</v>
      </c>
      <c r="E352" s="111">
        <v>4000</v>
      </c>
      <c r="F352" s="81">
        <f t="shared" si="5"/>
        <v>6.732808135472907</v>
      </c>
      <c r="G352" s="91">
        <v>594.10574599999995</v>
      </c>
    </row>
    <row r="353" spans="1:7" x14ac:dyDescent="0.2">
      <c r="A353" s="54">
        <v>45033</v>
      </c>
      <c r="B353" s="29" t="s">
        <v>38</v>
      </c>
      <c r="C353" s="106" t="s">
        <v>14</v>
      </c>
      <c r="D353" s="31" t="s">
        <v>21</v>
      </c>
      <c r="E353" s="111">
        <v>4000</v>
      </c>
      <c r="F353" s="81">
        <f t="shared" si="5"/>
        <v>6.732808135472907</v>
      </c>
      <c r="G353" s="91">
        <v>594.10574599999995</v>
      </c>
    </row>
    <row r="354" spans="1:7" x14ac:dyDescent="0.2">
      <c r="A354" s="54">
        <v>45033</v>
      </c>
      <c r="B354" s="29" t="s">
        <v>38</v>
      </c>
      <c r="C354" s="106" t="s">
        <v>14</v>
      </c>
      <c r="D354" s="31" t="s">
        <v>11</v>
      </c>
      <c r="E354" s="111">
        <v>4000</v>
      </c>
      <c r="F354" s="81">
        <f t="shared" si="5"/>
        <v>6.732808135472907</v>
      </c>
      <c r="G354" s="91">
        <v>594.10574599999995</v>
      </c>
    </row>
    <row r="355" spans="1:7" x14ac:dyDescent="0.2">
      <c r="A355" s="54">
        <v>45033</v>
      </c>
      <c r="B355" s="29" t="s">
        <v>38</v>
      </c>
      <c r="C355" s="106" t="s">
        <v>14</v>
      </c>
      <c r="D355" s="31" t="s">
        <v>23</v>
      </c>
      <c r="E355" s="111">
        <v>4000</v>
      </c>
      <c r="F355" s="81">
        <f t="shared" si="5"/>
        <v>6.732808135472907</v>
      </c>
      <c r="G355" s="91">
        <v>594.10574599999995</v>
      </c>
    </row>
    <row r="356" spans="1:7" x14ac:dyDescent="0.2">
      <c r="A356" s="54">
        <v>45033</v>
      </c>
      <c r="B356" s="29" t="s">
        <v>38</v>
      </c>
      <c r="C356" s="106" t="s">
        <v>14</v>
      </c>
      <c r="D356" s="31" t="s">
        <v>12</v>
      </c>
      <c r="E356" s="111">
        <v>4000</v>
      </c>
      <c r="F356" s="81">
        <f t="shared" si="5"/>
        <v>6.732808135472907</v>
      </c>
      <c r="G356" s="91">
        <v>594.10574599999995</v>
      </c>
    </row>
    <row r="357" spans="1:7" x14ac:dyDescent="0.2">
      <c r="A357" s="54">
        <v>45033</v>
      </c>
      <c r="B357" s="29" t="s">
        <v>38</v>
      </c>
      <c r="C357" s="106" t="s">
        <v>14</v>
      </c>
      <c r="D357" s="31" t="s">
        <v>12</v>
      </c>
      <c r="E357" s="111">
        <v>4000</v>
      </c>
      <c r="F357" s="81">
        <f t="shared" si="5"/>
        <v>6.732808135472907</v>
      </c>
      <c r="G357" s="91">
        <v>594.10574599999995</v>
      </c>
    </row>
    <row r="358" spans="1:7" x14ac:dyDescent="0.2">
      <c r="A358" s="54">
        <v>45033</v>
      </c>
      <c r="B358" s="29" t="s">
        <v>38</v>
      </c>
      <c r="C358" s="106" t="s">
        <v>14</v>
      </c>
      <c r="D358" s="31" t="s">
        <v>12</v>
      </c>
      <c r="E358" s="111">
        <v>4000</v>
      </c>
      <c r="F358" s="81">
        <f t="shared" si="5"/>
        <v>6.732808135472907</v>
      </c>
      <c r="G358" s="91">
        <v>594.10574599999995</v>
      </c>
    </row>
    <row r="359" spans="1:7" x14ac:dyDescent="0.2">
      <c r="A359" s="54">
        <v>45033</v>
      </c>
      <c r="B359" s="29" t="s">
        <v>190</v>
      </c>
      <c r="C359" s="106" t="s">
        <v>29</v>
      </c>
      <c r="D359" s="31" t="s">
        <v>23</v>
      </c>
      <c r="E359" s="111">
        <v>71146</v>
      </c>
      <c r="F359" s="81">
        <f t="shared" si="5"/>
        <v>119.75309190158886</v>
      </c>
      <c r="G359" s="91">
        <v>594.10574599999995</v>
      </c>
    </row>
    <row r="360" spans="1:7" x14ac:dyDescent="0.2">
      <c r="A360" s="108">
        <v>45033</v>
      </c>
      <c r="B360" s="109" t="s">
        <v>191</v>
      </c>
      <c r="C360" s="106" t="s">
        <v>20</v>
      </c>
      <c r="D360" s="31" t="s">
        <v>23</v>
      </c>
      <c r="E360" s="111">
        <v>132810</v>
      </c>
      <c r="F360" s="81">
        <f t="shared" si="5"/>
        <v>223.54606211803917</v>
      </c>
      <c r="G360" s="91">
        <v>594.10574599999995</v>
      </c>
    </row>
    <row r="361" spans="1:7" x14ac:dyDescent="0.2">
      <c r="A361" s="118">
        <v>45034</v>
      </c>
      <c r="B361" s="119" t="s">
        <v>147</v>
      </c>
      <c r="C361" s="120" t="s">
        <v>125</v>
      </c>
      <c r="D361" s="121" t="s">
        <v>23</v>
      </c>
      <c r="E361" s="122">
        <v>40950</v>
      </c>
      <c r="F361" s="123">
        <f>E361/G361</f>
        <v>68.927123286903878</v>
      </c>
      <c r="G361" s="124">
        <v>594.10574599999995</v>
      </c>
    </row>
    <row r="362" spans="1:7" x14ac:dyDescent="0.2">
      <c r="A362" s="54">
        <v>45035</v>
      </c>
      <c r="B362" s="29" t="s">
        <v>192</v>
      </c>
      <c r="C362" s="106" t="s">
        <v>130</v>
      </c>
      <c r="D362" s="31" t="s">
        <v>23</v>
      </c>
      <c r="E362" s="111">
        <v>44949</v>
      </c>
      <c r="F362" s="81">
        <f t="shared" si="5"/>
        <v>75.658248220342927</v>
      </c>
      <c r="G362" s="91">
        <v>594.10574599999995</v>
      </c>
    </row>
    <row r="363" spans="1:7" x14ac:dyDescent="0.2">
      <c r="A363" s="54">
        <v>45036</v>
      </c>
      <c r="B363" s="29" t="s">
        <v>193</v>
      </c>
      <c r="C363" s="106" t="s">
        <v>28</v>
      </c>
      <c r="D363" s="31" t="s">
        <v>132</v>
      </c>
      <c r="E363" s="111">
        <v>120000</v>
      </c>
      <c r="F363" s="81">
        <f t="shared" si="5"/>
        <v>201.98424406418721</v>
      </c>
      <c r="G363" s="91">
        <v>594.10574599999995</v>
      </c>
    </row>
    <row r="364" spans="1:7" x14ac:dyDescent="0.2">
      <c r="A364" s="108">
        <v>45036</v>
      </c>
      <c r="B364" s="109" t="s">
        <v>194</v>
      </c>
      <c r="C364" s="106" t="s">
        <v>28</v>
      </c>
      <c r="D364" s="31" t="s">
        <v>11</v>
      </c>
      <c r="E364" s="111">
        <v>115000</v>
      </c>
      <c r="F364" s="81">
        <f t="shared" si="5"/>
        <v>193.56823389484606</v>
      </c>
      <c r="G364" s="91">
        <v>594.10574599999995</v>
      </c>
    </row>
    <row r="365" spans="1:7" x14ac:dyDescent="0.2">
      <c r="A365" s="118">
        <v>45038</v>
      </c>
      <c r="B365" s="130" t="s">
        <v>148</v>
      </c>
      <c r="C365" s="120" t="s">
        <v>35</v>
      </c>
      <c r="D365" s="121" t="s">
        <v>23</v>
      </c>
      <c r="E365" s="122">
        <v>160453</v>
      </c>
      <c r="F365" s="123">
        <f t="shared" si="5"/>
        <v>270.07481594025859</v>
      </c>
      <c r="G365" s="124">
        <v>594.10574599999995</v>
      </c>
    </row>
    <row r="366" spans="1:7" x14ac:dyDescent="0.2">
      <c r="A366" s="54">
        <v>45039</v>
      </c>
      <c r="B366" s="49" t="s">
        <v>195</v>
      </c>
      <c r="C366" s="106" t="s">
        <v>15</v>
      </c>
      <c r="D366" s="31" t="s">
        <v>10</v>
      </c>
      <c r="E366" s="115">
        <v>1000</v>
      </c>
      <c r="F366" s="81">
        <f t="shared" si="5"/>
        <v>1.6832020338682268</v>
      </c>
      <c r="G366" s="91">
        <v>594.10574599999995</v>
      </c>
    </row>
    <row r="367" spans="1:7" x14ac:dyDescent="0.2">
      <c r="A367" s="118">
        <v>45040</v>
      </c>
      <c r="B367" s="119" t="s">
        <v>147</v>
      </c>
      <c r="C367" s="120" t="s">
        <v>125</v>
      </c>
      <c r="D367" s="121" t="s">
        <v>23</v>
      </c>
      <c r="E367" s="122">
        <v>16380</v>
      </c>
      <c r="F367" s="123">
        <f>E367/G367</f>
        <v>27.570849314761553</v>
      </c>
      <c r="G367" s="124">
        <v>594.10574599999995</v>
      </c>
    </row>
    <row r="368" spans="1:7" x14ac:dyDescent="0.2">
      <c r="A368" s="54">
        <v>45040</v>
      </c>
      <c r="B368" s="49" t="s">
        <v>160</v>
      </c>
      <c r="C368" s="106" t="s">
        <v>29</v>
      </c>
      <c r="D368" s="31" t="s">
        <v>23</v>
      </c>
      <c r="E368" s="115">
        <v>50000</v>
      </c>
      <c r="F368" s="81">
        <f t="shared" si="5"/>
        <v>84.160101693411335</v>
      </c>
      <c r="G368" s="91">
        <v>594.10574599999995</v>
      </c>
    </row>
    <row r="369" spans="1:7" x14ac:dyDescent="0.2">
      <c r="A369" s="108">
        <v>45040</v>
      </c>
      <c r="B369" s="109" t="s">
        <v>196</v>
      </c>
      <c r="C369" s="106" t="s">
        <v>135</v>
      </c>
      <c r="D369" s="31" t="s">
        <v>23</v>
      </c>
      <c r="E369" s="111">
        <v>1013789</v>
      </c>
      <c r="F369" s="81">
        <f t="shared" si="5"/>
        <v>1706.4117067132356</v>
      </c>
      <c r="G369" s="91">
        <v>594.10574599999995</v>
      </c>
    </row>
    <row r="370" spans="1:7" x14ac:dyDescent="0.2">
      <c r="A370" s="118">
        <v>45041</v>
      </c>
      <c r="B370" s="119" t="s">
        <v>149</v>
      </c>
      <c r="C370" s="120" t="s">
        <v>35</v>
      </c>
      <c r="D370" s="121" t="s">
        <v>23</v>
      </c>
      <c r="E370" s="122">
        <v>70510</v>
      </c>
      <c r="F370" s="123">
        <f>E370/G370</f>
        <v>118.68257540804866</v>
      </c>
      <c r="G370" s="124">
        <v>594.10574599999995</v>
      </c>
    </row>
    <row r="371" spans="1:7" x14ac:dyDescent="0.2">
      <c r="A371" s="118">
        <v>45041</v>
      </c>
      <c r="B371" s="119" t="s">
        <v>150</v>
      </c>
      <c r="C371" s="120" t="s">
        <v>125</v>
      </c>
      <c r="D371" s="121" t="s">
        <v>23</v>
      </c>
      <c r="E371" s="122">
        <v>619</v>
      </c>
      <c r="F371" s="123">
        <f>E371/G371</f>
        <v>1.0419020589644323</v>
      </c>
      <c r="G371" s="124">
        <v>594.10574599999995</v>
      </c>
    </row>
    <row r="372" spans="1:7" x14ac:dyDescent="0.2">
      <c r="A372" s="54">
        <v>45041</v>
      </c>
      <c r="B372" s="49" t="s">
        <v>44</v>
      </c>
      <c r="C372" s="106" t="s">
        <v>15</v>
      </c>
      <c r="D372" s="31" t="s">
        <v>10</v>
      </c>
      <c r="E372" s="115">
        <v>28500</v>
      </c>
      <c r="F372" s="81">
        <f t="shared" si="5"/>
        <v>47.971257965244462</v>
      </c>
      <c r="G372" s="91">
        <v>594.10574599999995</v>
      </c>
    </row>
    <row r="373" spans="1:7" x14ac:dyDescent="0.2">
      <c r="A373" s="108">
        <v>45041</v>
      </c>
      <c r="B373" s="109" t="s">
        <v>197</v>
      </c>
      <c r="C373" s="131" t="s">
        <v>135</v>
      </c>
      <c r="D373" s="31" t="s">
        <v>23</v>
      </c>
      <c r="E373" s="111">
        <v>171581</v>
      </c>
      <c r="F373" s="81">
        <f t="shared" si="5"/>
        <v>288.80548817314423</v>
      </c>
      <c r="G373" s="91">
        <v>594.10574599999995</v>
      </c>
    </row>
    <row r="374" spans="1:7" x14ac:dyDescent="0.2">
      <c r="A374" s="108">
        <v>45041</v>
      </c>
      <c r="B374" s="109" t="s">
        <v>198</v>
      </c>
      <c r="C374" s="131" t="s">
        <v>35</v>
      </c>
      <c r="D374" s="88" t="s">
        <v>23</v>
      </c>
      <c r="E374" s="111">
        <v>339689</v>
      </c>
      <c r="F374" s="81">
        <f t="shared" si="5"/>
        <v>571.76521568266401</v>
      </c>
      <c r="G374" s="91">
        <v>594.10574599999995</v>
      </c>
    </row>
    <row r="375" spans="1:7" x14ac:dyDescent="0.2">
      <c r="A375" s="108">
        <v>45042</v>
      </c>
      <c r="B375" s="109" t="s">
        <v>151</v>
      </c>
      <c r="C375" s="131" t="s">
        <v>125</v>
      </c>
      <c r="D375" s="88" t="s">
        <v>23</v>
      </c>
      <c r="E375" s="111">
        <v>1506</v>
      </c>
      <c r="F375" s="81">
        <f t="shared" si="5"/>
        <v>2.5349022630055495</v>
      </c>
      <c r="G375" s="91">
        <v>594.10574599999995</v>
      </c>
    </row>
    <row r="376" spans="1:7" x14ac:dyDescent="0.2">
      <c r="A376" s="108">
        <v>45042</v>
      </c>
      <c r="B376" s="109" t="s">
        <v>199</v>
      </c>
      <c r="C376" s="131" t="s">
        <v>125</v>
      </c>
      <c r="D376" s="88" t="s">
        <v>23</v>
      </c>
      <c r="E376" s="111">
        <v>8896</v>
      </c>
      <c r="F376" s="81">
        <f t="shared" si="5"/>
        <v>14.973765293291745</v>
      </c>
      <c r="G376" s="91">
        <v>594.10574599999995</v>
      </c>
    </row>
    <row r="377" spans="1:7" x14ac:dyDescent="0.2">
      <c r="A377" s="113">
        <v>45042</v>
      </c>
      <c r="B377" s="49" t="s">
        <v>38</v>
      </c>
      <c r="C377" s="106" t="s">
        <v>14</v>
      </c>
      <c r="D377" s="31" t="s">
        <v>21</v>
      </c>
      <c r="E377" s="115">
        <v>4000</v>
      </c>
      <c r="F377" s="81">
        <f t="shared" si="5"/>
        <v>6.732808135472907</v>
      </c>
      <c r="G377" s="91">
        <v>594.10574599999995</v>
      </c>
    </row>
    <row r="378" spans="1:7" x14ac:dyDescent="0.2">
      <c r="A378" s="113">
        <v>45042</v>
      </c>
      <c r="B378" s="49" t="s">
        <v>38</v>
      </c>
      <c r="C378" s="106" t="s">
        <v>14</v>
      </c>
      <c r="D378" s="31" t="s">
        <v>21</v>
      </c>
      <c r="E378" s="115">
        <v>4000</v>
      </c>
      <c r="F378" s="81">
        <f t="shared" si="5"/>
        <v>6.732808135472907</v>
      </c>
      <c r="G378" s="91">
        <v>594.10574599999995</v>
      </c>
    </row>
    <row r="379" spans="1:7" x14ac:dyDescent="0.2">
      <c r="A379" s="113">
        <v>45042</v>
      </c>
      <c r="B379" s="49" t="s">
        <v>38</v>
      </c>
      <c r="C379" s="106" t="s">
        <v>14</v>
      </c>
      <c r="D379" s="31" t="s">
        <v>21</v>
      </c>
      <c r="E379" s="115">
        <v>4000</v>
      </c>
      <c r="F379" s="81">
        <f t="shared" si="5"/>
        <v>6.732808135472907</v>
      </c>
      <c r="G379" s="91">
        <v>594.10574599999995</v>
      </c>
    </row>
    <row r="380" spans="1:7" x14ac:dyDescent="0.2">
      <c r="A380" s="113">
        <v>45042</v>
      </c>
      <c r="B380" s="49" t="s">
        <v>38</v>
      </c>
      <c r="C380" s="106" t="s">
        <v>14</v>
      </c>
      <c r="D380" s="31" t="s">
        <v>23</v>
      </c>
      <c r="E380" s="115">
        <v>4000</v>
      </c>
      <c r="F380" s="81">
        <f t="shared" si="5"/>
        <v>6.732808135472907</v>
      </c>
      <c r="G380" s="91">
        <v>594.10574599999995</v>
      </c>
    </row>
    <row r="381" spans="1:7" x14ac:dyDescent="0.2">
      <c r="A381" s="113">
        <v>45042</v>
      </c>
      <c r="B381" s="49" t="s">
        <v>38</v>
      </c>
      <c r="C381" s="106" t="s">
        <v>14</v>
      </c>
      <c r="D381" s="31" t="s">
        <v>11</v>
      </c>
      <c r="E381" s="115">
        <v>4000</v>
      </c>
      <c r="F381" s="81">
        <f t="shared" si="5"/>
        <v>6.732808135472907</v>
      </c>
      <c r="G381" s="91">
        <v>594.10574599999995</v>
      </c>
    </row>
    <row r="382" spans="1:7" x14ac:dyDescent="0.2">
      <c r="A382" s="113">
        <v>45042</v>
      </c>
      <c r="B382" s="49" t="s">
        <v>38</v>
      </c>
      <c r="C382" s="106" t="s">
        <v>14</v>
      </c>
      <c r="D382" s="31" t="s">
        <v>12</v>
      </c>
      <c r="E382" s="115">
        <v>4000</v>
      </c>
      <c r="F382" s="81">
        <f t="shared" si="5"/>
        <v>6.732808135472907</v>
      </c>
      <c r="G382" s="91">
        <v>594.10574599999995</v>
      </c>
    </row>
    <row r="383" spans="1:7" x14ac:dyDescent="0.2">
      <c r="A383" s="113">
        <v>45042</v>
      </c>
      <c r="B383" s="49" t="s">
        <v>38</v>
      </c>
      <c r="C383" s="106" t="s">
        <v>14</v>
      </c>
      <c r="D383" s="31" t="s">
        <v>12</v>
      </c>
      <c r="E383" s="115">
        <v>4000</v>
      </c>
      <c r="F383" s="81">
        <f t="shared" si="5"/>
        <v>6.732808135472907</v>
      </c>
      <c r="G383" s="91">
        <v>594.10574599999995</v>
      </c>
    </row>
    <row r="384" spans="1:7" x14ac:dyDescent="0.2">
      <c r="A384" s="113">
        <v>45042</v>
      </c>
      <c r="B384" s="49" t="s">
        <v>38</v>
      </c>
      <c r="C384" s="106" t="s">
        <v>14</v>
      </c>
      <c r="D384" s="31" t="s">
        <v>12</v>
      </c>
      <c r="E384" s="115">
        <v>4000</v>
      </c>
      <c r="F384" s="81">
        <f t="shared" si="5"/>
        <v>6.732808135472907</v>
      </c>
      <c r="G384" s="91">
        <v>594.10574599999995</v>
      </c>
    </row>
    <row r="385" spans="1:7" x14ac:dyDescent="0.2">
      <c r="A385" s="113">
        <v>45042</v>
      </c>
      <c r="B385" s="49" t="s">
        <v>38</v>
      </c>
      <c r="C385" s="106" t="s">
        <v>14</v>
      </c>
      <c r="D385" s="31" t="s">
        <v>10</v>
      </c>
      <c r="E385" s="115">
        <v>2000</v>
      </c>
      <c r="F385" s="81">
        <f t="shared" si="5"/>
        <v>3.3664040677364535</v>
      </c>
      <c r="G385" s="91">
        <v>594.10574599999995</v>
      </c>
    </row>
    <row r="386" spans="1:7" x14ac:dyDescent="0.2">
      <c r="A386" s="113">
        <v>45042</v>
      </c>
      <c r="B386" s="49" t="s">
        <v>200</v>
      </c>
      <c r="C386" s="106" t="s">
        <v>24</v>
      </c>
      <c r="D386" s="31" t="s">
        <v>23</v>
      </c>
      <c r="E386" s="115">
        <v>40000</v>
      </c>
      <c r="F386" s="81">
        <f t="shared" si="5"/>
        <v>67.328081354729065</v>
      </c>
      <c r="G386" s="91">
        <v>594.10574599999995</v>
      </c>
    </row>
    <row r="387" spans="1:7" x14ac:dyDescent="0.2">
      <c r="A387" s="113">
        <v>45042</v>
      </c>
      <c r="B387" s="49" t="s">
        <v>152</v>
      </c>
      <c r="C387" s="106" t="s">
        <v>15</v>
      </c>
      <c r="D387" s="31" t="s">
        <v>23</v>
      </c>
      <c r="E387" s="115">
        <v>20000</v>
      </c>
      <c r="F387" s="81">
        <f t="shared" si="5"/>
        <v>33.664040677364532</v>
      </c>
      <c r="G387" s="91">
        <v>594.10574599999995</v>
      </c>
    </row>
    <row r="388" spans="1:7" x14ac:dyDescent="0.2">
      <c r="A388" s="113">
        <v>45042</v>
      </c>
      <c r="B388" s="49" t="s">
        <v>153</v>
      </c>
      <c r="C388" s="106" t="s">
        <v>22</v>
      </c>
      <c r="D388" s="31" t="s">
        <v>23</v>
      </c>
      <c r="E388" s="115">
        <v>15000</v>
      </c>
      <c r="F388" s="81">
        <f t="shared" si="5"/>
        <v>25.248030508023401</v>
      </c>
      <c r="G388" s="91">
        <v>594.10574599999995</v>
      </c>
    </row>
    <row r="389" spans="1:7" x14ac:dyDescent="0.2">
      <c r="A389" s="113">
        <v>45042</v>
      </c>
      <c r="B389" s="132" t="s">
        <v>201</v>
      </c>
      <c r="C389" s="106" t="s">
        <v>26</v>
      </c>
      <c r="D389" s="31" t="s">
        <v>132</v>
      </c>
      <c r="E389" s="107">
        <v>43500</v>
      </c>
      <c r="F389" s="81">
        <f t="shared" si="5"/>
        <v>73.219288473267866</v>
      </c>
      <c r="G389" s="91">
        <v>594.10574599999995</v>
      </c>
    </row>
    <row r="390" spans="1:7" x14ac:dyDescent="0.2">
      <c r="A390" s="113">
        <v>45042</v>
      </c>
      <c r="B390" s="29" t="s">
        <v>202</v>
      </c>
      <c r="C390" s="106" t="s">
        <v>15</v>
      </c>
      <c r="D390" s="31" t="s">
        <v>10</v>
      </c>
      <c r="E390" s="107">
        <v>1000</v>
      </c>
      <c r="F390" s="81">
        <f t="shared" si="5"/>
        <v>1.6832020338682268</v>
      </c>
      <c r="G390" s="91">
        <v>594.10574599999995</v>
      </c>
    </row>
    <row r="391" spans="1:7" x14ac:dyDescent="0.2">
      <c r="A391" s="54">
        <v>45043</v>
      </c>
      <c r="B391" s="49" t="s">
        <v>154</v>
      </c>
      <c r="C391" s="106" t="s">
        <v>26</v>
      </c>
      <c r="D391" s="31" t="s">
        <v>132</v>
      </c>
      <c r="E391" s="115">
        <v>5848</v>
      </c>
      <c r="F391" s="81">
        <f t="shared" si="5"/>
        <v>9.8433654940613895</v>
      </c>
      <c r="G391" s="91">
        <v>594.10574599999995</v>
      </c>
    </row>
    <row r="392" spans="1:7" x14ac:dyDescent="0.2">
      <c r="A392" s="116">
        <v>45043</v>
      </c>
      <c r="B392" s="117" t="s">
        <v>203</v>
      </c>
      <c r="C392" s="106" t="s">
        <v>15</v>
      </c>
      <c r="D392" s="31" t="s">
        <v>23</v>
      </c>
      <c r="E392" s="107">
        <v>46000</v>
      </c>
      <c r="F392" s="81">
        <f t="shared" si="5"/>
        <v>77.427293557938427</v>
      </c>
      <c r="G392" s="91">
        <v>594.10574599999995</v>
      </c>
    </row>
    <row r="393" spans="1:7" x14ac:dyDescent="0.2">
      <c r="A393" s="108">
        <v>45043</v>
      </c>
      <c r="B393" s="109" t="s">
        <v>155</v>
      </c>
      <c r="C393" s="106" t="s">
        <v>125</v>
      </c>
      <c r="D393" s="31" t="s">
        <v>23</v>
      </c>
      <c r="E393" s="107">
        <v>11700</v>
      </c>
      <c r="F393" s="81">
        <f t="shared" si="5"/>
        <v>19.693463796258253</v>
      </c>
      <c r="G393" s="91">
        <v>594.10574599999995</v>
      </c>
    </row>
    <row r="394" spans="1:7" x14ac:dyDescent="0.2">
      <c r="A394" s="54">
        <v>45045</v>
      </c>
      <c r="B394" s="133" t="s">
        <v>156</v>
      </c>
      <c r="C394" s="106" t="s">
        <v>26</v>
      </c>
      <c r="D394" s="31" t="s">
        <v>132</v>
      </c>
      <c r="E394" s="111">
        <v>6004</v>
      </c>
      <c r="F394" s="81">
        <f t="shared" si="5"/>
        <v>10.105945011344833</v>
      </c>
      <c r="G394" s="91">
        <v>594.10574599999995</v>
      </c>
    </row>
    <row r="395" spans="1:7" x14ac:dyDescent="0.2">
      <c r="A395" s="54">
        <v>45046</v>
      </c>
      <c r="B395" s="133" t="s">
        <v>156</v>
      </c>
      <c r="C395" s="106" t="s">
        <v>26</v>
      </c>
      <c r="D395" s="31" t="s">
        <v>132</v>
      </c>
      <c r="E395" s="111">
        <v>5251</v>
      </c>
      <c r="F395" s="81">
        <f t="shared" si="5"/>
        <v>8.8384938798420585</v>
      </c>
      <c r="G395" s="91">
        <v>594.10574599999995</v>
      </c>
    </row>
    <row r="396" spans="1:7" x14ac:dyDescent="0.2">
      <c r="A396" s="54">
        <v>45046</v>
      </c>
      <c r="B396" s="49" t="s">
        <v>71</v>
      </c>
      <c r="C396" s="106" t="s">
        <v>15</v>
      </c>
      <c r="D396" s="31" t="s">
        <v>10</v>
      </c>
      <c r="E396" s="115">
        <v>25000</v>
      </c>
      <c r="F396" s="81">
        <f t="shared" si="5"/>
        <v>42.080050846705667</v>
      </c>
      <c r="G396" s="91">
        <v>594.10574599999995</v>
      </c>
    </row>
    <row r="397" spans="1:7" x14ac:dyDescent="0.2">
      <c r="A397" s="54">
        <v>45046</v>
      </c>
      <c r="B397" s="49" t="s">
        <v>71</v>
      </c>
      <c r="C397" s="106" t="s">
        <v>15</v>
      </c>
      <c r="D397" s="31" t="s">
        <v>21</v>
      </c>
      <c r="E397" s="115">
        <v>33700</v>
      </c>
      <c r="F397" s="81">
        <f t="shared" si="5"/>
        <v>56.723908541359236</v>
      </c>
      <c r="G397" s="91">
        <v>594.10574599999995</v>
      </c>
    </row>
    <row r="398" spans="1:7" x14ac:dyDescent="0.2">
      <c r="A398" s="54">
        <v>45046</v>
      </c>
      <c r="B398" s="49" t="s">
        <v>71</v>
      </c>
      <c r="C398" s="106" t="s">
        <v>15</v>
      </c>
      <c r="D398" s="31" t="s">
        <v>21</v>
      </c>
      <c r="E398" s="115">
        <v>55000</v>
      </c>
      <c r="F398" s="81">
        <f t="shared" si="5"/>
        <v>92.57611186275247</v>
      </c>
      <c r="G398" s="91">
        <v>594.10574599999995</v>
      </c>
    </row>
    <row r="399" spans="1:7" x14ac:dyDescent="0.2">
      <c r="A399" s="54">
        <v>45046</v>
      </c>
      <c r="B399" s="49" t="s">
        <v>71</v>
      </c>
      <c r="C399" s="106" t="s">
        <v>15</v>
      </c>
      <c r="D399" s="31" t="s">
        <v>21</v>
      </c>
      <c r="E399" s="115">
        <v>57500</v>
      </c>
      <c r="F399" s="81">
        <f t="shared" si="5"/>
        <v>96.78411694742303</v>
      </c>
      <c r="G399" s="91">
        <v>594.10574599999995</v>
      </c>
    </row>
    <row r="400" spans="1:7" x14ac:dyDescent="0.2">
      <c r="A400" s="54">
        <v>45046</v>
      </c>
      <c r="B400" s="49" t="s">
        <v>71</v>
      </c>
      <c r="C400" s="106" t="s">
        <v>15</v>
      </c>
      <c r="D400" s="31" t="s">
        <v>21</v>
      </c>
      <c r="E400" s="111">
        <v>5500</v>
      </c>
      <c r="F400" s="81">
        <f t="shared" si="5"/>
        <v>9.2576111862752466</v>
      </c>
      <c r="G400" s="91">
        <v>594.10574599999995</v>
      </c>
    </row>
    <row r="401" spans="1:7" x14ac:dyDescent="0.2">
      <c r="A401" s="54">
        <v>45046</v>
      </c>
      <c r="B401" s="49" t="s">
        <v>71</v>
      </c>
      <c r="C401" s="106" t="s">
        <v>15</v>
      </c>
      <c r="D401" s="31" t="s">
        <v>23</v>
      </c>
      <c r="E401" s="111">
        <v>52360</v>
      </c>
      <c r="F401" s="81">
        <f t="shared" si="5"/>
        <v>88.132458493340351</v>
      </c>
      <c r="G401" s="91">
        <v>594.10574599999995</v>
      </c>
    </row>
    <row r="402" spans="1:7" x14ac:dyDescent="0.2">
      <c r="A402" s="54">
        <v>45046</v>
      </c>
      <c r="B402" s="49" t="s">
        <v>71</v>
      </c>
      <c r="C402" s="106" t="s">
        <v>15</v>
      </c>
      <c r="D402" s="31" t="s">
        <v>11</v>
      </c>
      <c r="E402" s="115">
        <v>40000</v>
      </c>
      <c r="F402" s="81">
        <f t="shared" si="5"/>
        <v>67.328081354729065</v>
      </c>
      <c r="G402" s="91">
        <v>594.10574599999995</v>
      </c>
    </row>
    <row r="403" spans="1:7" x14ac:dyDescent="0.2">
      <c r="A403" s="54">
        <v>45046</v>
      </c>
      <c r="B403" s="49" t="s">
        <v>71</v>
      </c>
      <c r="C403" s="106" t="s">
        <v>15</v>
      </c>
      <c r="D403" s="31" t="s">
        <v>12</v>
      </c>
      <c r="E403" s="115">
        <v>55500</v>
      </c>
      <c r="F403" s="81">
        <f t="shared" si="5"/>
        <v>93.417712879686576</v>
      </c>
      <c r="G403" s="91">
        <v>594.10574599999995</v>
      </c>
    </row>
    <row r="404" spans="1:7" x14ac:dyDescent="0.2">
      <c r="A404" s="54">
        <v>45046</v>
      </c>
      <c r="B404" s="49" t="s">
        <v>71</v>
      </c>
      <c r="C404" s="106" t="s">
        <v>15</v>
      </c>
      <c r="D404" s="31" t="s">
        <v>12</v>
      </c>
      <c r="E404" s="115">
        <v>63000</v>
      </c>
      <c r="F404" s="81">
        <f t="shared" si="5"/>
        <v>106.04172813369829</v>
      </c>
      <c r="G404" s="91">
        <v>594.10574599999995</v>
      </c>
    </row>
    <row r="405" spans="1:7" x14ac:dyDescent="0.2">
      <c r="A405" s="54">
        <v>45046</v>
      </c>
      <c r="B405" s="49" t="s">
        <v>71</v>
      </c>
      <c r="C405" s="106" t="s">
        <v>15</v>
      </c>
      <c r="D405" s="31" t="s">
        <v>12</v>
      </c>
      <c r="E405" s="115">
        <v>55550</v>
      </c>
      <c r="F405" s="81">
        <f t="shared" si="5"/>
        <v>93.501872981379989</v>
      </c>
      <c r="G405" s="91">
        <v>594.10574599999995</v>
      </c>
    </row>
    <row r="406" spans="1:7" x14ac:dyDescent="0.2">
      <c r="A406" s="54">
        <v>45046</v>
      </c>
      <c r="B406" s="49" t="s">
        <v>71</v>
      </c>
      <c r="C406" s="106" t="s">
        <v>15</v>
      </c>
      <c r="D406" s="31" t="s">
        <v>12</v>
      </c>
      <c r="E406" s="115">
        <v>55750</v>
      </c>
      <c r="F406" s="81">
        <f t="shared" si="5"/>
        <v>93.838513388153643</v>
      </c>
      <c r="G406" s="91">
        <v>594.10574599999995</v>
      </c>
    </row>
    <row r="407" spans="1:7" ht="15" x14ac:dyDescent="0.25">
      <c r="A407" s="134">
        <v>45043</v>
      </c>
      <c r="B407" s="119" t="s">
        <v>157</v>
      </c>
      <c r="C407" s="135" t="s">
        <v>35</v>
      </c>
      <c r="D407" s="136" t="s">
        <v>23</v>
      </c>
      <c r="E407" s="137">
        <v>242446</v>
      </c>
      <c r="F407" s="123">
        <f t="shared" si="5"/>
        <v>408.0856003032161</v>
      </c>
      <c r="G407" s="124">
        <v>594.10574599999995</v>
      </c>
    </row>
    <row r="408" spans="1:7" ht="15.75" thickBot="1" x14ac:dyDescent="0.3">
      <c r="A408" s="138">
        <v>45043</v>
      </c>
      <c r="B408" s="119" t="s">
        <v>158</v>
      </c>
      <c r="C408" s="135" t="s">
        <v>125</v>
      </c>
      <c r="D408" s="136" t="s">
        <v>23</v>
      </c>
      <c r="E408" s="137">
        <v>2127</v>
      </c>
      <c r="F408" s="123">
        <f t="shared" si="5"/>
        <v>3.5801707260377182</v>
      </c>
      <c r="G408" s="124">
        <v>594.10574599999995</v>
      </c>
    </row>
    <row r="409" spans="1:7" ht="13.5" thickBot="1" x14ac:dyDescent="0.25">
      <c r="A409" s="139">
        <v>45046</v>
      </c>
      <c r="B409" s="140" t="s">
        <v>159</v>
      </c>
      <c r="C409" s="141" t="s">
        <v>125</v>
      </c>
      <c r="D409" s="142" t="s">
        <v>23</v>
      </c>
      <c r="E409" s="143">
        <v>22415</v>
      </c>
      <c r="F409" s="84">
        <f t="shared" si="5"/>
        <v>37.728973589156304</v>
      </c>
      <c r="G409" s="92">
        <v>594.10574599999995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CCCC-EE54-43AF-8F5E-1D49ADFA40F4}">
  <dimension ref="A2:P12"/>
  <sheetViews>
    <sheetView tabSelected="1" workbookViewId="0">
      <selection activeCell="G17" sqref="G17"/>
    </sheetView>
  </sheetViews>
  <sheetFormatPr baseColWidth="10" defaultRowHeight="15" x14ac:dyDescent="0.25"/>
  <cols>
    <col min="1" max="1" width="27.140625" bestFit="1" customWidth="1"/>
    <col min="2" max="2" width="15.28515625" style="62" customWidth="1"/>
    <col min="3" max="3" width="10.28515625" style="62" bestFit="1" customWidth="1"/>
    <col min="4" max="4" width="12" style="62" bestFit="1" customWidth="1"/>
    <col min="5" max="5" width="11.7109375" style="62" bestFit="1" customWidth="1"/>
    <col min="6" max="6" width="9.28515625" style="62" bestFit="1" customWidth="1"/>
    <col min="7" max="7" width="12.85546875" style="62" customWidth="1"/>
    <col min="8" max="8" width="12.7109375" style="62" bestFit="1" customWidth="1"/>
    <col min="9" max="9" width="12.28515625" style="62" customWidth="1"/>
    <col min="10" max="10" width="10.28515625" style="62" bestFit="1" customWidth="1"/>
    <col min="11" max="11" width="10.7109375" style="62" bestFit="1" customWidth="1"/>
    <col min="12" max="12" width="10.7109375" style="62" customWidth="1"/>
    <col min="13" max="13" width="11.7109375" style="62" bestFit="1" customWidth="1"/>
    <col min="14" max="14" width="11.5703125" style="62" customWidth="1"/>
    <col min="15" max="15" width="11.42578125" style="62" customWidth="1"/>
    <col min="16" max="16" width="12.7109375" style="62" bestFit="1" customWidth="1"/>
  </cols>
  <sheetData>
    <row r="2" spans="1:16" ht="15.75" thickBot="1" x14ac:dyDescent="0.3"/>
    <row r="3" spans="1:16" x14ac:dyDescent="0.25">
      <c r="A3" s="155" t="s">
        <v>118</v>
      </c>
      <c r="B3" s="154" t="s">
        <v>119</v>
      </c>
      <c r="C3" s="94"/>
      <c r="D3" s="95"/>
      <c r="E3" s="94"/>
      <c r="F3" s="95"/>
      <c r="G3" s="95"/>
      <c r="H3" s="94"/>
      <c r="I3" s="95"/>
      <c r="J3" s="94"/>
      <c r="K3" s="95"/>
      <c r="L3" s="94"/>
      <c r="M3" s="95"/>
      <c r="N3" s="94"/>
      <c r="O3" s="95"/>
      <c r="P3" s="146"/>
    </row>
    <row r="4" spans="1:16" x14ac:dyDescent="0.25">
      <c r="A4" s="153" t="s">
        <v>120</v>
      </c>
      <c r="B4" s="147" t="s">
        <v>125</v>
      </c>
      <c r="C4" s="62" t="s">
        <v>28</v>
      </c>
      <c r="D4" s="147" t="s">
        <v>135</v>
      </c>
      <c r="E4" s="62" t="s">
        <v>124</v>
      </c>
      <c r="F4" s="147" t="s">
        <v>24</v>
      </c>
      <c r="G4" s="147" t="s">
        <v>35</v>
      </c>
      <c r="H4" s="62" t="s">
        <v>20</v>
      </c>
      <c r="I4" s="147" t="s">
        <v>29</v>
      </c>
      <c r="J4" s="62" t="s">
        <v>22</v>
      </c>
      <c r="K4" s="147" t="s">
        <v>14</v>
      </c>
      <c r="L4" s="62" t="s">
        <v>130</v>
      </c>
      <c r="M4" s="147" t="s">
        <v>15</v>
      </c>
      <c r="N4" s="62" t="s">
        <v>128</v>
      </c>
      <c r="O4" s="147" t="s">
        <v>26</v>
      </c>
      <c r="P4" s="148" t="s">
        <v>121</v>
      </c>
    </row>
    <row r="5" spans="1:16" x14ac:dyDescent="0.25">
      <c r="A5" s="149" t="s">
        <v>12</v>
      </c>
      <c r="B5" s="99"/>
      <c r="C5" s="98"/>
      <c r="D5" s="99">
        <v>84776</v>
      </c>
      <c r="E5" s="98"/>
      <c r="F5" s="99"/>
      <c r="G5" s="99"/>
      <c r="H5" s="98">
        <v>2385371</v>
      </c>
      <c r="I5" s="99"/>
      <c r="J5" s="98"/>
      <c r="K5" s="99">
        <v>63000</v>
      </c>
      <c r="L5" s="98"/>
      <c r="M5" s="99">
        <v>229800</v>
      </c>
      <c r="N5" s="98"/>
      <c r="O5" s="99">
        <v>5000</v>
      </c>
      <c r="P5" s="150">
        <v>2767947</v>
      </c>
    </row>
    <row r="6" spans="1:16" x14ac:dyDescent="0.25">
      <c r="A6" s="149" t="s">
        <v>21</v>
      </c>
      <c r="B6" s="99"/>
      <c r="C6" s="98"/>
      <c r="D6" s="99"/>
      <c r="E6" s="98"/>
      <c r="F6" s="99"/>
      <c r="G6" s="99"/>
      <c r="H6" s="98">
        <v>2740787</v>
      </c>
      <c r="I6" s="99"/>
      <c r="J6" s="98"/>
      <c r="K6" s="99">
        <v>60800</v>
      </c>
      <c r="L6" s="98"/>
      <c r="M6" s="99">
        <v>237300</v>
      </c>
      <c r="N6" s="98"/>
      <c r="O6" s="99"/>
      <c r="P6" s="150">
        <v>3038887</v>
      </c>
    </row>
    <row r="7" spans="1:16" x14ac:dyDescent="0.25">
      <c r="A7" s="149" t="s">
        <v>10</v>
      </c>
      <c r="B7" s="99"/>
      <c r="C7" s="98"/>
      <c r="D7" s="99"/>
      <c r="E7" s="98">
        <v>1113900</v>
      </c>
      <c r="F7" s="99"/>
      <c r="G7" s="99">
        <v>15000</v>
      </c>
      <c r="H7" s="98">
        <v>3325086</v>
      </c>
      <c r="I7" s="99"/>
      <c r="J7" s="98"/>
      <c r="K7" s="99">
        <v>37000</v>
      </c>
      <c r="L7" s="98"/>
      <c r="M7" s="99">
        <v>446103</v>
      </c>
      <c r="N7" s="98">
        <v>70000</v>
      </c>
      <c r="O7" s="99"/>
      <c r="P7" s="150">
        <v>5007089</v>
      </c>
    </row>
    <row r="8" spans="1:16" x14ac:dyDescent="0.25">
      <c r="A8" s="149" t="s">
        <v>11</v>
      </c>
      <c r="B8" s="99"/>
      <c r="C8" s="98">
        <v>115000</v>
      </c>
      <c r="D8" s="99"/>
      <c r="E8" s="98"/>
      <c r="F8" s="99"/>
      <c r="G8" s="99"/>
      <c r="H8" s="98">
        <v>480000</v>
      </c>
      <c r="I8" s="99"/>
      <c r="J8" s="98"/>
      <c r="K8" s="99">
        <v>16000</v>
      </c>
      <c r="L8" s="98"/>
      <c r="M8" s="99">
        <v>40000</v>
      </c>
      <c r="N8" s="98"/>
      <c r="O8" s="99"/>
      <c r="P8" s="150">
        <v>651000</v>
      </c>
    </row>
    <row r="9" spans="1:16" x14ac:dyDescent="0.25">
      <c r="A9" s="149" t="s">
        <v>23</v>
      </c>
      <c r="B9" s="99">
        <v>107048</v>
      </c>
      <c r="C9" s="98"/>
      <c r="D9" s="99">
        <v>1185370</v>
      </c>
      <c r="E9" s="98"/>
      <c r="F9" s="99">
        <v>88700</v>
      </c>
      <c r="G9" s="99">
        <v>1525264</v>
      </c>
      <c r="H9" s="98">
        <v>2915300</v>
      </c>
      <c r="I9" s="99">
        <v>3821848</v>
      </c>
      <c r="J9" s="98">
        <v>391000</v>
      </c>
      <c r="K9" s="99">
        <v>16000</v>
      </c>
      <c r="L9" s="98">
        <v>45649</v>
      </c>
      <c r="M9" s="99">
        <v>190860</v>
      </c>
      <c r="N9" s="98"/>
      <c r="O9" s="99"/>
      <c r="P9" s="150">
        <v>10287039</v>
      </c>
    </row>
    <row r="10" spans="1:16" x14ac:dyDescent="0.25">
      <c r="A10" s="149" t="s">
        <v>132</v>
      </c>
      <c r="B10" s="99"/>
      <c r="C10" s="98">
        <v>260000</v>
      </c>
      <c r="D10" s="99"/>
      <c r="E10" s="98"/>
      <c r="F10" s="99"/>
      <c r="G10" s="99"/>
      <c r="H10" s="98"/>
      <c r="I10" s="99"/>
      <c r="J10" s="98"/>
      <c r="K10" s="99"/>
      <c r="L10" s="98"/>
      <c r="M10" s="99">
        <v>123000</v>
      </c>
      <c r="N10" s="98"/>
      <c r="O10" s="99">
        <v>153424</v>
      </c>
      <c r="P10" s="150">
        <v>536424</v>
      </c>
    </row>
    <row r="11" spans="1:16" x14ac:dyDescent="0.25">
      <c r="A11" s="149" t="s">
        <v>30</v>
      </c>
      <c r="B11" s="99"/>
      <c r="C11" s="98"/>
      <c r="D11" s="99"/>
      <c r="E11" s="98"/>
      <c r="F11" s="99"/>
      <c r="G11" s="99"/>
      <c r="H11" s="98">
        <v>245115</v>
      </c>
      <c r="I11" s="99"/>
      <c r="J11" s="98"/>
      <c r="K11" s="99"/>
      <c r="L11" s="98"/>
      <c r="M11" s="99"/>
      <c r="N11" s="98"/>
      <c r="O11" s="99"/>
      <c r="P11" s="150">
        <v>245115</v>
      </c>
    </row>
    <row r="12" spans="1:16" ht="15.75" thickBot="1" x14ac:dyDescent="0.3">
      <c r="A12" s="151" t="s">
        <v>121</v>
      </c>
      <c r="B12" s="97">
        <v>107048</v>
      </c>
      <c r="C12" s="96">
        <v>375000</v>
      </c>
      <c r="D12" s="97">
        <v>1270146</v>
      </c>
      <c r="E12" s="96">
        <v>1113900</v>
      </c>
      <c r="F12" s="97">
        <v>88700</v>
      </c>
      <c r="G12" s="97">
        <v>1540264</v>
      </c>
      <c r="H12" s="96">
        <v>12091659</v>
      </c>
      <c r="I12" s="97">
        <v>3821848</v>
      </c>
      <c r="J12" s="96">
        <v>391000</v>
      </c>
      <c r="K12" s="97">
        <v>192800</v>
      </c>
      <c r="L12" s="96">
        <v>45649</v>
      </c>
      <c r="M12" s="97">
        <v>1267063</v>
      </c>
      <c r="N12" s="96">
        <v>70000</v>
      </c>
      <c r="O12" s="97">
        <v>158424</v>
      </c>
      <c r="P12" s="152">
        <v>22533501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Data Global</vt:lpstr>
      <vt:lpstr>Récap Avril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COMPTABILITE</dc:creator>
  <dc:description/>
  <cp:lastModifiedBy>Comptable</cp:lastModifiedBy>
  <cp:revision>14</cp:revision>
  <cp:lastPrinted>2023-03-13T15:29:55Z</cp:lastPrinted>
  <dcterms:created xsi:type="dcterms:W3CDTF">2021-08-05T12:57:39Z</dcterms:created>
  <dcterms:modified xsi:type="dcterms:W3CDTF">2023-11-16T15:13:45Z</dcterms:modified>
  <dc:language>fr-FR</dc:language>
</cp:coreProperties>
</file>