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F31B8B5C-848B-4F7E-963B-4F91BAA29B1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Data" sheetId="30" r:id="rId1"/>
    <sheet name="Data Global" sheetId="28" r:id="rId2"/>
    <sheet name="Récap Mars" sheetId="32" r:id="rId3"/>
  </sheets>
  <calcPr calcId="191029"/>
  <pivotCaches>
    <pivotCache cacheId="1" r:id="rId4"/>
  </pivotCaches>
</workbook>
</file>

<file path=xl/calcChain.xml><?xml version="1.0" encoding="utf-8"?>
<calcChain xmlns="http://schemas.openxmlformats.org/spreadsheetml/2006/main">
  <c r="F257" i="28" l="1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209" i="28" l="1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 l="1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</calcChain>
</file>

<file path=xl/sharedStrings.xml><?xml version="1.0" encoding="utf-8"?>
<sst xmlns="http://schemas.openxmlformats.org/spreadsheetml/2006/main" count="946" uniqueCount="122">
  <si>
    <t>Date</t>
  </si>
  <si>
    <t>Détails dépenses</t>
  </si>
  <si>
    <t>Departement (Investigations, Legal, Operations, Media, Management)</t>
  </si>
  <si>
    <t>Montant dépensé</t>
  </si>
  <si>
    <t xml:space="preserve">Frais de confection de regard </t>
  </si>
  <si>
    <t>Achat de pot de fleur</t>
  </si>
  <si>
    <t>Achat de woyofal par wave</t>
  </si>
  <si>
    <t>Lavage voiture location</t>
  </si>
  <si>
    <t>Operation</t>
  </si>
  <si>
    <t>Type dépenses (Bonus, flight, Food allowance, Internet, Jail visit, Office, Salaries, Telephone, Transport, Trust Building)</t>
  </si>
  <si>
    <t>Management</t>
  </si>
  <si>
    <t>Media</t>
  </si>
  <si>
    <t>Investigation</t>
  </si>
  <si>
    <t>Achat de crédit</t>
  </si>
  <si>
    <t>Telephone</t>
  </si>
  <si>
    <t>Transport</t>
  </si>
  <si>
    <t>Frais d'abonnement IBE STANDART</t>
  </si>
  <si>
    <t>Agios au 28/02/2023</t>
  </si>
  <si>
    <t>Dépenses en $</t>
  </si>
  <si>
    <t>Taux de change en $</t>
  </si>
  <si>
    <t>Personnel</t>
  </si>
  <si>
    <t>Legal</t>
  </si>
  <si>
    <t>Services</t>
  </si>
  <si>
    <t>Office</t>
  </si>
  <si>
    <t>Internet</t>
  </si>
  <si>
    <t>Transfer Fees</t>
  </si>
  <si>
    <t>Travel Subsistence</t>
  </si>
  <si>
    <t>Jail Visit</t>
  </si>
  <si>
    <t>Bonus</t>
  </si>
  <si>
    <t>Rent &amp; Utilities</t>
  </si>
  <si>
    <t>Team building</t>
  </si>
  <si>
    <t>Trust building</t>
  </si>
  <si>
    <t>Website</t>
  </si>
  <si>
    <t>Achat de contacteur pompe</t>
  </si>
  <si>
    <r>
      <t xml:space="preserve">Bank </t>
    </r>
    <r>
      <rPr>
        <sz val="10"/>
        <color rgb="FFFF0000"/>
        <rFont val="Calibri"/>
        <family val="2"/>
        <scheme val="minor"/>
      </rPr>
      <t>Fees</t>
    </r>
  </si>
  <si>
    <t>Office Materials</t>
  </si>
  <si>
    <t>Bank Fees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</si>
  <si>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</si>
  <si>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</si>
  <si>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</si>
  <si>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</si>
  <si>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</si>
  <si>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>Frais de réparation du surpresseur</t>
  </si>
  <si>
    <t xml:space="preserve">Rechargement de la carte rapido </t>
  </si>
  <si>
    <t xml:space="preserve">Achat de gasoil </t>
  </si>
  <si>
    <t xml:space="preserve">Frais d'envoi d'achat de gasoil 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</si>
  <si>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</si>
  <si>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</si>
  <si>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</si>
  <si>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</si>
  <si>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</si>
  <si>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</si>
  <si>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</si>
  <si>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</si>
  <si>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</si>
  <si>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</si>
  <si>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</si>
  <si>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</si>
  <si>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 xml:space="preserve">Achat de silicone lavabos </t>
  </si>
  <si>
    <t>Achat de woyofal</t>
  </si>
  <si>
    <t xml:space="preserve">Achat de 03 canars </t>
  </si>
  <si>
    <t>Réparation des fuites d'eau du bureau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</si>
  <si>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</si>
  <si>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</si>
  <si>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</si>
  <si>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</si>
  <si>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>IBE ABONNEMENT IBE STANDARD</t>
  </si>
  <si>
    <t xml:space="preserve">Prestation du pombier </t>
  </si>
  <si>
    <t>Agios</t>
  </si>
  <si>
    <t>Achat de ballon pour réparation de cuve d'eau</t>
  </si>
  <si>
    <t>Main d'œuvre du plombier</t>
  </si>
  <si>
    <t xml:space="preserve">Transport mensuel </t>
  </si>
  <si>
    <t>Achat de seddo mensuel</t>
  </si>
  <si>
    <t xml:space="preserve">Paiement de loyer </t>
  </si>
  <si>
    <t xml:space="preserve">Paiement d'impôts VRS </t>
  </si>
  <si>
    <t xml:space="preserve">Paiement d'impôts BRS </t>
  </si>
  <si>
    <t xml:space="preserve">Paiement d'IPM </t>
  </si>
  <si>
    <t>Paiement des factures de Ba Eau Bab</t>
  </si>
  <si>
    <t xml:space="preserve">Frais d'envoi par wave </t>
  </si>
  <si>
    <t>Main d'œuvre pour la réparation de la pompe</t>
  </si>
  <si>
    <t>Main d'œuvre de service plomberie</t>
  </si>
  <si>
    <t xml:space="preserve">Main d'œuvre sur répation de pompe et installation de regard </t>
  </si>
  <si>
    <t xml:space="preserve">Main d'œuvre du plombier réparation </t>
  </si>
  <si>
    <t xml:space="preserve">Achat de seddo de la semaine </t>
  </si>
  <si>
    <t>Achat de seddo de la semaine</t>
  </si>
  <si>
    <t>Main d'œuvre plombier</t>
  </si>
  <si>
    <t xml:space="preserve">Main d'œuvre plombier </t>
  </si>
  <si>
    <t xml:space="preserve">Panier repas </t>
  </si>
  <si>
    <t>Achat de miel et colorant alimentaire</t>
  </si>
  <si>
    <t xml:space="preserve">location voiture sans chauffeur </t>
  </si>
  <si>
    <t xml:space="preserve">Prestation conduite chauffeur </t>
  </si>
  <si>
    <t xml:space="preserve">Achar de carburant </t>
  </si>
  <si>
    <t xml:space="preserve">Frais de péage </t>
  </si>
  <si>
    <t xml:space="preserve">Remboursement transport </t>
  </si>
  <si>
    <t xml:space="preserve">Achat de 03 pompes désinfectant </t>
  </si>
  <si>
    <t xml:space="preserve">Trust building Consommation </t>
  </si>
  <si>
    <t>Hébergement</t>
  </si>
  <si>
    <t>hebergement</t>
  </si>
  <si>
    <t xml:space="preserve">Trust building </t>
  </si>
  <si>
    <t xml:space="preserve">Achat carburant </t>
  </si>
  <si>
    <t xml:space="preserve">Prime </t>
  </si>
  <si>
    <t>Hebergement</t>
  </si>
  <si>
    <t xml:space="preserve">Team building achat de médicaments </t>
  </si>
  <si>
    <t xml:space="preserve">Jail visit </t>
  </si>
  <si>
    <t xml:space="preserve">Paiement de l'abonnement </t>
  </si>
  <si>
    <t>Frais de paiement de l'abonnement</t>
  </si>
  <si>
    <t xml:space="preserve">Intêret débiteur: taxe sur paiement </t>
  </si>
  <si>
    <t>Team Building</t>
  </si>
  <si>
    <t>Frais d'abonnement IBE Standard</t>
  </si>
  <si>
    <t>Agios du 28/02/2023 au 31/03/2023</t>
  </si>
  <si>
    <t>Achat d'internet</t>
  </si>
  <si>
    <t xml:space="preserve">Frais d'envoi </t>
  </si>
  <si>
    <t xml:space="preserve">Frais d'impression de l'assurance </t>
  </si>
  <si>
    <t xml:space="preserve">Achat de Gasoil </t>
  </si>
  <si>
    <t xml:space="preserve">Achat de 02 papier de bristol </t>
  </si>
  <si>
    <t xml:space="preserve">Team building formation  </t>
  </si>
  <si>
    <t xml:space="preserve">Achat de médicament </t>
  </si>
  <si>
    <t>Transport mensuel</t>
  </si>
  <si>
    <t>Somme de Montant dépensé</t>
  </si>
  <si>
    <t>Étiquettes de colonnes</t>
  </si>
  <si>
    <t>Étiquettes de lignes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</si>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</sst>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166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/>
  </cellStyleXfs>
  <cellXfs count="123">
    <xf numFmtId="0" fontId="0" fillId="0" borderId="0" xfId="0"/>
    <xf numFmtId="0" fontId="8" fillId="0" borderId="0" xfId="0" applyFont="1"/>
    <xf numFmtId="0" fontId="8" fillId="3" borderId="0" xfId="0" applyFont="1" applyFill="1"/>
    <xf numFmtId="167" fontId="9" fillId="2" borderId="3" xfId="1" applyNumberFormat="1" applyFont="1" applyFill="1" applyBorder="1" applyAlignment="1" applyProtection="1">
      <alignment horizontal="center"/>
    </xf>
    <xf numFmtId="164" fontId="8" fillId="3" borderId="0" xfId="0" applyNumberFormat="1" applyFont="1" applyFill="1"/>
    <xf numFmtId="164" fontId="8" fillId="0" borderId="0" xfId="0" applyNumberFormat="1" applyFont="1"/>
    <xf numFmtId="14" fontId="9" fillId="4" borderId="3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0" fontId="7" fillId="3" borderId="7" xfId="11" applyFont="1" applyFill="1" applyBorder="1"/>
    <xf numFmtId="0" fontId="7" fillId="3" borderId="0" xfId="11" applyFont="1" applyFill="1"/>
    <xf numFmtId="167" fontId="9" fillId="4" borderId="3" xfId="1" applyNumberFormat="1" applyFont="1" applyFill="1" applyBorder="1" applyAlignment="1" applyProtection="1">
      <alignment horizontal="center"/>
    </xf>
    <xf numFmtId="165" fontId="7" fillId="3" borderId="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/>
    <xf numFmtId="0" fontId="7" fillId="3" borderId="6" xfId="0" applyFont="1" applyFill="1" applyBorder="1"/>
    <xf numFmtId="0" fontId="7" fillId="3" borderId="5" xfId="0" applyFont="1" applyFill="1" applyBorder="1"/>
    <xf numFmtId="164" fontId="7" fillId="3" borderId="5" xfId="0" applyNumberFormat="1" applyFont="1" applyFill="1" applyBorder="1"/>
    <xf numFmtId="14" fontId="10" fillId="2" borderId="3" xfId="0" applyNumberFormat="1" applyFont="1" applyFill="1" applyBorder="1"/>
    <xf numFmtId="0" fontId="9" fillId="5" borderId="4" xfId="0" applyFont="1" applyFill="1" applyBorder="1"/>
    <xf numFmtId="164" fontId="9" fillId="2" borderId="3" xfId="1" applyNumberFormat="1" applyFont="1" applyFill="1" applyBorder="1" applyProtection="1"/>
    <xf numFmtId="164" fontId="9" fillId="2" borderId="5" xfId="1" applyNumberFormat="1" applyFont="1" applyFill="1" applyBorder="1" applyProtection="1"/>
    <xf numFmtId="14" fontId="10" fillId="5" borderId="3" xfId="0" applyNumberFormat="1" applyFont="1" applyFill="1" applyBorder="1"/>
    <xf numFmtId="0" fontId="9" fillId="5" borderId="6" xfId="0" applyFont="1" applyFill="1" applyBorder="1"/>
    <xf numFmtId="164" fontId="10" fillId="5" borderId="5" xfId="1" applyNumberFormat="1" applyFont="1" applyFill="1" applyBorder="1" applyAlignment="1" applyProtection="1">
      <alignment horizontal="center"/>
    </xf>
    <xf numFmtId="0" fontId="7" fillId="3" borderId="6" xfId="11" applyFont="1" applyFill="1" applyBorder="1"/>
    <xf numFmtId="14" fontId="9" fillId="3" borderId="5" xfId="0" applyNumberFormat="1" applyFont="1" applyFill="1" applyBorder="1"/>
    <xf numFmtId="0" fontId="9" fillId="2" borderId="4" xfId="0" applyFont="1" applyFill="1" applyBorder="1" applyAlignment="1">
      <alignment horizontal="left" wrapText="1"/>
    </xf>
    <xf numFmtId="14" fontId="9" fillId="3" borderId="8" xfId="0" applyNumberFormat="1" applyFont="1" applyFill="1" applyBorder="1"/>
    <xf numFmtId="0" fontId="7" fillId="3" borderId="8" xfId="0" applyFont="1" applyFill="1" applyBorder="1"/>
    <xf numFmtId="0" fontId="11" fillId="5" borderId="6" xfId="0" applyFont="1" applyFill="1" applyBorder="1"/>
    <xf numFmtId="0" fontId="10" fillId="2" borderId="6" xfId="0" applyFont="1" applyFill="1" applyBorder="1"/>
    <xf numFmtId="164" fontId="10" fillId="2" borderId="5" xfId="1" applyNumberFormat="1" applyFont="1" applyFill="1" applyBorder="1" applyAlignment="1" applyProtection="1">
      <alignment horizontal="center"/>
    </xf>
    <xf numFmtId="0" fontId="7" fillId="3" borderId="5" xfId="11" applyFont="1" applyFill="1" applyBorder="1"/>
    <xf numFmtId="0" fontId="13" fillId="2" borderId="6" xfId="0" applyFont="1" applyFill="1" applyBorder="1"/>
    <xf numFmtId="0" fontId="13" fillId="5" borderId="6" xfId="0" applyFont="1" applyFill="1" applyBorder="1"/>
    <xf numFmtId="14" fontId="10" fillId="5" borderId="7" xfId="0" applyNumberFormat="1" applyFont="1" applyFill="1" applyBorder="1"/>
    <xf numFmtId="0" fontId="9" fillId="5" borderId="9" xfId="0" applyFont="1" applyFill="1" applyBorder="1"/>
    <xf numFmtId="0" fontId="7" fillId="3" borderId="8" xfId="11" applyFont="1" applyFill="1" applyBorder="1"/>
    <xf numFmtId="0" fontId="7" fillId="3" borderId="9" xfId="0" applyFont="1" applyFill="1" applyBorder="1"/>
    <xf numFmtId="164" fontId="10" fillId="5" borderId="8" xfId="1" applyNumberFormat="1" applyFont="1" applyFill="1" applyBorder="1" applyAlignment="1" applyProtection="1">
      <alignment horizontal="center"/>
    </xf>
    <xf numFmtId="165" fontId="7" fillId="3" borderId="7" xfId="0" applyNumberFormat="1" applyFont="1" applyFill="1" applyBorder="1" applyAlignment="1">
      <alignment horizontal="center" vertical="center"/>
    </xf>
    <xf numFmtId="14" fontId="14" fillId="3" borderId="1" xfId="11" applyNumberFormat="1" applyFont="1" applyFill="1" applyBorder="1"/>
    <xf numFmtId="0" fontId="14" fillId="3" borderId="2" xfId="11" applyFont="1" applyFill="1" applyBorder="1"/>
    <xf numFmtId="0" fontId="14" fillId="3" borderId="1" xfId="11" applyFont="1" applyFill="1" applyBorder="1"/>
    <xf numFmtId="0" fontId="14" fillId="3" borderId="11" xfId="11" applyFont="1" applyFill="1" applyBorder="1"/>
    <xf numFmtId="164" fontId="14" fillId="3" borderId="12" xfId="11" applyNumberFormat="1" applyFont="1" applyFill="1" applyBorder="1"/>
    <xf numFmtId="0" fontId="14" fillId="3" borderId="13" xfId="11" applyFont="1" applyFill="1" applyBorder="1"/>
    <xf numFmtId="14" fontId="9" fillId="4" borderId="14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7" fillId="3" borderId="10" xfId="0" applyFont="1" applyFill="1" applyBorder="1"/>
    <xf numFmtId="164" fontId="9" fillId="4" borderId="14" xfId="1" applyNumberFormat="1" applyFont="1" applyFill="1" applyBorder="1" applyAlignment="1" applyProtection="1">
      <alignment horizontal="right"/>
    </xf>
    <xf numFmtId="165" fontId="7" fillId="3" borderId="16" xfId="0" applyNumberFormat="1" applyFont="1" applyFill="1" applyBorder="1"/>
    <xf numFmtId="165" fontId="7" fillId="3" borderId="14" xfId="0" applyNumberFormat="1" applyFont="1" applyFill="1" applyBorder="1" applyAlignment="1">
      <alignment horizontal="center" vertical="center"/>
    </xf>
    <xf numFmtId="0" fontId="7" fillId="3" borderId="10" xfId="11" applyFont="1" applyFill="1" applyBorder="1"/>
    <xf numFmtId="165" fontId="7" fillId="3" borderId="17" xfId="0" applyNumberFormat="1" applyFont="1" applyFill="1" applyBorder="1"/>
    <xf numFmtId="0" fontId="9" fillId="0" borderId="6" xfId="0" applyFont="1" applyBorder="1"/>
    <xf numFmtId="0" fontId="7" fillId="0" borderId="5" xfId="0" applyFont="1" applyBorder="1"/>
    <xf numFmtId="0" fontId="10" fillId="5" borderId="6" xfId="0" applyFont="1" applyFill="1" applyBorder="1"/>
    <xf numFmtId="0" fontId="8" fillId="3" borderId="6" xfId="0" applyFont="1" applyFill="1" applyBorder="1"/>
    <xf numFmtId="14" fontId="9" fillId="3" borderId="3" xfId="0" applyNumberFormat="1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14" fontId="10" fillId="5" borderId="5" xfId="0" applyNumberFormat="1" applyFont="1" applyFill="1" applyBorder="1"/>
    <xf numFmtId="14" fontId="10" fillId="5" borderId="18" xfId="0" applyNumberFormat="1" applyFont="1" applyFill="1" applyBorder="1"/>
    <xf numFmtId="0" fontId="9" fillId="5" borderId="19" xfId="0" applyFont="1" applyFill="1" applyBorder="1"/>
    <xf numFmtId="0" fontId="7" fillId="3" borderId="18" xfId="0" applyFont="1" applyFill="1" applyBorder="1"/>
    <xf numFmtId="0" fontId="7" fillId="3" borderId="20" xfId="11" applyFont="1" applyFill="1" applyBorder="1"/>
    <xf numFmtId="164" fontId="10" fillId="5" borderId="18" xfId="1" applyNumberFormat="1" applyFont="1" applyFill="1" applyBorder="1" applyAlignment="1" applyProtection="1">
      <alignment horizontal="center"/>
    </xf>
    <xf numFmtId="165" fontId="7" fillId="3" borderId="21" xfId="0" applyNumberFormat="1" applyFont="1" applyFill="1" applyBorder="1"/>
    <xf numFmtId="165" fontId="7" fillId="3" borderId="22" xfId="0" applyNumberFormat="1" applyFont="1" applyFill="1" applyBorder="1" applyAlignment="1">
      <alignment horizontal="center" vertical="center"/>
    </xf>
    <xf numFmtId="0" fontId="10" fillId="2" borderId="19" xfId="0" applyFont="1" applyFill="1" applyBorder="1"/>
    <xf numFmtId="164" fontId="7" fillId="0" borderId="0" xfId="0" applyNumberFormat="1" applyFont="1"/>
    <xf numFmtId="164" fontId="0" fillId="0" borderId="0" xfId="0" applyNumberFormat="1"/>
    <xf numFmtId="14" fontId="7" fillId="3" borderId="14" xfId="0" applyNumberFormat="1" applyFont="1" applyFill="1" applyBorder="1"/>
    <xf numFmtId="14" fontId="9" fillId="4" borderId="5" xfId="0" applyNumberFormat="1" applyFont="1" applyFill="1" applyBorder="1" applyAlignment="1">
      <alignment horizontal="right"/>
    </xf>
    <xf numFmtId="0" fontId="9" fillId="3" borderId="6" xfId="0" applyFont="1" applyFill="1" applyBorder="1"/>
    <xf numFmtId="0" fontId="7" fillId="3" borderId="15" xfId="0" applyFont="1" applyFill="1" applyBorder="1"/>
    <xf numFmtId="0" fontId="9" fillId="4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7" fillId="3" borderId="14" xfId="11" applyFont="1" applyFill="1" applyBorder="1"/>
    <xf numFmtId="0" fontId="12" fillId="3" borderId="5" xfId="11" applyFont="1" applyFill="1" applyBorder="1"/>
    <xf numFmtId="0" fontId="8" fillId="3" borderId="5" xfId="0" applyFont="1" applyFill="1" applyBorder="1"/>
    <xf numFmtId="0" fontId="8" fillId="3" borderId="18" xfId="0" applyFont="1" applyFill="1" applyBorder="1"/>
    <xf numFmtId="0" fontId="7" fillId="3" borderId="15" xfId="11" applyFont="1" applyFill="1" applyBorder="1"/>
    <xf numFmtId="0" fontId="12" fillId="3" borderId="6" xfId="0" applyFont="1" applyFill="1" applyBorder="1"/>
    <xf numFmtId="0" fontId="8" fillId="3" borderId="19" xfId="0" applyFont="1" applyFill="1" applyBorder="1"/>
    <xf numFmtId="0" fontId="7" fillId="3" borderId="19" xfId="11" applyFont="1" applyFill="1" applyBorder="1"/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5" fontId="7" fillId="3" borderId="9" xfId="0" applyNumberFormat="1" applyFont="1" applyFill="1" applyBorder="1"/>
    <xf numFmtId="165" fontId="7" fillId="3" borderId="15" xfId="0" applyNumberFormat="1" applyFont="1" applyFill="1" applyBorder="1"/>
    <xf numFmtId="165" fontId="7" fillId="3" borderId="19" xfId="0" applyNumberFormat="1" applyFont="1" applyFill="1" applyBorder="1"/>
    <xf numFmtId="164" fontId="7" fillId="3" borderId="14" xfId="0" applyNumberFormat="1" applyFont="1" applyFill="1" applyBorder="1"/>
    <xf numFmtId="167" fontId="9" fillId="4" borderId="5" xfId="1" applyNumberFormat="1" applyFont="1" applyFill="1" applyBorder="1" applyAlignment="1" applyProtection="1">
      <alignment horizontal="center"/>
    </xf>
    <xf numFmtId="167" fontId="9" fillId="2" borderId="5" xfId="1" applyNumberFormat="1" applyFont="1" applyFill="1" applyBorder="1" applyAlignment="1" applyProtection="1">
      <alignment horizontal="center"/>
    </xf>
    <xf numFmtId="167" fontId="10" fillId="2" borderId="5" xfId="1" applyNumberFormat="1" applyFont="1" applyFill="1" applyBorder="1" applyAlignment="1" applyProtection="1">
      <alignment horizontal="center"/>
    </xf>
    <xf numFmtId="164" fontId="7" fillId="3" borderId="5" xfId="1" applyNumberFormat="1" applyFont="1" applyFill="1" applyBorder="1" applyAlignment="1">
      <alignment horizontal="center"/>
    </xf>
    <xf numFmtId="164" fontId="10" fillId="2" borderId="18" xfId="1" applyNumberFormat="1" applyFont="1" applyFill="1" applyBorder="1" applyAlignment="1" applyProtection="1">
      <alignment horizont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center" vertical="center"/>
    </xf>
    <xf numFmtId="164" fontId="14" fillId="3" borderId="1" xfId="11" applyNumberFormat="1" applyFont="1" applyFill="1" applyBorder="1"/>
    <xf numFmtId="164" fontId="0" fillId="0" borderId="24" xfId="0" applyNumberFormat="1" applyBorder="1"/>
    <xf numFmtId="164" fontId="0" fillId="0" borderId="23" xfId="0" applyNumberFormat="1" applyBorder="1"/>
    <xf numFmtId="164" fontId="0" fillId="0" borderId="25" xfId="0" applyNumberFormat="1" applyBorder="1"/>
    <xf numFmtId="164" fontId="0" fillId="0" borderId="22" xfId="0" applyNumberFormat="1" applyBorder="1"/>
    <xf numFmtId="0" fontId="0" fillId="0" borderId="3" xfId="0" applyBorder="1" applyAlignment="1">
      <alignment horizontal="left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5" xfId="0" applyBorder="1" applyAlignment="1">
      <alignment horizontal="left"/>
    </xf>
    <xf numFmtId="164" fontId="0" fillId="0" borderId="6" xfId="0" applyNumberFormat="1" applyBorder="1"/>
    <xf numFmtId="164" fontId="0" fillId="0" borderId="5" xfId="0" applyNumberFormat="1" applyBorder="1"/>
    <xf numFmtId="0" fontId="0" fillId="0" borderId="8" xfId="0" applyBorder="1" applyAlignment="1">
      <alignment horizontal="left"/>
    </xf>
    <xf numFmtId="164" fontId="0" fillId="0" borderId="9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left"/>
    </xf>
    <xf numFmtId="164" fontId="0" fillId="0" borderId="2" xfId="0" applyNumberFormat="1" applyBorder="1"/>
    <xf numFmtId="164" fontId="0" fillId="0" borderId="1" xfId="0" applyNumberFormat="1" applyBorder="1"/>
    <xf numFmtId="0" fontId="0" fillId="0" borderId="22" xfId="0" pivotButton="1" applyBorder="1"/>
    <xf numFmtId="164" fontId="0" fillId="0" borderId="24" xfId="0" pivotButton="1" applyNumberFormat="1" applyBorder="1"/>
    <xf numFmtId="0" fontId="0" fillId="0" borderId="23" xfId="0" pivotButton="1" applyBorder="1"/>
    <xf numFmtId="164" fontId="0" fillId="0" borderId="18" xfId="0" applyNumberFormat="1" applyBorder="1"/>
  </cellXfs>
  <cellStyles count="12">
    <cellStyle name="Comma 3" xfId="2" xr:uid="{00000000-0005-0000-0000-000000000000}"/>
    <cellStyle name="Milliers" xfId="1" builtinId="3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0" xr:uid="{BBDA2A29-6DEB-44DF-AB77-0CF0FAF1DE88}"/>
    <cellStyle name="Normal_Total expenses by date 2" xfId="11" xr:uid="{BAED0924-EBCA-462B-B586-50FCB06348C1}"/>
  </cellStyles>
  <dxfs count="33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pports%20Financiers%202022%20correct/03%20Eagle%20S&#233;n&#233;gql%20rapport%20financier%20Mars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5042.403904166669" createdVersion="8" refreshedVersion="8" minRefreshableVersion="3" recordCount="48" xr:uid="{C055082B-DF5B-4C3A-B3C5-B668FA0C5E05}">
  <cacheSource type="worksheet">
    <worksheetSource ref="A1:K49" sheet="Data Corrigé" r:id="rId2"/>
  </cacheSource>
  <cacheFields count="11">
    <cacheField name="Date" numFmtId="14">
      <sharedItems containsSemiMixedTypes="0" containsNonDate="0" containsDate="1" containsString="0" minDate="2023-03-02T00:00:00" maxDate="2023-04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9">
        <s v="Transfer Fees"/>
        <s v="Telephone"/>
        <s v="Travel Subsistence"/>
        <s v="Office Materials"/>
        <s v="Internet"/>
        <s v="Rent &amp; Utilities"/>
        <s v="Transport"/>
        <s v="Personnel"/>
        <s v="Bank Fees"/>
      </sharedItems>
    </cacheField>
    <cacheField name="Departement (Investigations, Legal, Operations, Media, Management)" numFmtId="0">
      <sharedItems count="6">
        <s v="Office"/>
        <s v="Legal"/>
        <s v="Media"/>
        <s v="Investigation"/>
        <s v="Management"/>
        <s v="Team Building"/>
      </sharedItems>
    </cacheField>
    <cacheField name="Montant dépensé" numFmtId="0">
      <sharedItems containsSemiMixedTypes="0" containsString="0" containsNumber="1" containsInteger="1" minValue="1000" maxValue="64000"/>
    </cacheField>
    <cacheField name="Dépenses en $" numFmtId="165">
      <sharedItems containsSemiMixedTypes="0" containsString="0" containsNumber="1" minValue="1.6888844596580359" maxValue="108.0886054181143"/>
    </cacheField>
    <cacheField name="Taux de change en $" numFmtId="165">
      <sharedItems containsSemiMixedTypes="0" containsString="0" containsNumber="1" minValue="592.10681599999998" maxValue="592.10681599999998"/>
    </cacheField>
    <cacheField name="Nom" numFmtId="0">
      <sharedItems count="13">
        <s v="Souaibou"/>
        <s v="Elhadji"/>
        <s v="Mouhamed"/>
        <s v="Youssou"/>
        <s v="Amadou"/>
        <s v="Moussé"/>
        <s v="E26"/>
        <s v="E28"/>
        <s v="E29"/>
        <s v="Cécile"/>
        <s v="Bassirou"/>
        <s v="SGBS"/>
        <s v="E12"/>
      </sharedItems>
    </cacheField>
    <cacheField name="N° de piece" numFmtId="0">
      <sharedItems/>
    </cacheField>
    <cacheField name="Projet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d v="2023-03-02T00:00:00"/>
    <s v="Frais d'envoi par wave "/>
    <x v="0"/>
    <x v="0"/>
    <n v="1300"/>
    <n v="2.1955497975554468"/>
    <n v="592.10681599999998"/>
    <x v="0"/>
    <s v="CA-23-03-01"/>
    <s v="EAGLE Senegal"/>
    <s v="Wildcat"/>
  </r>
  <r>
    <d v="2023-03-06T00:00:00"/>
    <s v="Achat de seddo de la semaine du 06 au 10 mars 2023 pour le personnel, Elhadji"/>
    <x v="1"/>
    <x v="1"/>
    <n v="4000"/>
    <n v="6.7555378386321436"/>
    <n v="592.10681599999998"/>
    <x v="1"/>
    <s v="CA-23-03-02"/>
    <s v="EAGLE Senegal"/>
    <s v="Wildcat"/>
  </r>
  <r>
    <d v="2023-03-06T00:00:00"/>
    <s v="Achat de seddo de la semaine du 06 au 10 mars 2023 pour le personnel, Mouhamed"/>
    <x v="1"/>
    <x v="1"/>
    <n v="4000"/>
    <n v="6.7555378386321436"/>
    <n v="592.10681599999998"/>
    <x v="2"/>
    <s v="CA-23-03-02"/>
    <s v="EAGLE Senegal"/>
    <s v="Wildcat"/>
  </r>
  <r>
    <d v="2023-03-06T00:00:00"/>
    <s v="Achat de seddo de la semaine du 06 au 10 mars 2023 pour le personnel, Youssou"/>
    <x v="1"/>
    <x v="1"/>
    <n v="4000"/>
    <n v="6.7555378386321436"/>
    <n v="592.10681599999998"/>
    <x v="3"/>
    <s v="CA-23-03-02"/>
    <s v="EAGLE Senegal"/>
    <s v="Wildcat"/>
  </r>
  <r>
    <d v="2023-03-06T00:00:00"/>
    <s v="Achat de seddo de la semaine du 06 au 10 mars 2023 pour le personnel, Amadou"/>
    <x v="1"/>
    <x v="1"/>
    <n v="4000"/>
    <n v="6.7555378386321436"/>
    <n v="592.10681599999998"/>
    <x v="4"/>
    <s v="CA-23-03-02"/>
    <s v="EAGLE Senegal"/>
    <s v="Wildcat"/>
  </r>
  <r>
    <d v="2023-03-06T00:00:00"/>
    <s v="Achat de seddo de la semaine du 06 au 10 mars 2023 pour le personnel, Souaibou"/>
    <x v="1"/>
    <x v="0"/>
    <n v="4000"/>
    <n v="6.7555378386321436"/>
    <n v="592.10681599999998"/>
    <x v="0"/>
    <s v="CA-23-03-02"/>
    <s v="EAGLE Senegal"/>
    <s v="Wildcat"/>
  </r>
  <r>
    <d v="2023-03-06T00:00:00"/>
    <s v="Achat de seddo de la semaine du 06 au 10 mars 2023 pour le personnel, Moussé"/>
    <x v="1"/>
    <x v="2"/>
    <n v="4000"/>
    <n v="6.7555378386321436"/>
    <n v="592.10681599999998"/>
    <x v="5"/>
    <s v="CA-23-03-02"/>
    <s v="EAGLE Senegal"/>
    <s v="Wildcat"/>
  </r>
  <r>
    <d v="2023-03-06T00:00:00"/>
    <s v="Achat de seddo de la semaine du 06 au 10 mars 2023 pour le personnel, E26"/>
    <x v="1"/>
    <x v="3"/>
    <n v="4000"/>
    <n v="6.7555378386321436"/>
    <n v="592.10681599999998"/>
    <x v="6"/>
    <s v="CA-23-03-02"/>
    <s v="EAGLE Senegal"/>
    <s v="Wildcat"/>
  </r>
  <r>
    <d v="2023-03-06T00:00:00"/>
    <s v="Achat de seddo de la semaine du 06 au 10 mars 2023 pour le personnel, E28"/>
    <x v="1"/>
    <x v="3"/>
    <n v="4000"/>
    <n v="6.7555378386321436"/>
    <n v="592.10681599999998"/>
    <x v="7"/>
    <s v="CA-23-03-02"/>
    <s v="EAGLE Senegal"/>
    <s v="Wildcat"/>
  </r>
  <r>
    <d v="2023-03-06T00:00:00"/>
    <s v="Achat de seddo de la semaine du 06 au 10 mars 2023 pour le personnel, E29"/>
    <x v="1"/>
    <x v="3"/>
    <n v="4000"/>
    <n v="6.7555378386321436"/>
    <n v="592.10681599999998"/>
    <x v="8"/>
    <s v="CA-23-03-02"/>
    <s v="EAGLE Senegal"/>
    <s v="Wildcat"/>
  </r>
  <r>
    <d v="2023-03-06T00:00:00"/>
    <s v="Panier repas de la journée du 06 mars 2023, Elhadji"/>
    <x v="2"/>
    <x v="1"/>
    <n v="4000"/>
    <n v="6.7555378386321436"/>
    <n v="592.10681599999998"/>
    <x v="1"/>
    <s v="CA-23-03-03"/>
    <s v="EAGLE Senegal"/>
    <s v="Wildcat"/>
  </r>
  <r>
    <d v="2023-03-08T00:00:00"/>
    <s v="Frais d'impression de l'assurance de Cécile"/>
    <x v="3"/>
    <x v="0"/>
    <n v="1000"/>
    <n v="1.6888844596580359"/>
    <n v="592.10681599999998"/>
    <x v="1"/>
    <s v="CA-23-03-04"/>
    <s v="EAGLE Senegal"/>
    <s v="Wildcat"/>
  </r>
  <r>
    <d v="2023-03-10T00:00:00"/>
    <s v="Paiement de la facture d'internet du mois de février 2023"/>
    <x v="4"/>
    <x v="0"/>
    <n v="48800"/>
    <n v="82.417561631312154"/>
    <n v="592.10681599999998"/>
    <x v="0"/>
    <s v="CA-23-03-05"/>
    <s v="EAGLE Senegal"/>
    <s v="Wildcat"/>
  </r>
  <r>
    <d v="2023-03-13T00:00:00"/>
    <s v="Achat de seddo de la semaine du 13 au 17 mars 2023 pour le personnel,  Elhadji"/>
    <x v="1"/>
    <x v="1"/>
    <n v="4000"/>
    <n v="6.7555378386321436"/>
    <n v="592.10681599999998"/>
    <x v="1"/>
    <s v="CA-23-03-06"/>
    <s v="EAGLE Senegal"/>
    <s v="Wildcat"/>
  </r>
  <r>
    <d v="2023-03-13T00:00:00"/>
    <s v="Achat de seddo de la semaine du 13 au 17 mars 2023 pour le personnel, Mouhamed"/>
    <x v="1"/>
    <x v="1"/>
    <n v="4000"/>
    <n v="6.7555378386321436"/>
    <n v="592.10681599999998"/>
    <x v="2"/>
    <s v="CA-23-03-06"/>
    <s v="EAGLE Senegal"/>
    <s v="Wildcat"/>
  </r>
  <r>
    <d v="2023-03-13T00:00:00"/>
    <s v="Achat de seddo de la semaine du 13 au 17 mars 2023 pour le personnel, Youssou"/>
    <x v="1"/>
    <x v="1"/>
    <n v="4000"/>
    <n v="6.7555378386321436"/>
    <n v="592.10681599999998"/>
    <x v="3"/>
    <s v="CA-23-03-06"/>
    <s v="EAGLE Senegal"/>
    <s v="Wildcat"/>
  </r>
  <r>
    <d v="2023-03-13T00:00:00"/>
    <s v="Achat de seddo de la semaine du 13 au 17 mars 2023 pour le personnel, Amadou"/>
    <x v="1"/>
    <x v="1"/>
    <n v="4000"/>
    <n v="6.7555378386321436"/>
    <n v="592.10681599999998"/>
    <x v="4"/>
    <s v="CA-23-03-06"/>
    <s v="EAGLE Senegal"/>
    <s v="Wildcat"/>
  </r>
  <r>
    <d v="2023-03-13T00:00:00"/>
    <s v="Achat de seddo de la semaine du 13 au 17 mars 2023 pour le personnel, Souaibou"/>
    <x v="1"/>
    <x v="0"/>
    <n v="4000"/>
    <n v="6.7555378386321436"/>
    <n v="592.10681599999998"/>
    <x v="0"/>
    <s v="CA-23-03-06"/>
    <s v="EAGLE Senegal"/>
    <s v="Wildcat"/>
  </r>
  <r>
    <d v="2023-03-13T00:00:00"/>
    <s v="Achat de seddo de la semaine du 13 au 17 mars 2023 pour le personnel, Moussé"/>
    <x v="1"/>
    <x v="2"/>
    <n v="4000"/>
    <n v="6.7555378386321436"/>
    <n v="592.10681599999998"/>
    <x v="5"/>
    <s v="CA-23-03-06"/>
    <s v="EAGLE Senegal"/>
    <s v="Wildcat"/>
  </r>
  <r>
    <d v="2023-03-13T00:00:00"/>
    <s v="Achat de seddo de la semaine du 13 au 17 mars 2023 pour le personnel, E26"/>
    <x v="1"/>
    <x v="3"/>
    <n v="4000"/>
    <n v="6.7555378386321436"/>
    <n v="592.10681599999998"/>
    <x v="6"/>
    <s v="CA-23-03-06"/>
    <s v="EAGLE Senegal"/>
    <s v="Wildcat"/>
  </r>
  <r>
    <d v="2023-03-13T00:00:00"/>
    <s v="Achat de seddo de la semaine du 13 au 17 mars 2023 pour le personnel, E28"/>
    <x v="1"/>
    <x v="3"/>
    <n v="4000"/>
    <n v="6.7555378386321436"/>
    <n v="592.10681599999998"/>
    <x v="7"/>
    <s v="CA-23-03-06"/>
    <s v="EAGLE Senegal"/>
    <s v="Wildcat"/>
  </r>
  <r>
    <d v="2023-03-13T00:00:00"/>
    <s v="Achat de seddo de la semaine du 13 au 17 mars 2023 pour le personnel, E29"/>
    <x v="1"/>
    <x v="3"/>
    <n v="4000"/>
    <n v="6.7555378386321436"/>
    <n v="592.10681599999998"/>
    <x v="8"/>
    <s v="CA-23-03-06"/>
    <s v="EAGLE Senegal"/>
    <s v="Wildcat"/>
  </r>
  <r>
    <d v="2023-03-14T00:00:00"/>
    <s v="Achat de woyofal par wave"/>
    <x v="5"/>
    <x v="0"/>
    <n v="50000"/>
    <n v="84.444222982901792"/>
    <n v="592.10681599999998"/>
    <x v="0"/>
    <s v="CA-23-03-07"/>
    <s v="EAGLE Senegal"/>
    <s v="Wildcat"/>
  </r>
  <r>
    <d v="2023-03-16T00:00:00"/>
    <s v="Achat de Gasoil meeting autorité"/>
    <x v="6"/>
    <x v="4"/>
    <n v="10000"/>
    <n v="16.888844596580359"/>
    <n v="592.10681599999998"/>
    <x v="9"/>
    <s v="CA-23-03-08"/>
    <s v="EAGLE Senegal"/>
    <s v="Wildcat"/>
  </r>
  <r>
    <d v="2023-03-20T00:00:00"/>
    <s v="Achat de seddo de la semaine du 20 au 24 mars 2023 pour le personnel, Elhadji"/>
    <x v="1"/>
    <x v="1"/>
    <n v="2000"/>
    <n v="3.3777689193160718"/>
    <n v="592.10681599999998"/>
    <x v="1"/>
    <s v="CA-23-03-09"/>
    <s v="EAGLE Senegal"/>
    <s v="Wildcat"/>
  </r>
  <r>
    <d v="2023-03-20T00:00:00"/>
    <s v="Achat de seddo de la semaine du 20 au 24 mars 2023 pour le personnel, Mouhamed"/>
    <x v="1"/>
    <x v="1"/>
    <n v="2000"/>
    <n v="3.3777689193160718"/>
    <n v="592.10681599999998"/>
    <x v="2"/>
    <s v="CA-23-03-09"/>
    <s v="EAGLE Senegal"/>
    <s v="Wildcat"/>
  </r>
  <r>
    <d v="2023-03-20T00:00:00"/>
    <s v="Achat de seddo de la semaine du 20 au 24 mars 2023 pour le personnel, Youssou"/>
    <x v="1"/>
    <x v="1"/>
    <n v="2000"/>
    <n v="3.3777689193160718"/>
    <n v="592.10681599999998"/>
    <x v="3"/>
    <s v="CA-23-03-09"/>
    <s v="EAGLE Senegal"/>
    <s v="Wildcat"/>
  </r>
  <r>
    <d v="2023-03-20T00:00:00"/>
    <s v="Achat de seddo de la semaine du 20 au 24 mars 2023 pour le personnel, Amadou"/>
    <x v="1"/>
    <x v="1"/>
    <n v="2000"/>
    <n v="3.3777689193160718"/>
    <n v="592.10681599999998"/>
    <x v="4"/>
    <s v="CA-23-03-09"/>
    <s v="EAGLE Senegal"/>
    <s v="Wildcat"/>
  </r>
  <r>
    <d v="2023-03-20T00:00:00"/>
    <s v="Achat de seddo de la semaine du 20 au 24 mars 2023 pour le personnel, Souaibou"/>
    <x v="1"/>
    <x v="0"/>
    <n v="2000"/>
    <n v="3.3777689193160718"/>
    <n v="592.10681599999998"/>
    <x v="0"/>
    <s v="CA-23-03-09"/>
    <s v="EAGLE Senegal"/>
    <s v="Wildcat"/>
  </r>
  <r>
    <d v="2023-03-20T00:00:00"/>
    <s v="Achat de seddo de la semaine du 20 au 24 mars 2023 pour le personnel, Moussé"/>
    <x v="1"/>
    <x v="2"/>
    <n v="2000"/>
    <n v="3.3777689193160718"/>
    <n v="592.10681599999998"/>
    <x v="5"/>
    <s v="CA-23-03-09"/>
    <s v="EAGLE Senegal"/>
    <s v="Wildcat"/>
  </r>
  <r>
    <d v="2023-03-20T00:00:00"/>
    <s v="Achat de seddo de la semaine du 20 au 24 mars 2023 pour le personnel, E26"/>
    <x v="1"/>
    <x v="3"/>
    <n v="2000"/>
    <n v="3.3777689193160718"/>
    <n v="592.10681599999998"/>
    <x v="6"/>
    <s v="CA-23-03-09"/>
    <s v="EAGLE Senegal"/>
    <s v="Wildcat"/>
  </r>
  <r>
    <d v="2023-03-20T00:00:00"/>
    <s v="Achat de seddo de la semaine du 20 au 24 mars 2023 pour le personnel, E28"/>
    <x v="1"/>
    <x v="3"/>
    <n v="2000"/>
    <n v="3.3777689193160718"/>
    <n v="592.10681599999998"/>
    <x v="7"/>
    <s v="CA-23-03-09"/>
    <s v="EAGLE Senegal"/>
    <s v="Wildcat"/>
  </r>
  <r>
    <d v="2023-03-20T00:00:00"/>
    <s v="Achat de seddo de la semaine du 20 au 24 mars 2023 pour le personnel, E29"/>
    <x v="1"/>
    <x v="3"/>
    <n v="2000"/>
    <n v="3.3777689193160718"/>
    <n v="592.10681599999998"/>
    <x v="8"/>
    <s v="CA-23-03-09"/>
    <s v="EAGLE Senegal"/>
    <s v="Wildcat"/>
  </r>
  <r>
    <d v="2023-03-21T00:00:00"/>
    <s v="Achat de 02 papier de bristol chez le libreairie 4 vents"/>
    <x v="3"/>
    <x v="0"/>
    <n v="7000"/>
    <n v="11.822191217606251"/>
    <n v="592.10681599999998"/>
    <x v="3"/>
    <s v="CA-23-03-10"/>
    <s v="EAGLE Senegal"/>
    <s v="Wildcat"/>
  </r>
  <r>
    <d v="2023-03-22T00:00:00"/>
    <s v="Team building formation CAOG (achat de boissons, eau, madelain, café, ect…) factures n°0000307 et 0000360"/>
    <x v="7"/>
    <x v="5"/>
    <n v="47120"/>
    <n v="79.580235739086646"/>
    <n v="592.10681599999998"/>
    <x v="10"/>
    <s v="CA-23-03-11"/>
    <s v="EAGLE Senegal"/>
    <s v="Wildcat"/>
  </r>
  <r>
    <d v="2023-03-22T00:00:00"/>
    <s v="Achat de Gasoil meeting autorité"/>
    <x v="6"/>
    <x v="4"/>
    <n v="10000"/>
    <n v="16.888844596580359"/>
    <n v="592.10681599999998"/>
    <x v="9"/>
    <s v="CA-23-03-12"/>
    <s v="EAGLE Senegal"/>
    <s v="Wildcat"/>
  </r>
  <r>
    <d v="2023-03-23T00:00:00"/>
    <s v="Achat de médicament pour Bassirou en formation"/>
    <x v="7"/>
    <x v="5"/>
    <n v="2868"/>
    <n v="4.8437206302992468"/>
    <n v="592.10681599999998"/>
    <x v="9"/>
    <s v="CA-23-03-13"/>
    <s v="EAGLE Senegal"/>
    <s v="Wildcat"/>
  </r>
  <r>
    <d v="2023-03-28T00:00:00"/>
    <s v="Frais d'abonnement IBE Standard"/>
    <x v="8"/>
    <x v="0"/>
    <n v="11700"/>
    <n v="19.759948177999018"/>
    <n v="592.10681599999998"/>
    <x v="11"/>
    <s v="BQ-23-03-01"/>
    <s v="EAGLE Senegal"/>
    <s v="Wildcat"/>
  </r>
  <r>
    <d v="2023-03-31T00:00:00"/>
    <s v="Agios du 28/02/2023 au 31/03/2023"/>
    <x v="8"/>
    <x v="0"/>
    <n v="20475"/>
    <n v="34.579909311498284"/>
    <n v="592.10681599999998"/>
    <x v="11"/>
    <s v="BQ-23-03-02"/>
    <s v="EAGLE Senegal"/>
    <s v="Wildcat"/>
  </r>
  <r>
    <d v="2023-03-31T00:00:00"/>
    <s v="Achat d'internet"/>
    <x v="1"/>
    <x v="1"/>
    <n v="1300"/>
    <n v="2.1955497975554468"/>
    <n v="592.10681599999998"/>
    <x v="2"/>
    <s v="CA-23-03-14"/>
    <s v="EAGLE Senegal"/>
    <s v="Wildcat"/>
  </r>
  <r>
    <d v="2023-03-31T00:00:00"/>
    <s v="Panier repas de la journée du 31 mars 2023, Mouhamed"/>
    <x v="2"/>
    <x v="1"/>
    <n v="5000"/>
    <n v="8.4444222982901795"/>
    <n v="592.10681599999998"/>
    <x v="2"/>
    <s v="CA-23-03-15"/>
    <s v="EAGLE Senegal"/>
    <s v="Wildcat"/>
  </r>
  <r>
    <d v="2023-03-31T00:00:00"/>
    <s v="Transport mensuel mars 2023, Cécile"/>
    <x v="6"/>
    <x v="4"/>
    <n v="8500"/>
    <n v="14.355517907093304"/>
    <n v="592.10681599999998"/>
    <x v="9"/>
    <s v="CA-23-03-16"/>
    <s v="EAGLE Senegal"/>
    <s v="Wildcat"/>
  </r>
  <r>
    <d v="2023-03-31T00:00:00"/>
    <s v="Transport mensuel mars 2023, Bassirou"/>
    <x v="6"/>
    <x v="4"/>
    <n v="7000"/>
    <n v="11.822191217606251"/>
    <n v="592.10681599999998"/>
    <x v="10"/>
    <s v="CA-23-03-17"/>
    <s v="EAGLE Senegal"/>
    <s v="Wildcat"/>
  </r>
  <r>
    <d v="2023-03-31T00:00:00"/>
    <s v="Transport mensuel mars 2023, Elhadji"/>
    <x v="6"/>
    <x v="1"/>
    <n v="64000"/>
    <n v="108.0886054181143"/>
    <n v="592.10681599999998"/>
    <x v="1"/>
    <s v="CA-23-03-18"/>
    <s v="EAGLE Senegal"/>
    <s v="Wildcat"/>
  </r>
  <r>
    <d v="2023-03-31T00:00:00"/>
    <s v="Transport mensuel mars 2023, Mouhamed"/>
    <x v="6"/>
    <x v="1"/>
    <n v="27500"/>
    <n v="46.444322640595985"/>
    <n v="592.10681599999998"/>
    <x v="2"/>
    <s v="CA-23-03-19"/>
    <s v="EAGLE Senegal"/>
    <s v="Wildcat"/>
  </r>
  <r>
    <d v="2023-03-31T00:00:00"/>
    <s v="Transport mensuel mars 2023, Youssou"/>
    <x v="6"/>
    <x v="1"/>
    <n v="1000"/>
    <n v="1.6888844596580359"/>
    <n v="592.10681599999998"/>
    <x v="3"/>
    <s v="CA-23-03-20"/>
    <s v="EAGLE Senegal"/>
    <s v="Wildcat"/>
  </r>
  <r>
    <d v="2023-03-31T00:00:00"/>
    <s v="Transport mensuel mars 2023, E12"/>
    <x v="6"/>
    <x v="3"/>
    <n v="2000"/>
    <n v="3.3777689193160718"/>
    <n v="592.10681599999998"/>
    <x v="12"/>
    <s v="CA-23-03-21"/>
    <s v="EAGLE Senegal"/>
    <s v="Wildcat"/>
  </r>
  <r>
    <d v="2023-03-31T00:00:00"/>
    <s v="Transport mensuel mars 2023, Amadou"/>
    <x v="6"/>
    <x v="1"/>
    <n v="3000"/>
    <n v="5.0666533789741077"/>
    <n v="592.10681599999998"/>
    <x v="4"/>
    <s v="CA-23-03-22"/>
    <s v="EAGLE Senegal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D86F67-08FD-4651-9B9A-C932B26EC96A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K11" firstHeaderRow="1" firstDataRow="2" firstDataCol="1"/>
  <pivotFields count="11">
    <pivotField numFmtId="14" showAll="0"/>
    <pivotField showAll="0"/>
    <pivotField axis="axisCol" showAll="0">
      <items count="10">
        <item x="8"/>
        <item x="4"/>
        <item x="3"/>
        <item x="7"/>
        <item x="5"/>
        <item x="1"/>
        <item x="0"/>
        <item x="6"/>
        <item x="2"/>
        <item t="default"/>
      </items>
    </pivotField>
    <pivotField axis="axisRow" showAll="0">
      <items count="7">
        <item x="3"/>
        <item x="1"/>
        <item x="4"/>
        <item x="2"/>
        <item x="0"/>
        <item x="5"/>
        <item t="default"/>
      </items>
    </pivotField>
    <pivotField dataField="1" showAll="0"/>
    <pivotField numFmtId="165" showAll="0"/>
    <pivotField numFmtId="165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mme de Montant dépensé" fld="4" baseField="0" baseItem="0" numFmtId="164"/>
  </dataFields>
  <formats count="33">
    <format dxfId="0">
      <pivotArea type="all" dataOnly="0" outline="0" fieldPosition="0"/>
    </format>
    <format dxfId="1">
      <pivotArea type="origin" dataOnly="0" labelOnly="1" outline="0" fieldPosition="0"/>
    </format>
    <format dxfId="2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5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6">
      <pivotArea type="topRight" dataOnly="0" labelOnly="1" outline="0" offset="A1" fieldPosition="0"/>
    </format>
    <format dxfId="7">
      <pivotArea dataOnly="0" labelOnly="1" fieldPosition="0">
        <references count="1">
          <reference field="2" count="1">
            <x v="1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9">
      <pivotArea type="topRight" dataOnly="0" labelOnly="1" outline="0" offset="C1" fieldPosition="0"/>
    </format>
    <format dxfId="10">
      <pivotArea dataOnly="0" labelOnly="1" fieldPosition="0">
        <references count="1">
          <reference field="2" count="1">
            <x v="3"/>
          </reference>
        </references>
      </pivotArea>
    </format>
    <format dxfId="11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2">
      <pivotArea type="topRight" dataOnly="0" labelOnly="1" outline="0" offset="E1" fieldPosition="0"/>
    </format>
    <format dxfId="13">
      <pivotArea dataOnly="0" labelOnly="1" fieldPosition="0">
        <references count="1">
          <reference field="2" count="1">
            <x v="5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15">
      <pivotArea type="topRight" dataOnly="0" labelOnly="1" outline="0" offset="G1" fieldPosition="0"/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7">
      <pivotArea grandCol="1" outline="0" collapsedLevelsAreSubtotals="1" fieldPosition="0"/>
    </format>
    <format dxfId="18">
      <pivotArea type="topRight" dataOnly="0" labelOnly="1" outline="0" offset="I1" fieldPosition="0"/>
    </format>
    <format dxfId="19">
      <pivotArea dataOnly="0" labelOnly="1" grandCol="1" outline="0" fieldPosition="0"/>
    </format>
    <format dxfId="20">
      <pivotArea type="origin" dataOnly="0" labelOnly="1" outline="0" fieldPosition="0"/>
    </format>
    <format dxfId="21">
      <pivotArea field="2" type="button" dataOnly="0" labelOnly="1" outline="0" axis="axisCol" fieldPosition="0"/>
    </format>
    <format dxfId="22">
      <pivotArea type="topRight" dataOnly="0" labelOnly="1" outline="0" fieldPosition="0"/>
    </format>
    <format dxfId="23">
      <pivotArea field="3" type="button" dataOnly="0" labelOnly="1" outline="0" axis="axisRow" fieldPosition="0"/>
    </format>
    <format dxfId="24">
      <pivotArea dataOnly="0" labelOnly="1" fieldPosition="0">
        <references count="1">
          <reference field="2" count="0"/>
        </references>
      </pivotArea>
    </format>
    <format dxfId="25">
      <pivotArea dataOnly="0" labelOnly="1" grandCol="1" outline="0" fieldPosition="0"/>
    </format>
    <format dxfId="26">
      <pivotArea grandRow="1" outline="0" collapsedLevelsAreSubtotals="1" fieldPosition="0"/>
    </format>
    <format dxfId="27">
      <pivotArea dataOnly="0" labelOnly="1" grandRow="1" outline="0" fieldPosition="0"/>
    </format>
    <format dxfId="28">
      <pivotArea outline="0" collapsedLevelsAreSubtotals="1" fieldPosition="0"/>
    </format>
    <format dxfId="29">
      <pivotArea field="2" type="button" dataOnly="0" labelOnly="1" outline="0" axis="axisCol" fieldPosition="0"/>
    </format>
    <format dxfId="30">
      <pivotArea type="topRight" dataOnly="0" labelOnly="1" outline="0" fieldPosition="0"/>
    </format>
    <format dxfId="31">
      <pivotArea dataOnly="0" labelOnly="1" fieldPosition="0">
        <references count="1">
          <reference field="2" count="0"/>
        </references>
      </pivotArea>
    </format>
    <format dxfId="3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C678-2226-4391-88AD-977255909F31}">
  <dimension ref="A1:G190"/>
  <sheetViews>
    <sheetView tabSelected="1" topLeftCell="A18" workbookViewId="0">
      <selection activeCell="B46" sqref="B46"/>
    </sheetView>
  </sheetViews>
  <sheetFormatPr baseColWidth="10" defaultColWidth="10.85546875" defaultRowHeight="12.75" x14ac:dyDescent="0.2"/>
  <cols>
    <col min="1" max="1" width="11.28515625" style="1" customWidth="1"/>
    <col min="2" max="2" width="68.42578125" style="1" customWidth="1"/>
    <col min="3" max="3" width="19.28515625" style="1" customWidth="1"/>
    <col min="4" max="4" width="12.7109375" style="1" customWidth="1"/>
    <col min="5" max="5" width="9.28515625" style="70" customWidth="1"/>
    <col min="6" max="6" width="9.28515625" style="1" customWidth="1"/>
    <col min="7" max="7" width="11.42578125" style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40" t="s">
        <v>0</v>
      </c>
      <c r="B1" s="41" t="s">
        <v>1</v>
      </c>
      <c r="C1" s="42" t="s">
        <v>9</v>
      </c>
      <c r="D1" s="43" t="s">
        <v>2</v>
      </c>
      <c r="E1" s="44" t="s">
        <v>3</v>
      </c>
      <c r="F1" s="45" t="s">
        <v>18</v>
      </c>
      <c r="G1" s="42" t="s">
        <v>19</v>
      </c>
    </row>
    <row r="2" spans="1:7" x14ac:dyDescent="0.2">
      <c r="A2" s="46">
        <v>44987</v>
      </c>
      <c r="B2" s="47" t="s">
        <v>111</v>
      </c>
      <c r="C2" s="14" t="s">
        <v>25</v>
      </c>
      <c r="D2" s="48" t="s">
        <v>23</v>
      </c>
      <c r="E2" s="49">
        <v>1300</v>
      </c>
      <c r="F2" s="50">
        <f>E2/G2</f>
        <v>2.1955497975554468</v>
      </c>
      <c r="G2" s="51">
        <v>592.10681599999998</v>
      </c>
    </row>
    <row r="3" spans="1:7" s="2" customFormat="1" x14ac:dyDescent="0.2">
      <c r="A3" s="12">
        <v>44991</v>
      </c>
      <c r="B3" s="13" t="s">
        <v>83</v>
      </c>
      <c r="C3" s="14" t="s">
        <v>14</v>
      </c>
      <c r="D3" s="52" t="s">
        <v>21</v>
      </c>
      <c r="E3" s="15">
        <v>4000</v>
      </c>
      <c r="F3" s="53">
        <f>E3/G3</f>
        <v>6.7555378386321436</v>
      </c>
      <c r="G3" s="11">
        <v>592.10681599999998</v>
      </c>
    </row>
    <row r="4" spans="1:7" s="2" customFormat="1" x14ac:dyDescent="0.2">
      <c r="A4" s="12">
        <v>44991</v>
      </c>
      <c r="B4" s="13" t="s">
        <v>83</v>
      </c>
      <c r="C4" s="14" t="s">
        <v>14</v>
      </c>
      <c r="D4" s="48" t="s">
        <v>21</v>
      </c>
      <c r="E4" s="15">
        <v>4000</v>
      </c>
      <c r="F4" s="53">
        <f t="shared" ref="F4:F49" si="0">E4/G4</f>
        <v>6.7555378386321436</v>
      </c>
      <c r="G4" s="11">
        <v>592.10681599999998</v>
      </c>
    </row>
    <row r="5" spans="1:7" s="2" customFormat="1" x14ac:dyDescent="0.2">
      <c r="A5" s="12">
        <v>44991</v>
      </c>
      <c r="B5" s="13" t="s">
        <v>83</v>
      </c>
      <c r="C5" s="14" t="s">
        <v>14</v>
      </c>
      <c r="D5" s="52" t="s">
        <v>21</v>
      </c>
      <c r="E5" s="15">
        <v>4000</v>
      </c>
      <c r="F5" s="53">
        <f t="shared" si="0"/>
        <v>6.7555378386321436</v>
      </c>
      <c r="G5" s="11">
        <v>592.10681599999998</v>
      </c>
    </row>
    <row r="6" spans="1:7" s="2" customFormat="1" x14ac:dyDescent="0.2">
      <c r="A6" s="12">
        <v>44991</v>
      </c>
      <c r="B6" s="13" t="s">
        <v>83</v>
      </c>
      <c r="C6" s="14" t="s">
        <v>14</v>
      </c>
      <c r="D6" s="48" t="s">
        <v>21</v>
      </c>
      <c r="E6" s="15">
        <v>4000</v>
      </c>
      <c r="F6" s="53">
        <f t="shared" si="0"/>
        <v>6.7555378386321436</v>
      </c>
      <c r="G6" s="11">
        <v>592.10681599999998</v>
      </c>
    </row>
    <row r="7" spans="1:7" s="2" customFormat="1" x14ac:dyDescent="0.2">
      <c r="A7" s="12">
        <v>44991</v>
      </c>
      <c r="B7" s="13" t="s">
        <v>83</v>
      </c>
      <c r="C7" s="14" t="s">
        <v>14</v>
      </c>
      <c r="D7" s="48" t="s">
        <v>23</v>
      </c>
      <c r="E7" s="15">
        <v>4000</v>
      </c>
      <c r="F7" s="53">
        <f t="shared" si="0"/>
        <v>6.7555378386321436</v>
      </c>
      <c r="G7" s="11">
        <v>592.10681599999998</v>
      </c>
    </row>
    <row r="8" spans="1:7" s="2" customFormat="1" x14ac:dyDescent="0.2">
      <c r="A8" s="12">
        <v>44991</v>
      </c>
      <c r="B8" s="13" t="s">
        <v>83</v>
      </c>
      <c r="C8" s="14" t="s">
        <v>14</v>
      </c>
      <c r="D8" s="48" t="s">
        <v>11</v>
      </c>
      <c r="E8" s="15">
        <v>4000</v>
      </c>
      <c r="F8" s="53">
        <f t="shared" si="0"/>
        <v>6.7555378386321436</v>
      </c>
      <c r="G8" s="11">
        <v>592.10681599999998</v>
      </c>
    </row>
    <row r="9" spans="1:7" s="2" customFormat="1" x14ac:dyDescent="0.2">
      <c r="A9" s="12">
        <v>44991</v>
      </c>
      <c r="B9" s="13" t="s">
        <v>83</v>
      </c>
      <c r="C9" s="14" t="s">
        <v>14</v>
      </c>
      <c r="D9" s="48" t="s">
        <v>12</v>
      </c>
      <c r="E9" s="15">
        <v>4000</v>
      </c>
      <c r="F9" s="53">
        <f t="shared" si="0"/>
        <v>6.7555378386321436</v>
      </c>
      <c r="G9" s="11">
        <v>592.10681599999998</v>
      </c>
    </row>
    <row r="10" spans="1:7" s="2" customFormat="1" x14ac:dyDescent="0.2">
      <c r="A10" s="12">
        <v>44991</v>
      </c>
      <c r="B10" s="13" t="s">
        <v>83</v>
      </c>
      <c r="C10" s="14" t="s">
        <v>14</v>
      </c>
      <c r="D10" s="48" t="s">
        <v>12</v>
      </c>
      <c r="E10" s="15">
        <v>4000</v>
      </c>
      <c r="F10" s="53">
        <f t="shared" si="0"/>
        <v>6.7555378386321436</v>
      </c>
      <c r="G10" s="11">
        <v>592.10681599999998</v>
      </c>
    </row>
    <row r="11" spans="1:7" s="2" customFormat="1" x14ac:dyDescent="0.2">
      <c r="A11" s="12">
        <v>44991</v>
      </c>
      <c r="B11" s="13" t="s">
        <v>83</v>
      </c>
      <c r="C11" s="14" t="s">
        <v>14</v>
      </c>
      <c r="D11" s="48" t="s">
        <v>12</v>
      </c>
      <c r="E11" s="15">
        <v>4000</v>
      </c>
      <c r="F11" s="53">
        <f t="shared" si="0"/>
        <v>6.7555378386321436</v>
      </c>
      <c r="G11" s="11">
        <v>592.10681599999998</v>
      </c>
    </row>
    <row r="12" spans="1:7" s="2" customFormat="1" x14ac:dyDescent="0.2">
      <c r="A12" s="24">
        <v>44991</v>
      </c>
      <c r="B12" s="54" t="s">
        <v>87</v>
      </c>
      <c r="C12" s="14" t="s">
        <v>26</v>
      </c>
      <c r="D12" s="48" t="s">
        <v>21</v>
      </c>
      <c r="E12" s="55">
        <v>4000</v>
      </c>
      <c r="F12" s="53">
        <f t="shared" si="0"/>
        <v>6.7555378386321436</v>
      </c>
      <c r="G12" s="11">
        <v>592.10681599999998</v>
      </c>
    </row>
    <row r="13" spans="1:7" s="2" customFormat="1" x14ac:dyDescent="0.2">
      <c r="A13" s="20">
        <v>44993</v>
      </c>
      <c r="B13" s="21" t="s">
        <v>112</v>
      </c>
      <c r="C13" s="14" t="s">
        <v>35</v>
      </c>
      <c r="D13" s="48" t="s">
        <v>23</v>
      </c>
      <c r="E13" s="22">
        <v>1000</v>
      </c>
      <c r="F13" s="53">
        <f t="shared" si="0"/>
        <v>1.6888844596580359</v>
      </c>
      <c r="G13" s="11">
        <v>592.10681599999998</v>
      </c>
    </row>
    <row r="14" spans="1:7" s="2" customFormat="1" x14ac:dyDescent="0.2">
      <c r="A14" s="20">
        <v>44995</v>
      </c>
      <c r="B14" s="21" t="s">
        <v>41</v>
      </c>
      <c r="C14" s="14" t="s">
        <v>24</v>
      </c>
      <c r="D14" s="48" t="s">
        <v>23</v>
      </c>
      <c r="E14" s="22">
        <v>48800</v>
      </c>
      <c r="F14" s="53">
        <f t="shared" si="0"/>
        <v>82.417561631312154</v>
      </c>
      <c r="G14" s="11">
        <v>592.10681599999998</v>
      </c>
    </row>
    <row r="15" spans="1:7" s="2" customFormat="1" x14ac:dyDescent="0.2">
      <c r="A15" s="20">
        <v>44998</v>
      </c>
      <c r="B15" s="13" t="s">
        <v>83</v>
      </c>
      <c r="C15" s="14" t="s">
        <v>14</v>
      </c>
      <c r="D15" s="52" t="s">
        <v>21</v>
      </c>
      <c r="E15" s="22">
        <v>4000</v>
      </c>
      <c r="F15" s="53">
        <f t="shared" si="0"/>
        <v>6.7555378386321436</v>
      </c>
      <c r="G15" s="11">
        <v>592.10681599999998</v>
      </c>
    </row>
    <row r="16" spans="1:7" s="2" customFormat="1" x14ac:dyDescent="0.2">
      <c r="A16" s="20">
        <v>44998</v>
      </c>
      <c r="B16" s="13" t="s">
        <v>83</v>
      </c>
      <c r="C16" s="14" t="s">
        <v>14</v>
      </c>
      <c r="D16" s="48" t="s">
        <v>21</v>
      </c>
      <c r="E16" s="22">
        <v>4000</v>
      </c>
      <c r="F16" s="53">
        <f t="shared" si="0"/>
        <v>6.7555378386321436</v>
      </c>
      <c r="G16" s="11">
        <v>592.10681599999998</v>
      </c>
    </row>
    <row r="17" spans="1:7" s="2" customFormat="1" x14ac:dyDescent="0.2">
      <c r="A17" s="20">
        <v>44998</v>
      </c>
      <c r="B17" s="13" t="s">
        <v>83</v>
      </c>
      <c r="C17" s="14" t="s">
        <v>14</v>
      </c>
      <c r="D17" s="48" t="s">
        <v>21</v>
      </c>
      <c r="E17" s="22">
        <v>4000</v>
      </c>
      <c r="F17" s="53">
        <f t="shared" si="0"/>
        <v>6.7555378386321436</v>
      </c>
      <c r="G17" s="11">
        <v>592.10681599999998</v>
      </c>
    </row>
    <row r="18" spans="1:7" s="2" customFormat="1" x14ac:dyDescent="0.2">
      <c r="A18" s="20">
        <v>44998</v>
      </c>
      <c r="B18" s="13" t="s">
        <v>83</v>
      </c>
      <c r="C18" s="14" t="s">
        <v>14</v>
      </c>
      <c r="D18" s="48" t="s">
        <v>21</v>
      </c>
      <c r="E18" s="22">
        <v>4000</v>
      </c>
      <c r="F18" s="53">
        <f t="shared" si="0"/>
        <v>6.7555378386321436</v>
      </c>
      <c r="G18" s="11">
        <v>592.10681599999998</v>
      </c>
    </row>
    <row r="19" spans="1:7" s="2" customFormat="1" x14ac:dyDescent="0.2">
      <c r="A19" s="20">
        <v>44998</v>
      </c>
      <c r="B19" s="13" t="s">
        <v>83</v>
      </c>
      <c r="C19" s="14" t="s">
        <v>14</v>
      </c>
      <c r="D19" s="48" t="s">
        <v>23</v>
      </c>
      <c r="E19" s="22">
        <v>4000</v>
      </c>
      <c r="F19" s="53">
        <f t="shared" si="0"/>
        <v>6.7555378386321436</v>
      </c>
      <c r="G19" s="11">
        <v>592.10681599999998</v>
      </c>
    </row>
    <row r="20" spans="1:7" s="2" customFormat="1" x14ac:dyDescent="0.2">
      <c r="A20" s="20">
        <v>44998</v>
      </c>
      <c r="B20" s="13" t="s">
        <v>83</v>
      </c>
      <c r="C20" s="14" t="s">
        <v>14</v>
      </c>
      <c r="D20" s="48" t="s">
        <v>11</v>
      </c>
      <c r="E20" s="22">
        <v>4000</v>
      </c>
      <c r="F20" s="53">
        <f t="shared" si="0"/>
        <v>6.7555378386321436</v>
      </c>
      <c r="G20" s="11">
        <v>592.10681599999998</v>
      </c>
    </row>
    <row r="21" spans="1:7" s="2" customFormat="1" x14ac:dyDescent="0.2">
      <c r="A21" s="20">
        <v>44998</v>
      </c>
      <c r="B21" s="13" t="s">
        <v>84</v>
      </c>
      <c r="C21" s="14" t="s">
        <v>14</v>
      </c>
      <c r="D21" s="48" t="s">
        <v>12</v>
      </c>
      <c r="E21" s="22">
        <v>4000</v>
      </c>
      <c r="F21" s="53">
        <f t="shared" si="0"/>
        <v>6.7555378386321436</v>
      </c>
      <c r="G21" s="11">
        <v>592.10681599999998</v>
      </c>
    </row>
    <row r="22" spans="1:7" s="2" customFormat="1" x14ac:dyDescent="0.2">
      <c r="A22" s="20">
        <v>44998</v>
      </c>
      <c r="B22" s="13" t="s">
        <v>83</v>
      </c>
      <c r="C22" s="14" t="s">
        <v>14</v>
      </c>
      <c r="D22" s="48" t="s">
        <v>12</v>
      </c>
      <c r="E22" s="22">
        <v>4000</v>
      </c>
      <c r="F22" s="53">
        <f t="shared" si="0"/>
        <v>6.7555378386321436</v>
      </c>
      <c r="G22" s="11">
        <v>592.10681599999998</v>
      </c>
    </row>
    <row r="23" spans="1:7" s="2" customFormat="1" x14ac:dyDescent="0.2">
      <c r="A23" s="20">
        <v>44998</v>
      </c>
      <c r="B23" s="13" t="s">
        <v>83</v>
      </c>
      <c r="C23" s="14" t="s">
        <v>14</v>
      </c>
      <c r="D23" s="48" t="s">
        <v>12</v>
      </c>
      <c r="E23" s="22">
        <v>4000</v>
      </c>
      <c r="F23" s="53">
        <f t="shared" si="0"/>
        <v>6.7555378386321436</v>
      </c>
      <c r="G23" s="11">
        <v>592.10681599999998</v>
      </c>
    </row>
    <row r="24" spans="1:7" s="2" customFormat="1" x14ac:dyDescent="0.2">
      <c r="A24" s="26">
        <v>44999</v>
      </c>
      <c r="B24" s="57" t="s">
        <v>6</v>
      </c>
      <c r="C24" s="14" t="s">
        <v>29</v>
      </c>
      <c r="D24" s="48" t="s">
        <v>23</v>
      </c>
      <c r="E24" s="27">
        <v>50000</v>
      </c>
      <c r="F24" s="53">
        <f t="shared" si="0"/>
        <v>84.444222982901792</v>
      </c>
      <c r="G24" s="11">
        <v>592.10681599999998</v>
      </c>
    </row>
    <row r="25" spans="1:7" s="2" customFormat="1" x14ac:dyDescent="0.2">
      <c r="A25" s="26">
        <v>45001</v>
      </c>
      <c r="B25" s="57" t="s">
        <v>113</v>
      </c>
      <c r="C25" s="14" t="s">
        <v>15</v>
      </c>
      <c r="D25" s="48" t="s">
        <v>10</v>
      </c>
      <c r="E25" s="27">
        <v>10000</v>
      </c>
      <c r="F25" s="53">
        <f t="shared" si="0"/>
        <v>16.888844596580359</v>
      </c>
      <c r="G25" s="11">
        <v>592.10681599999998</v>
      </c>
    </row>
    <row r="26" spans="1:7" s="2" customFormat="1" x14ac:dyDescent="0.2">
      <c r="A26" s="24">
        <v>45005</v>
      </c>
      <c r="B26" s="13" t="s">
        <v>83</v>
      </c>
      <c r="C26" s="14" t="s">
        <v>14</v>
      </c>
      <c r="D26" s="48" t="s">
        <v>21</v>
      </c>
      <c r="E26" s="14">
        <v>2000</v>
      </c>
      <c r="F26" s="53">
        <f t="shared" si="0"/>
        <v>3.3777689193160718</v>
      </c>
      <c r="G26" s="11">
        <v>592.10681599999998</v>
      </c>
    </row>
    <row r="27" spans="1:7" s="2" customFormat="1" x14ac:dyDescent="0.2">
      <c r="A27" s="24">
        <v>45005</v>
      </c>
      <c r="B27" s="13" t="s">
        <v>83</v>
      </c>
      <c r="C27" s="14" t="s">
        <v>14</v>
      </c>
      <c r="D27" s="48" t="s">
        <v>21</v>
      </c>
      <c r="E27" s="14">
        <v>2000</v>
      </c>
      <c r="F27" s="53">
        <f t="shared" si="0"/>
        <v>3.3777689193160718</v>
      </c>
      <c r="G27" s="11">
        <v>592.10681599999998</v>
      </c>
    </row>
    <row r="28" spans="1:7" s="2" customFormat="1" x14ac:dyDescent="0.2">
      <c r="A28" s="24">
        <v>45005</v>
      </c>
      <c r="B28" s="13" t="s">
        <v>84</v>
      </c>
      <c r="C28" s="14" t="s">
        <v>14</v>
      </c>
      <c r="D28" s="52" t="s">
        <v>21</v>
      </c>
      <c r="E28" s="14">
        <v>2000</v>
      </c>
      <c r="F28" s="53">
        <f t="shared" si="0"/>
        <v>3.3777689193160718</v>
      </c>
      <c r="G28" s="11">
        <v>592.10681599999998</v>
      </c>
    </row>
    <row r="29" spans="1:7" s="2" customFormat="1" x14ac:dyDescent="0.2">
      <c r="A29" s="24">
        <v>45005</v>
      </c>
      <c r="B29" s="13" t="s">
        <v>83</v>
      </c>
      <c r="C29" s="14" t="s">
        <v>14</v>
      </c>
      <c r="D29" s="48" t="s">
        <v>21</v>
      </c>
      <c r="E29" s="14">
        <v>2000</v>
      </c>
      <c r="F29" s="53">
        <f t="shared" si="0"/>
        <v>3.3777689193160718</v>
      </c>
      <c r="G29" s="11">
        <v>592.10681599999998</v>
      </c>
    </row>
    <row r="30" spans="1:7" s="2" customFormat="1" x14ac:dyDescent="0.2">
      <c r="A30" s="24">
        <v>45005</v>
      </c>
      <c r="B30" s="13" t="s">
        <v>83</v>
      </c>
      <c r="C30" s="14" t="s">
        <v>14</v>
      </c>
      <c r="D30" s="48" t="s">
        <v>23</v>
      </c>
      <c r="E30" s="14">
        <v>2000</v>
      </c>
      <c r="F30" s="53">
        <f t="shared" si="0"/>
        <v>3.3777689193160718</v>
      </c>
      <c r="G30" s="11">
        <v>592.10681599999998</v>
      </c>
    </row>
    <row r="31" spans="1:7" s="2" customFormat="1" x14ac:dyDescent="0.2">
      <c r="A31" s="24">
        <v>45005</v>
      </c>
      <c r="B31" s="13" t="s">
        <v>83</v>
      </c>
      <c r="C31" s="14" t="s">
        <v>14</v>
      </c>
      <c r="D31" s="48" t="s">
        <v>11</v>
      </c>
      <c r="E31" s="14">
        <v>2000</v>
      </c>
      <c r="F31" s="53">
        <f t="shared" si="0"/>
        <v>3.3777689193160718</v>
      </c>
      <c r="G31" s="11">
        <v>592.10681599999998</v>
      </c>
    </row>
    <row r="32" spans="1:7" s="2" customFormat="1" x14ac:dyDescent="0.2">
      <c r="A32" s="24">
        <v>45005</v>
      </c>
      <c r="B32" s="13" t="s">
        <v>83</v>
      </c>
      <c r="C32" s="14" t="s">
        <v>14</v>
      </c>
      <c r="D32" s="48" t="s">
        <v>12</v>
      </c>
      <c r="E32" s="14">
        <v>2000</v>
      </c>
      <c r="F32" s="53">
        <f t="shared" si="0"/>
        <v>3.3777689193160718</v>
      </c>
      <c r="G32" s="11">
        <v>592.10681599999998</v>
      </c>
    </row>
    <row r="33" spans="1:7" s="2" customFormat="1" x14ac:dyDescent="0.2">
      <c r="A33" s="24">
        <v>45005</v>
      </c>
      <c r="B33" s="13" t="s">
        <v>83</v>
      </c>
      <c r="C33" s="14" t="s">
        <v>14</v>
      </c>
      <c r="D33" s="48" t="s">
        <v>12</v>
      </c>
      <c r="E33" s="14">
        <v>2000</v>
      </c>
      <c r="F33" s="53">
        <f t="shared" si="0"/>
        <v>3.3777689193160718</v>
      </c>
      <c r="G33" s="11">
        <v>592.10681599999998</v>
      </c>
    </row>
    <row r="34" spans="1:7" s="2" customFormat="1" x14ac:dyDescent="0.2">
      <c r="A34" s="24">
        <v>45005</v>
      </c>
      <c r="B34" s="13" t="s">
        <v>83</v>
      </c>
      <c r="C34" s="14" t="s">
        <v>14</v>
      </c>
      <c r="D34" s="48" t="s">
        <v>12</v>
      </c>
      <c r="E34" s="14">
        <v>2000</v>
      </c>
      <c r="F34" s="53">
        <f t="shared" si="0"/>
        <v>3.3777689193160718</v>
      </c>
      <c r="G34" s="11">
        <v>592.10681599999998</v>
      </c>
    </row>
    <row r="35" spans="1:7" s="2" customFormat="1" x14ac:dyDescent="0.2">
      <c r="A35" s="58">
        <v>45006</v>
      </c>
      <c r="B35" s="59" t="s">
        <v>114</v>
      </c>
      <c r="C35" s="14" t="s">
        <v>35</v>
      </c>
      <c r="D35" s="48" t="s">
        <v>23</v>
      </c>
      <c r="E35" s="14">
        <v>7000</v>
      </c>
      <c r="F35" s="53">
        <f t="shared" si="0"/>
        <v>11.822191217606251</v>
      </c>
      <c r="G35" s="11">
        <v>592.10681599999998</v>
      </c>
    </row>
    <row r="36" spans="1:7" s="2" customFormat="1" x14ac:dyDescent="0.2">
      <c r="A36" s="58">
        <v>45007</v>
      </c>
      <c r="B36" s="60" t="s">
        <v>115</v>
      </c>
      <c r="C36" s="14" t="s">
        <v>20</v>
      </c>
      <c r="D36" s="48" t="s">
        <v>107</v>
      </c>
      <c r="E36" s="14">
        <v>47120</v>
      </c>
      <c r="F36" s="53">
        <f t="shared" si="0"/>
        <v>79.580235739086646</v>
      </c>
      <c r="G36" s="11">
        <v>592.10681599999998</v>
      </c>
    </row>
    <row r="37" spans="1:7" s="2" customFormat="1" x14ac:dyDescent="0.2">
      <c r="A37" s="58">
        <v>45007</v>
      </c>
      <c r="B37" s="59" t="s">
        <v>113</v>
      </c>
      <c r="C37" s="14" t="s">
        <v>15</v>
      </c>
      <c r="D37" s="48" t="s">
        <v>10</v>
      </c>
      <c r="E37" s="14">
        <v>10000</v>
      </c>
      <c r="F37" s="53">
        <f t="shared" si="0"/>
        <v>16.888844596580359</v>
      </c>
      <c r="G37" s="11">
        <v>592.10681599999998</v>
      </c>
    </row>
    <row r="38" spans="1:7" s="2" customFormat="1" x14ac:dyDescent="0.2">
      <c r="A38" s="58">
        <v>45008</v>
      </c>
      <c r="B38" s="59" t="s">
        <v>116</v>
      </c>
      <c r="C38" s="14" t="s">
        <v>20</v>
      </c>
      <c r="D38" s="48" t="s">
        <v>107</v>
      </c>
      <c r="E38" s="14">
        <v>2868</v>
      </c>
      <c r="F38" s="53">
        <f t="shared" si="0"/>
        <v>4.8437206302992468</v>
      </c>
      <c r="G38" s="11">
        <v>592.10681599999998</v>
      </c>
    </row>
    <row r="39" spans="1:7" s="2" customFormat="1" x14ac:dyDescent="0.2">
      <c r="A39" s="6">
        <v>45013</v>
      </c>
      <c r="B39" s="7" t="s">
        <v>108</v>
      </c>
      <c r="C39" s="14" t="s">
        <v>36</v>
      </c>
      <c r="D39" s="48" t="s">
        <v>23</v>
      </c>
      <c r="E39" s="10">
        <v>11700</v>
      </c>
      <c r="F39" s="53">
        <f t="shared" si="0"/>
        <v>19.759948177999018</v>
      </c>
      <c r="G39" s="11">
        <v>592.10681599999998</v>
      </c>
    </row>
    <row r="40" spans="1:7" s="2" customFormat="1" x14ac:dyDescent="0.2">
      <c r="A40" s="6">
        <v>45016</v>
      </c>
      <c r="B40" s="7" t="s">
        <v>109</v>
      </c>
      <c r="C40" s="14" t="s">
        <v>36</v>
      </c>
      <c r="D40" s="48" t="s">
        <v>23</v>
      </c>
      <c r="E40" s="10">
        <v>20475</v>
      </c>
      <c r="F40" s="53">
        <f t="shared" si="0"/>
        <v>34.579909311498284</v>
      </c>
      <c r="G40" s="11">
        <v>592.10681599999998</v>
      </c>
    </row>
    <row r="41" spans="1:7" s="2" customFormat="1" x14ac:dyDescent="0.2">
      <c r="A41" s="20">
        <v>45016</v>
      </c>
      <c r="B41" s="17" t="s">
        <v>110</v>
      </c>
      <c r="C41" s="14" t="s">
        <v>14</v>
      </c>
      <c r="D41" s="52" t="s">
        <v>21</v>
      </c>
      <c r="E41" s="22">
        <v>1300</v>
      </c>
      <c r="F41" s="53">
        <f t="shared" si="0"/>
        <v>2.1955497975554468</v>
      </c>
      <c r="G41" s="11">
        <v>592.10681599999998</v>
      </c>
    </row>
    <row r="42" spans="1:7" s="2" customFormat="1" x14ac:dyDescent="0.2">
      <c r="A42" s="20">
        <v>45016</v>
      </c>
      <c r="B42" s="17" t="s">
        <v>87</v>
      </c>
      <c r="C42" s="14" t="s">
        <v>26</v>
      </c>
      <c r="D42" s="52" t="s">
        <v>21</v>
      </c>
      <c r="E42" s="22">
        <v>5000</v>
      </c>
      <c r="F42" s="53">
        <f t="shared" si="0"/>
        <v>8.4444222982901795</v>
      </c>
      <c r="G42" s="11">
        <v>592.10681599999998</v>
      </c>
    </row>
    <row r="43" spans="1:7" s="2" customFormat="1" x14ac:dyDescent="0.2">
      <c r="A43" s="61">
        <v>45016</v>
      </c>
      <c r="B43" s="21" t="s">
        <v>71</v>
      </c>
      <c r="C43" s="14" t="s">
        <v>15</v>
      </c>
      <c r="D43" s="52" t="s">
        <v>10</v>
      </c>
      <c r="E43" s="22">
        <v>8500</v>
      </c>
      <c r="F43" s="53">
        <f t="shared" si="0"/>
        <v>14.355517907093304</v>
      </c>
      <c r="G43" s="11">
        <v>592.10681599999998</v>
      </c>
    </row>
    <row r="44" spans="1:7" s="2" customFormat="1" x14ac:dyDescent="0.2">
      <c r="A44" s="61">
        <v>45016</v>
      </c>
      <c r="B44" s="21" t="s">
        <v>71</v>
      </c>
      <c r="C44" s="14" t="s">
        <v>15</v>
      </c>
      <c r="D44" s="52" t="s">
        <v>10</v>
      </c>
      <c r="E44" s="22">
        <v>7000</v>
      </c>
      <c r="F44" s="53">
        <f t="shared" si="0"/>
        <v>11.822191217606251</v>
      </c>
      <c r="G44" s="11">
        <v>592.10681599999998</v>
      </c>
    </row>
    <row r="45" spans="1:7" s="2" customFormat="1" x14ac:dyDescent="0.2">
      <c r="A45" s="61">
        <v>45016</v>
      </c>
      <c r="B45" s="21" t="s">
        <v>71</v>
      </c>
      <c r="C45" s="14" t="s">
        <v>15</v>
      </c>
      <c r="D45" s="48" t="s">
        <v>21</v>
      </c>
      <c r="E45" s="22">
        <v>64000</v>
      </c>
      <c r="F45" s="53">
        <f t="shared" si="0"/>
        <v>108.0886054181143</v>
      </c>
      <c r="G45" s="11">
        <v>592.10681599999998</v>
      </c>
    </row>
    <row r="46" spans="1:7" s="2" customFormat="1" x14ac:dyDescent="0.2">
      <c r="A46" s="61">
        <v>45016</v>
      </c>
      <c r="B46" s="21" t="s">
        <v>117</v>
      </c>
      <c r="C46" s="14" t="s">
        <v>15</v>
      </c>
      <c r="D46" s="48" t="s">
        <v>21</v>
      </c>
      <c r="E46" s="22">
        <v>27500</v>
      </c>
      <c r="F46" s="53">
        <f t="shared" si="0"/>
        <v>46.444322640595985</v>
      </c>
      <c r="G46" s="11">
        <v>592.10681599999998</v>
      </c>
    </row>
    <row r="47" spans="1:7" s="2" customFormat="1" x14ac:dyDescent="0.2">
      <c r="A47" s="61">
        <v>45016</v>
      </c>
      <c r="B47" s="21" t="s">
        <v>71</v>
      </c>
      <c r="C47" s="14" t="s">
        <v>15</v>
      </c>
      <c r="D47" s="48" t="s">
        <v>21</v>
      </c>
      <c r="E47" s="22">
        <v>1000</v>
      </c>
      <c r="F47" s="53">
        <f t="shared" si="0"/>
        <v>1.6888844596580359</v>
      </c>
      <c r="G47" s="11">
        <v>592.10681599999998</v>
      </c>
    </row>
    <row r="48" spans="1:7" s="2" customFormat="1" x14ac:dyDescent="0.2">
      <c r="A48" s="61">
        <v>45016</v>
      </c>
      <c r="B48" s="21" t="s">
        <v>71</v>
      </c>
      <c r="C48" s="14" t="s">
        <v>15</v>
      </c>
      <c r="D48" s="52" t="s">
        <v>12</v>
      </c>
      <c r="E48" s="22">
        <v>2000</v>
      </c>
      <c r="F48" s="53">
        <f t="shared" si="0"/>
        <v>3.3777689193160718</v>
      </c>
      <c r="G48" s="11">
        <v>592.10681599999998</v>
      </c>
    </row>
    <row r="49" spans="1:7" s="2" customFormat="1" ht="13.5" thickBot="1" x14ac:dyDescent="0.25">
      <c r="A49" s="62">
        <v>45016</v>
      </c>
      <c r="B49" s="63" t="s">
        <v>71</v>
      </c>
      <c r="C49" s="64" t="s">
        <v>15</v>
      </c>
      <c r="D49" s="65" t="s">
        <v>21</v>
      </c>
      <c r="E49" s="66">
        <v>3000</v>
      </c>
      <c r="F49" s="67">
        <f t="shared" si="0"/>
        <v>5.0666533789741077</v>
      </c>
      <c r="G49" s="68">
        <v>592.10681599999998</v>
      </c>
    </row>
    <row r="50" spans="1:7" s="2" customFormat="1" x14ac:dyDescent="0.2">
      <c r="E50" s="4"/>
    </row>
    <row r="51" spans="1:7" s="2" customFormat="1" x14ac:dyDescent="0.2">
      <c r="E51" s="4"/>
    </row>
    <row r="52" spans="1:7" s="2" customFormat="1" x14ac:dyDescent="0.2">
      <c r="E52" s="4"/>
    </row>
    <row r="53" spans="1:7" s="2" customFormat="1" x14ac:dyDescent="0.2">
      <c r="E53" s="4"/>
    </row>
    <row r="54" spans="1:7" s="2" customFormat="1" x14ac:dyDescent="0.2">
      <c r="E54" s="4"/>
    </row>
    <row r="55" spans="1:7" s="2" customFormat="1" x14ac:dyDescent="0.2">
      <c r="E55" s="4"/>
    </row>
    <row r="56" spans="1:7" s="2" customFormat="1" x14ac:dyDescent="0.2">
      <c r="E56" s="4"/>
    </row>
    <row r="57" spans="1:7" s="2" customFormat="1" x14ac:dyDescent="0.2">
      <c r="E57" s="4"/>
    </row>
    <row r="58" spans="1:7" s="2" customFormat="1" x14ac:dyDescent="0.2">
      <c r="E58" s="4"/>
    </row>
    <row r="59" spans="1:7" s="2" customFormat="1" x14ac:dyDescent="0.2">
      <c r="E59" s="4"/>
    </row>
    <row r="60" spans="1:7" s="2" customFormat="1" x14ac:dyDescent="0.2">
      <c r="E60" s="4"/>
    </row>
    <row r="61" spans="1:7" s="2" customFormat="1" x14ac:dyDescent="0.2">
      <c r="E61" s="4"/>
    </row>
    <row r="62" spans="1:7" s="2" customFormat="1" x14ac:dyDescent="0.2">
      <c r="E62" s="4"/>
    </row>
    <row r="63" spans="1:7" s="2" customFormat="1" x14ac:dyDescent="0.2">
      <c r="E63" s="4"/>
    </row>
    <row r="64" spans="1:7" s="2" customFormat="1" x14ac:dyDescent="0.2">
      <c r="E64" s="4"/>
    </row>
    <row r="65" spans="5:5" s="2" customFormat="1" x14ac:dyDescent="0.2">
      <c r="E65" s="4"/>
    </row>
    <row r="66" spans="5:5" s="2" customFormat="1" x14ac:dyDescent="0.2">
      <c r="E66" s="4"/>
    </row>
    <row r="67" spans="5:5" s="2" customFormat="1" x14ac:dyDescent="0.2">
      <c r="E67" s="4"/>
    </row>
    <row r="68" spans="5:5" s="2" customFormat="1" x14ac:dyDescent="0.2">
      <c r="E68" s="4"/>
    </row>
    <row r="69" spans="5:5" s="2" customFormat="1" x14ac:dyDescent="0.2">
      <c r="E69" s="4"/>
    </row>
    <row r="70" spans="5:5" s="2" customFormat="1" x14ac:dyDescent="0.2">
      <c r="E70" s="4"/>
    </row>
    <row r="71" spans="5:5" s="2" customFormat="1" x14ac:dyDescent="0.2">
      <c r="E71" s="4"/>
    </row>
    <row r="72" spans="5:5" s="2" customFormat="1" x14ac:dyDescent="0.2">
      <c r="E72" s="4"/>
    </row>
    <row r="73" spans="5:5" s="2" customFormat="1" x14ac:dyDescent="0.2">
      <c r="E73" s="4"/>
    </row>
    <row r="74" spans="5:5" s="2" customFormat="1" x14ac:dyDescent="0.2">
      <c r="E74" s="4"/>
    </row>
    <row r="75" spans="5:5" s="2" customFormat="1" x14ac:dyDescent="0.2">
      <c r="E75" s="4"/>
    </row>
    <row r="76" spans="5:5" s="2" customFormat="1" x14ac:dyDescent="0.2">
      <c r="E76" s="4"/>
    </row>
    <row r="77" spans="5:5" s="2" customFormat="1" x14ac:dyDescent="0.2">
      <c r="E77" s="4"/>
    </row>
    <row r="78" spans="5:5" s="2" customFormat="1" x14ac:dyDescent="0.2">
      <c r="E78" s="4"/>
    </row>
    <row r="79" spans="5:5" s="2" customFormat="1" x14ac:dyDescent="0.2">
      <c r="E79" s="4"/>
    </row>
    <row r="80" spans="5:5" s="2" customFormat="1" x14ac:dyDescent="0.2">
      <c r="E80" s="4"/>
    </row>
    <row r="81" spans="5:5" s="2" customFormat="1" x14ac:dyDescent="0.2">
      <c r="E81" s="4"/>
    </row>
    <row r="82" spans="5:5" s="2" customFormat="1" x14ac:dyDescent="0.2">
      <c r="E82" s="4"/>
    </row>
    <row r="83" spans="5:5" s="2" customFormat="1" x14ac:dyDescent="0.2">
      <c r="E83" s="4"/>
    </row>
    <row r="84" spans="5:5" s="2" customFormat="1" x14ac:dyDescent="0.2">
      <c r="E84" s="4"/>
    </row>
    <row r="85" spans="5:5" s="2" customFormat="1" x14ac:dyDescent="0.2">
      <c r="E85" s="4"/>
    </row>
    <row r="86" spans="5:5" s="2" customFormat="1" x14ac:dyDescent="0.2">
      <c r="E86" s="4"/>
    </row>
    <row r="87" spans="5:5" s="2" customFormat="1" x14ac:dyDescent="0.2">
      <c r="E87" s="4"/>
    </row>
    <row r="88" spans="5:5" s="2" customFormat="1" x14ac:dyDescent="0.2">
      <c r="E88" s="4"/>
    </row>
    <row r="89" spans="5:5" s="2" customFormat="1" x14ac:dyDescent="0.2">
      <c r="E89" s="4"/>
    </row>
    <row r="90" spans="5:5" s="2" customFormat="1" x14ac:dyDescent="0.2">
      <c r="E90" s="4"/>
    </row>
    <row r="91" spans="5:5" s="2" customFormat="1" x14ac:dyDescent="0.2">
      <c r="E91" s="4"/>
    </row>
    <row r="92" spans="5:5" s="2" customFormat="1" x14ac:dyDescent="0.2">
      <c r="E92" s="4"/>
    </row>
    <row r="93" spans="5:5" s="2" customFormat="1" x14ac:dyDescent="0.2">
      <c r="E93" s="4"/>
    </row>
    <row r="94" spans="5:5" s="2" customFormat="1" x14ac:dyDescent="0.2">
      <c r="E94" s="4"/>
    </row>
    <row r="95" spans="5:5" s="2" customFormat="1" x14ac:dyDescent="0.2">
      <c r="E95" s="4"/>
    </row>
    <row r="96" spans="5:5" s="2" customFormat="1" x14ac:dyDescent="0.2">
      <c r="E96" s="4"/>
    </row>
    <row r="97" spans="5:5" s="2" customFormat="1" x14ac:dyDescent="0.2">
      <c r="E97" s="4"/>
    </row>
    <row r="98" spans="5:5" s="2" customFormat="1" x14ac:dyDescent="0.2">
      <c r="E98" s="4"/>
    </row>
    <row r="99" spans="5:5" s="2" customFormat="1" x14ac:dyDescent="0.2">
      <c r="E99" s="4"/>
    </row>
    <row r="100" spans="5:5" s="2" customFormat="1" x14ac:dyDescent="0.2">
      <c r="E100" s="4"/>
    </row>
    <row r="101" spans="5:5" s="2" customFormat="1" x14ac:dyDescent="0.2">
      <c r="E101" s="4"/>
    </row>
    <row r="102" spans="5:5" s="2" customFormat="1" x14ac:dyDescent="0.2">
      <c r="E102" s="4"/>
    </row>
    <row r="103" spans="5:5" s="2" customFormat="1" x14ac:dyDescent="0.2">
      <c r="E103" s="4"/>
    </row>
    <row r="104" spans="5:5" s="2" customFormat="1" x14ac:dyDescent="0.2">
      <c r="E104" s="4"/>
    </row>
    <row r="105" spans="5:5" s="2" customFormat="1" x14ac:dyDescent="0.2">
      <c r="E105" s="4"/>
    </row>
    <row r="106" spans="5:5" s="2" customFormat="1" x14ac:dyDescent="0.2">
      <c r="E106" s="4"/>
    </row>
    <row r="107" spans="5:5" s="2" customFormat="1" x14ac:dyDescent="0.2">
      <c r="E107" s="4"/>
    </row>
    <row r="108" spans="5:5" s="2" customFormat="1" x14ac:dyDescent="0.2">
      <c r="E108" s="4"/>
    </row>
    <row r="109" spans="5:5" s="2" customFormat="1" x14ac:dyDescent="0.2">
      <c r="E109" s="4"/>
    </row>
    <row r="110" spans="5:5" s="2" customFormat="1" x14ac:dyDescent="0.2">
      <c r="E110" s="4"/>
    </row>
    <row r="111" spans="5:5" s="2" customFormat="1" x14ac:dyDescent="0.2">
      <c r="E111" s="4"/>
    </row>
    <row r="112" spans="5:5" s="2" customFormat="1" x14ac:dyDescent="0.2">
      <c r="E112" s="4"/>
    </row>
    <row r="113" spans="5:5" s="2" customFormat="1" x14ac:dyDescent="0.2">
      <c r="E113" s="4"/>
    </row>
    <row r="114" spans="5:5" s="2" customFormat="1" x14ac:dyDescent="0.2">
      <c r="E114" s="4"/>
    </row>
    <row r="115" spans="5:5" s="2" customFormat="1" x14ac:dyDescent="0.2">
      <c r="E115" s="4"/>
    </row>
    <row r="116" spans="5:5" s="2" customFormat="1" x14ac:dyDescent="0.2">
      <c r="E116" s="4"/>
    </row>
    <row r="117" spans="5:5" s="2" customFormat="1" x14ac:dyDescent="0.2">
      <c r="E117" s="4"/>
    </row>
    <row r="118" spans="5:5" s="2" customFormat="1" x14ac:dyDescent="0.2">
      <c r="E118" s="4"/>
    </row>
    <row r="119" spans="5:5" s="2" customFormat="1" x14ac:dyDescent="0.2">
      <c r="E119" s="4"/>
    </row>
    <row r="120" spans="5:5" s="2" customFormat="1" x14ac:dyDescent="0.2">
      <c r="E120" s="4"/>
    </row>
    <row r="121" spans="5:5" s="2" customFormat="1" x14ac:dyDescent="0.2">
      <c r="E121" s="4"/>
    </row>
    <row r="122" spans="5:5" s="2" customFormat="1" x14ac:dyDescent="0.2">
      <c r="E122" s="4"/>
    </row>
    <row r="123" spans="5:5" s="2" customFormat="1" x14ac:dyDescent="0.2">
      <c r="E123" s="4"/>
    </row>
    <row r="124" spans="5:5" s="2" customFormat="1" x14ac:dyDescent="0.2">
      <c r="E124" s="4"/>
    </row>
    <row r="125" spans="5:5" s="2" customFormat="1" x14ac:dyDescent="0.2">
      <c r="E125" s="4"/>
    </row>
    <row r="126" spans="5:5" s="2" customFormat="1" x14ac:dyDescent="0.2">
      <c r="E126" s="4"/>
    </row>
    <row r="127" spans="5:5" s="2" customFormat="1" x14ac:dyDescent="0.2">
      <c r="E127" s="4"/>
    </row>
    <row r="128" spans="5:5" s="2" customFormat="1" x14ac:dyDescent="0.2">
      <c r="E128" s="4"/>
    </row>
    <row r="129" spans="5:5" s="2" customFormat="1" x14ac:dyDescent="0.2">
      <c r="E129" s="4"/>
    </row>
    <row r="130" spans="5:5" s="2" customFormat="1" x14ac:dyDescent="0.2">
      <c r="E130" s="4"/>
    </row>
    <row r="131" spans="5:5" s="2" customFormat="1" x14ac:dyDescent="0.2">
      <c r="E131" s="4"/>
    </row>
    <row r="132" spans="5:5" s="2" customFormat="1" x14ac:dyDescent="0.2">
      <c r="E132" s="4"/>
    </row>
    <row r="133" spans="5:5" s="2" customFormat="1" x14ac:dyDescent="0.2">
      <c r="E133" s="4"/>
    </row>
    <row r="134" spans="5:5" s="2" customFormat="1" x14ac:dyDescent="0.2">
      <c r="E134" s="4"/>
    </row>
    <row r="135" spans="5:5" s="2" customFormat="1" x14ac:dyDescent="0.2">
      <c r="E135" s="4"/>
    </row>
    <row r="136" spans="5:5" s="2" customFormat="1" x14ac:dyDescent="0.2">
      <c r="E136" s="4"/>
    </row>
    <row r="137" spans="5:5" s="2" customFormat="1" x14ac:dyDescent="0.2">
      <c r="E137" s="4"/>
    </row>
    <row r="138" spans="5:5" s="2" customFormat="1" x14ac:dyDescent="0.2">
      <c r="E138" s="4"/>
    </row>
    <row r="139" spans="5:5" s="2" customFormat="1" x14ac:dyDescent="0.2">
      <c r="E139" s="4"/>
    </row>
    <row r="140" spans="5:5" s="2" customFormat="1" x14ac:dyDescent="0.2">
      <c r="E140" s="4"/>
    </row>
    <row r="141" spans="5:5" s="2" customFormat="1" x14ac:dyDescent="0.2">
      <c r="E141" s="4"/>
    </row>
    <row r="142" spans="5:5" s="2" customFormat="1" x14ac:dyDescent="0.2">
      <c r="E142" s="4"/>
    </row>
    <row r="143" spans="5:5" s="2" customFormat="1" x14ac:dyDescent="0.2">
      <c r="E143" s="4"/>
    </row>
    <row r="144" spans="5:5" s="2" customFormat="1" x14ac:dyDescent="0.2">
      <c r="E144" s="4"/>
    </row>
    <row r="145" spans="5:5" s="2" customFormat="1" x14ac:dyDescent="0.2">
      <c r="E145" s="4"/>
    </row>
    <row r="146" spans="5:5" s="2" customFormat="1" x14ac:dyDescent="0.2">
      <c r="E146" s="4"/>
    </row>
    <row r="147" spans="5:5" s="2" customFormat="1" x14ac:dyDescent="0.2">
      <c r="E147" s="4"/>
    </row>
    <row r="148" spans="5:5" s="2" customFormat="1" x14ac:dyDescent="0.2">
      <c r="E148" s="4"/>
    </row>
    <row r="149" spans="5:5" s="2" customFormat="1" x14ac:dyDescent="0.2">
      <c r="E149" s="4"/>
    </row>
    <row r="150" spans="5:5" s="2" customFormat="1" x14ac:dyDescent="0.2">
      <c r="E150" s="4"/>
    </row>
    <row r="151" spans="5:5" s="2" customFormat="1" x14ac:dyDescent="0.2">
      <c r="E151" s="4"/>
    </row>
    <row r="152" spans="5:5" s="2" customFormat="1" x14ac:dyDescent="0.2">
      <c r="E152" s="4"/>
    </row>
    <row r="153" spans="5:5" s="2" customFormat="1" x14ac:dyDescent="0.2">
      <c r="E153" s="4"/>
    </row>
    <row r="154" spans="5:5" s="2" customFormat="1" x14ac:dyDescent="0.2">
      <c r="E154" s="4"/>
    </row>
    <row r="155" spans="5:5" s="2" customFormat="1" x14ac:dyDescent="0.2">
      <c r="E155" s="4"/>
    </row>
    <row r="156" spans="5:5" s="2" customFormat="1" x14ac:dyDescent="0.2">
      <c r="E156" s="4"/>
    </row>
    <row r="157" spans="5:5" s="2" customFormat="1" x14ac:dyDescent="0.2">
      <c r="E157" s="4"/>
    </row>
    <row r="158" spans="5:5" s="2" customFormat="1" x14ac:dyDescent="0.2">
      <c r="E158" s="4"/>
    </row>
    <row r="159" spans="5:5" s="2" customFormat="1" x14ac:dyDescent="0.2">
      <c r="E159" s="4"/>
    </row>
    <row r="160" spans="5:5" s="2" customFormat="1" x14ac:dyDescent="0.2">
      <c r="E160" s="4"/>
    </row>
    <row r="161" spans="5:5" s="2" customFormat="1" x14ac:dyDescent="0.2">
      <c r="E161" s="4"/>
    </row>
    <row r="162" spans="5:5" s="2" customFormat="1" x14ac:dyDescent="0.2">
      <c r="E162" s="4"/>
    </row>
    <row r="163" spans="5:5" s="2" customFormat="1" x14ac:dyDescent="0.2">
      <c r="E163" s="4"/>
    </row>
    <row r="164" spans="5:5" s="2" customFormat="1" x14ac:dyDescent="0.2">
      <c r="E164" s="4"/>
    </row>
    <row r="165" spans="5:5" s="2" customFormat="1" x14ac:dyDescent="0.2">
      <c r="E165" s="4"/>
    </row>
    <row r="166" spans="5:5" s="2" customFormat="1" x14ac:dyDescent="0.2">
      <c r="E166" s="4"/>
    </row>
    <row r="167" spans="5:5" s="2" customFormat="1" x14ac:dyDescent="0.2">
      <c r="E167" s="4"/>
    </row>
    <row r="168" spans="5:5" s="2" customFormat="1" x14ac:dyDescent="0.2">
      <c r="E168" s="4"/>
    </row>
    <row r="169" spans="5:5" s="2" customFormat="1" x14ac:dyDescent="0.2">
      <c r="E169" s="4"/>
    </row>
    <row r="170" spans="5:5" s="2" customFormat="1" x14ac:dyDescent="0.2">
      <c r="E170" s="4"/>
    </row>
    <row r="171" spans="5:5" s="2" customFormat="1" x14ac:dyDescent="0.2">
      <c r="E171" s="4"/>
    </row>
    <row r="172" spans="5:5" s="2" customFormat="1" x14ac:dyDescent="0.2">
      <c r="E172" s="4"/>
    </row>
    <row r="173" spans="5:5" s="2" customFormat="1" x14ac:dyDescent="0.2">
      <c r="E173" s="4"/>
    </row>
    <row r="174" spans="5:5" s="2" customFormat="1" x14ac:dyDescent="0.2">
      <c r="E174" s="4"/>
    </row>
    <row r="175" spans="5:5" s="2" customFormat="1" x14ac:dyDescent="0.2">
      <c r="E175" s="4"/>
    </row>
    <row r="176" spans="5:5" s="2" customFormat="1" x14ac:dyDescent="0.2">
      <c r="E176" s="4"/>
    </row>
    <row r="177" spans="5:5" s="2" customFormat="1" x14ac:dyDescent="0.2">
      <c r="E177" s="4"/>
    </row>
    <row r="178" spans="5:5" s="2" customFormat="1" x14ac:dyDescent="0.2">
      <c r="E178" s="4"/>
    </row>
    <row r="179" spans="5:5" s="2" customFormat="1" x14ac:dyDescent="0.2">
      <c r="E179" s="4"/>
    </row>
    <row r="180" spans="5:5" s="2" customFormat="1" x14ac:dyDescent="0.2">
      <c r="E180" s="4"/>
    </row>
    <row r="181" spans="5:5" s="2" customFormat="1" x14ac:dyDescent="0.2">
      <c r="E181" s="4"/>
    </row>
    <row r="182" spans="5:5" s="2" customFormat="1" x14ac:dyDescent="0.2">
      <c r="E182" s="4"/>
    </row>
    <row r="183" spans="5:5" s="2" customFormat="1" x14ac:dyDescent="0.2">
      <c r="E183" s="4"/>
    </row>
    <row r="184" spans="5:5" s="2" customFormat="1" x14ac:dyDescent="0.2">
      <c r="E184" s="4"/>
    </row>
    <row r="185" spans="5:5" s="2" customFormat="1" x14ac:dyDescent="0.2">
      <c r="E185" s="4"/>
    </row>
    <row r="186" spans="5:5" s="2" customFormat="1" x14ac:dyDescent="0.2">
      <c r="E186" s="4"/>
    </row>
    <row r="187" spans="5:5" s="2" customFormat="1" x14ac:dyDescent="0.2">
      <c r="E187" s="4"/>
    </row>
    <row r="188" spans="5:5" s="2" customFormat="1" x14ac:dyDescent="0.2">
      <c r="E188" s="4"/>
    </row>
    <row r="189" spans="5:5" s="2" customFormat="1" x14ac:dyDescent="0.2">
      <c r="E189" s="4"/>
    </row>
    <row r="190" spans="5:5" s="2" customFormat="1" x14ac:dyDescent="0.2">
      <c r="E19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15B7-1AFB-416D-859F-27872B17AFEF}">
  <dimension ref="A1:G264"/>
  <sheetViews>
    <sheetView topLeftCell="A3" workbookViewId="0">
      <selection activeCell="K18" sqref="K18"/>
    </sheetView>
  </sheetViews>
  <sheetFormatPr baseColWidth="10" defaultColWidth="10.85546875" defaultRowHeight="12.75" x14ac:dyDescent="0.2"/>
  <cols>
    <col min="1" max="1" width="11.7109375" style="1" customWidth="1"/>
    <col min="2" max="2" width="91" style="1" customWidth="1"/>
    <col min="3" max="3" width="19.28515625" style="1" customWidth="1"/>
    <col min="4" max="4" width="12.7109375" style="1" customWidth="1"/>
    <col min="5" max="5" width="13.85546875" style="5" customWidth="1"/>
    <col min="6" max="6" width="12.7109375" style="1" customWidth="1"/>
    <col min="7" max="7" width="11" style="1" bestFit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40" t="s">
        <v>0</v>
      </c>
      <c r="B1" s="41" t="s">
        <v>1</v>
      </c>
      <c r="C1" s="42" t="s">
        <v>9</v>
      </c>
      <c r="D1" s="41" t="s">
        <v>2</v>
      </c>
      <c r="E1" s="102" t="s">
        <v>3</v>
      </c>
      <c r="F1" s="41" t="s">
        <v>18</v>
      </c>
      <c r="G1" s="42" t="s">
        <v>19</v>
      </c>
    </row>
    <row r="2" spans="1:7" x14ac:dyDescent="0.2">
      <c r="A2" s="6">
        <v>44927</v>
      </c>
      <c r="B2" s="7" t="s">
        <v>37</v>
      </c>
      <c r="C2" s="8" t="s">
        <v>20</v>
      </c>
      <c r="D2" s="9" t="s">
        <v>10</v>
      </c>
      <c r="E2" s="10">
        <v>1315600</v>
      </c>
      <c r="F2" s="89">
        <f>E2/G2</f>
        <v>2178.2959256541044</v>
      </c>
      <c r="G2" s="11">
        <v>603.95834400000001</v>
      </c>
    </row>
    <row r="3" spans="1:7" s="2" customFormat="1" x14ac:dyDescent="0.2">
      <c r="A3" s="12">
        <v>44928</v>
      </c>
      <c r="B3" s="13" t="s">
        <v>38</v>
      </c>
      <c r="C3" s="14" t="s">
        <v>14</v>
      </c>
      <c r="D3" s="13" t="s">
        <v>21</v>
      </c>
      <c r="E3" s="15">
        <v>4000</v>
      </c>
      <c r="F3" s="89">
        <f>E3/G3</f>
        <v>6.4967154279700408</v>
      </c>
      <c r="G3" s="11">
        <v>615.69573800000001</v>
      </c>
    </row>
    <row r="4" spans="1:7" s="2" customFormat="1" x14ac:dyDescent="0.2">
      <c r="A4" s="12">
        <v>44928</v>
      </c>
      <c r="B4" s="13" t="s">
        <v>38</v>
      </c>
      <c r="C4" s="14" t="s">
        <v>14</v>
      </c>
      <c r="D4" s="13" t="s">
        <v>21</v>
      </c>
      <c r="E4" s="15">
        <v>4000</v>
      </c>
      <c r="F4" s="90">
        <f t="shared" ref="F4:F89" si="0">E4/G4</f>
        <v>6.4967154279700408</v>
      </c>
      <c r="G4" s="11">
        <v>615.69573800000001</v>
      </c>
    </row>
    <row r="5" spans="1:7" s="2" customFormat="1" x14ac:dyDescent="0.2">
      <c r="A5" s="12">
        <v>44928</v>
      </c>
      <c r="B5" s="13" t="s">
        <v>38</v>
      </c>
      <c r="C5" s="14" t="s">
        <v>14</v>
      </c>
      <c r="D5" s="13" t="s">
        <v>21</v>
      </c>
      <c r="E5" s="15">
        <v>4000</v>
      </c>
      <c r="F5" s="90">
        <f t="shared" si="0"/>
        <v>6.4967154279700408</v>
      </c>
      <c r="G5" s="11">
        <v>615.69573800000001</v>
      </c>
    </row>
    <row r="6" spans="1:7" s="2" customFormat="1" x14ac:dyDescent="0.2">
      <c r="A6" s="12">
        <v>44928</v>
      </c>
      <c r="B6" s="13" t="s">
        <v>38</v>
      </c>
      <c r="C6" s="14" t="s">
        <v>14</v>
      </c>
      <c r="D6" s="13" t="s">
        <v>21</v>
      </c>
      <c r="E6" s="15">
        <v>4000</v>
      </c>
      <c r="F6" s="90">
        <f t="shared" si="0"/>
        <v>6.4967154279700408</v>
      </c>
      <c r="G6" s="11">
        <v>615.69573800000001</v>
      </c>
    </row>
    <row r="7" spans="1:7" s="2" customFormat="1" x14ac:dyDescent="0.2">
      <c r="A7" s="12">
        <v>44928</v>
      </c>
      <c r="B7" s="13" t="s">
        <v>38</v>
      </c>
      <c r="C7" s="14" t="s">
        <v>14</v>
      </c>
      <c r="D7" s="13" t="s">
        <v>12</v>
      </c>
      <c r="E7" s="15">
        <v>15000</v>
      </c>
      <c r="F7" s="90">
        <f t="shared" si="0"/>
        <v>24.362682854887652</v>
      </c>
      <c r="G7" s="11">
        <v>615.69573800000001</v>
      </c>
    </row>
    <row r="8" spans="1:7" s="2" customFormat="1" x14ac:dyDescent="0.2">
      <c r="A8" s="12">
        <v>44929</v>
      </c>
      <c r="B8" s="13" t="s">
        <v>39</v>
      </c>
      <c r="C8" s="14" t="s">
        <v>22</v>
      </c>
      <c r="D8" s="13" t="s">
        <v>23</v>
      </c>
      <c r="E8" s="15">
        <v>8000</v>
      </c>
      <c r="F8" s="90">
        <f t="shared" si="0"/>
        <v>12.993430855940082</v>
      </c>
      <c r="G8" s="11">
        <v>615.69573800000001</v>
      </c>
    </row>
    <row r="9" spans="1:7" s="2" customFormat="1" x14ac:dyDescent="0.2">
      <c r="A9" s="16">
        <v>44935</v>
      </c>
      <c r="B9" s="17" t="s">
        <v>40</v>
      </c>
      <c r="C9" s="14" t="s">
        <v>14</v>
      </c>
      <c r="D9" s="13" t="s">
        <v>23</v>
      </c>
      <c r="E9" s="18">
        <v>4000</v>
      </c>
      <c r="F9" s="90">
        <f t="shared" si="0"/>
        <v>6.4967154279700408</v>
      </c>
      <c r="G9" s="11">
        <v>615.69573800000001</v>
      </c>
    </row>
    <row r="10" spans="1:7" s="2" customFormat="1" x14ac:dyDescent="0.2">
      <c r="A10" s="16">
        <v>44935</v>
      </c>
      <c r="B10" s="17" t="s">
        <v>40</v>
      </c>
      <c r="C10" s="14" t="s">
        <v>14</v>
      </c>
      <c r="D10" s="13" t="s">
        <v>21</v>
      </c>
      <c r="E10" s="19">
        <v>4000</v>
      </c>
      <c r="F10" s="90">
        <f t="shared" si="0"/>
        <v>6.4967154279700408</v>
      </c>
      <c r="G10" s="11">
        <v>615.69573800000001</v>
      </c>
    </row>
    <row r="11" spans="1:7" s="2" customFormat="1" x14ac:dyDescent="0.2">
      <c r="A11" s="16">
        <v>44935</v>
      </c>
      <c r="B11" s="17" t="s">
        <v>40</v>
      </c>
      <c r="C11" s="14" t="s">
        <v>14</v>
      </c>
      <c r="D11" s="13" t="s">
        <v>21</v>
      </c>
      <c r="E11" s="19">
        <v>4000</v>
      </c>
      <c r="F11" s="90">
        <f t="shared" si="0"/>
        <v>6.4967154279700408</v>
      </c>
      <c r="G11" s="11">
        <v>615.69573800000001</v>
      </c>
    </row>
    <row r="12" spans="1:7" s="2" customFormat="1" x14ac:dyDescent="0.2">
      <c r="A12" s="16">
        <v>44935</v>
      </c>
      <c r="B12" s="17" t="s">
        <v>40</v>
      </c>
      <c r="C12" s="14" t="s">
        <v>14</v>
      </c>
      <c r="D12" s="13" t="s">
        <v>21</v>
      </c>
      <c r="E12" s="19">
        <v>4000</v>
      </c>
      <c r="F12" s="90">
        <f t="shared" si="0"/>
        <v>6.4967154279700408</v>
      </c>
      <c r="G12" s="11">
        <v>615.69573800000001</v>
      </c>
    </row>
    <row r="13" spans="1:7" s="2" customFormat="1" x14ac:dyDescent="0.2">
      <c r="A13" s="16">
        <v>44935</v>
      </c>
      <c r="B13" s="17" t="s">
        <v>40</v>
      </c>
      <c r="C13" s="14" t="s">
        <v>14</v>
      </c>
      <c r="D13" s="13" t="s">
        <v>21</v>
      </c>
      <c r="E13" s="19">
        <v>4000</v>
      </c>
      <c r="F13" s="90">
        <f t="shared" si="0"/>
        <v>6.4967154279700408</v>
      </c>
      <c r="G13" s="11">
        <v>615.69573800000001</v>
      </c>
    </row>
    <row r="14" spans="1:7" s="2" customFormat="1" x14ac:dyDescent="0.2">
      <c r="A14" s="16">
        <v>44935</v>
      </c>
      <c r="B14" s="17" t="s">
        <v>40</v>
      </c>
      <c r="C14" s="14" t="s">
        <v>14</v>
      </c>
      <c r="D14" s="13" t="s">
        <v>11</v>
      </c>
      <c r="E14" s="19">
        <v>4000</v>
      </c>
      <c r="F14" s="90">
        <f t="shared" si="0"/>
        <v>6.4967154279700408</v>
      </c>
      <c r="G14" s="11">
        <v>615.69573800000001</v>
      </c>
    </row>
    <row r="15" spans="1:7" s="2" customFormat="1" x14ac:dyDescent="0.2">
      <c r="A15" s="16">
        <v>44935</v>
      </c>
      <c r="B15" s="17" t="s">
        <v>40</v>
      </c>
      <c r="C15" s="14" t="s">
        <v>14</v>
      </c>
      <c r="D15" s="13" t="s">
        <v>12</v>
      </c>
      <c r="E15" s="19">
        <v>4000</v>
      </c>
      <c r="F15" s="90">
        <f t="shared" si="0"/>
        <v>6.4967154279700408</v>
      </c>
      <c r="G15" s="11">
        <v>615.69573800000001</v>
      </c>
    </row>
    <row r="16" spans="1:7" s="2" customFormat="1" x14ac:dyDescent="0.2">
      <c r="A16" s="16">
        <v>44935</v>
      </c>
      <c r="B16" s="17" t="s">
        <v>40</v>
      </c>
      <c r="C16" s="14" t="s">
        <v>14</v>
      </c>
      <c r="D16" s="13" t="s">
        <v>12</v>
      </c>
      <c r="E16" s="19">
        <v>4000</v>
      </c>
      <c r="F16" s="90">
        <f t="shared" si="0"/>
        <v>6.4967154279700408</v>
      </c>
      <c r="G16" s="11">
        <v>615.69573800000001</v>
      </c>
    </row>
    <row r="17" spans="1:7" s="2" customFormat="1" x14ac:dyDescent="0.2">
      <c r="A17" s="16">
        <v>44935</v>
      </c>
      <c r="B17" s="17" t="s">
        <v>40</v>
      </c>
      <c r="C17" s="14" t="s">
        <v>14</v>
      </c>
      <c r="D17" s="13" t="s">
        <v>12</v>
      </c>
      <c r="E17" s="19">
        <v>4000</v>
      </c>
      <c r="F17" s="90">
        <f t="shared" si="0"/>
        <v>6.4967154279700408</v>
      </c>
      <c r="G17" s="11">
        <v>615.69573800000001</v>
      </c>
    </row>
    <row r="18" spans="1:7" s="2" customFormat="1" x14ac:dyDescent="0.2">
      <c r="A18" s="20">
        <v>44935</v>
      </c>
      <c r="B18" s="21" t="s">
        <v>41</v>
      </c>
      <c r="C18" s="14" t="s">
        <v>24</v>
      </c>
      <c r="D18" s="13" t="s">
        <v>23</v>
      </c>
      <c r="E18" s="22">
        <v>48700</v>
      </c>
      <c r="F18" s="90">
        <f t="shared" si="0"/>
        <v>79.097510335535247</v>
      </c>
      <c r="G18" s="11">
        <v>615.69573800000001</v>
      </c>
    </row>
    <row r="19" spans="1:7" s="2" customFormat="1" x14ac:dyDescent="0.2">
      <c r="A19" s="20">
        <v>44570</v>
      </c>
      <c r="B19" s="21" t="s">
        <v>42</v>
      </c>
      <c r="C19" s="14" t="s">
        <v>22</v>
      </c>
      <c r="D19" s="13" t="s">
        <v>23</v>
      </c>
      <c r="E19" s="22">
        <v>34250</v>
      </c>
      <c r="F19" s="90">
        <f t="shared" si="0"/>
        <v>55.628125851993474</v>
      </c>
      <c r="G19" s="11">
        <v>615.69573800000001</v>
      </c>
    </row>
    <row r="20" spans="1:7" s="2" customFormat="1" x14ac:dyDescent="0.2">
      <c r="A20" s="20">
        <v>44936</v>
      </c>
      <c r="B20" s="21" t="s">
        <v>43</v>
      </c>
      <c r="C20" s="14" t="s">
        <v>15</v>
      </c>
      <c r="D20" s="13" t="s">
        <v>23</v>
      </c>
      <c r="E20" s="22">
        <v>10000</v>
      </c>
      <c r="F20" s="90">
        <f t="shared" si="0"/>
        <v>16.241788569925102</v>
      </c>
      <c r="G20" s="11">
        <v>615.69573800000001</v>
      </c>
    </row>
    <row r="21" spans="1:7" s="2" customFormat="1" x14ac:dyDescent="0.2">
      <c r="A21" s="20">
        <v>44936</v>
      </c>
      <c r="B21" s="21" t="s">
        <v>44</v>
      </c>
      <c r="C21" s="14" t="s">
        <v>15</v>
      </c>
      <c r="D21" s="23" t="s">
        <v>10</v>
      </c>
      <c r="E21" s="22">
        <v>20000</v>
      </c>
      <c r="F21" s="90">
        <f t="shared" si="0"/>
        <v>32.483577139850205</v>
      </c>
      <c r="G21" s="11">
        <v>615.69573800000001</v>
      </c>
    </row>
    <row r="22" spans="1:7" s="2" customFormat="1" x14ac:dyDescent="0.2">
      <c r="A22" s="20">
        <v>44937</v>
      </c>
      <c r="B22" s="21" t="s">
        <v>45</v>
      </c>
      <c r="C22" s="14" t="s">
        <v>25</v>
      </c>
      <c r="D22" s="23" t="s">
        <v>23</v>
      </c>
      <c r="E22" s="22">
        <v>240</v>
      </c>
      <c r="F22" s="90">
        <f t="shared" si="0"/>
        <v>0.38980292567820246</v>
      </c>
      <c r="G22" s="11">
        <v>615.69573800000001</v>
      </c>
    </row>
    <row r="23" spans="1:7" s="2" customFormat="1" x14ac:dyDescent="0.2">
      <c r="A23" s="20">
        <v>44937</v>
      </c>
      <c r="B23" s="21" t="s">
        <v>46</v>
      </c>
      <c r="C23" s="14" t="s">
        <v>25</v>
      </c>
      <c r="D23" s="23" t="s">
        <v>23</v>
      </c>
      <c r="E23" s="22">
        <v>110</v>
      </c>
      <c r="F23" s="90">
        <f t="shared" si="0"/>
        <v>0.17865967426917612</v>
      </c>
      <c r="G23" s="11">
        <v>615.69573800000001</v>
      </c>
    </row>
    <row r="24" spans="1:7" s="2" customFormat="1" x14ac:dyDescent="0.2">
      <c r="A24" s="20">
        <v>44937</v>
      </c>
      <c r="B24" s="21" t="s">
        <v>47</v>
      </c>
      <c r="C24" s="14" t="s">
        <v>14</v>
      </c>
      <c r="D24" s="23" t="s">
        <v>12</v>
      </c>
      <c r="E24" s="22">
        <v>2000</v>
      </c>
      <c r="F24" s="90">
        <f t="shared" si="0"/>
        <v>3.2483577139850204</v>
      </c>
      <c r="G24" s="11">
        <v>615.69573800000001</v>
      </c>
    </row>
    <row r="25" spans="1:7" s="2" customFormat="1" x14ac:dyDescent="0.2">
      <c r="A25" s="24">
        <v>44937</v>
      </c>
      <c r="B25" s="74" t="s">
        <v>48</v>
      </c>
      <c r="C25" s="14" t="s">
        <v>26</v>
      </c>
      <c r="D25" s="23" t="s">
        <v>12</v>
      </c>
      <c r="E25" s="14">
        <v>75000</v>
      </c>
      <c r="F25" s="90">
        <f t="shared" si="0"/>
        <v>121.81341427443826</v>
      </c>
      <c r="G25" s="11">
        <v>615.69573800000001</v>
      </c>
    </row>
    <row r="26" spans="1:7" s="2" customFormat="1" x14ac:dyDescent="0.2">
      <c r="A26" s="6">
        <v>44938</v>
      </c>
      <c r="B26" s="25" t="s">
        <v>49</v>
      </c>
      <c r="C26" s="14" t="s">
        <v>20</v>
      </c>
      <c r="D26" s="23" t="s">
        <v>10</v>
      </c>
      <c r="E26" s="3">
        <v>1053549</v>
      </c>
      <c r="F26" s="90">
        <f t="shared" si="0"/>
        <v>1744.4067301436273</v>
      </c>
      <c r="G26" s="11">
        <v>603.95834400000001</v>
      </c>
    </row>
    <row r="27" spans="1:7" s="2" customFormat="1" x14ac:dyDescent="0.2">
      <c r="A27" s="6">
        <v>44938</v>
      </c>
      <c r="B27" s="25" t="s">
        <v>50</v>
      </c>
      <c r="C27" s="14" t="s">
        <v>36</v>
      </c>
      <c r="D27" s="23" t="s">
        <v>23</v>
      </c>
      <c r="E27" s="3">
        <v>9245</v>
      </c>
      <c r="F27" s="90">
        <f t="shared" si="0"/>
        <v>15.307347090811945</v>
      </c>
      <c r="G27" s="11">
        <v>603.95834400000001</v>
      </c>
    </row>
    <row r="28" spans="1:7" s="2" customFormat="1" x14ac:dyDescent="0.2">
      <c r="A28" s="24">
        <v>44938</v>
      </c>
      <c r="B28" s="74" t="s">
        <v>51</v>
      </c>
      <c r="C28" s="14" t="s">
        <v>27</v>
      </c>
      <c r="D28" s="23" t="s">
        <v>21</v>
      </c>
      <c r="E28" s="14">
        <v>2400</v>
      </c>
      <c r="F28" s="90">
        <f t="shared" si="0"/>
        <v>3.8980292567820243</v>
      </c>
      <c r="G28" s="11">
        <v>615.69573800000001</v>
      </c>
    </row>
    <row r="29" spans="1:7" s="2" customFormat="1" x14ac:dyDescent="0.2">
      <c r="A29" s="24">
        <v>44938</v>
      </c>
      <c r="B29" s="74" t="s">
        <v>52</v>
      </c>
      <c r="C29" s="14" t="s">
        <v>26</v>
      </c>
      <c r="D29" s="23" t="s">
        <v>21</v>
      </c>
      <c r="E29" s="14">
        <v>20000</v>
      </c>
      <c r="F29" s="90">
        <f t="shared" si="0"/>
        <v>32.483577139850205</v>
      </c>
      <c r="G29" s="11">
        <v>615.69573800000001</v>
      </c>
    </row>
    <row r="30" spans="1:7" s="2" customFormat="1" x14ac:dyDescent="0.2">
      <c r="A30" s="26">
        <v>44938</v>
      </c>
      <c r="B30" s="74" t="s">
        <v>52</v>
      </c>
      <c r="C30" s="14" t="s">
        <v>26</v>
      </c>
      <c r="D30" s="23" t="s">
        <v>21</v>
      </c>
      <c r="E30" s="27">
        <v>20000</v>
      </c>
      <c r="F30" s="90">
        <f t="shared" si="0"/>
        <v>32.483577139850205</v>
      </c>
      <c r="G30" s="11">
        <v>615.69573800000001</v>
      </c>
    </row>
    <row r="31" spans="1:7" s="2" customFormat="1" x14ac:dyDescent="0.2">
      <c r="A31" s="26">
        <v>44938</v>
      </c>
      <c r="B31" s="57" t="s">
        <v>53</v>
      </c>
      <c r="C31" s="14" t="s">
        <v>15</v>
      </c>
      <c r="D31" s="23" t="s">
        <v>21</v>
      </c>
      <c r="E31" s="27">
        <v>32750</v>
      </c>
      <c r="F31" s="90">
        <f t="shared" si="0"/>
        <v>53.191857566504709</v>
      </c>
      <c r="G31" s="11">
        <v>615.69573800000001</v>
      </c>
    </row>
    <row r="32" spans="1:7" s="2" customFormat="1" x14ac:dyDescent="0.2">
      <c r="A32" s="24">
        <v>44938</v>
      </c>
      <c r="B32" s="74" t="s">
        <v>54</v>
      </c>
      <c r="C32" s="14" t="s">
        <v>27</v>
      </c>
      <c r="D32" s="23" t="s">
        <v>21</v>
      </c>
      <c r="E32" s="14">
        <v>2000</v>
      </c>
      <c r="F32" s="90">
        <f t="shared" si="0"/>
        <v>3.2483577139850204</v>
      </c>
      <c r="G32" s="11">
        <v>615.69573800000001</v>
      </c>
    </row>
    <row r="33" spans="1:7" s="2" customFormat="1" x14ac:dyDescent="0.2">
      <c r="A33" s="20">
        <v>44939</v>
      </c>
      <c r="B33" s="28" t="s">
        <v>55</v>
      </c>
      <c r="C33" s="14" t="s">
        <v>22</v>
      </c>
      <c r="D33" s="23" t="s">
        <v>23</v>
      </c>
      <c r="E33" s="22">
        <v>25000</v>
      </c>
      <c r="F33" s="90">
        <f t="shared" si="0"/>
        <v>40.604471424812751</v>
      </c>
      <c r="G33" s="11">
        <v>615.69573800000001</v>
      </c>
    </row>
    <row r="34" spans="1:7" s="2" customFormat="1" x14ac:dyDescent="0.2">
      <c r="A34" s="24">
        <v>44939</v>
      </c>
      <c r="B34" s="74" t="s">
        <v>56</v>
      </c>
      <c r="C34" s="14" t="s">
        <v>27</v>
      </c>
      <c r="D34" s="23" t="s">
        <v>21</v>
      </c>
      <c r="E34" s="14">
        <v>2400</v>
      </c>
      <c r="F34" s="90">
        <f t="shared" si="0"/>
        <v>3.8980292567820243</v>
      </c>
      <c r="G34" s="11">
        <v>615.69573800000001</v>
      </c>
    </row>
    <row r="35" spans="1:7" s="2" customFormat="1" x14ac:dyDescent="0.2">
      <c r="A35" s="24">
        <v>44939</v>
      </c>
      <c r="B35" s="74" t="s">
        <v>57</v>
      </c>
      <c r="C35" s="14" t="s">
        <v>28</v>
      </c>
      <c r="D35" s="23" t="s">
        <v>8</v>
      </c>
      <c r="E35" s="14">
        <v>90000</v>
      </c>
      <c r="F35" s="90">
        <f t="shared" si="0"/>
        <v>146.17609712932591</v>
      </c>
      <c r="G35" s="11">
        <v>615.69573800000001</v>
      </c>
    </row>
    <row r="36" spans="1:7" s="2" customFormat="1" x14ac:dyDescent="0.2">
      <c r="A36" s="24">
        <v>44940</v>
      </c>
      <c r="B36" s="74" t="s">
        <v>58</v>
      </c>
      <c r="C36" s="14" t="s">
        <v>22</v>
      </c>
      <c r="D36" s="23" t="s">
        <v>23</v>
      </c>
      <c r="E36" s="14">
        <v>2000</v>
      </c>
      <c r="F36" s="90">
        <f t="shared" si="0"/>
        <v>3.2483577139850204</v>
      </c>
      <c r="G36" s="11">
        <v>615.69573800000001</v>
      </c>
    </row>
    <row r="37" spans="1:7" s="2" customFormat="1" x14ac:dyDescent="0.2">
      <c r="A37" s="20">
        <v>44942</v>
      </c>
      <c r="B37" s="17" t="s">
        <v>38</v>
      </c>
      <c r="C37" s="14" t="s">
        <v>14</v>
      </c>
      <c r="D37" s="23" t="s">
        <v>23</v>
      </c>
      <c r="E37" s="22">
        <v>4000</v>
      </c>
      <c r="F37" s="90">
        <f t="shared" si="0"/>
        <v>6.4967154279700408</v>
      </c>
      <c r="G37" s="11">
        <v>615.69573800000001</v>
      </c>
    </row>
    <row r="38" spans="1:7" s="2" customFormat="1" x14ac:dyDescent="0.2">
      <c r="A38" s="20">
        <v>44942</v>
      </c>
      <c r="B38" s="17" t="s">
        <v>38</v>
      </c>
      <c r="C38" s="14" t="s">
        <v>14</v>
      </c>
      <c r="D38" s="23" t="s">
        <v>21</v>
      </c>
      <c r="E38" s="22">
        <v>4000</v>
      </c>
      <c r="F38" s="90">
        <f t="shared" si="0"/>
        <v>6.4967154279700408</v>
      </c>
      <c r="G38" s="11">
        <v>615.69573800000001</v>
      </c>
    </row>
    <row r="39" spans="1:7" s="2" customFormat="1" x14ac:dyDescent="0.2">
      <c r="A39" s="20">
        <v>44942</v>
      </c>
      <c r="B39" s="17" t="s">
        <v>38</v>
      </c>
      <c r="C39" s="14" t="s">
        <v>14</v>
      </c>
      <c r="D39" s="23" t="s">
        <v>21</v>
      </c>
      <c r="E39" s="22">
        <v>4000</v>
      </c>
      <c r="F39" s="90">
        <f t="shared" si="0"/>
        <v>6.4967154279700408</v>
      </c>
      <c r="G39" s="11">
        <v>615.69573800000001</v>
      </c>
    </row>
    <row r="40" spans="1:7" s="2" customFormat="1" x14ac:dyDescent="0.2">
      <c r="A40" s="20">
        <v>44942</v>
      </c>
      <c r="B40" s="17" t="s">
        <v>38</v>
      </c>
      <c r="C40" s="14" t="s">
        <v>14</v>
      </c>
      <c r="D40" s="23" t="s">
        <v>21</v>
      </c>
      <c r="E40" s="22">
        <v>4000</v>
      </c>
      <c r="F40" s="90">
        <f t="shared" si="0"/>
        <v>6.4967154279700408</v>
      </c>
      <c r="G40" s="11">
        <v>615.69573800000001</v>
      </c>
    </row>
    <row r="41" spans="1:7" s="2" customFormat="1" x14ac:dyDescent="0.2">
      <c r="A41" s="20">
        <v>44942</v>
      </c>
      <c r="B41" s="17" t="s">
        <v>38</v>
      </c>
      <c r="C41" s="14" t="s">
        <v>14</v>
      </c>
      <c r="D41" s="23" t="s">
        <v>21</v>
      </c>
      <c r="E41" s="22">
        <v>4000</v>
      </c>
      <c r="F41" s="90">
        <f t="shared" si="0"/>
        <v>6.4967154279700408</v>
      </c>
      <c r="G41" s="11">
        <v>615.69573800000001</v>
      </c>
    </row>
    <row r="42" spans="1:7" s="2" customFormat="1" x14ac:dyDescent="0.2">
      <c r="A42" s="20">
        <v>44942</v>
      </c>
      <c r="B42" s="17" t="s">
        <v>38</v>
      </c>
      <c r="C42" s="14" t="s">
        <v>14</v>
      </c>
      <c r="D42" s="23" t="s">
        <v>11</v>
      </c>
      <c r="E42" s="22">
        <v>4000</v>
      </c>
      <c r="F42" s="90">
        <f t="shared" si="0"/>
        <v>6.4967154279700408</v>
      </c>
      <c r="G42" s="11">
        <v>615.69573800000001</v>
      </c>
    </row>
    <row r="43" spans="1:7" s="2" customFormat="1" x14ac:dyDescent="0.2">
      <c r="A43" s="20">
        <v>44942</v>
      </c>
      <c r="B43" s="17" t="s">
        <v>38</v>
      </c>
      <c r="C43" s="14" t="s">
        <v>14</v>
      </c>
      <c r="D43" s="23" t="s">
        <v>12</v>
      </c>
      <c r="E43" s="22">
        <v>4000</v>
      </c>
      <c r="F43" s="90">
        <f t="shared" si="0"/>
        <v>6.4967154279700408</v>
      </c>
      <c r="G43" s="11">
        <v>615.69573800000001</v>
      </c>
    </row>
    <row r="44" spans="1:7" s="2" customFormat="1" x14ac:dyDescent="0.2">
      <c r="A44" s="20">
        <v>44942</v>
      </c>
      <c r="B44" s="17" t="s">
        <v>38</v>
      </c>
      <c r="C44" s="14" t="s">
        <v>14</v>
      </c>
      <c r="D44" s="23" t="s">
        <v>12</v>
      </c>
      <c r="E44" s="22">
        <v>4000</v>
      </c>
      <c r="F44" s="90">
        <f t="shared" si="0"/>
        <v>6.4967154279700408</v>
      </c>
      <c r="G44" s="11">
        <v>615.69573800000001</v>
      </c>
    </row>
    <row r="45" spans="1:7" s="2" customFormat="1" x14ac:dyDescent="0.2">
      <c r="A45" s="20">
        <v>44942</v>
      </c>
      <c r="B45" s="17" t="s">
        <v>38</v>
      </c>
      <c r="C45" s="14" t="s">
        <v>14</v>
      </c>
      <c r="D45" s="23" t="s">
        <v>12</v>
      </c>
      <c r="E45" s="22">
        <v>4000</v>
      </c>
      <c r="F45" s="90">
        <f t="shared" si="0"/>
        <v>6.4967154279700408</v>
      </c>
      <c r="G45" s="11">
        <v>615.69573800000001</v>
      </c>
    </row>
    <row r="46" spans="1:7" s="2" customFormat="1" x14ac:dyDescent="0.2">
      <c r="A46" s="20">
        <v>44945</v>
      </c>
      <c r="B46" s="56" t="s">
        <v>59</v>
      </c>
      <c r="C46" s="14" t="s">
        <v>29</v>
      </c>
      <c r="D46" s="23" t="s">
        <v>23</v>
      </c>
      <c r="E46" s="22">
        <v>100000</v>
      </c>
      <c r="F46" s="90">
        <f t="shared" si="0"/>
        <v>162.417885699251</v>
      </c>
      <c r="G46" s="11">
        <v>615.69573800000001</v>
      </c>
    </row>
    <row r="47" spans="1:7" s="2" customFormat="1" x14ac:dyDescent="0.2">
      <c r="A47" s="20">
        <v>44949</v>
      </c>
      <c r="B47" s="17" t="s">
        <v>40</v>
      </c>
      <c r="C47" s="14" t="s">
        <v>14</v>
      </c>
      <c r="D47" s="23" t="s">
        <v>23</v>
      </c>
      <c r="E47" s="22">
        <v>4000</v>
      </c>
      <c r="F47" s="90">
        <f t="shared" si="0"/>
        <v>6.4967154279700408</v>
      </c>
      <c r="G47" s="11">
        <v>615.69573800000001</v>
      </c>
    </row>
    <row r="48" spans="1:7" s="2" customFormat="1" x14ac:dyDescent="0.2">
      <c r="A48" s="20">
        <v>44949</v>
      </c>
      <c r="B48" s="17" t="s">
        <v>40</v>
      </c>
      <c r="C48" s="14" t="s">
        <v>14</v>
      </c>
      <c r="D48" s="23" t="s">
        <v>21</v>
      </c>
      <c r="E48" s="22">
        <v>4000</v>
      </c>
      <c r="F48" s="90">
        <f t="shared" si="0"/>
        <v>6.4967154279700408</v>
      </c>
      <c r="G48" s="11">
        <v>615.69573800000001</v>
      </c>
    </row>
    <row r="49" spans="1:7" s="2" customFormat="1" x14ac:dyDescent="0.2">
      <c r="A49" s="20">
        <v>44949</v>
      </c>
      <c r="B49" s="17" t="s">
        <v>40</v>
      </c>
      <c r="C49" s="14" t="s">
        <v>14</v>
      </c>
      <c r="D49" s="23" t="s">
        <v>21</v>
      </c>
      <c r="E49" s="22">
        <v>4000</v>
      </c>
      <c r="F49" s="90">
        <f t="shared" si="0"/>
        <v>6.4967154279700408</v>
      </c>
      <c r="G49" s="11">
        <v>615.69573800000001</v>
      </c>
    </row>
    <row r="50" spans="1:7" s="2" customFormat="1" x14ac:dyDescent="0.2">
      <c r="A50" s="20">
        <v>44949</v>
      </c>
      <c r="B50" s="17" t="s">
        <v>40</v>
      </c>
      <c r="C50" s="14" t="s">
        <v>14</v>
      </c>
      <c r="D50" s="23" t="s">
        <v>21</v>
      </c>
      <c r="E50" s="22">
        <v>4000</v>
      </c>
      <c r="F50" s="90">
        <f t="shared" si="0"/>
        <v>6.4967154279700408</v>
      </c>
      <c r="G50" s="11">
        <v>615.69573800000001</v>
      </c>
    </row>
    <row r="51" spans="1:7" s="2" customFormat="1" x14ac:dyDescent="0.2">
      <c r="A51" s="20">
        <v>44949</v>
      </c>
      <c r="B51" s="17" t="s">
        <v>40</v>
      </c>
      <c r="C51" s="14" t="s">
        <v>14</v>
      </c>
      <c r="D51" s="23" t="s">
        <v>21</v>
      </c>
      <c r="E51" s="22">
        <v>4000</v>
      </c>
      <c r="F51" s="90">
        <f t="shared" si="0"/>
        <v>6.4967154279700408</v>
      </c>
      <c r="G51" s="11">
        <v>615.69573800000001</v>
      </c>
    </row>
    <row r="52" spans="1:7" s="2" customFormat="1" x14ac:dyDescent="0.2">
      <c r="A52" s="20">
        <v>44949</v>
      </c>
      <c r="B52" s="17" t="s">
        <v>40</v>
      </c>
      <c r="C52" s="14" t="s">
        <v>14</v>
      </c>
      <c r="D52" s="23" t="s">
        <v>11</v>
      </c>
      <c r="E52" s="22">
        <v>4000</v>
      </c>
      <c r="F52" s="90">
        <f t="shared" si="0"/>
        <v>6.4967154279700408</v>
      </c>
      <c r="G52" s="11">
        <v>615.69573800000001</v>
      </c>
    </row>
    <row r="53" spans="1:7" s="2" customFormat="1" x14ac:dyDescent="0.2">
      <c r="A53" s="20">
        <v>44949</v>
      </c>
      <c r="B53" s="17" t="s">
        <v>40</v>
      </c>
      <c r="C53" s="14" t="s">
        <v>14</v>
      </c>
      <c r="D53" s="23" t="s">
        <v>12</v>
      </c>
      <c r="E53" s="22">
        <v>4000</v>
      </c>
      <c r="F53" s="90">
        <f t="shared" si="0"/>
        <v>6.4967154279700408</v>
      </c>
      <c r="G53" s="11">
        <v>615.69573800000001</v>
      </c>
    </row>
    <row r="54" spans="1:7" s="2" customFormat="1" x14ac:dyDescent="0.2">
      <c r="A54" s="20">
        <v>44949</v>
      </c>
      <c r="B54" s="17" t="s">
        <v>40</v>
      </c>
      <c r="C54" s="14" t="s">
        <v>14</v>
      </c>
      <c r="D54" s="23" t="s">
        <v>12</v>
      </c>
      <c r="E54" s="22">
        <v>4000</v>
      </c>
      <c r="F54" s="90">
        <f t="shared" si="0"/>
        <v>6.4967154279700408</v>
      </c>
      <c r="G54" s="11">
        <v>615.69573800000001</v>
      </c>
    </row>
    <row r="55" spans="1:7" s="2" customFormat="1" x14ac:dyDescent="0.2">
      <c r="A55" s="20">
        <v>44949</v>
      </c>
      <c r="B55" s="17" t="s">
        <v>40</v>
      </c>
      <c r="C55" s="14" t="s">
        <v>14</v>
      </c>
      <c r="D55" s="23" t="s">
        <v>12</v>
      </c>
      <c r="E55" s="22">
        <v>4000</v>
      </c>
      <c r="F55" s="90">
        <f t="shared" si="0"/>
        <v>6.4967154279700408</v>
      </c>
      <c r="G55" s="11">
        <v>615.69573800000001</v>
      </c>
    </row>
    <row r="56" spans="1:7" s="2" customFormat="1" x14ac:dyDescent="0.2">
      <c r="A56" s="20">
        <v>44949</v>
      </c>
      <c r="B56" s="29" t="s">
        <v>40</v>
      </c>
      <c r="C56" s="14" t="s">
        <v>14</v>
      </c>
      <c r="D56" s="13" t="s">
        <v>12</v>
      </c>
      <c r="E56" s="30">
        <v>15000</v>
      </c>
      <c r="F56" s="90">
        <f t="shared" si="0"/>
        <v>24.362682854887652</v>
      </c>
      <c r="G56" s="11">
        <v>615.69573800000001</v>
      </c>
    </row>
    <row r="57" spans="1:7" s="2" customFormat="1" x14ac:dyDescent="0.2">
      <c r="A57" s="20">
        <v>44949</v>
      </c>
      <c r="B57" s="29" t="s">
        <v>40</v>
      </c>
      <c r="C57" s="14" t="s">
        <v>14</v>
      </c>
      <c r="D57" s="13" t="s">
        <v>10</v>
      </c>
      <c r="E57" s="30">
        <v>15000</v>
      </c>
      <c r="F57" s="90">
        <f t="shared" si="0"/>
        <v>24.362682854887652</v>
      </c>
      <c r="G57" s="11">
        <v>615.69573800000001</v>
      </c>
    </row>
    <row r="58" spans="1:7" s="2" customFormat="1" x14ac:dyDescent="0.2">
      <c r="A58" s="20">
        <v>44950</v>
      </c>
      <c r="B58" s="29" t="s">
        <v>60</v>
      </c>
      <c r="C58" s="31" t="s">
        <v>22</v>
      </c>
      <c r="D58" s="13" t="s">
        <v>23</v>
      </c>
      <c r="E58" s="30">
        <v>4000</v>
      </c>
      <c r="F58" s="90">
        <f t="shared" si="0"/>
        <v>6.4967154279700408</v>
      </c>
      <c r="G58" s="11">
        <v>615.69573800000001</v>
      </c>
    </row>
    <row r="59" spans="1:7" s="2" customFormat="1" x14ac:dyDescent="0.2">
      <c r="A59" s="20">
        <v>44950</v>
      </c>
      <c r="B59" s="29" t="s">
        <v>61</v>
      </c>
      <c r="C59" s="31" t="s">
        <v>22</v>
      </c>
      <c r="D59" s="13" t="s">
        <v>23</v>
      </c>
      <c r="E59" s="30">
        <v>16600</v>
      </c>
      <c r="F59" s="90">
        <f t="shared" si="0"/>
        <v>26.961369026075669</v>
      </c>
      <c r="G59" s="11">
        <v>615.69573800000001</v>
      </c>
    </row>
    <row r="60" spans="1:7" s="2" customFormat="1" x14ac:dyDescent="0.2">
      <c r="A60" s="20">
        <v>44952</v>
      </c>
      <c r="B60" s="29" t="s">
        <v>62</v>
      </c>
      <c r="C60" s="31" t="s">
        <v>22</v>
      </c>
      <c r="D60" s="13" t="s">
        <v>23</v>
      </c>
      <c r="E60" s="30">
        <v>20000</v>
      </c>
      <c r="F60" s="90">
        <f>E60/G60</f>
        <v>32.483577139850205</v>
      </c>
      <c r="G60" s="11">
        <v>615.69573800000001</v>
      </c>
    </row>
    <row r="61" spans="1:7" s="2" customFormat="1" x14ac:dyDescent="0.2">
      <c r="A61" s="20">
        <v>44952</v>
      </c>
      <c r="B61" s="32" t="s">
        <v>63</v>
      </c>
      <c r="C61" s="31" t="s">
        <v>35</v>
      </c>
      <c r="D61" s="13" t="s">
        <v>23</v>
      </c>
      <c r="E61" s="30">
        <v>7500</v>
      </c>
      <c r="F61" s="90">
        <f t="shared" ref="F61:F68" si="1">E61/G61</f>
        <v>12.181341427443826</v>
      </c>
      <c r="G61" s="11">
        <v>615.69573800000001</v>
      </c>
    </row>
    <row r="62" spans="1:7" s="2" customFormat="1" x14ac:dyDescent="0.2">
      <c r="A62" s="20">
        <v>44952</v>
      </c>
      <c r="B62" s="29" t="s">
        <v>64</v>
      </c>
      <c r="C62" s="31" t="s">
        <v>35</v>
      </c>
      <c r="D62" s="13" t="s">
        <v>23</v>
      </c>
      <c r="E62" s="30">
        <v>7000</v>
      </c>
      <c r="F62" s="90">
        <f t="shared" si="1"/>
        <v>11.36925199894757</v>
      </c>
      <c r="G62" s="11">
        <v>615.69573800000001</v>
      </c>
    </row>
    <row r="63" spans="1:7" s="2" customFormat="1" x14ac:dyDescent="0.2">
      <c r="A63" s="20">
        <v>44952</v>
      </c>
      <c r="B63" s="32" t="s">
        <v>65</v>
      </c>
      <c r="C63" s="31" t="s">
        <v>35</v>
      </c>
      <c r="D63" s="13" t="s">
        <v>23</v>
      </c>
      <c r="E63" s="30">
        <v>5000</v>
      </c>
      <c r="F63" s="90">
        <f t="shared" si="1"/>
        <v>8.1208942849625512</v>
      </c>
      <c r="G63" s="11">
        <v>615.69573800000001</v>
      </c>
    </row>
    <row r="64" spans="1:7" s="2" customFormat="1" x14ac:dyDescent="0.2">
      <c r="A64" s="20">
        <v>44953</v>
      </c>
      <c r="B64" s="29" t="s">
        <v>44</v>
      </c>
      <c r="C64" s="31" t="s">
        <v>15</v>
      </c>
      <c r="D64" s="13" t="s">
        <v>10</v>
      </c>
      <c r="E64" s="30">
        <v>10000</v>
      </c>
      <c r="F64" s="90">
        <f t="shared" si="1"/>
        <v>16.241788569925102</v>
      </c>
      <c r="G64" s="11">
        <v>615.69573800000001</v>
      </c>
    </row>
    <row r="65" spans="1:7" s="2" customFormat="1" x14ac:dyDescent="0.2">
      <c r="A65" s="6">
        <v>44953</v>
      </c>
      <c r="B65" s="25" t="s">
        <v>66</v>
      </c>
      <c r="C65" s="31" t="s">
        <v>36</v>
      </c>
      <c r="D65" s="13" t="s">
        <v>23</v>
      </c>
      <c r="E65" s="3">
        <v>11700</v>
      </c>
      <c r="F65" s="90">
        <f t="shared" si="1"/>
        <v>19.372196967279585</v>
      </c>
      <c r="G65" s="11">
        <v>603.95834400000001</v>
      </c>
    </row>
    <row r="66" spans="1:7" s="2" customFormat="1" x14ac:dyDescent="0.2">
      <c r="A66" s="20">
        <v>44955</v>
      </c>
      <c r="B66" s="29" t="s">
        <v>67</v>
      </c>
      <c r="C66" s="31" t="s">
        <v>22</v>
      </c>
      <c r="D66" s="13" t="s">
        <v>23</v>
      </c>
      <c r="E66" s="30">
        <v>47700</v>
      </c>
      <c r="F66" s="90">
        <f t="shared" si="1"/>
        <v>77.473331478542732</v>
      </c>
      <c r="G66" s="11">
        <v>615.69573800000001</v>
      </c>
    </row>
    <row r="67" spans="1:7" s="2" customFormat="1" x14ac:dyDescent="0.2">
      <c r="A67" s="20">
        <v>44956</v>
      </c>
      <c r="B67" s="29" t="s">
        <v>38</v>
      </c>
      <c r="C67" s="31" t="s">
        <v>14</v>
      </c>
      <c r="D67" s="13" t="s">
        <v>23</v>
      </c>
      <c r="E67" s="30">
        <v>4000</v>
      </c>
      <c r="F67" s="90">
        <f t="shared" si="1"/>
        <v>6.4967154279700408</v>
      </c>
      <c r="G67" s="11">
        <v>615.69573800000001</v>
      </c>
    </row>
    <row r="68" spans="1:7" s="2" customFormat="1" x14ac:dyDescent="0.2">
      <c r="A68" s="20">
        <v>44956</v>
      </c>
      <c r="B68" s="29" t="s">
        <v>38</v>
      </c>
      <c r="C68" s="31" t="s">
        <v>14</v>
      </c>
      <c r="D68" s="13" t="s">
        <v>21</v>
      </c>
      <c r="E68" s="30">
        <v>4000</v>
      </c>
      <c r="F68" s="90">
        <f t="shared" si="1"/>
        <v>6.4967154279700408</v>
      </c>
      <c r="G68" s="11">
        <v>615.69573800000001</v>
      </c>
    </row>
    <row r="69" spans="1:7" s="2" customFormat="1" x14ac:dyDescent="0.2">
      <c r="A69" s="20">
        <v>44956</v>
      </c>
      <c r="B69" s="29" t="s">
        <v>38</v>
      </c>
      <c r="C69" s="31" t="s">
        <v>14</v>
      </c>
      <c r="D69" s="13" t="s">
        <v>21</v>
      </c>
      <c r="E69" s="30">
        <v>4000</v>
      </c>
      <c r="F69" s="90">
        <f t="shared" si="0"/>
        <v>6.4967154279700408</v>
      </c>
      <c r="G69" s="11">
        <v>615.69573800000001</v>
      </c>
    </row>
    <row r="70" spans="1:7" s="2" customFormat="1" x14ac:dyDescent="0.2">
      <c r="A70" s="20">
        <v>44956</v>
      </c>
      <c r="B70" s="29" t="s">
        <v>38</v>
      </c>
      <c r="C70" s="31" t="s">
        <v>14</v>
      </c>
      <c r="D70" s="13" t="s">
        <v>21</v>
      </c>
      <c r="E70" s="30">
        <v>4000</v>
      </c>
      <c r="F70" s="90">
        <f t="shared" si="0"/>
        <v>6.4967154279700408</v>
      </c>
      <c r="G70" s="11">
        <v>615.69573800000001</v>
      </c>
    </row>
    <row r="71" spans="1:7" s="2" customFormat="1" x14ac:dyDescent="0.2">
      <c r="A71" s="20">
        <v>44956</v>
      </c>
      <c r="B71" s="29" t="s">
        <v>38</v>
      </c>
      <c r="C71" s="31" t="s">
        <v>14</v>
      </c>
      <c r="D71" s="13" t="s">
        <v>21</v>
      </c>
      <c r="E71" s="30">
        <v>4000</v>
      </c>
      <c r="F71" s="90">
        <f t="shared" si="0"/>
        <v>6.4967154279700408</v>
      </c>
      <c r="G71" s="11">
        <v>615.69573800000001</v>
      </c>
    </row>
    <row r="72" spans="1:7" s="2" customFormat="1" x14ac:dyDescent="0.2">
      <c r="A72" s="20">
        <v>44956</v>
      </c>
      <c r="B72" s="29" t="s">
        <v>38</v>
      </c>
      <c r="C72" s="31" t="s">
        <v>14</v>
      </c>
      <c r="D72" s="13" t="s">
        <v>11</v>
      </c>
      <c r="E72" s="30">
        <v>4000</v>
      </c>
      <c r="F72" s="90">
        <f t="shared" si="0"/>
        <v>6.4967154279700408</v>
      </c>
      <c r="G72" s="11">
        <v>615.69573800000001</v>
      </c>
    </row>
    <row r="73" spans="1:7" s="2" customFormat="1" x14ac:dyDescent="0.2">
      <c r="A73" s="20">
        <v>44956</v>
      </c>
      <c r="B73" s="29" t="s">
        <v>38</v>
      </c>
      <c r="C73" s="31" t="s">
        <v>14</v>
      </c>
      <c r="D73" s="13" t="s">
        <v>12</v>
      </c>
      <c r="E73" s="30">
        <v>4000</v>
      </c>
      <c r="F73" s="90">
        <f t="shared" si="0"/>
        <v>6.4967154279700408</v>
      </c>
      <c r="G73" s="11">
        <v>615.69573800000001</v>
      </c>
    </row>
    <row r="74" spans="1:7" s="2" customFormat="1" x14ac:dyDescent="0.2">
      <c r="A74" s="20">
        <v>44956</v>
      </c>
      <c r="B74" s="29" t="s">
        <v>38</v>
      </c>
      <c r="C74" s="31" t="s">
        <v>14</v>
      </c>
      <c r="D74" s="13" t="s">
        <v>12</v>
      </c>
      <c r="E74" s="30">
        <v>4000</v>
      </c>
      <c r="F74" s="90">
        <f t="shared" si="0"/>
        <v>6.4967154279700408</v>
      </c>
      <c r="G74" s="11">
        <v>615.69573800000001</v>
      </c>
    </row>
    <row r="75" spans="1:7" s="2" customFormat="1" x14ac:dyDescent="0.2">
      <c r="A75" s="20">
        <v>44956</v>
      </c>
      <c r="B75" s="29" t="s">
        <v>38</v>
      </c>
      <c r="C75" s="31" t="s">
        <v>14</v>
      </c>
      <c r="D75" s="13" t="s">
        <v>12</v>
      </c>
      <c r="E75" s="30">
        <v>4000</v>
      </c>
      <c r="F75" s="90">
        <f t="shared" si="0"/>
        <v>6.4967154279700408</v>
      </c>
      <c r="G75" s="11">
        <v>615.69573800000001</v>
      </c>
    </row>
    <row r="76" spans="1:7" s="2" customFormat="1" x14ac:dyDescent="0.2">
      <c r="A76" s="6">
        <v>44957</v>
      </c>
      <c r="B76" s="25" t="s">
        <v>68</v>
      </c>
      <c r="C76" s="31" t="s">
        <v>36</v>
      </c>
      <c r="D76" s="13" t="s">
        <v>23</v>
      </c>
      <c r="E76" s="3">
        <v>20475</v>
      </c>
      <c r="F76" s="90">
        <f t="shared" si="0"/>
        <v>33.901344692739272</v>
      </c>
      <c r="G76" s="11">
        <v>603.95834400000001</v>
      </c>
    </row>
    <row r="77" spans="1:7" s="2" customFormat="1" x14ac:dyDescent="0.2">
      <c r="A77" s="20">
        <v>44957</v>
      </c>
      <c r="B77" s="33" t="s">
        <v>69</v>
      </c>
      <c r="C77" s="31" t="s">
        <v>35</v>
      </c>
      <c r="D77" s="13" t="s">
        <v>23</v>
      </c>
      <c r="E77" s="22">
        <v>25000</v>
      </c>
      <c r="F77" s="90">
        <f t="shared" si="0"/>
        <v>40.604471424812751</v>
      </c>
      <c r="G77" s="11">
        <v>615.69573800000001</v>
      </c>
    </row>
    <row r="78" spans="1:7" s="2" customFormat="1" x14ac:dyDescent="0.2">
      <c r="A78" s="20">
        <v>44957</v>
      </c>
      <c r="B78" s="33" t="s">
        <v>70</v>
      </c>
      <c r="C78" s="31" t="s">
        <v>22</v>
      </c>
      <c r="D78" s="13" t="s">
        <v>23</v>
      </c>
      <c r="E78" s="30">
        <v>10000</v>
      </c>
      <c r="F78" s="90">
        <f t="shared" si="0"/>
        <v>16.241788569925102</v>
      </c>
      <c r="G78" s="11">
        <v>615.69573800000001</v>
      </c>
    </row>
    <row r="79" spans="1:7" s="2" customFormat="1" x14ac:dyDescent="0.2">
      <c r="A79" s="20">
        <v>44957</v>
      </c>
      <c r="B79" s="21" t="s">
        <v>71</v>
      </c>
      <c r="C79" s="31" t="s">
        <v>15</v>
      </c>
      <c r="D79" s="13" t="s">
        <v>21</v>
      </c>
      <c r="E79" s="22">
        <v>24000</v>
      </c>
      <c r="F79" s="90">
        <f t="shared" si="0"/>
        <v>38.980292567820243</v>
      </c>
      <c r="G79" s="11">
        <v>615.69573800000001</v>
      </c>
    </row>
    <row r="80" spans="1:7" s="2" customFormat="1" x14ac:dyDescent="0.2">
      <c r="A80" s="20">
        <v>44957</v>
      </c>
      <c r="B80" s="21" t="s">
        <v>71</v>
      </c>
      <c r="C80" s="31" t="s">
        <v>15</v>
      </c>
      <c r="D80" s="13" t="s">
        <v>21</v>
      </c>
      <c r="E80" s="30">
        <v>74700</v>
      </c>
      <c r="F80" s="90">
        <f t="shared" si="0"/>
        <v>121.32616061734051</v>
      </c>
      <c r="G80" s="11">
        <v>615.69573800000001</v>
      </c>
    </row>
    <row r="81" spans="1:7" s="2" customFormat="1" x14ac:dyDescent="0.2">
      <c r="A81" s="20">
        <v>44957</v>
      </c>
      <c r="B81" s="21" t="s">
        <v>71</v>
      </c>
      <c r="C81" s="31" t="s">
        <v>15</v>
      </c>
      <c r="D81" s="13" t="s">
        <v>21</v>
      </c>
      <c r="E81" s="22">
        <v>2000</v>
      </c>
      <c r="F81" s="90">
        <f t="shared" si="0"/>
        <v>3.2483577139850204</v>
      </c>
      <c r="G81" s="11">
        <v>615.69573800000001</v>
      </c>
    </row>
    <row r="82" spans="1:7" s="2" customFormat="1" x14ac:dyDescent="0.2">
      <c r="A82" s="20">
        <v>44957</v>
      </c>
      <c r="B82" s="21" t="s">
        <v>71</v>
      </c>
      <c r="C82" s="31" t="s">
        <v>15</v>
      </c>
      <c r="D82" s="13" t="s">
        <v>21</v>
      </c>
      <c r="E82" s="22">
        <v>10000</v>
      </c>
      <c r="F82" s="90">
        <f t="shared" si="0"/>
        <v>16.241788569925102</v>
      </c>
      <c r="G82" s="11">
        <v>615.69573800000001</v>
      </c>
    </row>
    <row r="83" spans="1:7" s="2" customFormat="1" x14ac:dyDescent="0.2">
      <c r="A83" s="20">
        <v>44957</v>
      </c>
      <c r="B83" s="21" t="s">
        <v>71</v>
      </c>
      <c r="C83" s="31" t="s">
        <v>15</v>
      </c>
      <c r="D83" s="13" t="s">
        <v>21</v>
      </c>
      <c r="E83" s="22">
        <v>4000</v>
      </c>
      <c r="F83" s="90">
        <f t="shared" si="0"/>
        <v>6.4967154279700408</v>
      </c>
      <c r="G83" s="11">
        <v>615.69573800000001</v>
      </c>
    </row>
    <row r="84" spans="1:7" s="2" customFormat="1" x14ac:dyDescent="0.2">
      <c r="A84" s="20">
        <v>44957</v>
      </c>
      <c r="B84" s="21" t="s">
        <v>71</v>
      </c>
      <c r="C84" s="31" t="s">
        <v>15</v>
      </c>
      <c r="D84" s="13" t="s">
        <v>23</v>
      </c>
      <c r="E84" s="22">
        <v>88500</v>
      </c>
      <c r="F84" s="90">
        <f t="shared" si="0"/>
        <v>143.73982884383716</v>
      </c>
      <c r="G84" s="11">
        <v>615.69573800000001</v>
      </c>
    </row>
    <row r="85" spans="1:7" s="2" customFormat="1" x14ac:dyDescent="0.2">
      <c r="A85" s="20">
        <v>44957</v>
      </c>
      <c r="B85" s="21" t="s">
        <v>71</v>
      </c>
      <c r="C85" s="31" t="s">
        <v>15</v>
      </c>
      <c r="D85" s="13" t="s">
        <v>11</v>
      </c>
      <c r="E85" s="22">
        <v>2000</v>
      </c>
      <c r="F85" s="90">
        <f t="shared" si="0"/>
        <v>3.2483577139850204</v>
      </c>
      <c r="G85" s="11">
        <v>615.69573800000001</v>
      </c>
    </row>
    <row r="86" spans="1:7" s="2" customFormat="1" x14ac:dyDescent="0.2">
      <c r="A86" s="20">
        <v>44957</v>
      </c>
      <c r="B86" s="21" t="s">
        <v>71</v>
      </c>
      <c r="C86" s="31" t="s">
        <v>15</v>
      </c>
      <c r="D86" s="13" t="s">
        <v>12</v>
      </c>
      <c r="E86" s="22">
        <v>12000</v>
      </c>
      <c r="F86" s="90">
        <f t="shared" si="0"/>
        <v>19.490146283910121</v>
      </c>
      <c r="G86" s="11">
        <v>615.69573800000001</v>
      </c>
    </row>
    <row r="87" spans="1:7" s="2" customFormat="1" x14ac:dyDescent="0.2">
      <c r="A87" s="20">
        <v>44957</v>
      </c>
      <c r="B87" s="21" t="s">
        <v>71</v>
      </c>
      <c r="C87" s="31" t="s">
        <v>15</v>
      </c>
      <c r="D87" s="13" t="s">
        <v>12</v>
      </c>
      <c r="E87" s="22">
        <v>2000</v>
      </c>
      <c r="F87" s="90">
        <f t="shared" si="0"/>
        <v>3.2483577139850204</v>
      </c>
      <c r="G87" s="11">
        <v>615.69573800000001</v>
      </c>
    </row>
    <row r="88" spans="1:7" s="2" customFormat="1" x14ac:dyDescent="0.2">
      <c r="A88" s="20">
        <v>44957</v>
      </c>
      <c r="B88" s="21" t="s">
        <v>71</v>
      </c>
      <c r="C88" s="31" t="s">
        <v>15</v>
      </c>
      <c r="D88" s="13" t="s">
        <v>12</v>
      </c>
      <c r="E88" s="22">
        <v>10000</v>
      </c>
      <c r="F88" s="90">
        <f t="shared" si="0"/>
        <v>16.241788569925102</v>
      </c>
      <c r="G88" s="11">
        <v>615.69573800000001</v>
      </c>
    </row>
    <row r="89" spans="1:7" s="2" customFormat="1" ht="13.5" thickBot="1" x14ac:dyDescent="0.25">
      <c r="A89" s="34">
        <v>44957</v>
      </c>
      <c r="B89" s="35" t="s">
        <v>71</v>
      </c>
      <c r="C89" s="36" t="s">
        <v>15</v>
      </c>
      <c r="D89" s="37" t="s">
        <v>12</v>
      </c>
      <c r="E89" s="38">
        <v>12000</v>
      </c>
      <c r="F89" s="91">
        <f t="shared" si="0"/>
        <v>19.490146283910121</v>
      </c>
      <c r="G89" s="39">
        <v>615.69573800000001</v>
      </c>
    </row>
    <row r="90" spans="1:7" s="2" customFormat="1" x14ac:dyDescent="0.2">
      <c r="A90" s="72">
        <v>44958</v>
      </c>
      <c r="B90" s="75" t="s">
        <v>72</v>
      </c>
      <c r="C90" s="81" t="s">
        <v>14</v>
      </c>
      <c r="D90" s="85" t="s">
        <v>10</v>
      </c>
      <c r="E90" s="94">
        <v>20000</v>
      </c>
      <c r="F90" s="92">
        <f>E90/G90</f>
        <v>33.775714982278089</v>
      </c>
      <c r="G90" s="51">
        <v>592.14142500000003</v>
      </c>
    </row>
    <row r="91" spans="1:7" s="2" customFormat="1" x14ac:dyDescent="0.2">
      <c r="A91" s="12">
        <v>44958</v>
      </c>
      <c r="B91" s="13" t="s">
        <v>44</v>
      </c>
      <c r="C91" s="14" t="s">
        <v>15</v>
      </c>
      <c r="D91" s="23" t="s">
        <v>10</v>
      </c>
      <c r="E91" s="15">
        <v>15000</v>
      </c>
      <c r="F91" s="90">
        <f>E91/G91</f>
        <v>25.33178623670857</v>
      </c>
      <c r="G91" s="100">
        <v>592.14142500000003</v>
      </c>
    </row>
    <row r="92" spans="1:7" s="2" customFormat="1" x14ac:dyDescent="0.2">
      <c r="A92" s="73">
        <v>44958</v>
      </c>
      <c r="B92" s="76" t="s">
        <v>73</v>
      </c>
      <c r="C92" s="14" t="s">
        <v>29</v>
      </c>
      <c r="D92" s="13" t="s">
        <v>23</v>
      </c>
      <c r="E92" s="95">
        <v>1700000</v>
      </c>
      <c r="F92" s="90">
        <f t="shared" ref="F92:F153" si="2">E92/G92</f>
        <v>2870.935773493638</v>
      </c>
      <c r="G92" s="100">
        <v>592.14142500000003</v>
      </c>
    </row>
    <row r="93" spans="1:7" s="2" customFormat="1" x14ac:dyDescent="0.2">
      <c r="A93" s="73">
        <v>44959</v>
      </c>
      <c r="B93" s="77" t="s">
        <v>74</v>
      </c>
      <c r="C93" s="14" t="s">
        <v>20</v>
      </c>
      <c r="D93" s="23" t="s">
        <v>10</v>
      </c>
      <c r="E93" s="96">
        <v>155623</v>
      </c>
      <c r="F93" s="90">
        <f t="shared" si="2"/>
        <v>262.81390463435315</v>
      </c>
      <c r="G93" s="100">
        <v>592.14142500000003</v>
      </c>
    </row>
    <row r="94" spans="1:7" s="2" customFormat="1" x14ac:dyDescent="0.2">
      <c r="A94" s="73">
        <v>44959</v>
      </c>
      <c r="B94" s="77" t="s">
        <v>74</v>
      </c>
      <c r="C94" s="14" t="s">
        <v>20</v>
      </c>
      <c r="D94" s="13" t="s">
        <v>12</v>
      </c>
      <c r="E94" s="97">
        <v>139773</v>
      </c>
      <c r="F94" s="90">
        <f t="shared" si="2"/>
        <v>236.04665051089779</v>
      </c>
      <c r="G94" s="100">
        <v>592.14142500000003</v>
      </c>
    </row>
    <row r="95" spans="1:7" s="2" customFormat="1" x14ac:dyDescent="0.2">
      <c r="A95" s="73">
        <v>44959</v>
      </c>
      <c r="B95" s="77" t="s">
        <v>74</v>
      </c>
      <c r="C95" s="14" t="s">
        <v>20</v>
      </c>
      <c r="D95" s="13" t="s">
        <v>21</v>
      </c>
      <c r="E95" s="96">
        <v>84860</v>
      </c>
      <c r="F95" s="90">
        <f t="shared" si="2"/>
        <v>143.31035866980594</v>
      </c>
      <c r="G95" s="100">
        <v>592.14142500000003</v>
      </c>
    </row>
    <row r="96" spans="1:7" s="2" customFormat="1" x14ac:dyDescent="0.2">
      <c r="A96" s="73">
        <v>44959</v>
      </c>
      <c r="B96" s="77" t="s">
        <v>74</v>
      </c>
      <c r="C96" s="14" t="s">
        <v>20</v>
      </c>
      <c r="D96" s="13" t="s">
        <v>23</v>
      </c>
      <c r="E96" s="96">
        <v>129623</v>
      </c>
      <c r="F96" s="90">
        <f t="shared" si="2"/>
        <v>218.90547515739166</v>
      </c>
      <c r="G96" s="100">
        <v>592.14142500000003</v>
      </c>
    </row>
    <row r="97" spans="1:7" s="2" customFormat="1" x14ac:dyDescent="0.2">
      <c r="A97" s="73">
        <v>44959</v>
      </c>
      <c r="B97" s="77" t="s">
        <v>74</v>
      </c>
      <c r="C97" s="14" t="s">
        <v>20</v>
      </c>
      <c r="D97" s="13" t="s">
        <v>21</v>
      </c>
      <c r="E97" s="96">
        <v>57260</v>
      </c>
      <c r="F97" s="90">
        <f t="shared" si="2"/>
        <v>96.699871994262182</v>
      </c>
      <c r="G97" s="100">
        <v>592.14142500000003</v>
      </c>
    </row>
    <row r="98" spans="1:7" s="2" customFormat="1" x14ac:dyDescent="0.2">
      <c r="A98" s="73">
        <v>44959</v>
      </c>
      <c r="B98" s="77" t="s">
        <v>75</v>
      </c>
      <c r="C98" s="14" t="s">
        <v>20</v>
      </c>
      <c r="D98" s="13" t="s">
        <v>23</v>
      </c>
      <c r="E98" s="96">
        <v>3158</v>
      </c>
      <c r="F98" s="90">
        <f t="shared" si="2"/>
        <v>5.3331853957017108</v>
      </c>
      <c r="G98" s="100">
        <v>592.14142500000003</v>
      </c>
    </row>
    <row r="99" spans="1:7" s="2" customFormat="1" x14ac:dyDescent="0.2">
      <c r="A99" s="73">
        <v>44959</v>
      </c>
      <c r="B99" s="77" t="s">
        <v>75</v>
      </c>
      <c r="C99" s="14" t="s">
        <v>20</v>
      </c>
      <c r="D99" s="13" t="s">
        <v>23</v>
      </c>
      <c r="E99" s="96">
        <v>2105</v>
      </c>
      <c r="F99" s="90">
        <f t="shared" si="2"/>
        <v>3.5548940018847692</v>
      </c>
      <c r="G99" s="100">
        <v>592.14142500000003</v>
      </c>
    </row>
    <row r="100" spans="1:7" s="2" customFormat="1" x14ac:dyDescent="0.2">
      <c r="A100" s="73">
        <v>44959</v>
      </c>
      <c r="B100" s="77" t="s">
        <v>75</v>
      </c>
      <c r="C100" s="14" t="s">
        <v>20</v>
      </c>
      <c r="D100" s="13" t="s">
        <v>12</v>
      </c>
      <c r="E100" s="97">
        <v>7895</v>
      </c>
      <c r="F100" s="90">
        <f t="shared" si="2"/>
        <v>13.332963489254277</v>
      </c>
      <c r="G100" s="100">
        <v>592.14142500000003</v>
      </c>
    </row>
    <row r="101" spans="1:7" s="2" customFormat="1" x14ac:dyDescent="0.2">
      <c r="A101" s="73">
        <v>44959</v>
      </c>
      <c r="B101" s="77" t="s">
        <v>75</v>
      </c>
      <c r="C101" s="14" t="s">
        <v>20</v>
      </c>
      <c r="D101" s="13" t="s">
        <v>12</v>
      </c>
      <c r="E101" s="97">
        <v>5263</v>
      </c>
      <c r="F101" s="90">
        <f t="shared" si="2"/>
        <v>8.8880793975864805</v>
      </c>
      <c r="G101" s="100">
        <v>592.14142500000003</v>
      </c>
    </row>
    <row r="102" spans="1:7" s="2" customFormat="1" x14ac:dyDescent="0.2">
      <c r="A102" s="73">
        <v>44959</v>
      </c>
      <c r="B102" s="77" t="s">
        <v>76</v>
      </c>
      <c r="C102" s="14" t="s">
        <v>20</v>
      </c>
      <c r="D102" s="13" t="s">
        <v>23</v>
      </c>
      <c r="E102" s="96">
        <v>265511</v>
      </c>
      <c r="F102" s="90">
        <f t="shared" si="2"/>
        <v>448.3911930329819</v>
      </c>
      <c r="G102" s="100">
        <v>592.14142500000003</v>
      </c>
    </row>
    <row r="103" spans="1:7" s="2" customFormat="1" x14ac:dyDescent="0.2">
      <c r="A103" s="73">
        <v>44959</v>
      </c>
      <c r="B103" s="77" t="s">
        <v>77</v>
      </c>
      <c r="C103" s="14" t="s">
        <v>29</v>
      </c>
      <c r="D103" s="13" t="s">
        <v>23</v>
      </c>
      <c r="E103" s="97">
        <v>150322</v>
      </c>
      <c r="F103" s="90">
        <f t="shared" si="2"/>
        <v>233.45696665876011</v>
      </c>
      <c r="G103" s="100">
        <v>643.89597000000003</v>
      </c>
    </row>
    <row r="104" spans="1:7" s="2" customFormat="1" x14ac:dyDescent="0.2">
      <c r="A104" s="12">
        <v>44959</v>
      </c>
      <c r="B104" s="13" t="s">
        <v>4</v>
      </c>
      <c r="C104" s="14" t="s">
        <v>22</v>
      </c>
      <c r="D104" s="13" t="s">
        <v>23</v>
      </c>
      <c r="E104" s="15">
        <v>10000</v>
      </c>
      <c r="F104" s="90">
        <f t="shared" si="2"/>
        <v>15.53045905847182</v>
      </c>
      <c r="G104" s="100">
        <v>643.89597000000003</v>
      </c>
    </row>
    <row r="105" spans="1:7" s="2" customFormat="1" x14ac:dyDescent="0.2">
      <c r="A105" s="12">
        <v>44959</v>
      </c>
      <c r="B105" s="13" t="s">
        <v>33</v>
      </c>
      <c r="C105" s="14" t="s">
        <v>29</v>
      </c>
      <c r="D105" s="13" t="s">
        <v>23</v>
      </c>
      <c r="E105" s="15">
        <v>7000</v>
      </c>
      <c r="F105" s="90">
        <f t="shared" si="2"/>
        <v>10.871321340930274</v>
      </c>
      <c r="G105" s="100">
        <v>643.89597000000003</v>
      </c>
    </row>
    <row r="106" spans="1:7" s="2" customFormat="1" x14ac:dyDescent="0.2">
      <c r="A106" s="12">
        <v>44959</v>
      </c>
      <c r="B106" s="13" t="s">
        <v>78</v>
      </c>
      <c r="C106" s="14" t="s">
        <v>25</v>
      </c>
      <c r="D106" s="23" t="s">
        <v>23</v>
      </c>
      <c r="E106" s="15">
        <v>70</v>
      </c>
      <c r="F106" s="90">
        <f t="shared" si="2"/>
        <v>0.10871321340930275</v>
      </c>
      <c r="G106" s="100">
        <v>643.89597000000003</v>
      </c>
    </row>
    <row r="107" spans="1:7" s="2" customFormat="1" x14ac:dyDescent="0.2">
      <c r="A107" s="12">
        <v>44959</v>
      </c>
      <c r="B107" s="13" t="s">
        <v>79</v>
      </c>
      <c r="C107" s="14" t="s">
        <v>22</v>
      </c>
      <c r="D107" s="13" t="s">
        <v>23</v>
      </c>
      <c r="E107" s="15">
        <v>10000</v>
      </c>
      <c r="F107" s="90">
        <f t="shared" si="2"/>
        <v>15.53045905847182</v>
      </c>
      <c r="G107" s="100">
        <v>643.89597000000003</v>
      </c>
    </row>
    <row r="108" spans="1:7" s="2" customFormat="1" x14ac:dyDescent="0.2">
      <c r="A108" s="12">
        <v>44959</v>
      </c>
      <c r="B108" s="13" t="s">
        <v>80</v>
      </c>
      <c r="C108" s="14" t="s">
        <v>22</v>
      </c>
      <c r="D108" s="13" t="s">
        <v>23</v>
      </c>
      <c r="E108" s="15">
        <v>5000</v>
      </c>
      <c r="F108" s="90">
        <f t="shared" si="2"/>
        <v>7.7652295292359099</v>
      </c>
      <c r="G108" s="100">
        <v>643.89597000000003</v>
      </c>
    </row>
    <row r="109" spans="1:7" s="2" customFormat="1" x14ac:dyDescent="0.2">
      <c r="A109" s="12">
        <v>44960</v>
      </c>
      <c r="B109" s="78" t="s">
        <v>81</v>
      </c>
      <c r="C109" s="14" t="s">
        <v>22</v>
      </c>
      <c r="D109" s="13" t="s">
        <v>23</v>
      </c>
      <c r="E109" s="15">
        <v>9650</v>
      </c>
      <c r="F109" s="90">
        <f t="shared" si="2"/>
        <v>14.986892991425307</v>
      </c>
      <c r="G109" s="100">
        <v>643.89597000000003</v>
      </c>
    </row>
    <row r="110" spans="1:7" s="2" customFormat="1" x14ac:dyDescent="0.2">
      <c r="A110" s="12">
        <v>44960</v>
      </c>
      <c r="B110" s="13" t="s">
        <v>82</v>
      </c>
      <c r="C110" s="14" t="s">
        <v>22</v>
      </c>
      <c r="D110" s="13" t="s">
        <v>23</v>
      </c>
      <c r="E110" s="15">
        <v>10000</v>
      </c>
      <c r="F110" s="90">
        <f t="shared" si="2"/>
        <v>15.53045905847182</v>
      </c>
      <c r="G110" s="100">
        <v>643.89597000000003</v>
      </c>
    </row>
    <row r="111" spans="1:7" s="2" customFormat="1" x14ac:dyDescent="0.2">
      <c r="A111" s="12">
        <v>44963</v>
      </c>
      <c r="B111" s="13" t="s">
        <v>83</v>
      </c>
      <c r="C111" s="14" t="s">
        <v>14</v>
      </c>
      <c r="D111" s="13" t="s">
        <v>21</v>
      </c>
      <c r="E111" s="15">
        <v>4000</v>
      </c>
      <c r="F111" s="90">
        <f t="shared" si="2"/>
        <v>6.2121836233887278</v>
      </c>
      <c r="G111" s="100">
        <v>643.89597000000003</v>
      </c>
    </row>
    <row r="112" spans="1:7" s="2" customFormat="1" x14ac:dyDescent="0.2">
      <c r="A112" s="12">
        <v>44963</v>
      </c>
      <c r="B112" s="13" t="s">
        <v>84</v>
      </c>
      <c r="C112" s="14" t="s">
        <v>14</v>
      </c>
      <c r="D112" s="13" t="s">
        <v>21</v>
      </c>
      <c r="E112" s="15">
        <v>4000</v>
      </c>
      <c r="F112" s="90">
        <f t="shared" si="2"/>
        <v>6.2121836233887278</v>
      </c>
      <c r="G112" s="100">
        <v>643.89597000000003</v>
      </c>
    </row>
    <row r="113" spans="1:7" s="2" customFormat="1" x14ac:dyDescent="0.2">
      <c r="A113" s="12">
        <v>44963</v>
      </c>
      <c r="B113" s="13" t="s">
        <v>83</v>
      </c>
      <c r="C113" s="14" t="s">
        <v>14</v>
      </c>
      <c r="D113" s="13" t="s">
        <v>21</v>
      </c>
      <c r="E113" s="15">
        <v>4000</v>
      </c>
      <c r="F113" s="90">
        <f t="shared" si="2"/>
        <v>6.2121836233887278</v>
      </c>
      <c r="G113" s="100">
        <v>643.89597000000003</v>
      </c>
    </row>
    <row r="114" spans="1:7" s="2" customFormat="1" x14ac:dyDescent="0.2">
      <c r="A114" s="12">
        <v>44963</v>
      </c>
      <c r="B114" s="13" t="s">
        <v>84</v>
      </c>
      <c r="C114" s="14" t="s">
        <v>14</v>
      </c>
      <c r="D114" s="13" t="s">
        <v>21</v>
      </c>
      <c r="E114" s="15">
        <v>4000</v>
      </c>
      <c r="F114" s="90">
        <f t="shared" si="2"/>
        <v>6.2121836233887278</v>
      </c>
      <c r="G114" s="100">
        <v>643.89597000000003</v>
      </c>
    </row>
    <row r="115" spans="1:7" s="2" customFormat="1" x14ac:dyDescent="0.2">
      <c r="A115" s="12">
        <v>44963</v>
      </c>
      <c r="B115" s="13" t="s">
        <v>84</v>
      </c>
      <c r="C115" s="14" t="s">
        <v>14</v>
      </c>
      <c r="D115" s="13" t="s">
        <v>11</v>
      </c>
      <c r="E115" s="15">
        <v>4000</v>
      </c>
      <c r="F115" s="90">
        <f t="shared" si="2"/>
        <v>6.2121836233887278</v>
      </c>
      <c r="G115" s="100">
        <v>643.89597000000003</v>
      </c>
    </row>
    <row r="116" spans="1:7" s="2" customFormat="1" x14ac:dyDescent="0.2">
      <c r="A116" s="12">
        <v>44963</v>
      </c>
      <c r="B116" s="13" t="s">
        <v>84</v>
      </c>
      <c r="C116" s="14" t="s">
        <v>14</v>
      </c>
      <c r="D116" s="23" t="s">
        <v>23</v>
      </c>
      <c r="E116" s="15">
        <v>4000</v>
      </c>
      <c r="F116" s="90">
        <f t="shared" si="2"/>
        <v>6.2121836233887278</v>
      </c>
      <c r="G116" s="100">
        <v>643.89597000000003</v>
      </c>
    </row>
    <row r="117" spans="1:7" s="2" customFormat="1" x14ac:dyDescent="0.2">
      <c r="A117" s="12">
        <v>44963</v>
      </c>
      <c r="B117" s="13" t="s">
        <v>84</v>
      </c>
      <c r="C117" s="14" t="s">
        <v>14</v>
      </c>
      <c r="D117" s="23" t="s">
        <v>12</v>
      </c>
      <c r="E117" s="15">
        <v>4000</v>
      </c>
      <c r="F117" s="90">
        <f t="shared" si="2"/>
        <v>6.7551429964556187</v>
      </c>
      <c r="G117" s="100">
        <v>592.14142500000003</v>
      </c>
    </row>
    <row r="118" spans="1:7" s="2" customFormat="1" x14ac:dyDescent="0.2">
      <c r="A118" s="12">
        <v>44963</v>
      </c>
      <c r="B118" s="13" t="s">
        <v>84</v>
      </c>
      <c r="C118" s="14" t="s">
        <v>14</v>
      </c>
      <c r="D118" s="23" t="s">
        <v>12</v>
      </c>
      <c r="E118" s="15">
        <v>4000</v>
      </c>
      <c r="F118" s="90">
        <f t="shared" si="2"/>
        <v>6.7551429964556187</v>
      </c>
      <c r="G118" s="100">
        <v>592.14142500000003</v>
      </c>
    </row>
    <row r="119" spans="1:7" s="2" customFormat="1" x14ac:dyDescent="0.2">
      <c r="A119" s="12">
        <v>44963</v>
      </c>
      <c r="B119" s="13" t="s">
        <v>83</v>
      </c>
      <c r="C119" s="14" t="s">
        <v>14</v>
      </c>
      <c r="D119" s="23" t="s">
        <v>12</v>
      </c>
      <c r="E119" s="15">
        <v>4000</v>
      </c>
      <c r="F119" s="90">
        <f t="shared" si="2"/>
        <v>6.7551429964556187</v>
      </c>
      <c r="G119" s="100">
        <v>592.14142500000003</v>
      </c>
    </row>
    <row r="120" spans="1:7" s="2" customFormat="1" x14ac:dyDescent="0.2">
      <c r="A120" s="12">
        <v>44963</v>
      </c>
      <c r="B120" s="13" t="s">
        <v>85</v>
      </c>
      <c r="C120" s="14" t="s">
        <v>22</v>
      </c>
      <c r="D120" s="13" t="s">
        <v>23</v>
      </c>
      <c r="E120" s="22">
        <v>10000</v>
      </c>
      <c r="F120" s="90">
        <f t="shared" si="2"/>
        <v>15.53045905847182</v>
      </c>
      <c r="G120" s="100">
        <v>643.89597000000003</v>
      </c>
    </row>
    <row r="121" spans="1:7" s="2" customFormat="1" x14ac:dyDescent="0.2">
      <c r="A121" s="61">
        <v>44965</v>
      </c>
      <c r="B121" s="21" t="s">
        <v>5</v>
      </c>
      <c r="C121" s="14" t="s">
        <v>29</v>
      </c>
      <c r="D121" s="13" t="s">
        <v>23</v>
      </c>
      <c r="E121" s="22">
        <v>1500</v>
      </c>
      <c r="F121" s="90">
        <f t="shared" si="2"/>
        <v>2.3295688587707732</v>
      </c>
      <c r="G121" s="100">
        <v>643.89597000000003</v>
      </c>
    </row>
    <row r="122" spans="1:7" s="2" customFormat="1" x14ac:dyDescent="0.2">
      <c r="A122" s="61">
        <v>44965</v>
      </c>
      <c r="B122" s="13" t="s">
        <v>86</v>
      </c>
      <c r="C122" s="14" t="s">
        <v>22</v>
      </c>
      <c r="D122" s="13" t="s">
        <v>23</v>
      </c>
      <c r="E122" s="22">
        <v>10000</v>
      </c>
      <c r="F122" s="90">
        <f t="shared" si="2"/>
        <v>15.53045905847182</v>
      </c>
      <c r="G122" s="100">
        <v>643.89597000000003</v>
      </c>
    </row>
    <row r="123" spans="1:7" s="2" customFormat="1" x14ac:dyDescent="0.2">
      <c r="A123" s="61">
        <v>44970</v>
      </c>
      <c r="B123" s="79" t="s">
        <v>41</v>
      </c>
      <c r="C123" s="14" t="s">
        <v>24</v>
      </c>
      <c r="D123" s="23" t="s">
        <v>23</v>
      </c>
      <c r="E123" s="22">
        <v>48700</v>
      </c>
      <c r="F123" s="90">
        <f t="shared" si="2"/>
        <v>75.633335614757769</v>
      </c>
      <c r="G123" s="100">
        <v>643.89597000000003</v>
      </c>
    </row>
    <row r="124" spans="1:7" s="2" customFormat="1" x14ac:dyDescent="0.2">
      <c r="A124" s="61">
        <v>44970</v>
      </c>
      <c r="B124" s="21" t="s">
        <v>83</v>
      </c>
      <c r="C124" s="14" t="s">
        <v>14</v>
      </c>
      <c r="D124" s="23" t="s">
        <v>21</v>
      </c>
      <c r="E124" s="22">
        <v>4000</v>
      </c>
      <c r="F124" s="90">
        <f t="shared" si="2"/>
        <v>6.2121836233887278</v>
      </c>
      <c r="G124" s="100">
        <v>643.89597000000003</v>
      </c>
    </row>
    <row r="125" spans="1:7" s="2" customFormat="1" x14ac:dyDescent="0.2">
      <c r="A125" s="61">
        <v>44970</v>
      </c>
      <c r="B125" s="21" t="s">
        <v>83</v>
      </c>
      <c r="C125" s="14" t="s">
        <v>14</v>
      </c>
      <c r="D125" s="23" t="s">
        <v>21</v>
      </c>
      <c r="E125" s="22">
        <v>4000</v>
      </c>
      <c r="F125" s="90">
        <f t="shared" si="2"/>
        <v>6.2121836233887278</v>
      </c>
      <c r="G125" s="100">
        <v>643.89597000000003</v>
      </c>
    </row>
    <row r="126" spans="1:7" s="2" customFormat="1" x14ac:dyDescent="0.2">
      <c r="A126" s="61">
        <v>44970</v>
      </c>
      <c r="B126" s="21" t="s">
        <v>83</v>
      </c>
      <c r="C126" s="14" t="s">
        <v>14</v>
      </c>
      <c r="D126" s="23" t="s">
        <v>21</v>
      </c>
      <c r="E126" s="22">
        <v>4000</v>
      </c>
      <c r="F126" s="90">
        <f t="shared" si="2"/>
        <v>6.2121836233887278</v>
      </c>
      <c r="G126" s="100">
        <v>643.89597000000003</v>
      </c>
    </row>
    <row r="127" spans="1:7" s="2" customFormat="1" x14ac:dyDescent="0.2">
      <c r="A127" s="61">
        <v>44970</v>
      </c>
      <c r="B127" s="21" t="s">
        <v>83</v>
      </c>
      <c r="C127" s="14" t="s">
        <v>14</v>
      </c>
      <c r="D127" s="23" t="s">
        <v>21</v>
      </c>
      <c r="E127" s="22">
        <v>4000</v>
      </c>
      <c r="F127" s="90">
        <f t="shared" si="2"/>
        <v>6.2121836233887278</v>
      </c>
      <c r="G127" s="100">
        <v>643.89597000000003</v>
      </c>
    </row>
    <row r="128" spans="1:7" s="2" customFormat="1" x14ac:dyDescent="0.2">
      <c r="A128" s="61">
        <v>44970</v>
      </c>
      <c r="B128" s="21" t="s">
        <v>83</v>
      </c>
      <c r="C128" s="14" t="s">
        <v>14</v>
      </c>
      <c r="D128" s="23" t="s">
        <v>23</v>
      </c>
      <c r="E128" s="22">
        <v>4000</v>
      </c>
      <c r="F128" s="90">
        <f t="shared" si="2"/>
        <v>6.2121836233887278</v>
      </c>
      <c r="G128" s="100">
        <v>643.89597000000003</v>
      </c>
    </row>
    <row r="129" spans="1:7" s="2" customFormat="1" x14ac:dyDescent="0.2">
      <c r="A129" s="61">
        <v>44970</v>
      </c>
      <c r="B129" s="21" t="s">
        <v>83</v>
      </c>
      <c r="C129" s="14" t="s">
        <v>14</v>
      </c>
      <c r="D129" s="23" t="s">
        <v>11</v>
      </c>
      <c r="E129" s="22">
        <v>4000</v>
      </c>
      <c r="F129" s="90">
        <f t="shared" si="2"/>
        <v>6.2121836233887278</v>
      </c>
      <c r="G129" s="100">
        <v>643.89597000000003</v>
      </c>
    </row>
    <row r="130" spans="1:7" s="2" customFormat="1" x14ac:dyDescent="0.2">
      <c r="A130" s="61">
        <v>44970</v>
      </c>
      <c r="B130" s="21" t="s">
        <v>83</v>
      </c>
      <c r="C130" s="14" t="s">
        <v>14</v>
      </c>
      <c r="D130" s="23" t="s">
        <v>12</v>
      </c>
      <c r="E130" s="22">
        <v>4000</v>
      </c>
      <c r="F130" s="90">
        <f t="shared" si="2"/>
        <v>6.7551429964556187</v>
      </c>
      <c r="G130" s="100">
        <v>592.14142500000003</v>
      </c>
    </row>
    <row r="131" spans="1:7" s="2" customFormat="1" x14ac:dyDescent="0.2">
      <c r="A131" s="61">
        <v>44970</v>
      </c>
      <c r="B131" s="21" t="s">
        <v>83</v>
      </c>
      <c r="C131" s="14" t="s">
        <v>14</v>
      </c>
      <c r="D131" s="23" t="s">
        <v>12</v>
      </c>
      <c r="E131" s="22">
        <v>4000</v>
      </c>
      <c r="F131" s="90">
        <f t="shared" si="2"/>
        <v>6.7551429964556187</v>
      </c>
      <c r="G131" s="100">
        <v>592.14142500000003</v>
      </c>
    </row>
    <row r="132" spans="1:7" s="2" customFormat="1" x14ac:dyDescent="0.2">
      <c r="A132" s="61">
        <v>44970</v>
      </c>
      <c r="B132" s="21" t="s">
        <v>83</v>
      </c>
      <c r="C132" s="14" t="s">
        <v>14</v>
      </c>
      <c r="D132" s="23" t="s">
        <v>12</v>
      </c>
      <c r="E132" s="22">
        <v>4000</v>
      </c>
      <c r="F132" s="90">
        <f t="shared" si="2"/>
        <v>6.7551429964556187</v>
      </c>
      <c r="G132" s="100">
        <v>592.14142500000003</v>
      </c>
    </row>
    <row r="133" spans="1:7" s="2" customFormat="1" x14ac:dyDescent="0.2">
      <c r="A133" s="61">
        <v>44971</v>
      </c>
      <c r="B133" s="21" t="s">
        <v>78</v>
      </c>
      <c r="C133" s="14" t="s">
        <v>25</v>
      </c>
      <c r="D133" s="23" t="s">
        <v>23</v>
      </c>
      <c r="E133" s="22">
        <v>1010</v>
      </c>
      <c r="F133" s="90">
        <f t="shared" si="2"/>
        <v>1.5685763649056539</v>
      </c>
      <c r="G133" s="100">
        <v>643.89597000000003</v>
      </c>
    </row>
    <row r="134" spans="1:7" s="2" customFormat="1" x14ac:dyDescent="0.2">
      <c r="A134" s="61">
        <v>44971</v>
      </c>
      <c r="B134" s="21" t="s">
        <v>87</v>
      </c>
      <c r="C134" s="14" t="s">
        <v>26</v>
      </c>
      <c r="D134" s="23" t="s">
        <v>12</v>
      </c>
      <c r="E134" s="22">
        <v>70000</v>
      </c>
      <c r="F134" s="90">
        <f t="shared" si="2"/>
        <v>108.71321340930274</v>
      </c>
      <c r="G134" s="100">
        <v>643.89597000000003</v>
      </c>
    </row>
    <row r="135" spans="1:7" s="2" customFormat="1" x14ac:dyDescent="0.2">
      <c r="A135" s="24">
        <v>44975</v>
      </c>
      <c r="B135" s="80" t="s">
        <v>88</v>
      </c>
      <c r="C135" s="14" t="s">
        <v>20</v>
      </c>
      <c r="D135" s="23" t="s">
        <v>30</v>
      </c>
      <c r="E135" s="15">
        <v>32244</v>
      </c>
      <c r="F135" s="90">
        <f t="shared" si="2"/>
        <v>50.076412188136537</v>
      </c>
      <c r="G135" s="100">
        <v>643.89597000000003</v>
      </c>
    </row>
    <row r="136" spans="1:7" s="2" customFormat="1" x14ac:dyDescent="0.2">
      <c r="A136" s="12">
        <v>44976</v>
      </c>
      <c r="B136" s="13" t="s">
        <v>89</v>
      </c>
      <c r="C136" s="14" t="s">
        <v>15</v>
      </c>
      <c r="D136" s="23" t="s">
        <v>8</v>
      </c>
      <c r="E136" s="98">
        <v>140000</v>
      </c>
      <c r="F136" s="90">
        <f t="shared" si="2"/>
        <v>217.42642681860548</v>
      </c>
      <c r="G136" s="100">
        <v>643.89597000000003</v>
      </c>
    </row>
    <row r="137" spans="1:7" s="2" customFormat="1" x14ac:dyDescent="0.2">
      <c r="A137" s="12">
        <v>44976</v>
      </c>
      <c r="B137" s="13" t="s">
        <v>90</v>
      </c>
      <c r="C137" s="14" t="s">
        <v>15</v>
      </c>
      <c r="D137" s="23" t="s">
        <v>8</v>
      </c>
      <c r="E137" s="98">
        <v>56000</v>
      </c>
      <c r="F137" s="90">
        <f t="shared" si="2"/>
        <v>86.970570727442194</v>
      </c>
      <c r="G137" s="100">
        <v>643.89597000000003</v>
      </c>
    </row>
    <row r="138" spans="1:7" s="2" customFormat="1" x14ac:dyDescent="0.2">
      <c r="A138" s="12">
        <v>44976</v>
      </c>
      <c r="B138" s="13" t="s">
        <v>91</v>
      </c>
      <c r="C138" s="14" t="s">
        <v>15</v>
      </c>
      <c r="D138" s="23" t="s">
        <v>8</v>
      </c>
      <c r="E138" s="98">
        <v>90000</v>
      </c>
      <c r="F138" s="90">
        <f t="shared" si="2"/>
        <v>139.77413152624638</v>
      </c>
      <c r="G138" s="100">
        <v>643.89597000000003</v>
      </c>
    </row>
    <row r="139" spans="1:7" s="2" customFormat="1" x14ac:dyDescent="0.2">
      <c r="A139" s="12">
        <v>44976</v>
      </c>
      <c r="B139" s="13" t="s">
        <v>92</v>
      </c>
      <c r="C139" s="14" t="s">
        <v>15</v>
      </c>
      <c r="D139" s="23" t="s">
        <v>8</v>
      </c>
      <c r="E139" s="98">
        <v>3500</v>
      </c>
      <c r="F139" s="90">
        <f t="shared" si="2"/>
        <v>5.4356606704651371</v>
      </c>
      <c r="G139" s="100">
        <v>643.89597000000003</v>
      </c>
    </row>
    <row r="140" spans="1:7" s="2" customFormat="1" x14ac:dyDescent="0.2">
      <c r="A140" s="12">
        <v>44976</v>
      </c>
      <c r="B140" s="13" t="s">
        <v>87</v>
      </c>
      <c r="C140" s="14" t="s">
        <v>26</v>
      </c>
      <c r="D140" s="23" t="s">
        <v>8</v>
      </c>
      <c r="E140" s="98">
        <v>20000</v>
      </c>
      <c r="F140" s="90">
        <f t="shared" si="2"/>
        <v>31.06091811694364</v>
      </c>
      <c r="G140" s="100">
        <v>643.89597000000003</v>
      </c>
    </row>
    <row r="141" spans="1:7" s="2" customFormat="1" x14ac:dyDescent="0.2">
      <c r="A141" s="12">
        <v>44976</v>
      </c>
      <c r="B141" s="13" t="s">
        <v>87</v>
      </c>
      <c r="C141" s="14" t="s">
        <v>26</v>
      </c>
      <c r="D141" s="23" t="s">
        <v>8</v>
      </c>
      <c r="E141" s="98">
        <v>30000</v>
      </c>
      <c r="F141" s="90">
        <f t="shared" si="2"/>
        <v>46.59137717541546</v>
      </c>
      <c r="G141" s="100">
        <v>643.89597000000003</v>
      </c>
    </row>
    <row r="142" spans="1:7" s="2" customFormat="1" x14ac:dyDescent="0.2">
      <c r="A142" s="12">
        <v>44976</v>
      </c>
      <c r="B142" s="13" t="s">
        <v>87</v>
      </c>
      <c r="C142" s="14" t="s">
        <v>26</v>
      </c>
      <c r="D142" s="23" t="s">
        <v>8</v>
      </c>
      <c r="E142" s="98">
        <v>20000</v>
      </c>
      <c r="F142" s="90">
        <f t="shared" si="2"/>
        <v>31.06091811694364</v>
      </c>
      <c r="G142" s="100">
        <v>643.89597000000003</v>
      </c>
    </row>
    <row r="143" spans="1:7" s="2" customFormat="1" x14ac:dyDescent="0.2">
      <c r="A143" s="12">
        <v>44976</v>
      </c>
      <c r="B143" s="13" t="s">
        <v>87</v>
      </c>
      <c r="C143" s="14" t="s">
        <v>26</v>
      </c>
      <c r="D143" s="23" t="s">
        <v>8</v>
      </c>
      <c r="E143" s="98">
        <v>20000</v>
      </c>
      <c r="F143" s="90">
        <f t="shared" si="2"/>
        <v>31.06091811694364</v>
      </c>
      <c r="G143" s="100">
        <v>643.89597000000003</v>
      </c>
    </row>
    <row r="144" spans="1:7" s="2" customFormat="1" x14ac:dyDescent="0.2">
      <c r="A144" s="12">
        <v>44976</v>
      </c>
      <c r="B144" s="13" t="s">
        <v>13</v>
      </c>
      <c r="C144" s="14" t="s">
        <v>14</v>
      </c>
      <c r="D144" s="23" t="s">
        <v>8</v>
      </c>
      <c r="E144" s="98">
        <v>10000</v>
      </c>
      <c r="F144" s="90">
        <f t="shared" si="2"/>
        <v>15.53045905847182</v>
      </c>
      <c r="G144" s="100">
        <v>643.89597000000003</v>
      </c>
    </row>
    <row r="145" spans="1:7" s="2" customFormat="1" x14ac:dyDescent="0.2">
      <c r="A145" s="12">
        <v>44976</v>
      </c>
      <c r="B145" s="13" t="s">
        <v>93</v>
      </c>
      <c r="C145" s="14" t="s">
        <v>15</v>
      </c>
      <c r="D145" s="23" t="s">
        <v>8</v>
      </c>
      <c r="E145" s="98">
        <v>5000</v>
      </c>
      <c r="F145" s="90">
        <f t="shared" si="2"/>
        <v>7.7652295292359099</v>
      </c>
      <c r="G145" s="100">
        <v>643.89597000000003</v>
      </c>
    </row>
    <row r="146" spans="1:7" s="2" customFormat="1" x14ac:dyDescent="0.2">
      <c r="A146" s="12">
        <v>44977</v>
      </c>
      <c r="B146" s="13" t="s">
        <v>87</v>
      </c>
      <c r="C146" s="14" t="s">
        <v>26</v>
      </c>
      <c r="D146" s="23" t="s">
        <v>8</v>
      </c>
      <c r="E146" s="98">
        <v>20000</v>
      </c>
      <c r="F146" s="90">
        <f t="shared" si="2"/>
        <v>31.06091811694364</v>
      </c>
      <c r="G146" s="100">
        <v>643.89597000000003</v>
      </c>
    </row>
    <row r="147" spans="1:7" s="2" customFormat="1" x14ac:dyDescent="0.2">
      <c r="A147" s="24">
        <v>44977</v>
      </c>
      <c r="B147" s="21" t="s">
        <v>83</v>
      </c>
      <c r="C147" s="14" t="s">
        <v>14</v>
      </c>
      <c r="D147" s="23" t="s">
        <v>21</v>
      </c>
      <c r="E147" s="15">
        <v>4000</v>
      </c>
      <c r="F147" s="90">
        <f t="shared" si="2"/>
        <v>6.2121836233887278</v>
      </c>
      <c r="G147" s="100">
        <v>643.89597000000003</v>
      </c>
    </row>
    <row r="148" spans="1:7" s="2" customFormat="1" x14ac:dyDescent="0.2">
      <c r="A148" s="24">
        <v>44977</v>
      </c>
      <c r="B148" s="21" t="s">
        <v>83</v>
      </c>
      <c r="C148" s="14" t="s">
        <v>14</v>
      </c>
      <c r="D148" s="23" t="s">
        <v>21</v>
      </c>
      <c r="E148" s="15">
        <v>4000</v>
      </c>
      <c r="F148" s="90">
        <f t="shared" si="2"/>
        <v>6.2121836233887278</v>
      </c>
      <c r="G148" s="100">
        <v>643.89597000000003</v>
      </c>
    </row>
    <row r="149" spans="1:7" s="2" customFormat="1" x14ac:dyDescent="0.2">
      <c r="A149" s="24">
        <v>44977</v>
      </c>
      <c r="B149" s="21" t="s">
        <v>84</v>
      </c>
      <c r="C149" s="14" t="s">
        <v>14</v>
      </c>
      <c r="D149" s="23" t="s">
        <v>21</v>
      </c>
      <c r="E149" s="15">
        <v>4000</v>
      </c>
      <c r="F149" s="90">
        <f t="shared" si="2"/>
        <v>6.2121836233887278</v>
      </c>
      <c r="G149" s="100">
        <v>643.89597000000003</v>
      </c>
    </row>
    <row r="150" spans="1:7" s="2" customFormat="1" x14ac:dyDescent="0.2">
      <c r="A150" s="24">
        <v>44977</v>
      </c>
      <c r="B150" s="21" t="s">
        <v>83</v>
      </c>
      <c r="C150" s="14" t="s">
        <v>14</v>
      </c>
      <c r="D150" s="13" t="s">
        <v>21</v>
      </c>
      <c r="E150" s="15">
        <v>4000</v>
      </c>
      <c r="F150" s="90">
        <f t="shared" si="2"/>
        <v>6.2121836233887278</v>
      </c>
      <c r="G150" s="100">
        <v>643.89597000000003</v>
      </c>
    </row>
    <row r="151" spans="1:7" s="2" customFormat="1" x14ac:dyDescent="0.2">
      <c r="A151" s="24">
        <v>44977</v>
      </c>
      <c r="B151" s="21" t="s">
        <v>83</v>
      </c>
      <c r="C151" s="14" t="s">
        <v>14</v>
      </c>
      <c r="D151" s="13" t="s">
        <v>23</v>
      </c>
      <c r="E151" s="15">
        <v>4000</v>
      </c>
      <c r="F151" s="90">
        <f t="shared" si="2"/>
        <v>6.2121836233887278</v>
      </c>
      <c r="G151" s="100">
        <v>643.89597000000003</v>
      </c>
    </row>
    <row r="152" spans="1:7" s="2" customFormat="1" x14ac:dyDescent="0.2">
      <c r="A152" s="24">
        <v>44977</v>
      </c>
      <c r="B152" s="21" t="s">
        <v>83</v>
      </c>
      <c r="C152" s="14" t="s">
        <v>14</v>
      </c>
      <c r="D152" s="13" t="s">
        <v>11</v>
      </c>
      <c r="E152" s="15">
        <v>4000</v>
      </c>
      <c r="F152" s="90">
        <f t="shared" si="2"/>
        <v>6.2121836233887278</v>
      </c>
      <c r="G152" s="100">
        <v>643.89597000000003</v>
      </c>
    </row>
    <row r="153" spans="1:7" s="2" customFormat="1" x14ac:dyDescent="0.2">
      <c r="A153" s="24">
        <v>44977</v>
      </c>
      <c r="B153" s="21" t="s">
        <v>83</v>
      </c>
      <c r="C153" s="14" t="s">
        <v>14</v>
      </c>
      <c r="D153" s="13" t="s">
        <v>12</v>
      </c>
      <c r="E153" s="15">
        <v>4000</v>
      </c>
      <c r="F153" s="90">
        <f t="shared" si="2"/>
        <v>6.2121836233887278</v>
      </c>
      <c r="G153" s="100">
        <v>643.89597000000003</v>
      </c>
    </row>
    <row r="154" spans="1:7" s="2" customFormat="1" x14ac:dyDescent="0.2">
      <c r="A154" s="24">
        <v>44977</v>
      </c>
      <c r="B154" s="21" t="s">
        <v>84</v>
      </c>
      <c r="C154" s="14" t="s">
        <v>14</v>
      </c>
      <c r="D154" s="13" t="s">
        <v>12</v>
      </c>
      <c r="E154" s="15">
        <v>4000</v>
      </c>
      <c r="F154" s="90">
        <f>E154/G154</f>
        <v>6.2121836233887278</v>
      </c>
      <c r="G154" s="100">
        <v>643.89597000000003</v>
      </c>
    </row>
    <row r="155" spans="1:7" s="2" customFormat="1" x14ac:dyDescent="0.2">
      <c r="A155" s="24">
        <v>44977</v>
      </c>
      <c r="B155" s="21" t="s">
        <v>83</v>
      </c>
      <c r="C155" s="14" t="s">
        <v>14</v>
      </c>
      <c r="D155" s="13" t="s">
        <v>12</v>
      </c>
      <c r="E155" s="15">
        <v>4000</v>
      </c>
      <c r="F155" s="90">
        <f t="shared" ref="F155:F209" si="3">E155/G155</f>
        <v>6.2121836233887278</v>
      </c>
      <c r="G155" s="100">
        <v>643.89597000000003</v>
      </c>
    </row>
    <row r="156" spans="1:7" s="2" customFormat="1" x14ac:dyDescent="0.2">
      <c r="A156" s="61">
        <v>44977</v>
      </c>
      <c r="B156" s="21" t="s">
        <v>47</v>
      </c>
      <c r="C156" s="14" t="s">
        <v>14</v>
      </c>
      <c r="D156" s="13" t="s">
        <v>8</v>
      </c>
      <c r="E156" s="22">
        <v>2000</v>
      </c>
      <c r="F156" s="90">
        <f t="shared" si="3"/>
        <v>3.1060918116943639</v>
      </c>
      <c r="G156" s="100">
        <v>643.89597000000003</v>
      </c>
    </row>
    <row r="157" spans="1:7" s="2" customFormat="1" x14ac:dyDescent="0.2">
      <c r="A157" s="61">
        <v>44977</v>
      </c>
      <c r="B157" s="21" t="s">
        <v>94</v>
      </c>
      <c r="C157" s="82" t="s">
        <v>35</v>
      </c>
      <c r="D157" s="86" t="s">
        <v>23</v>
      </c>
      <c r="E157" s="22">
        <v>3600</v>
      </c>
      <c r="F157" s="90">
        <f t="shared" si="3"/>
        <v>5.5909652610498553</v>
      </c>
      <c r="G157" s="100">
        <v>643.89597000000003</v>
      </c>
    </row>
    <row r="158" spans="1:7" s="2" customFormat="1" x14ac:dyDescent="0.2">
      <c r="A158" s="61">
        <v>44977</v>
      </c>
      <c r="B158" s="21" t="s">
        <v>6</v>
      </c>
      <c r="C158" s="31" t="s">
        <v>29</v>
      </c>
      <c r="D158" s="13" t="s">
        <v>23</v>
      </c>
      <c r="E158" s="22">
        <v>50000</v>
      </c>
      <c r="F158" s="90">
        <f t="shared" si="3"/>
        <v>77.652295292359099</v>
      </c>
      <c r="G158" s="100">
        <v>643.89597000000003</v>
      </c>
    </row>
    <row r="159" spans="1:7" s="2" customFormat="1" x14ac:dyDescent="0.2">
      <c r="A159" s="61">
        <v>44977</v>
      </c>
      <c r="B159" s="28" t="s">
        <v>95</v>
      </c>
      <c r="C159" s="31" t="s">
        <v>31</v>
      </c>
      <c r="D159" s="13" t="s">
        <v>12</v>
      </c>
      <c r="E159" s="22">
        <v>30000</v>
      </c>
      <c r="F159" s="90">
        <f t="shared" si="3"/>
        <v>50.66357247341714</v>
      </c>
      <c r="G159" s="100">
        <v>592.14142500000003</v>
      </c>
    </row>
    <row r="160" spans="1:7" s="2" customFormat="1" x14ac:dyDescent="0.2">
      <c r="A160" s="12">
        <v>44977</v>
      </c>
      <c r="B160" s="13" t="s">
        <v>96</v>
      </c>
      <c r="C160" s="14" t="s">
        <v>26</v>
      </c>
      <c r="D160" s="13" t="s">
        <v>12</v>
      </c>
      <c r="E160" s="98">
        <v>140000</v>
      </c>
      <c r="F160" s="90">
        <f t="shared" si="3"/>
        <v>236.43000487594665</v>
      </c>
      <c r="G160" s="100">
        <v>592.14142500000003</v>
      </c>
    </row>
    <row r="161" spans="1:7" s="2" customFormat="1" x14ac:dyDescent="0.2">
      <c r="A161" s="12">
        <v>44978</v>
      </c>
      <c r="B161" s="13" t="s">
        <v>31</v>
      </c>
      <c r="C161" s="31" t="s">
        <v>31</v>
      </c>
      <c r="D161" s="13" t="s">
        <v>8</v>
      </c>
      <c r="E161" s="98">
        <v>4000</v>
      </c>
      <c r="F161" s="90">
        <f t="shared" si="3"/>
        <v>6.2121836233887278</v>
      </c>
      <c r="G161" s="100">
        <v>643.89597000000003</v>
      </c>
    </row>
    <row r="162" spans="1:7" s="2" customFormat="1" x14ac:dyDescent="0.2">
      <c r="A162" s="12">
        <v>44978</v>
      </c>
      <c r="B162" s="13" t="s">
        <v>97</v>
      </c>
      <c r="C162" s="31" t="s">
        <v>26</v>
      </c>
      <c r="D162" s="13" t="s">
        <v>8</v>
      </c>
      <c r="E162" s="98">
        <v>38000</v>
      </c>
      <c r="F162" s="90">
        <f t="shared" si="3"/>
        <v>59.015744422192917</v>
      </c>
      <c r="G162" s="100">
        <v>643.89597000000003</v>
      </c>
    </row>
    <row r="163" spans="1:7" s="2" customFormat="1" x14ac:dyDescent="0.2">
      <c r="A163" s="12">
        <v>44978</v>
      </c>
      <c r="B163" s="13" t="s">
        <v>53</v>
      </c>
      <c r="C163" s="31" t="s">
        <v>15</v>
      </c>
      <c r="D163" s="13" t="s">
        <v>8</v>
      </c>
      <c r="E163" s="98">
        <v>20000</v>
      </c>
      <c r="F163" s="90">
        <f t="shared" si="3"/>
        <v>31.06091811694364</v>
      </c>
      <c r="G163" s="100">
        <v>643.89597000000003</v>
      </c>
    </row>
    <row r="164" spans="1:7" s="2" customFormat="1" x14ac:dyDescent="0.2">
      <c r="A164" s="12">
        <v>44978</v>
      </c>
      <c r="B164" s="13" t="s">
        <v>98</v>
      </c>
      <c r="C164" s="31" t="s">
        <v>31</v>
      </c>
      <c r="D164" s="13" t="s">
        <v>8</v>
      </c>
      <c r="E164" s="98">
        <v>7000</v>
      </c>
      <c r="F164" s="90">
        <f t="shared" si="3"/>
        <v>10.871321340930274</v>
      </c>
      <c r="G164" s="100">
        <v>643.89597000000003</v>
      </c>
    </row>
    <row r="165" spans="1:7" s="2" customFormat="1" x14ac:dyDescent="0.2">
      <c r="A165" s="12">
        <v>44978</v>
      </c>
      <c r="B165" s="13" t="s">
        <v>98</v>
      </c>
      <c r="C165" s="31" t="s">
        <v>31</v>
      </c>
      <c r="D165" s="13" t="s">
        <v>8</v>
      </c>
      <c r="E165" s="98">
        <v>6500</v>
      </c>
      <c r="F165" s="90">
        <f t="shared" si="3"/>
        <v>10.094798388006684</v>
      </c>
      <c r="G165" s="100">
        <v>643.89597000000003</v>
      </c>
    </row>
    <row r="166" spans="1:7" s="2" customFormat="1" x14ac:dyDescent="0.2">
      <c r="A166" s="12">
        <v>44978</v>
      </c>
      <c r="B166" s="13" t="s">
        <v>99</v>
      </c>
      <c r="C166" s="31" t="s">
        <v>15</v>
      </c>
      <c r="D166" s="13" t="s">
        <v>8</v>
      </c>
      <c r="E166" s="98">
        <v>78500</v>
      </c>
      <c r="F166" s="90">
        <f t="shared" si="3"/>
        <v>121.91410360900379</v>
      </c>
      <c r="G166" s="100">
        <v>643.89597000000003</v>
      </c>
    </row>
    <row r="167" spans="1:7" s="2" customFormat="1" x14ac:dyDescent="0.2">
      <c r="A167" s="12">
        <v>44978</v>
      </c>
      <c r="B167" s="13" t="s">
        <v>100</v>
      </c>
      <c r="C167" s="31" t="s">
        <v>28</v>
      </c>
      <c r="D167" s="13" t="s">
        <v>8</v>
      </c>
      <c r="E167" s="98">
        <v>120000</v>
      </c>
      <c r="F167" s="90">
        <f t="shared" si="3"/>
        <v>186.36550870166184</v>
      </c>
      <c r="G167" s="100">
        <v>643.89597000000003</v>
      </c>
    </row>
    <row r="168" spans="1:7" s="2" customFormat="1" x14ac:dyDescent="0.2">
      <c r="A168" s="12">
        <v>44978</v>
      </c>
      <c r="B168" s="13" t="s">
        <v>101</v>
      </c>
      <c r="C168" s="31" t="s">
        <v>26</v>
      </c>
      <c r="D168" s="13" t="s">
        <v>8</v>
      </c>
      <c r="E168" s="98">
        <v>175000</v>
      </c>
      <c r="F168" s="90">
        <f t="shared" si="3"/>
        <v>271.78303352325685</v>
      </c>
      <c r="G168" s="100">
        <v>643.89597000000003</v>
      </c>
    </row>
    <row r="169" spans="1:7" s="2" customFormat="1" x14ac:dyDescent="0.2">
      <c r="A169" s="12">
        <v>44978</v>
      </c>
      <c r="B169" s="13" t="s">
        <v>100</v>
      </c>
      <c r="C169" s="31" t="s">
        <v>28</v>
      </c>
      <c r="D169" s="13" t="s">
        <v>8</v>
      </c>
      <c r="E169" s="98">
        <v>90000</v>
      </c>
      <c r="F169" s="90">
        <f t="shared" si="3"/>
        <v>139.77413152624638</v>
      </c>
      <c r="G169" s="100">
        <v>643.89597000000003</v>
      </c>
    </row>
    <row r="170" spans="1:7" s="2" customFormat="1" x14ac:dyDescent="0.2">
      <c r="A170" s="12">
        <v>44978</v>
      </c>
      <c r="B170" s="13" t="s">
        <v>102</v>
      </c>
      <c r="C170" s="31" t="s">
        <v>20</v>
      </c>
      <c r="D170" s="13" t="s">
        <v>30</v>
      </c>
      <c r="E170" s="98">
        <v>2344</v>
      </c>
      <c r="F170" s="90">
        <f t="shared" si="3"/>
        <v>3.6403396033057946</v>
      </c>
      <c r="G170" s="100">
        <v>643.89597000000003</v>
      </c>
    </row>
    <row r="171" spans="1:7" s="2" customFormat="1" x14ac:dyDescent="0.2">
      <c r="A171" s="12">
        <v>44978</v>
      </c>
      <c r="B171" s="13" t="s">
        <v>54</v>
      </c>
      <c r="C171" s="31" t="s">
        <v>27</v>
      </c>
      <c r="D171" s="13" t="s">
        <v>8</v>
      </c>
      <c r="E171" s="98">
        <v>2000</v>
      </c>
      <c r="F171" s="90">
        <f t="shared" si="3"/>
        <v>3.1060918116943639</v>
      </c>
      <c r="G171" s="100">
        <v>643.89597000000003</v>
      </c>
    </row>
    <row r="172" spans="1:7" s="2" customFormat="1" x14ac:dyDescent="0.2">
      <c r="A172" s="12">
        <v>44979</v>
      </c>
      <c r="B172" s="13" t="s">
        <v>103</v>
      </c>
      <c r="C172" s="31" t="s">
        <v>27</v>
      </c>
      <c r="D172" s="13" t="s">
        <v>8</v>
      </c>
      <c r="E172" s="98">
        <v>5000</v>
      </c>
      <c r="F172" s="90">
        <f t="shared" si="3"/>
        <v>7.7652295292359099</v>
      </c>
      <c r="G172" s="100">
        <v>643.89597000000003</v>
      </c>
    </row>
    <row r="173" spans="1:7" s="2" customFormat="1" x14ac:dyDescent="0.2">
      <c r="A173" s="12">
        <v>44979</v>
      </c>
      <c r="B173" s="13" t="s">
        <v>92</v>
      </c>
      <c r="C173" s="31" t="s">
        <v>15</v>
      </c>
      <c r="D173" s="13" t="s">
        <v>8</v>
      </c>
      <c r="E173" s="98">
        <v>1500</v>
      </c>
      <c r="F173" s="90">
        <f t="shared" si="3"/>
        <v>2.3295688587707732</v>
      </c>
      <c r="G173" s="100">
        <v>643.89597000000003</v>
      </c>
    </row>
    <row r="174" spans="1:7" s="2" customFormat="1" x14ac:dyDescent="0.2">
      <c r="A174" s="12">
        <v>44979</v>
      </c>
      <c r="B174" s="13" t="s">
        <v>7</v>
      </c>
      <c r="C174" s="31" t="s">
        <v>15</v>
      </c>
      <c r="D174" s="13" t="s">
        <v>8</v>
      </c>
      <c r="E174" s="98">
        <v>3000</v>
      </c>
      <c r="F174" s="90">
        <f t="shared" si="3"/>
        <v>4.6591377175415465</v>
      </c>
      <c r="G174" s="100">
        <v>643.89597000000003</v>
      </c>
    </row>
    <row r="175" spans="1:7" s="2" customFormat="1" x14ac:dyDescent="0.2">
      <c r="A175" s="12">
        <v>44980</v>
      </c>
      <c r="B175" s="13" t="s">
        <v>103</v>
      </c>
      <c r="C175" s="31" t="s">
        <v>27</v>
      </c>
      <c r="D175" s="13" t="s">
        <v>8</v>
      </c>
      <c r="E175" s="98">
        <v>2000</v>
      </c>
      <c r="F175" s="90">
        <f t="shared" si="3"/>
        <v>3.1060918116943639</v>
      </c>
      <c r="G175" s="100">
        <v>643.89597000000003</v>
      </c>
    </row>
    <row r="176" spans="1:7" s="2" customFormat="1" x14ac:dyDescent="0.2">
      <c r="A176" s="12">
        <v>44980</v>
      </c>
      <c r="B176" s="13" t="s">
        <v>93</v>
      </c>
      <c r="C176" s="31" t="s">
        <v>15</v>
      </c>
      <c r="D176" s="13" t="s">
        <v>8</v>
      </c>
      <c r="E176" s="98">
        <v>5000</v>
      </c>
      <c r="F176" s="90">
        <f t="shared" si="3"/>
        <v>7.7652295292359099</v>
      </c>
      <c r="G176" s="100">
        <v>643.89597000000003</v>
      </c>
    </row>
    <row r="177" spans="1:7" s="2" customFormat="1" x14ac:dyDescent="0.2">
      <c r="A177" s="61">
        <v>44984</v>
      </c>
      <c r="B177" s="56" t="s">
        <v>6</v>
      </c>
      <c r="C177" s="31" t="s">
        <v>29</v>
      </c>
      <c r="D177" s="13" t="s">
        <v>23</v>
      </c>
      <c r="E177" s="22">
        <v>50000</v>
      </c>
      <c r="F177" s="90">
        <f t="shared" si="3"/>
        <v>77.652295292359099</v>
      </c>
      <c r="G177" s="100">
        <v>643.89597000000003</v>
      </c>
    </row>
    <row r="178" spans="1:7" s="2" customFormat="1" x14ac:dyDescent="0.2">
      <c r="A178" s="61">
        <v>44984</v>
      </c>
      <c r="B178" s="21" t="s">
        <v>72</v>
      </c>
      <c r="C178" s="31" t="s">
        <v>14</v>
      </c>
      <c r="D178" s="23" t="s">
        <v>10</v>
      </c>
      <c r="E178" s="22">
        <v>20000</v>
      </c>
      <c r="F178" s="90">
        <f t="shared" si="3"/>
        <v>31.06091811694364</v>
      </c>
      <c r="G178" s="100">
        <v>643.89597000000003</v>
      </c>
    </row>
    <row r="179" spans="1:7" s="2" customFormat="1" x14ac:dyDescent="0.2">
      <c r="A179" s="61">
        <v>44984</v>
      </c>
      <c r="B179" s="21" t="s">
        <v>72</v>
      </c>
      <c r="C179" s="31" t="s">
        <v>14</v>
      </c>
      <c r="D179" s="23" t="s">
        <v>10</v>
      </c>
      <c r="E179" s="22">
        <v>15000</v>
      </c>
      <c r="F179" s="90">
        <f t="shared" si="3"/>
        <v>23.29568858770773</v>
      </c>
      <c r="G179" s="100">
        <v>643.89597000000003</v>
      </c>
    </row>
    <row r="180" spans="1:7" s="2" customFormat="1" x14ac:dyDescent="0.2">
      <c r="A180" s="61">
        <v>44984</v>
      </c>
      <c r="B180" s="21" t="s">
        <v>72</v>
      </c>
      <c r="C180" s="31" t="s">
        <v>14</v>
      </c>
      <c r="D180" s="13" t="s">
        <v>12</v>
      </c>
      <c r="E180" s="22">
        <v>15000</v>
      </c>
      <c r="F180" s="90">
        <f t="shared" si="3"/>
        <v>25.33178623670857</v>
      </c>
      <c r="G180" s="100">
        <v>592.14142500000003</v>
      </c>
    </row>
    <row r="181" spans="1:7" s="2" customFormat="1" x14ac:dyDescent="0.2">
      <c r="A181" s="61">
        <v>44984</v>
      </c>
      <c r="B181" s="21" t="s">
        <v>83</v>
      </c>
      <c r="C181" s="31" t="s">
        <v>14</v>
      </c>
      <c r="D181" s="13" t="s">
        <v>23</v>
      </c>
      <c r="E181" s="22">
        <v>4000</v>
      </c>
      <c r="F181" s="90">
        <f t="shared" si="3"/>
        <v>6.2121836233887278</v>
      </c>
      <c r="G181" s="100">
        <v>643.89597000000003</v>
      </c>
    </row>
    <row r="182" spans="1:7" s="2" customFormat="1" x14ac:dyDescent="0.2">
      <c r="A182" s="61">
        <v>44984</v>
      </c>
      <c r="B182" s="21" t="s">
        <v>83</v>
      </c>
      <c r="C182" s="31" t="s">
        <v>14</v>
      </c>
      <c r="D182" s="13" t="s">
        <v>21</v>
      </c>
      <c r="E182" s="22">
        <v>4000</v>
      </c>
      <c r="F182" s="90">
        <f t="shared" si="3"/>
        <v>6.2121836233887278</v>
      </c>
      <c r="G182" s="100">
        <v>643.89597000000003</v>
      </c>
    </row>
    <row r="183" spans="1:7" s="2" customFormat="1" x14ac:dyDescent="0.2">
      <c r="A183" s="61">
        <v>44984</v>
      </c>
      <c r="B183" s="21" t="s">
        <v>83</v>
      </c>
      <c r="C183" s="31" t="s">
        <v>14</v>
      </c>
      <c r="D183" s="13" t="s">
        <v>21</v>
      </c>
      <c r="E183" s="22">
        <v>4000</v>
      </c>
      <c r="F183" s="90">
        <f t="shared" si="3"/>
        <v>6.2121836233887278</v>
      </c>
      <c r="G183" s="100">
        <v>643.89597000000003</v>
      </c>
    </row>
    <row r="184" spans="1:7" s="2" customFormat="1" x14ac:dyDescent="0.2">
      <c r="A184" s="61">
        <v>44984</v>
      </c>
      <c r="B184" s="21" t="s">
        <v>83</v>
      </c>
      <c r="C184" s="31" t="s">
        <v>14</v>
      </c>
      <c r="D184" s="57" t="s">
        <v>21</v>
      </c>
      <c r="E184" s="22">
        <v>4000</v>
      </c>
      <c r="F184" s="90">
        <f t="shared" si="3"/>
        <v>6.2121836233887278</v>
      </c>
      <c r="G184" s="100">
        <v>643.89597000000003</v>
      </c>
    </row>
    <row r="185" spans="1:7" s="2" customFormat="1" x14ac:dyDescent="0.2">
      <c r="A185" s="61">
        <v>44984</v>
      </c>
      <c r="B185" s="21" t="s">
        <v>83</v>
      </c>
      <c r="C185" s="31" t="s">
        <v>14</v>
      </c>
      <c r="D185" s="57" t="s">
        <v>21</v>
      </c>
      <c r="E185" s="22">
        <v>4000</v>
      </c>
      <c r="F185" s="90">
        <f t="shared" si="3"/>
        <v>6.2121836233887278</v>
      </c>
      <c r="G185" s="100">
        <v>643.89597000000003</v>
      </c>
    </row>
    <row r="186" spans="1:7" s="2" customFormat="1" x14ac:dyDescent="0.2">
      <c r="A186" s="61">
        <v>44984</v>
      </c>
      <c r="B186" s="21" t="s">
        <v>83</v>
      </c>
      <c r="C186" s="31" t="s">
        <v>14</v>
      </c>
      <c r="D186" s="57" t="s">
        <v>11</v>
      </c>
      <c r="E186" s="22">
        <v>4000</v>
      </c>
      <c r="F186" s="90">
        <f t="shared" si="3"/>
        <v>6.2121836233887278</v>
      </c>
      <c r="G186" s="100">
        <v>643.89597000000003</v>
      </c>
    </row>
    <row r="187" spans="1:7" s="2" customFormat="1" x14ac:dyDescent="0.2">
      <c r="A187" s="61">
        <v>44984</v>
      </c>
      <c r="B187" s="21" t="s">
        <v>83</v>
      </c>
      <c r="C187" s="31" t="s">
        <v>14</v>
      </c>
      <c r="D187" s="57" t="s">
        <v>12</v>
      </c>
      <c r="E187" s="22">
        <v>4000</v>
      </c>
      <c r="F187" s="90">
        <f t="shared" si="3"/>
        <v>6.7551429964556187</v>
      </c>
      <c r="G187" s="100">
        <v>592.14142500000003</v>
      </c>
    </row>
    <row r="188" spans="1:7" s="2" customFormat="1" x14ac:dyDescent="0.2">
      <c r="A188" s="61">
        <v>44984</v>
      </c>
      <c r="B188" s="21" t="s">
        <v>83</v>
      </c>
      <c r="C188" s="31" t="s">
        <v>14</v>
      </c>
      <c r="D188" s="57" t="s">
        <v>12</v>
      </c>
      <c r="E188" s="22">
        <v>4000</v>
      </c>
      <c r="F188" s="90">
        <f t="shared" si="3"/>
        <v>6.7551429964556187</v>
      </c>
      <c r="G188" s="100">
        <v>592.14142500000003</v>
      </c>
    </row>
    <row r="189" spans="1:7" s="2" customFormat="1" x14ac:dyDescent="0.2">
      <c r="A189" s="61">
        <v>44984</v>
      </c>
      <c r="B189" s="21" t="s">
        <v>83</v>
      </c>
      <c r="C189" s="31" t="s">
        <v>14</v>
      </c>
      <c r="D189" s="57" t="s">
        <v>12</v>
      </c>
      <c r="E189" s="22">
        <v>4000</v>
      </c>
      <c r="F189" s="90">
        <f t="shared" si="3"/>
        <v>6.7551429964556187</v>
      </c>
      <c r="G189" s="100">
        <v>592.14142500000003</v>
      </c>
    </row>
    <row r="190" spans="1:7" s="2" customFormat="1" x14ac:dyDescent="0.2">
      <c r="A190" s="73">
        <v>44984</v>
      </c>
      <c r="B190" s="77" t="s">
        <v>104</v>
      </c>
      <c r="C190" s="14" t="s">
        <v>32</v>
      </c>
      <c r="D190" s="57" t="s">
        <v>23</v>
      </c>
      <c r="E190" s="96">
        <v>198164</v>
      </c>
      <c r="F190" s="90">
        <f t="shared" si="3"/>
        <v>334.65653918740782</v>
      </c>
      <c r="G190" s="100">
        <v>592.14142500000003</v>
      </c>
    </row>
    <row r="191" spans="1:7" s="2" customFormat="1" x14ac:dyDescent="0.2">
      <c r="A191" s="73">
        <v>44984</v>
      </c>
      <c r="B191" s="77" t="s">
        <v>105</v>
      </c>
      <c r="C191" s="83" t="s">
        <v>34</v>
      </c>
      <c r="D191" s="57" t="s">
        <v>23</v>
      </c>
      <c r="E191" s="96">
        <v>1739</v>
      </c>
      <c r="F191" s="90">
        <f t="shared" si="3"/>
        <v>2.9367984177090802</v>
      </c>
      <c r="G191" s="100">
        <v>592.14142500000003</v>
      </c>
    </row>
    <row r="192" spans="1:7" s="2" customFormat="1" x14ac:dyDescent="0.2">
      <c r="A192" s="73">
        <v>44985</v>
      </c>
      <c r="B192" s="77" t="s">
        <v>106</v>
      </c>
      <c r="C192" s="83" t="s">
        <v>34</v>
      </c>
      <c r="D192" s="57" t="s">
        <v>23</v>
      </c>
      <c r="E192" s="96">
        <v>21284</v>
      </c>
      <c r="F192" s="90">
        <f t="shared" si="3"/>
        <v>35.944115884140345</v>
      </c>
      <c r="G192" s="100">
        <v>592.14142500000003</v>
      </c>
    </row>
    <row r="193" spans="1:7" s="2" customFormat="1" x14ac:dyDescent="0.2">
      <c r="A193" s="73">
        <v>44985</v>
      </c>
      <c r="B193" s="77" t="s">
        <v>16</v>
      </c>
      <c r="C193" s="83" t="s">
        <v>34</v>
      </c>
      <c r="D193" s="57" t="s">
        <v>23</v>
      </c>
      <c r="E193" s="96">
        <v>11700</v>
      </c>
      <c r="F193" s="90">
        <f t="shared" si="3"/>
        <v>19.758793264632683</v>
      </c>
      <c r="G193" s="100">
        <v>592.14142500000003</v>
      </c>
    </row>
    <row r="194" spans="1:7" s="2" customFormat="1" x14ac:dyDescent="0.2">
      <c r="A194" s="73">
        <v>44985</v>
      </c>
      <c r="B194" s="77" t="s">
        <v>17</v>
      </c>
      <c r="C194" s="83" t="s">
        <v>34</v>
      </c>
      <c r="D194" s="57" t="s">
        <v>23</v>
      </c>
      <c r="E194" s="96">
        <v>20475</v>
      </c>
      <c r="F194" s="90">
        <f t="shared" si="3"/>
        <v>34.577888213107194</v>
      </c>
      <c r="G194" s="100">
        <v>592.14142500000003</v>
      </c>
    </row>
    <row r="195" spans="1:7" s="2" customFormat="1" x14ac:dyDescent="0.2">
      <c r="A195" s="61">
        <v>44985</v>
      </c>
      <c r="B195" s="29" t="s">
        <v>44</v>
      </c>
      <c r="C195" s="83" t="s">
        <v>15</v>
      </c>
      <c r="D195" s="23" t="s">
        <v>10</v>
      </c>
      <c r="E195" s="30">
        <v>25000</v>
      </c>
      <c r="F195" s="90">
        <f t="shared" si="3"/>
        <v>42.219643727847618</v>
      </c>
      <c r="G195" s="100">
        <v>592.14142500000003</v>
      </c>
    </row>
    <row r="196" spans="1:7" s="2" customFormat="1" x14ac:dyDescent="0.2">
      <c r="A196" s="61">
        <v>44985</v>
      </c>
      <c r="B196" s="29" t="s">
        <v>87</v>
      </c>
      <c r="C196" s="83" t="s">
        <v>26</v>
      </c>
      <c r="D196" s="23" t="s">
        <v>10</v>
      </c>
      <c r="E196" s="30">
        <v>5000</v>
      </c>
      <c r="F196" s="90">
        <f t="shared" si="3"/>
        <v>7.7652295292359099</v>
      </c>
      <c r="G196" s="100">
        <v>643.89597000000003</v>
      </c>
    </row>
    <row r="197" spans="1:7" s="2" customFormat="1" x14ac:dyDescent="0.2">
      <c r="A197" s="61">
        <v>44985</v>
      </c>
      <c r="B197" s="29" t="s">
        <v>87</v>
      </c>
      <c r="C197" s="83" t="s">
        <v>26</v>
      </c>
      <c r="D197" s="23" t="s">
        <v>10</v>
      </c>
      <c r="E197" s="30">
        <v>5000</v>
      </c>
      <c r="F197" s="90">
        <f t="shared" si="3"/>
        <v>7.7652295292359099</v>
      </c>
      <c r="G197" s="100">
        <v>643.89597000000003</v>
      </c>
    </row>
    <row r="198" spans="1:7" s="2" customFormat="1" x14ac:dyDescent="0.2">
      <c r="A198" s="61">
        <v>44985</v>
      </c>
      <c r="B198" s="29" t="s">
        <v>71</v>
      </c>
      <c r="C198" s="83" t="s">
        <v>15</v>
      </c>
      <c r="D198" s="23" t="s">
        <v>10</v>
      </c>
      <c r="E198" s="30">
        <v>9500</v>
      </c>
      <c r="F198" s="90">
        <f t="shared" si="3"/>
        <v>14.753936105548229</v>
      </c>
      <c r="G198" s="100">
        <v>643.89597000000003</v>
      </c>
    </row>
    <row r="199" spans="1:7" s="2" customFormat="1" x14ac:dyDescent="0.2">
      <c r="A199" s="61">
        <v>44985</v>
      </c>
      <c r="B199" s="29" t="s">
        <v>71</v>
      </c>
      <c r="C199" s="83" t="s">
        <v>15</v>
      </c>
      <c r="D199" s="23" t="s">
        <v>10</v>
      </c>
      <c r="E199" s="30">
        <v>34800</v>
      </c>
      <c r="F199" s="90">
        <f t="shared" si="3"/>
        <v>58.769744069163877</v>
      </c>
      <c r="G199" s="100">
        <v>592.14142500000003</v>
      </c>
    </row>
    <row r="200" spans="1:7" s="2" customFormat="1" x14ac:dyDescent="0.2">
      <c r="A200" s="61">
        <v>44985</v>
      </c>
      <c r="B200" s="29" t="s">
        <v>71</v>
      </c>
      <c r="C200" s="83" t="s">
        <v>15</v>
      </c>
      <c r="D200" s="57" t="s">
        <v>21</v>
      </c>
      <c r="E200" s="30">
        <v>38000</v>
      </c>
      <c r="F200" s="90">
        <f t="shared" si="3"/>
        <v>64.173858466328369</v>
      </c>
      <c r="G200" s="100">
        <v>592.14142500000003</v>
      </c>
    </row>
    <row r="201" spans="1:7" s="2" customFormat="1" x14ac:dyDescent="0.2">
      <c r="A201" s="61">
        <v>44985</v>
      </c>
      <c r="B201" s="29" t="s">
        <v>71</v>
      </c>
      <c r="C201" s="83" t="s">
        <v>15</v>
      </c>
      <c r="D201" s="57" t="s">
        <v>21</v>
      </c>
      <c r="E201" s="30">
        <v>47800</v>
      </c>
      <c r="F201" s="90">
        <f t="shared" si="3"/>
        <v>80.723958807644635</v>
      </c>
      <c r="G201" s="100">
        <v>592.14142500000003</v>
      </c>
    </row>
    <row r="202" spans="1:7" s="2" customFormat="1" x14ac:dyDescent="0.2">
      <c r="A202" s="61">
        <v>44985</v>
      </c>
      <c r="B202" s="29" t="s">
        <v>71</v>
      </c>
      <c r="C202" s="83" t="s">
        <v>15</v>
      </c>
      <c r="D202" s="57" t="s">
        <v>21</v>
      </c>
      <c r="E202" s="30">
        <v>9000</v>
      </c>
      <c r="F202" s="90">
        <f t="shared" si="3"/>
        <v>15.199071742025142</v>
      </c>
      <c r="G202" s="100">
        <v>592.14142500000003</v>
      </c>
    </row>
    <row r="203" spans="1:7" s="2" customFormat="1" x14ac:dyDescent="0.2">
      <c r="A203" s="61">
        <v>44985</v>
      </c>
      <c r="B203" s="29" t="s">
        <v>71</v>
      </c>
      <c r="C203" s="83" t="s">
        <v>15</v>
      </c>
      <c r="D203" s="57" t="s">
        <v>21</v>
      </c>
      <c r="E203" s="30">
        <v>23500</v>
      </c>
      <c r="F203" s="90">
        <f t="shared" si="3"/>
        <v>39.686465104176762</v>
      </c>
      <c r="G203" s="100">
        <v>592.14142500000003</v>
      </c>
    </row>
    <row r="204" spans="1:7" s="2" customFormat="1" x14ac:dyDescent="0.2">
      <c r="A204" s="61">
        <v>44985</v>
      </c>
      <c r="B204" s="29" t="s">
        <v>71</v>
      </c>
      <c r="C204" s="83" t="s">
        <v>15</v>
      </c>
      <c r="D204" s="57" t="s">
        <v>23</v>
      </c>
      <c r="E204" s="30">
        <v>23500</v>
      </c>
      <c r="F204" s="90">
        <f t="shared" si="3"/>
        <v>39.686465104176762</v>
      </c>
      <c r="G204" s="100">
        <v>592.14142500000003</v>
      </c>
    </row>
    <row r="205" spans="1:7" s="2" customFormat="1" x14ac:dyDescent="0.2">
      <c r="A205" s="61">
        <v>44985</v>
      </c>
      <c r="B205" s="29" t="s">
        <v>71</v>
      </c>
      <c r="C205" s="83" t="s">
        <v>15</v>
      </c>
      <c r="D205" s="57" t="s">
        <v>11</v>
      </c>
      <c r="E205" s="30">
        <v>28000</v>
      </c>
      <c r="F205" s="90">
        <f t="shared" si="3"/>
        <v>47.286000975189332</v>
      </c>
      <c r="G205" s="100">
        <v>592.14142500000003</v>
      </c>
    </row>
    <row r="206" spans="1:7" s="2" customFormat="1" x14ac:dyDescent="0.2">
      <c r="A206" s="61">
        <v>44985</v>
      </c>
      <c r="B206" s="29" t="s">
        <v>71</v>
      </c>
      <c r="C206" s="83" t="s">
        <v>15</v>
      </c>
      <c r="D206" s="57" t="s">
        <v>12</v>
      </c>
      <c r="E206" s="30">
        <v>65500</v>
      </c>
      <c r="F206" s="90">
        <f t="shared" si="3"/>
        <v>110.61546656696075</v>
      </c>
      <c r="G206" s="100">
        <v>592.14142500000003</v>
      </c>
    </row>
    <row r="207" spans="1:7" s="2" customFormat="1" x14ac:dyDescent="0.2">
      <c r="A207" s="61">
        <v>44985</v>
      </c>
      <c r="B207" s="29" t="s">
        <v>71</v>
      </c>
      <c r="C207" s="83" t="s">
        <v>15</v>
      </c>
      <c r="D207" s="57" t="s">
        <v>12</v>
      </c>
      <c r="E207" s="30">
        <v>32000</v>
      </c>
      <c r="F207" s="90">
        <f t="shared" si="3"/>
        <v>54.041143971644949</v>
      </c>
      <c r="G207" s="100">
        <v>592.14142500000003</v>
      </c>
    </row>
    <row r="208" spans="1:7" s="2" customFormat="1" x14ac:dyDescent="0.2">
      <c r="A208" s="61">
        <v>44985</v>
      </c>
      <c r="B208" s="29" t="s">
        <v>71</v>
      </c>
      <c r="C208" s="83" t="s">
        <v>15</v>
      </c>
      <c r="D208" s="57" t="s">
        <v>12</v>
      </c>
      <c r="E208" s="30">
        <v>4000</v>
      </c>
      <c r="F208" s="90">
        <f t="shared" si="3"/>
        <v>6.7551429964556187</v>
      </c>
      <c r="G208" s="100">
        <v>592.14142500000003</v>
      </c>
    </row>
    <row r="209" spans="1:7" s="2" customFormat="1" ht="13.5" thickBot="1" x14ac:dyDescent="0.25">
      <c r="A209" s="62">
        <v>44985</v>
      </c>
      <c r="B209" s="69" t="s">
        <v>71</v>
      </c>
      <c r="C209" s="84" t="s">
        <v>15</v>
      </c>
      <c r="D209" s="87" t="s">
        <v>12</v>
      </c>
      <c r="E209" s="99">
        <v>4000</v>
      </c>
      <c r="F209" s="93">
        <f t="shared" si="3"/>
        <v>6.7551429964556187</v>
      </c>
      <c r="G209" s="101">
        <v>592.14142500000003</v>
      </c>
    </row>
    <row r="210" spans="1:7" s="2" customFormat="1" x14ac:dyDescent="0.2">
      <c r="A210" s="46">
        <v>44987</v>
      </c>
      <c r="B210" s="47" t="s">
        <v>111</v>
      </c>
      <c r="C210" s="14" t="s">
        <v>25</v>
      </c>
      <c r="D210" s="13" t="s">
        <v>23</v>
      </c>
      <c r="E210" s="49">
        <v>1300</v>
      </c>
      <c r="F210" s="92">
        <f>E210/G210</f>
        <v>2.1955497975554468</v>
      </c>
      <c r="G210" s="51">
        <v>592.10681599999998</v>
      </c>
    </row>
    <row r="211" spans="1:7" s="2" customFormat="1" x14ac:dyDescent="0.2">
      <c r="A211" s="12">
        <v>44991</v>
      </c>
      <c r="B211" s="13" t="s">
        <v>83</v>
      </c>
      <c r="C211" s="14" t="s">
        <v>14</v>
      </c>
      <c r="D211" s="23" t="s">
        <v>21</v>
      </c>
      <c r="E211" s="15">
        <v>4000</v>
      </c>
      <c r="F211" s="90">
        <f>E211/G211</f>
        <v>6.7555378386321436</v>
      </c>
      <c r="G211" s="11">
        <v>592.10681599999998</v>
      </c>
    </row>
    <row r="212" spans="1:7" s="2" customFormat="1" x14ac:dyDescent="0.2">
      <c r="A212" s="12">
        <v>44991</v>
      </c>
      <c r="B212" s="13" t="s">
        <v>83</v>
      </c>
      <c r="C212" s="14" t="s">
        <v>14</v>
      </c>
      <c r="D212" s="13" t="s">
        <v>21</v>
      </c>
      <c r="E212" s="15">
        <v>4000</v>
      </c>
      <c r="F212" s="90">
        <f t="shared" ref="F212:F257" si="4">E212/G212</f>
        <v>6.7555378386321436</v>
      </c>
      <c r="G212" s="11">
        <v>592.10681599999998</v>
      </c>
    </row>
    <row r="213" spans="1:7" s="2" customFormat="1" x14ac:dyDescent="0.2">
      <c r="A213" s="12">
        <v>44991</v>
      </c>
      <c r="B213" s="13" t="s">
        <v>83</v>
      </c>
      <c r="C213" s="14" t="s">
        <v>14</v>
      </c>
      <c r="D213" s="23" t="s">
        <v>21</v>
      </c>
      <c r="E213" s="15">
        <v>4000</v>
      </c>
      <c r="F213" s="90">
        <f t="shared" si="4"/>
        <v>6.7555378386321436</v>
      </c>
      <c r="G213" s="11">
        <v>592.10681599999998</v>
      </c>
    </row>
    <row r="214" spans="1:7" s="2" customFormat="1" x14ac:dyDescent="0.2">
      <c r="A214" s="12">
        <v>44991</v>
      </c>
      <c r="B214" s="13" t="s">
        <v>83</v>
      </c>
      <c r="C214" s="14" t="s">
        <v>14</v>
      </c>
      <c r="D214" s="13" t="s">
        <v>21</v>
      </c>
      <c r="E214" s="15">
        <v>4000</v>
      </c>
      <c r="F214" s="90">
        <f t="shared" si="4"/>
        <v>6.7555378386321436</v>
      </c>
      <c r="G214" s="11">
        <v>592.10681599999998</v>
      </c>
    </row>
    <row r="215" spans="1:7" s="2" customFormat="1" x14ac:dyDescent="0.2">
      <c r="A215" s="12">
        <v>44991</v>
      </c>
      <c r="B215" s="13" t="s">
        <v>83</v>
      </c>
      <c r="C215" s="14" t="s">
        <v>14</v>
      </c>
      <c r="D215" s="13" t="s">
        <v>23</v>
      </c>
      <c r="E215" s="15">
        <v>4000</v>
      </c>
      <c r="F215" s="90">
        <f t="shared" si="4"/>
        <v>6.7555378386321436</v>
      </c>
      <c r="G215" s="11">
        <v>592.10681599999998</v>
      </c>
    </row>
    <row r="216" spans="1:7" s="2" customFormat="1" x14ac:dyDescent="0.2">
      <c r="A216" s="12">
        <v>44991</v>
      </c>
      <c r="B216" s="13" t="s">
        <v>83</v>
      </c>
      <c r="C216" s="14" t="s">
        <v>14</v>
      </c>
      <c r="D216" s="13" t="s">
        <v>11</v>
      </c>
      <c r="E216" s="15">
        <v>4000</v>
      </c>
      <c r="F216" s="90">
        <f t="shared" si="4"/>
        <v>6.7555378386321436</v>
      </c>
      <c r="G216" s="11">
        <v>592.10681599999998</v>
      </c>
    </row>
    <row r="217" spans="1:7" s="2" customFormat="1" x14ac:dyDescent="0.2">
      <c r="A217" s="12">
        <v>44991</v>
      </c>
      <c r="B217" s="13" t="s">
        <v>83</v>
      </c>
      <c r="C217" s="14" t="s">
        <v>14</v>
      </c>
      <c r="D217" s="13" t="s">
        <v>12</v>
      </c>
      <c r="E217" s="15">
        <v>4000</v>
      </c>
      <c r="F217" s="90">
        <f t="shared" si="4"/>
        <v>6.7555378386321436</v>
      </c>
      <c r="G217" s="11">
        <v>592.10681599999998</v>
      </c>
    </row>
    <row r="218" spans="1:7" s="2" customFormat="1" x14ac:dyDescent="0.2">
      <c r="A218" s="12">
        <v>44991</v>
      </c>
      <c r="B218" s="13" t="s">
        <v>83</v>
      </c>
      <c r="C218" s="14" t="s">
        <v>14</v>
      </c>
      <c r="D218" s="13" t="s">
        <v>12</v>
      </c>
      <c r="E218" s="15">
        <v>4000</v>
      </c>
      <c r="F218" s="90">
        <f t="shared" si="4"/>
        <v>6.7555378386321436</v>
      </c>
      <c r="G218" s="11">
        <v>592.10681599999998</v>
      </c>
    </row>
    <row r="219" spans="1:7" s="2" customFormat="1" x14ac:dyDescent="0.2">
      <c r="A219" s="12">
        <v>44991</v>
      </c>
      <c r="B219" s="13" t="s">
        <v>83</v>
      </c>
      <c r="C219" s="14" t="s">
        <v>14</v>
      </c>
      <c r="D219" s="13" t="s">
        <v>12</v>
      </c>
      <c r="E219" s="15">
        <v>4000</v>
      </c>
      <c r="F219" s="90">
        <f t="shared" si="4"/>
        <v>6.7555378386321436</v>
      </c>
      <c r="G219" s="11">
        <v>592.10681599999998</v>
      </c>
    </row>
    <row r="220" spans="1:7" s="2" customFormat="1" x14ac:dyDescent="0.2">
      <c r="A220" s="24">
        <v>44991</v>
      </c>
      <c r="B220" s="54" t="s">
        <v>87</v>
      </c>
      <c r="C220" s="14" t="s">
        <v>26</v>
      </c>
      <c r="D220" s="13" t="s">
        <v>21</v>
      </c>
      <c r="E220" s="55">
        <v>4000</v>
      </c>
      <c r="F220" s="90">
        <f t="shared" si="4"/>
        <v>6.7555378386321436</v>
      </c>
      <c r="G220" s="11">
        <v>592.10681599999998</v>
      </c>
    </row>
    <row r="221" spans="1:7" s="2" customFormat="1" x14ac:dyDescent="0.2">
      <c r="A221" s="20">
        <v>44993</v>
      </c>
      <c r="B221" s="21" t="s">
        <v>112</v>
      </c>
      <c r="C221" s="14" t="s">
        <v>35</v>
      </c>
      <c r="D221" s="13" t="s">
        <v>23</v>
      </c>
      <c r="E221" s="22">
        <v>1000</v>
      </c>
      <c r="F221" s="90">
        <f t="shared" si="4"/>
        <v>1.6888844596580359</v>
      </c>
      <c r="G221" s="11">
        <v>592.10681599999998</v>
      </c>
    </row>
    <row r="222" spans="1:7" s="2" customFormat="1" x14ac:dyDescent="0.2">
      <c r="A222" s="20">
        <v>44995</v>
      </c>
      <c r="B222" s="21" t="s">
        <v>41</v>
      </c>
      <c r="C222" s="14" t="s">
        <v>24</v>
      </c>
      <c r="D222" s="13" t="s">
        <v>23</v>
      </c>
      <c r="E222" s="22">
        <v>48800</v>
      </c>
      <c r="F222" s="90">
        <f t="shared" si="4"/>
        <v>82.417561631312154</v>
      </c>
      <c r="G222" s="11">
        <v>592.10681599999998</v>
      </c>
    </row>
    <row r="223" spans="1:7" s="2" customFormat="1" x14ac:dyDescent="0.2">
      <c r="A223" s="20">
        <v>44998</v>
      </c>
      <c r="B223" s="13" t="s">
        <v>83</v>
      </c>
      <c r="C223" s="14" t="s">
        <v>14</v>
      </c>
      <c r="D223" s="23" t="s">
        <v>21</v>
      </c>
      <c r="E223" s="22">
        <v>4000</v>
      </c>
      <c r="F223" s="90">
        <f t="shared" si="4"/>
        <v>6.7555378386321436</v>
      </c>
      <c r="G223" s="11">
        <v>592.10681599999998</v>
      </c>
    </row>
    <row r="224" spans="1:7" s="2" customFormat="1" x14ac:dyDescent="0.2">
      <c r="A224" s="20">
        <v>44998</v>
      </c>
      <c r="B224" s="13" t="s">
        <v>83</v>
      </c>
      <c r="C224" s="14" t="s">
        <v>14</v>
      </c>
      <c r="D224" s="13" t="s">
        <v>21</v>
      </c>
      <c r="E224" s="22">
        <v>4000</v>
      </c>
      <c r="F224" s="90">
        <f t="shared" si="4"/>
        <v>6.7555378386321436</v>
      </c>
      <c r="G224" s="11">
        <v>592.10681599999998</v>
      </c>
    </row>
    <row r="225" spans="1:7" s="2" customFormat="1" x14ac:dyDescent="0.2">
      <c r="A225" s="20">
        <v>44998</v>
      </c>
      <c r="B225" s="13" t="s">
        <v>83</v>
      </c>
      <c r="C225" s="14" t="s">
        <v>14</v>
      </c>
      <c r="D225" s="13" t="s">
        <v>21</v>
      </c>
      <c r="E225" s="22">
        <v>4000</v>
      </c>
      <c r="F225" s="90">
        <f t="shared" si="4"/>
        <v>6.7555378386321436</v>
      </c>
      <c r="G225" s="11">
        <v>592.10681599999998</v>
      </c>
    </row>
    <row r="226" spans="1:7" s="2" customFormat="1" x14ac:dyDescent="0.2">
      <c r="A226" s="20">
        <v>44998</v>
      </c>
      <c r="B226" s="13" t="s">
        <v>83</v>
      </c>
      <c r="C226" s="14" t="s">
        <v>14</v>
      </c>
      <c r="D226" s="13" t="s">
        <v>21</v>
      </c>
      <c r="E226" s="22">
        <v>4000</v>
      </c>
      <c r="F226" s="90">
        <f t="shared" si="4"/>
        <v>6.7555378386321436</v>
      </c>
      <c r="G226" s="11">
        <v>592.10681599999998</v>
      </c>
    </row>
    <row r="227" spans="1:7" s="2" customFormat="1" x14ac:dyDescent="0.2">
      <c r="A227" s="20">
        <v>44998</v>
      </c>
      <c r="B227" s="13" t="s">
        <v>83</v>
      </c>
      <c r="C227" s="14" t="s">
        <v>14</v>
      </c>
      <c r="D227" s="13" t="s">
        <v>23</v>
      </c>
      <c r="E227" s="22">
        <v>4000</v>
      </c>
      <c r="F227" s="90">
        <f t="shared" si="4"/>
        <v>6.7555378386321436</v>
      </c>
      <c r="G227" s="11">
        <v>592.10681599999998</v>
      </c>
    </row>
    <row r="228" spans="1:7" s="2" customFormat="1" x14ac:dyDescent="0.2">
      <c r="A228" s="20">
        <v>44998</v>
      </c>
      <c r="B228" s="13" t="s">
        <v>83</v>
      </c>
      <c r="C228" s="14" t="s">
        <v>14</v>
      </c>
      <c r="D228" s="13" t="s">
        <v>11</v>
      </c>
      <c r="E228" s="22">
        <v>4000</v>
      </c>
      <c r="F228" s="90">
        <f t="shared" si="4"/>
        <v>6.7555378386321436</v>
      </c>
      <c r="G228" s="11">
        <v>592.10681599999998</v>
      </c>
    </row>
    <row r="229" spans="1:7" s="2" customFormat="1" x14ac:dyDescent="0.2">
      <c r="A229" s="20">
        <v>44998</v>
      </c>
      <c r="B229" s="13" t="s">
        <v>84</v>
      </c>
      <c r="C229" s="14" t="s">
        <v>14</v>
      </c>
      <c r="D229" s="13" t="s">
        <v>12</v>
      </c>
      <c r="E229" s="22">
        <v>4000</v>
      </c>
      <c r="F229" s="90">
        <f t="shared" si="4"/>
        <v>6.7555378386321436</v>
      </c>
      <c r="G229" s="11">
        <v>592.10681599999998</v>
      </c>
    </row>
    <row r="230" spans="1:7" s="2" customFormat="1" x14ac:dyDescent="0.2">
      <c r="A230" s="20">
        <v>44998</v>
      </c>
      <c r="B230" s="13" t="s">
        <v>83</v>
      </c>
      <c r="C230" s="14" t="s">
        <v>14</v>
      </c>
      <c r="D230" s="13" t="s">
        <v>12</v>
      </c>
      <c r="E230" s="22">
        <v>4000</v>
      </c>
      <c r="F230" s="90">
        <f t="shared" si="4"/>
        <v>6.7555378386321436</v>
      </c>
      <c r="G230" s="11">
        <v>592.10681599999998</v>
      </c>
    </row>
    <row r="231" spans="1:7" s="2" customFormat="1" x14ac:dyDescent="0.2">
      <c r="A231" s="20">
        <v>44998</v>
      </c>
      <c r="B231" s="13" t="s">
        <v>83</v>
      </c>
      <c r="C231" s="14" t="s">
        <v>14</v>
      </c>
      <c r="D231" s="13" t="s">
        <v>12</v>
      </c>
      <c r="E231" s="22">
        <v>4000</v>
      </c>
      <c r="F231" s="90">
        <f t="shared" si="4"/>
        <v>6.7555378386321436</v>
      </c>
      <c r="G231" s="11">
        <v>592.10681599999998</v>
      </c>
    </row>
    <row r="232" spans="1:7" s="2" customFormat="1" x14ac:dyDescent="0.2">
      <c r="A232" s="26">
        <v>44999</v>
      </c>
      <c r="B232" s="57" t="s">
        <v>6</v>
      </c>
      <c r="C232" s="14" t="s">
        <v>29</v>
      </c>
      <c r="D232" s="13" t="s">
        <v>23</v>
      </c>
      <c r="E232" s="27">
        <v>50000</v>
      </c>
      <c r="F232" s="90">
        <f t="shared" si="4"/>
        <v>84.444222982901792</v>
      </c>
      <c r="G232" s="11">
        <v>592.10681599999998</v>
      </c>
    </row>
    <row r="233" spans="1:7" s="2" customFormat="1" x14ac:dyDescent="0.2">
      <c r="A233" s="26">
        <v>45001</v>
      </c>
      <c r="B233" s="57" t="s">
        <v>113</v>
      </c>
      <c r="C233" s="14" t="s">
        <v>15</v>
      </c>
      <c r="D233" s="13" t="s">
        <v>10</v>
      </c>
      <c r="E233" s="27">
        <v>10000</v>
      </c>
      <c r="F233" s="90">
        <f t="shared" si="4"/>
        <v>16.888844596580359</v>
      </c>
      <c r="G233" s="11">
        <v>592.10681599999998</v>
      </c>
    </row>
    <row r="234" spans="1:7" s="2" customFormat="1" x14ac:dyDescent="0.2">
      <c r="A234" s="24">
        <v>45005</v>
      </c>
      <c r="B234" s="13" t="s">
        <v>83</v>
      </c>
      <c r="C234" s="14" t="s">
        <v>14</v>
      </c>
      <c r="D234" s="13" t="s">
        <v>21</v>
      </c>
      <c r="E234" s="14">
        <v>2000</v>
      </c>
      <c r="F234" s="90">
        <f t="shared" si="4"/>
        <v>3.3777689193160718</v>
      </c>
      <c r="G234" s="11">
        <v>592.10681599999998</v>
      </c>
    </row>
    <row r="235" spans="1:7" s="2" customFormat="1" x14ac:dyDescent="0.2">
      <c r="A235" s="24">
        <v>45005</v>
      </c>
      <c r="B235" s="13" t="s">
        <v>83</v>
      </c>
      <c r="C235" s="14" t="s">
        <v>14</v>
      </c>
      <c r="D235" s="13" t="s">
        <v>21</v>
      </c>
      <c r="E235" s="14">
        <v>2000</v>
      </c>
      <c r="F235" s="90">
        <f t="shared" si="4"/>
        <v>3.3777689193160718</v>
      </c>
      <c r="G235" s="11">
        <v>592.10681599999998</v>
      </c>
    </row>
    <row r="236" spans="1:7" s="2" customFormat="1" x14ac:dyDescent="0.2">
      <c r="A236" s="24">
        <v>45005</v>
      </c>
      <c r="B236" s="13" t="s">
        <v>84</v>
      </c>
      <c r="C236" s="14" t="s">
        <v>14</v>
      </c>
      <c r="D236" s="23" t="s">
        <v>21</v>
      </c>
      <c r="E236" s="14">
        <v>2000</v>
      </c>
      <c r="F236" s="90">
        <f t="shared" si="4"/>
        <v>3.3777689193160718</v>
      </c>
      <c r="G236" s="11">
        <v>592.10681599999998</v>
      </c>
    </row>
    <row r="237" spans="1:7" s="2" customFormat="1" x14ac:dyDescent="0.2">
      <c r="A237" s="24">
        <v>45005</v>
      </c>
      <c r="B237" s="13" t="s">
        <v>83</v>
      </c>
      <c r="C237" s="14" t="s">
        <v>14</v>
      </c>
      <c r="D237" s="13" t="s">
        <v>21</v>
      </c>
      <c r="E237" s="14">
        <v>2000</v>
      </c>
      <c r="F237" s="90">
        <f t="shared" si="4"/>
        <v>3.3777689193160718</v>
      </c>
      <c r="G237" s="11">
        <v>592.10681599999998</v>
      </c>
    </row>
    <row r="238" spans="1:7" s="2" customFormat="1" x14ac:dyDescent="0.2">
      <c r="A238" s="24">
        <v>45005</v>
      </c>
      <c r="B238" s="13" t="s">
        <v>83</v>
      </c>
      <c r="C238" s="14" t="s">
        <v>14</v>
      </c>
      <c r="D238" s="13" t="s">
        <v>23</v>
      </c>
      <c r="E238" s="14">
        <v>2000</v>
      </c>
      <c r="F238" s="90">
        <f t="shared" si="4"/>
        <v>3.3777689193160718</v>
      </c>
      <c r="G238" s="11">
        <v>592.10681599999998</v>
      </c>
    </row>
    <row r="239" spans="1:7" s="2" customFormat="1" x14ac:dyDescent="0.2">
      <c r="A239" s="24">
        <v>45005</v>
      </c>
      <c r="B239" s="13" t="s">
        <v>83</v>
      </c>
      <c r="C239" s="14" t="s">
        <v>14</v>
      </c>
      <c r="D239" s="13" t="s">
        <v>11</v>
      </c>
      <c r="E239" s="14">
        <v>2000</v>
      </c>
      <c r="F239" s="90">
        <f t="shared" si="4"/>
        <v>3.3777689193160718</v>
      </c>
      <c r="G239" s="11">
        <v>592.10681599999998</v>
      </c>
    </row>
    <row r="240" spans="1:7" s="2" customFormat="1" x14ac:dyDescent="0.2">
      <c r="A240" s="24">
        <v>45005</v>
      </c>
      <c r="B240" s="13" t="s">
        <v>83</v>
      </c>
      <c r="C240" s="14" t="s">
        <v>14</v>
      </c>
      <c r="D240" s="13" t="s">
        <v>12</v>
      </c>
      <c r="E240" s="14">
        <v>2000</v>
      </c>
      <c r="F240" s="90">
        <f t="shared" si="4"/>
        <v>3.3777689193160718</v>
      </c>
      <c r="G240" s="11">
        <v>592.10681599999998</v>
      </c>
    </row>
    <row r="241" spans="1:7" s="2" customFormat="1" x14ac:dyDescent="0.2">
      <c r="A241" s="24">
        <v>45005</v>
      </c>
      <c r="B241" s="13" t="s">
        <v>83</v>
      </c>
      <c r="C241" s="14" t="s">
        <v>14</v>
      </c>
      <c r="D241" s="13" t="s">
        <v>12</v>
      </c>
      <c r="E241" s="14">
        <v>2000</v>
      </c>
      <c r="F241" s="90">
        <f t="shared" si="4"/>
        <v>3.3777689193160718</v>
      </c>
      <c r="G241" s="11">
        <v>592.10681599999998</v>
      </c>
    </row>
    <row r="242" spans="1:7" s="2" customFormat="1" x14ac:dyDescent="0.2">
      <c r="A242" s="24">
        <v>45005</v>
      </c>
      <c r="B242" s="13" t="s">
        <v>83</v>
      </c>
      <c r="C242" s="14" t="s">
        <v>14</v>
      </c>
      <c r="D242" s="13" t="s">
        <v>12</v>
      </c>
      <c r="E242" s="14">
        <v>2000</v>
      </c>
      <c r="F242" s="90">
        <f t="shared" si="4"/>
        <v>3.3777689193160718</v>
      </c>
      <c r="G242" s="11">
        <v>592.10681599999998</v>
      </c>
    </row>
    <row r="243" spans="1:7" s="2" customFormat="1" x14ac:dyDescent="0.2">
      <c r="A243" s="58">
        <v>45006</v>
      </c>
      <c r="B243" s="59" t="s">
        <v>114</v>
      </c>
      <c r="C243" s="14" t="s">
        <v>35</v>
      </c>
      <c r="D243" s="13" t="s">
        <v>23</v>
      </c>
      <c r="E243" s="14">
        <v>7000</v>
      </c>
      <c r="F243" s="90">
        <f t="shared" si="4"/>
        <v>11.822191217606251</v>
      </c>
      <c r="G243" s="11">
        <v>592.10681599999998</v>
      </c>
    </row>
    <row r="244" spans="1:7" s="2" customFormat="1" x14ac:dyDescent="0.2">
      <c r="A244" s="58">
        <v>45007</v>
      </c>
      <c r="B244" s="60" t="s">
        <v>115</v>
      </c>
      <c r="C244" s="14" t="s">
        <v>20</v>
      </c>
      <c r="D244" s="13" t="s">
        <v>107</v>
      </c>
      <c r="E244" s="14">
        <v>47120</v>
      </c>
      <c r="F244" s="90">
        <f t="shared" si="4"/>
        <v>79.580235739086646</v>
      </c>
      <c r="G244" s="11">
        <v>592.10681599999998</v>
      </c>
    </row>
    <row r="245" spans="1:7" s="2" customFormat="1" x14ac:dyDescent="0.2">
      <c r="A245" s="58">
        <v>45007</v>
      </c>
      <c r="B245" s="59" t="s">
        <v>113</v>
      </c>
      <c r="C245" s="14" t="s">
        <v>15</v>
      </c>
      <c r="D245" s="13" t="s">
        <v>10</v>
      </c>
      <c r="E245" s="14">
        <v>10000</v>
      </c>
      <c r="F245" s="90">
        <f t="shared" si="4"/>
        <v>16.888844596580359</v>
      </c>
      <c r="G245" s="11">
        <v>592.10681599999998</v>
      </c>
    </row>
    <row r="246" spans="1:7" s="2" customFormat="1" x14ac:dyDescent="0.2">
      <c r="A246" s="58">
        <v>45008</v>
      </c>
      <c r="B246" s="59" t="s">
        <v>116</v>
      </c>
      <c r="C246" s="14" t="s">
        <v>20</v>
      </c>
      <c r="D246" s="13" t="s">
        <v>107</v>
      </c>
      <c r="E246" s="14">
        <v>2868</v>
      </c>
      <c r="F246" s="90">
        <f t="shared" si="4"/>
        <v>4.8437206302992468</v>
      </c>
      <c r="G246" s="11">
        <v>592.10681599999998</v>
      </c>
    </row>
    <row r="247" spans="1:7" s="2" customFormat="1" x14ac:dyDescent="0.2">
      <c r="A247" s="6">
        <v>45013</v>
      </c>
      <c r="B247" s="7" t="s">
        <v>108</v>
      </c>
      <c r="C247" s="14" t="s">
        <v>36</v>
      </c>
      <c r="D247" s="13" t="s">
        <v>23</v>
      </c>
      <c r="E247" s="10">
        <v>11700</v>
      </c>
      <c r="F247" s="90">
        <f t="shared" si="4"/>
        <v>19.759948177999018</v>
      </c>
      <c r="G247" s="11">
        <v>592.10681599999998</v>
      </c>
    </row>
    <row r="248" spans="1:7" s="2" customFormat="1" x14ac:dyDescent="0.2">
      <c r="A248" s="6">
        <v>45016</v>
      </c>
      <c r="B248" s="7" t="s">
        <v>109</v>
      </c>
      <c r="C248" s="14" t="s">
        <v>36</v>
      </c>
      <c r="D248" s="13" t="s">
        <v>23</v>
      </c>
      <c r="E248" s="10">
        <v>20475</v>
      </c>
      <c r="F248" s="90">
        <f t="shared" si="4"/>
        <v>34.579909311498284</v>
      </c>
      <c r="G248" s="11">
        <v>592.10681599999998</v>
      </c>
    </row>
    <row r="249" spans="1:7" s="2" customFormat="1" x14ac:dyDescent="0.2">
      <c r="A249" s="20">
        <v>45016</v>
      </c>
      <c r="B249" s="17" t="s">
        <v>110</v>
      </c>
      <c r="C249" s="14" t="s">
        <v>14</v>
      </c>
      <c r="D249" s="23" t="s">
        <v>21</v>
      </c>
      <c r="E249" s="22">
        <v>1300</v>
      </c>
      <c r="F249" s="90">
        <f t="shared" si="4"/>
        <v>2.1955497975554468</v>
      </c>
      <c r="G249" s="11">
        <v>592.10681599999998</v>
      </c>
    </row>
    <row r="250" spans="1:7" s="2" customFormat="1" x14ac:dyDescent="0.2">
      <c r="A250" s="20">
        <v>45016</v>
      </c>
      <c r="B250" s="17" t="s">
        <v>87</v>
      </c>
      <c r="C250" s="14" t="s">
        <v>26</v>
      </c>
      <c r="D250" s="23" t="s">
        <v>21</v>
      </c>
      <c r="E250" s="22">
        <v>5000</v>
      </c>
      <c r="F250" s="90">
        <f t="shared" si="4"/>
        <v>8.4444222982901795</v>
      </c>
      <c r="G250" s="11">
        <v>592.10681599999998</v>
      </c>
    </row>
    <row r="251" spans="1:7" s="2" customFormat="1" x14ac:dyDescent="0.2">
      <c r="A251" s="61">
        <v>45016</v>
      </c>
      <c r="B251" s="21" t="s">
        <v>71</v>
      </c>
      <c r="C251" s="14" t="s">
        <v>15</v>
      </c>
      <c r="D251" s="23" t="s">
        <v>10</v>
      </c>
      <c r="E251" s="22">
        <v>8500</v>
      </c>
      <c r="F251" s="90">
        <f t="shared" si="4"/>
        <v>14.355517907093304</v>
      </c>
      <c r="G251" s="11">
        <v>592.10681599999998</v>
      </c>
    </row>
    <row r="252" spans="1:7" s="2" customFormat="1" x14ac:dyDescent="0.2">
      <c r="A252" s="61">
        <v>45016</v>
      </c>
      <c r="B252" s="21" t="s">
        <v>71</v>
      </c>
      <c r="C252" s="14" t="s">
        <v>15</v>
      </c>
      <c r="D252" s="23" t="s">
        <v>10</v>
      </c>
      <c r="E252" s="22">
        <v>7000</v>
      </c>
      <c r="F252" s="90">
        <f t="shared" si="4"/>
        <v>11.822191217606251</v>
      </c>
      <c r="G252" s="11">
        <v>592.10681599999998</v>
      </c>
    </row>
    <row r="253" spans="1:7" s="2" customFormat="1" x14ac:dyDescent="0.2">
      <c r="A253" s="61">
        <v>45016</v>
      </c>
      <c r="B253" s="21" t="s">
        <v>71</v>
      </c>
      <c r="C253" s="14" t="s">
        <v>15</v>
      </c>
      <c r="D253" s="13" t="s">
        <v>21</v>
      </c>
      <c r="E253" s="22">
        <v>64000</v>
      </c>
      <c r="F253" s="90">
        <f t="shared" si="4"/>
        <v>108.0886054181143</v>
      </c>
      <c r="G253" s="11">
        <v>592.10681599999998</v>
      </c>
    </row>
    <row r="254" spans="1:7" s="2" customFormat="1" x14ac:dyDescent="0.2">
      <c r="A254" s="61">
        <v>45016</v>
      </c>
      <c r="B254" s="21" t="s">
        <v>117</v>
      </c>
      <c r="C254" s="14" t="s">
        <v>15</v>
      </c>
      <c r="D254" s="13" t="s">
        <v>21</v>
      </c>
      <c r="E254" s="22">
        <v>27500</v>
      </c>
      <c r="F254" s="90">
        <f t="shared" si="4"/>
        <v>46.444322640595985</v>
      </c>
      <c r="G254" s="11">
        <v>592.10681599999998</v>
      </c>
    </row>
    <row r="255" spans="1:7" s="2" customFormat="1" x14ac:dyDescent="0.2">
      <c r="A255" s="61">
        <v>45016</v>
      </c>
      <c r="B255" s="21" t="s">
        <v>71</v>
      </c>
      <c r="C255" s="14" t="s">
        <v>15</v>
      </c>
      <c r="D255" s="13" t="s">
        <v>21</v>
      </c>
      <c r="E255" s="22">
        <v>1000</v>
      </c>
      <c r="F255" s="90">
        <f t="shared" si="4"/>
        <v>1.6888844596580359</v>
      </c>
      <c r="G255" s="11">
        <v>592.10681599999998</v>
      </c>
    </row>
    <row r="256" spans="1:7" s="2" customFormat="1" x14ac:dyDescent="0.2">
      <c r="A256" s="61">
        <v>45016</v>
      </c>
      <c r="B256" s="21" t="s">
        <v>71</v>
      </c>
      <c r="C256" s="14" t="s">
        <v>15</v>
      </c>
      <c r="D256" s="23" t="s">
        <v>12</v>
      </c>
      <c r="E256" s="22">
        <v>2000</v>
      </c>
      <c r="F256" s="90">
        <f t="shared" si="4"/>
        <v>3.3777689193160718</v>
      </c>
      <c r="G256" s="11">
        <v>592.10681599999998</v>
      </c>
    </row>
    <row r="257" spans="1:7" s="2" customFormat="1" ht="13.5" thickBot="1" x14ac:dyDescent="0.25">
      <c r="A257" s="62">
        <v>45016</v>
      </c>
      <c r="B257" s="63" t="s">
        <v>71</v>
      </c>
      <c r="C257" s="64" t="s">
        <v>15</v>
      </c>
      <c r="D257" s="88" t="s">
        <v>21</v>
      </c>
      <c r="E257" s="66">
        <v>3000</v>
      </c>
      <c r="F257" s="93">
        <f t="shared" si="4"/>
        <v>5.0666533789741077</v>
      </c>
      <c r="G257" s="68">
        <v>592.10681599999998</v>
      </c>
    </row>
    <row r="258" spans="1:7" s="2" customFormat="1" x14ac:dyDescent="0.2">
      <c r="E258" s="4"/>
    </row>
    <row r="259" spans="1:7" s="2" customFormat="1" x14ac:dyDescent="0.2">
      <c r="E259" s="4"/>
    </row>
    <row r="260" spans="1:7" s="2" customFormat="1" x14ac:dyDescent="0.2">
      <c r="E260" s="4"/>
    </row>
    <row r="261" spans="1:7" s="2" customFormat="1" x14ac:dyDescent="0.2">
      <c r="E261" s="4"/>
    </row>
    <row r="262" spans="1:7" s="2" customFormat="1" x14ac:dyDescent="0.2">
      <c r="E262" s="4"/>
    </row>
    <row r="263" spans="1:7" s="2" customFormat="1" x14ac:dyDescent="0.2">
      <c r="E263" s="4"/>
    </row>
    <row r="264" spans="1:7" s="2" customFormat="1" x14ac:dyDescent="0.2">
      <c r="E264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CCCC-EE54-43AF-8F5E-1D49ADFA40F4}">
  <dimension ref="A2:K11"/>
  <sheetViews>
    <sheetView workbookViewId="0">
      <selection activeCell="A20" sqref="A20"/>
    </sheetView>
  </sheetViews>
  <sheetFormatPr baseColWidth="10" defaultRowHeight="15" x14ac:dyDescent="0.25"/>
  <cols>
    <col min="1" max="1" width="26.42578125" customWidth="1"/>
    <col min="2" max="2" width="9.42578125" style="71" customWidth="1"/>
    <col min="3" max="3" width="9.28515625" style="71" bestFit="1" customWidth="1"/>
    <col min="4" max="4" width="9.28515625" style="71" customWidth="1"/>
    <col min="5" max="5" width="9.42578125" style="71" customWidth="1"/>
    <col min="6" max="6" width="9.28515625" style="71" customWidth="1"/>
    <col min="7" max="7" width="10.7109375" style="71" bestFit="1" customWidth="1"/>
    <col min="8" max="8" width="8.42578125" style="71" customWidth="1"/>
    <col min="9" max="9" width="10" style="71" customWidth="1"/>
    <col min="10" max="10" width="10.28515625" style="71" customWidth="1"/>
    <col min="11" max="11" width="13.42578125" style="71" customWidth="1"/>
  </cols>
  <sheetData>
    <row r="2" spans="1:11" ht="15.75" thickBot="1" x14ac:dyDescent="0.3"/>
    <row r="3" spans="1:11" x14ac:dyDescent="0.25">
      <c r="A3" s="121" t="s">
        <v>118</v>
      </c>
      <c r="B3" s="120" t="s">
        <v>119</v>
      </c>
      <c r="C3" s="104"/>
      <c r="D3" s="103"/>
      <c r="E3" s="104"/>
      <c r="F3" s="103"/>
      <c r="G3" s="104"/>
      <c r="H3" s="103"/>
      <c r="I3" s="104"/>
      <c r="J3" s="103"/>
      <c r="K3" s="104"/>
    </row>
    <row r="4" spans="1:11" ht="15.75" thickBot="1" x14ac:dyDescent="0.3">
      <c r="A4" s="119" t="s">
        <v>120</v>
      </c>
      <c r="B4" s="105" t="s">
        <v>36</v>
      </c>
      <c r="C4" s="106" t="s">
        <v>24</v>
      </c>
      <c r="D4" s="105" t="s">
        <v>35</v>
      </c>
      <c r="E4" s="106" t="s">
        <v>20</v>
      </c>
      <c r="F4" s="105" t="s">
        <v>29</v>
      </c>
      <c r="G4" s="106" t="s">
        <v>14</v>
      </c>
      <c r="H4" s="105" t="s">
        <v>25</v>
      </c>
      <c r="I4" s="106" t="s">
        <v>15</v>
      </c>
      <c r="J4" s="105" t="s">
        <v>26</v>
      </c>
      <c r="K4" s="106" t="s">
        <v>121</v>
      </c>
    </row>
    <row r="5" spans="1:11" x14ac:dyDescent="0.25">
      <c r="A5" s="107" t="s">
        <v>12</v>
      </c>
      <c r="B5" s="108"/>
      <c r="C5" s="109"/>
      <c r="D5" s="108"/>
      <c r="E5" s="109"/>
      <c r="F5" s="108"/>
      <c r="G5" s="109">
        <v>30000</v>
      </c>
      <c r="H5" s="108"/>
      <c r="I5" s="109">
        <v>2000</v>
      </c>
      <c r="J5" s="108"/>
      <c r="K5" s="109">
        <v>32000</v>
      </c>
    </row>
    <row r="6" spans="1:11" x14ac:dyDescent="0.25">
      <c r="A6" s="110" t="s">
        <v>21</v>
      </c>
      <c r="B6" s="111"/>
      <c r="C6" s="112"/>
      <c r="D6" s="111"/>
      <c r="E6" s="112"/>
      <c r="F6" s="111"/>
      <c r="G6" s="112">
        <v>41300</v>
      </c>
      <c r="H6" s="111"/>
      <c r="I6" s="112">
        <v>95500</v>
      </c>
      <c r="J6" s="111">
        <v>9000</v>
      </c>
      <c r="K6" s="112">
        <v>145800</v>
      </c>
    </row>
    <row r="7" spans="1:11" x14ac:dyDescent="0.25">
      <c r="A7" s="110" t="s">
        <v>10</v>
      </c>
      <c r="B7" s="111"/>
      <c r="C7" s="112"/>
      <c r="D7" s="111"/>
      <c r="E7" s="112"/>
      <c r="F7" s="111"/>
      <c r="G7" s="112"/>
      <c r="H7" s="111"/>
      <c r="I7" s="112">
        <v>35500</v>
      </c>
      <c r="J7" s="111"/>
      <c r="K7" s="112">
        <v>35500</v>
      </c>
    </row>
    <row r="8" spans="1:11" x14ac:dyDescent="0.25">
      <c r="A8" s="110" t="s">
        <v>11</v>
      </c>
      <c r="B8" s="111"/>
      <c r="C8" s="112"/>
      <c r="D8" s="111"/>
      <c r="E8" s="112"/>
      <c r="F8" s="111"/>
      <c r="G8" s="112">
        <v>10000</v>
      </c>
      <c r="H8" s="111"/>
      <c r="I8" s="112"/>
      <c r="J8" s="111"/>
      <c r="K8" s="112">
        <v>10000</v>
      </c>
    </row>
    <row r="9" spans="1:11" x14ac:dyDescent="0.25">
      <c r="A9" s="110" t="s">
        <v>23</v>
      </c>
      <c r="B9" s="111">
        <v>32175</v>
      </c>
      <c r="C9" s="112">
        <v>48800</v>
      </c>
      <c r="D9" s="111">
        <v>8000</v>
      </c>
      <c r="E9" s="112"/>
      <c r="F9" s="111">
        <v>50000</v>
      </c>
      <c r="G9" s="112">
        <v>10000</v>
      </c>
      <c r="H9" s="111">
        <v>1300</v>
      </c>
      <c r="I9" s="112"/>
      <c r="J9" s="111"/>
      <c r="K9" s="112">
        <v>150275</v>
      </c>
    </row>
    <row r="10" spans="1:11" ht="15.75" thickBot="1" x14ac:dyDescent="0.3">
      <c r="A10" s="113" t="s">
        <v>107</v>
      </c>
      <c r="B10" s="114"/>
      <c r="C10" s="115"/>
      <c r="D10" s="114"/>
      <c r="E10" s="115">
        <v>49988</v>
      </c>
      <c r="F10" s="114"/>
      <c r="G10" s="115"/>
      <c r="H10" s="114"/>
      <c r="I10" s="115"/>
      <c r="J10" s="114"/>
      <c r="K10" s="122">
        <v>49988</v>
      </c>
    </row>
    <row r="11" spans="1:11" ht="15.75" thickBot="1" x14ac:dyDescent="0.3">
      <c r="A11" s="116" t="s">
        <v>121</v>
      </c>
      <c r="B11" s="117">
        <v>32175</v>
      </c>
      <c r="C11" s="118">
        <v>48800</v>
      </c>
      <c r="D11" s="117">
        <v>8000</v>
      </c>
      <c r="E11" s="118">
        <v>49988</v>
      </c>
      <c r="F11" s="117">
        <v>50000</v>
      </c>
      <c r="G11" s="118">
        <v>91300</v>
      </c>
      <c r="H11" s="117">
        <v>1300</v>
      </c>
      <c r="I11" s="118">
        <v>133000</v>
      </c>
      <c r="J11" s="117">
        <v>9000</v>
      </c>
      <c r="K11" s="118">
        <v>423563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Data Global</vt:lpstr>
      <vt:lpstr>Récap 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COMPTABILITE</cp:lastModifiedBy>
  <cp:revision>14</cp:revision>
  <cp:lastPrinted>2023-03-13T15:29:55Z</cp:lastPrinted>
  <dcterms:created xsi:type="dcterms:W3CDTF">2021-08-05T12:57:39Z</dcterms:created>
  <dcterms:modified xsi:type="dcterms:W3CDTF">2023-04-28T09:52:18Z</dcterms:modified>
  <dc:language>fr-FR</dc:language>
</cp:coreProperties>
</file>