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E:\Web Rapports Financiers 2022\"/>
    </mc:Choice>
  </mc:AlternateContent>
  <xr:revisionPtr revIDLastSave="0" documentId="13_ncr:1_{9FA7954E-023F-4696-B943-5A6F2EF478C3}" xr6:coauthVersionLast="47" xr6:coauthVersionMax="47" xr10:uidLastSave="{00000000-0000-0000-0000-000000000000}"/>
  <bookViews>
    <workbookView xWindow="-120" yWindow="-120" windowWidth="24240" windowHeight="13140" xr2:uid="{00000000-000D-0000-FFFF-FFFF00000000}"/>
  </bookViews>
  <sheets>
    <sheet name="Data Global" sheetId="26" r:id="rId1"/>
    <sheet name="Récap Décembre" sheetId="35" r:id="rId2"/>
    <sheet name="Data" sheetId="36" r:id="rId3"/>
  </sheets>
  <calcPr calcId="191029"/>
  <pivotCaches>
    <pivotCache cacheId="1" r:id="rId4"/>
  </pivotCaches>
</workbook>
</file>

<file path=xl/calcChain.xml><?xml version="1.0" encoding="utf-8"?>
<calcChain xmlns="http://schemas.openxmlformats.org/spreadsheetml/2006/main">
  <c r="F839" i="26" l="1"/>
  <c r="F838" i="26"/>
  <c r="F837" i="26"/>
  <c r="F836" i="26"/>
  <c r="F835" i="26"/>
  <c r="F834" i="26"/>
  <c r="F833" i="26"/>
  <c r="F832" i="26"/>
  <c r="F831" i="26"/>
  <c r="F830" i="26"/>
  <c r="F829" i="26"/>
  <c r="F828" i="26"/>
  <c r="F827" i="26"/>
  <c r="F826" i="26"/>
  <c r="F825" i="26"/>
  <c r="F824" i="26"/>
  <c r="F823" i="26"/>
  <c r="F822" i="26"/>
  <c r="F821" i="26"/>
  <c r="F820" i="26"/>
  <c r="F819" i="26"/>
  <c r="F818" i="26"/>
  <c r="F817" i="26"/>
  <c r="F816" i="26"/>
  <c r="F815" i="26"/>
  <c r="F814" i="26"/>
  <c r="F813" i="26"/>
  <c r="F812" i="26"/>
  <c r="F811" i="26"/>
  <c r="F810" i="26"/>
  <c r="F809" i="26"/>
  <c r="F808" i="26"/>
  <c r="F807" i="26"/>
  <c r="F806" i="26"/>
  <c r="F805" i="26"/>
  <c r="F804" i="26"/>
  <c r="F803" i="26"/>
  <c r="F802" i="26"/>
  <c r="F801" i="26"/>
  <c r="F800" i="26"/>
  <c r="F799" i="26"/>
  <c r="F798" i="26"/>
  <c r="F797" i="26"/>
  <c r="F796" i="26"/>
  <c r="F795" i="26"/>
  <c r="F794" i="26"/>
  <c r="F793" i="26"/>
  <c r="F792" i="26"/>
  <c r="F791" i="26"/>
  <c r="F790" i="26"/>
  <c r="F789" i="26"/>
  <c r="F788" i="26"/>
  <c r="F787" i="26"/>
  <c r="F786" i="26"/>
  <c r="F785" i="26"/>
  <c r="F784" i="26"/>
  <c r="F783" i="26"/>
  <c r="F782" i="26"/>
  <c r="F781" i="26"/>
  <c r="F780" i="26"/>
  <c r="F779" i="26"/>
  <c r="F778" i="26"/>
  <c r="F777" i="26"/>
  <c r="F776" i="26"/>
  <c r="F775" i="26"/>
  <c r="F774" i="26"/>
  <c r="F773" i="26"/>
  <c r="F772" i="26"/>
  <c r="F771" i="26"/>
  <c r="F770" i="26"/>
  <c r="F769" i="26"/>
  <c r="F768" i="26"/>
  <c r="F767" i="26"/>
  <c r="F766" i="26"/>
  <c r="F765" i="26"/>
  <c r="F764" i="26"/>
  <c r="F763" i="26"/>
  <c r="F762" i="26"/>
  <c r="F761" i="26"/>
  <c r="F760" i="26"/>
  <c r="F759" i="26"/>
  <c r="F758" i="26"/>
  <c r="F757" i="26"/>
  <c r="F756" i="26"/>
  <c r="F755" i="26"/>
  <c r="F754" i="26"/>
  <c r="F753" i="26"/>
  <c r="F752" i="26"/>
  <c r="F751" i="26"/>
  <c r="F750" i="26"/>
  <c r="F749" i="26"/>
  <c r="F748" i="26"/>
  <c r="F747" i="26"/>
  <c r="F746" i="26"/>
  <c r="F745" i="26"/>
  <c r="F744" i="26"/>
  <c r="F743" i="26"/>
  <c r="F742" i="26"/>
  <c r="F741" i="26"/>
  <c r="F740" i="26"/>
  <c r="F739" i="26"/>
  <c r="F738" i="26"/>
  <c r="F737" i="26"/>
  <c r="F736" i="26"/>
  <c r="F735" i="26"/>
  <c r="F734" i="26"/>
  <c r="F733" i="26"/>
  <c r="F732" i="26"/>
  <c r="F731" i="26"/>
  <c r="F110" i="36"/>
  <c r="F109" i="36"/>
  <c r="F108" i="36"/>
  <c r="F107" i="36"/>
  <c r="F106" i="36"/>
  <c r="F105" i="36"/>
  <c r="F104" i="36"/>
  <c r="F103" i="36"/>
  <c r="F102" i="36"/>
  <c r="F101" i="36"/>
  <c r="F100" i="36"/>
  <c r="F99" i="36"/>
  <c r="F98" i="36"/>
  <c r="F97" i="36"/>
  <c r="F96" i="36"/>
  <c r="F95" i="36"/>
  <c r="F94" i="36"/>
  <c r="F93" i="36"/>
  <c r="F92" i="36"/>
  <c r="F91" i="36"/>
  <c r="F90" i="36"/>
  <c r="F89" i="36"/>
  <c r="F88" i="36"/>
  <c r="F87" i="36"/>
  <c r="F86" i="36"/>
  <c r="F85" i="36"/>
  <c r="F84" i="36"/>
  <c r="F83" i="36"/>
  <c r="F82" i="36"/>
  <c r="F81" i="36"/>
  <c r="F80" i="36"/>
  <c r="F79" i="36"/>
  <c r="F78" i="36"/>
  <c r="F77" i="36"/>
  <c r="F76" i="36"/>
  <c r="F75" i="36"/>
  <c r="F74" i="36"/>
  <c r="F73" i="36"/>
  <c r="F72" i="36"/>
  <c r="F71" i="36"/>
  <c r="F70" i="36"/>
  <c r="F69" i="36"/>
  <c r="F68" i="36"/>
  <c r="F67" i="36"/>
  <c r="F66" i="36"/>
  <c r="F65" i="36"/>
  <c r="F64" i="36"/>
  <c r="F63" i="36"/>
  <c r="F62" i="36"/>
  <c r="F61" i="36"/>
  <c r="F60" i="36"/>
  <c r="F59" i="36"/>
  <c r="F58" i="36"/>
  <c r="F57" i="36"/>
  <c r="F56" i="36"/>
  <c r="F55" i="36"/>
  <c r="F54" i="36"/>
  <c r="F53" i="36"/>
  <c r="F52" i="36"/>
  <c r="F51" i="36"/>
  <c r="F50" i="36"/>
  <c r="F49" i="36"/>
  <c r="F48" i="36"/>
  <c r="F47" i="36"/>
  <c r="F46" i="36"/>
  <c r="F45" i="36"/>
  <c r="F44" i="36"/>
  <c r="F43" i="36"/>
  <c r="F42" i="36"/>
  <c r="F41" i="36"/>
  <c r="F40" i="36"/>
  <c r="F39" i="36"/>
  <c r="F38" i="36"/>
  <c r="F37" i="36"/>
  <c r="F36" i="36"/>
  <c r="F35" i="36"/>
  <c r="F34" i="36"/>
  <c r="F33" i="36"/>
  <c r="F32" i="36"/>
  <c r="F31" i="36"/>
  <c r="F30" i="36"/>
  <c r="F29" i="36"/>
  <c r="F28" i="36"/>
  <c r="F27" i="36"/>
  <c r="F26" i="36"/>
  <c r="F25" i="36"/>
  <c r="F24" i="36"/>
  <c r="F23" i="36"/>
  <c r="F22" i="36"/>
  <c r="F21" i="36"/>
  <c r="F20" i="36"/>
  <c r="F19" i="36"/>
  <c r="F18" i="36"/>
  <c r="F17" i="36"/>
  <c r="F16" i="36"/>
  <c r="F15" i="36"/>
  <c r="F14" i="36"/>
  <c r="F13" i="36"/>
  <c r="F12" i="36"/>
  <c r="F11" i="36"/>
  <c r="F10" i="36"/>
  <c r="F9" i="36"/>
  <c r="F8" i="36"/>
  <c r="F7" i="36"/>
  <c r="F6" i="36"/>
  <c r="F5" i="36"/>
  <c r="F4" i="36"/>
  <c r="F3" i="36"/>
  <c r="F2" i="36"/>
  <c r="F730" i="26" l="1"/>
  <c r="F729" i="26"/>
  <c r="F728" i="26"/>
  <c r="F727" i="26"/>
  <c r="F726" i="26"/>
  <c r="F725" i="26"/>
  <c r="F724" i="26"/>
  <c r="F723" i="26"/>
  <c r="F722" i="26"/>
  <c r="F721" i="26"/>
  <c r="F720" i="26"/>
  <c r="F719" i="26"/>
  <c r="F718" i="26"/>
  <c r="F717" i="26"/>
  <c r="F716" i="26"/>
  <c r="F715" i="26"/>
  <c r="F714" i="26"/>
  <c r="F713" i="26"/>
  <c r="F712" i="26"/>
  <c r="F711" i="26"/>
  <c r="F710" i="26"/>
  <c r="F709" i="26"/>
  <c r="F708" i="26"/>
  <c r="F707" i="26"/>
  <c r="F706" i="26"/>
  <c r="F705" i="26"/>
  <c r="F704" i="26"/>
  <c r="F703" i="26"/>
  <c r="F702" i="26"/>
  <c r="F701" i="26"/>
  <c r="F700" i="26"/>
  <c r="F699" i="26"/>
  <c r="F698" i="26"/>
  <c r="F697" i="26"/>
  <c r="F696" i="26"/>
  <c r="F695" i="26"/>
  <c r="F694" i="26"/>
  <c r="F693" i="26"/>
  <c r="F692" i="26"/>
  <c r="F691" i="26"/>
  <c r="F690" i="26"/>
  <c r="F689" i="26"/>
  <c r="F688" i="26"/>
  <c r="F687" i="26"/>
  <c r="F686" i="26"/>
  <c r="F685" i="26"/>
  <c r="F684" i="26"/>
  <c r="F683" i="26"/>
  <c r="F682" i="26"/>
  <c r="F681" i="26"/>
  <c r="F680" i="26"/>
  <c r="F679" i="26"/>
  <c r="F678" i="26"/>
  <c r="F677" i="26"/>
  <c r="F676" i="26"/>
  <c r="F675" i="26"/>
  <c r="F674" i="26"/>
  <c r="F673" i="26"/>
  <c r="F672" i="26"/>
  <c r="F671" i="26"/>
  <c r="F670" i="26"/>
  <c r="F669" i="26"/>
  <c r="F668" i="26"/>
  <c r="F667" i="26"/>
  <c r="F666" i="26"/>
  <c r="F665" i="26"/>
  <c r="F664" i="26"/>
  <c r="F663" i="26"/>
  <c r="F662" i="26"/>
  <c r="F661" i="26"/>
  <c r="F660" i="26"/>
  <c r="F659" i="26"/>
  <c r="F658" i="26"/>
  <c r="F657" i="26"/>
  <c r="F656" i="26"/>
  <c r="F655" i="26"/>
  <c r="F654" i="26"/>
  <c r="F653" i="26"/>
  <c r="F652" i="26"/>
  <c r="F651" i="26"/>
  <c r="F650" i="26"/>
  <c r="F649" i="26"/>
  <c r="F648" i="26"/>
  <c r="F647" i="26"/>
  <c r="F646" i="26"/>
  <c r="F645" i="26"/>
  <c r="F644" i="26"/>
  <c r="F643" i="26"/>
  <c r="F642" i="26"/>
  <c r="F641" i="26"/>
  <c r="F640" i="26"/>
  <c r="F639" i="26"/>
  <c r="F638" i="26"/>
  <c r="F637" i="26"/>
  <c r="F636" i="26"/>
  <c r="F635" i="26"/>
  <c r="F634" i="26"/>
  <c r="F633" i="26"/>
  <c r="F632" i="26"/>
  <c r="F631" i="26"/>
  <c r="F630" i="26"/>
  <c r="F629" i="26"/>
  <c r="F628" i="26"/>
  <c r="F627" i="26"/>
  <c r="F626" i="26"/>
  <c r="F625" i="26"/>
  <c r="F624" i="26"/>
  <c r="F623" i="26"/>
  <c r="F622" i="26"/>
  <c r="F621" i="26"/>
  <c r="F620" i="26"/>
  <c r="F619" i="26"/>
  <c r="F618" i="26"/>
  <c r="F617" i="26"/>
  <c r="F616" i="26"/>
  <c r="F615" i="26"/>
  <c r="F614" i="26"/>
  <c r="F613" i="26"/>
  <c r="F612" i="26"/>
  <c r="F611" i="26"/>
  <c r="F610" i="26"/>
  <c r="F609" i="26"/>
  <c r="F608" i="26"/>
  <c r="F607" i="26"/>
  <c r="F606" i="26"/>
  <c r="F605" i="26"/>
  <c r="F604" i="26"/>
  <c r="F603" i="26"/>
  <c r="F602" i="26"/>
  <c r="F601" i="26"/>
  <c r="F600" i="26"/>
  <c r="F599" i="26"/>
  <c r="F598" i="26"/>
  <c r="F597" i="26"/>
  <c r="F596" i="26"/>
  <c r="F595" i="26"/>
  <c r="F594" i="26"/>
  <c r="F593" i="26"/>
  <c r="F592" i="26"/>
  <c r="F591" i="26"/>
  <c r="F590" i="26"/>
  <c r="F589" i="26"/>
  <c r="F588" i="26"/>
  <c r="F587" i="26"/>
  <c r="F586" i="26"/>
  <c r="F585" i="26"/>
  <c r="F584" i="26"/>
  <c r="F583" i="26"/>
  <c r="F582" i="26"/>
  <c r="F581" i="26"/>
  <c r="F580" i="26"/>
  <c r="F579" i="26"/>
  <c r="F578" i="26"/>
  <c r="F577" i="26"/>
  <c r="F576" i="26"/>
  <c r="F575" i="26"/>
  <c r="F574" i="26"/>
  <c r="F573" i="26"/>
  <c r="F572" i="26"/>
  <c r="F571" i="26"/>
  <c r="F570" i="26"/>
  <c r="F569" i="26"/>
  <c r="F568" i="26"/>
  <c r="F567" i="26"/>
  <c r="F566" i="26"/>
  <c r="F565" i="26"/>
  <c r="F564" i="26"/>
  <c r="F563" i="26"/>
  <c r="F562" i="26"/>
  <c r="F561" i="26"/>
  <c r="F560" i="26"/>
  <c r="F559" i="26"/>
  <c r="F558" i="26"/>
  <c r="F557" i="26"/>
  <c r="F556" i="26"/>
  <c r="F555" i="26"/>
  <c r="F554" i="26"/>
  <c r="F553" i="26"/>
  <c r="F552" i="26"/>
  <c r="F551" i="26"/>
  <c r="F550" i="26"/>
  <c r="F549" i="26"/>
  <c r="F548" i="26" l="1"/>
  <c r="F547" i="26"/>
  <c r="F546" i="26"/>
  <c r="F545" i="26"/>
  <c r="F544" i="26"/>
  <c r="F543" i="26"/>
  <c r="F542" i="26"/>
  <c r="F541" i="26"/>
  <c r="F540" i="26"/>
  <c r="F539" i="26"/>
  <c r="F538" i="26"/>
  <c r="F537" i="26"/>
  <c r="F536" i="26"/>
  <c r="F535" i="26"/>
  <c r="F534" i="26"/>
  <c r="F533" i="26"/>
  <c r="F532" i="26"/>
  <c r="F531" i="26"/>
  <c r="F530" i="26"/>
  <c r="F529" i="26"/>
  <c r="F528" i="26"/>
  <c r="F527" i="26"/>
  <c r="F526" i="26"/>
  <c r="F525" i="26"/>
  <c r="F524" i="26"/>
  <c r="F523" i="26"/>
  <c r="F522" i="26"/>
  <c r="F521" i="26"/>
  <c r="F520" i="26"/>
  <c r="F519" i="26"/>
  <c r="F518" i="26"/>
  <c r="F517" i="26"/>
  <c r="F516" i="26"/>
  <c r="F515" i="26"/>
  <c r="F514" i="26"/>
  <c r="F513" i="26"/>
  <c r="F512" i="26"/>
  <c r="F511" i="26"/>
  <c r="F510" i="26"/>
  <c r="F509" i="26"/>
  <c r="F508" i="26"/>
  <c r="F507" i="26"/>
  <c r="F506" i="26"/>
  <c r="F505" i="26"/>
  <c r="F504" i="26"/>
  <c r="F503" i="26"/>
  <c r="F502" i="26"/>
  <c r="F501" i="26"/>
  <c r="F500" i="26"/>
  <c r="F499" i="26"/>
  <c r="F498" i="26"/>
  <c r="F497" i="26"/>
  <c r="F496" i="26"/>
  <c r="F495" i="26"/>
  <c r="F494" i="26"/>
  <c r="F493" i="26"/>
  <c r="F492" i="26"/>
  <c r="F491" i="26"/>
  <c r="F490" i="26"/>
  <c r="F489" i="26"/>
  <c r="F488" i="26"/>
  <c r="F487" i="26"/>
  <c r="F486" i="26"/>
  <c r="F485" i="26"/>
  <c r="F484" i="26"/>
  <c r="F483" i="26"/>
  <c r="F482" i="26"/>
  <c r="F481" i="26"/>
  <c r="F480" i="26"/>
  <c r="F479" i="26"/>
  <c r="F478" i="26"/>
  <c r="F477" i="26"/>
  <c r="F476" i="26"/>
  <c r="F475" i="26"/>
  <c r="F474" i="26"/>
  <c r="F473" i="26"/>
  <c r="F472" i="26"/>
  <c r="F471" i="26"/>
  <c r="F470" i="26"/>
  <c r="F469" i="26"/>
  <c r="F468" i="26"/>
  <c r="F467" i="26"/>
  <c r="F466" i="26"/>
  <c r="F465" i="26"/>
  <c r="F464" i="26"/>
  <c r="F463" i="26"/>
  <c r="F462" i="26"/>
  <c r="F461" i="26"/>
  <c r="F460" i="26"/>
  <c r="F459" i="26"/>
  <c r="F458" i="26"/>
  <c r="F457" i="26"/>
  <c r="F456" i="26"/>
  <c r="F455" i="26"/>
  <c r="F454" i="26"/>
  <c r="F453" i="26"/>
  <c r="F452" i="26"/>
  <c r="F451" i="26"/>
  <c r="F450" i="26"/>
  <c r="F449" i="26"/>
  <c r="F448" i="26"/>
  <c r="F447" i="26"/>
  <c r="F446" i="26"/>
  <c r="F445" i="26"/>
  <c r="F444" i="26"/>
  <c r="F443" i="26"/>
  <c r="F442" i="26"/>
  <c r="F441" i="26"/>
  <c r="F440" i="26"/>
  <c r="F439" i="26"/>
  <c r="F438" i="26"/>
  <c r="F437" i="26"/>
  <c r="F436" i="26"/>
  <c r="F435" i="26"/>
  <c r="F434" i="26"/>
  <c r="F433" i="26"/>
  <c r="F432" i="26"/>
  <c r="F431" i="26"/>
  <c r="F430" i="26"/>
  <c r="F429" i="26"/>
  <c r="F428" i="26"/>
  <c r="F427" i="26"/>
  <c r="F426" i="26"/>
  <c r="F425" i="26"/>
  <c r="F424" i="26"/>
  <c r="F423" i="26"/>
  <c r="F422" i="26"/>
  <c r="F421" i="26"/>
  <c r="F420" i="26"/>
  <c r="F419" i="26"/>
  <c r="F418" i="26"/>
  <c r="F417" i="26"/>
  <c r="F416" i="26"/>
  <c r="F415" i="26"/>
  <c r="F414" i="26" l="1"/>
  <c r="F413" i="26"/>
  <c r="F412" i="26"/>
  <c r="F411" i="26"/>
  <c r="F410" i="26"/>
  <c r="F409" i="26"/>
  <c r="F408" i="26"/>
  <c r="F407" i="26"/>
  <c r="F406" i="26"/>
  <c r="F405" i="26"/>
  <c r="F404" i="26"/>
  <c r="F403" i="26"/>
  <c r="F402" i="26"/>
  <c r="F401" i="26"/>
  <c r="F400" i="26"/>
  <c r="F399" i="26"/>
  <c r="F398" i="26"/>
  <c r="F397" i="26"/>
  <c r="F396" i="26"/>
  <c r="F395" i="26"/>
  <c r="F394" i="26"/>
  <c r="F393" i="26"/>
  <c r="F392" i="26"/>
  <c r="F391" i="26"/>
  <c r="F390" i="26"/>
  <c r="F389" i="26"/>
  <c r="F388" i="26"/>
  <c r="F387" i="26"/>
  <c r="F386" i="26"/>
  <c r="F385" i="26"/>
  <c r="F384" i="26"/>
  <c r="F383" i="26"/>
  <c r="F382" i="26"/>
  <c r="F381" i="26"/>
  <c r="F380" i="26"/>
  <c r="F379" i="26"/>
  <c r="F378" i="26"/>
  <c r="F377" i="26"/>
  <c r="F376" i="26"/>
  <c r="F375" i="26"/>
  <c r="F374" i="26"/>
  <c r="F373" i="26"/>
  <c r="F372" i="26"/>
  <c r="F371" i="26"/>
  <c r="F370" i="26"/>
  <c r="F369" i="26"/>
  <c r="F368" i="26"/>
  <c r="F367" i="26"/>
  <c r="F366" i="26"/>
  <c r="F365" i="26"/>
  <c r="F364" i="26"/>
  <c r="F363" i="26"/>
  <c r="F362" i="26"/>
  <c r="F361" i="26"/>
  <c r="F360" i="26"/>
  <c r="F359" i="26"/>
  <c r="F358" i="26"/>
  <c r="F357" i="26"/>
  <c r="F356" i="26"/>
  <c r="F355" i="26"/>
  <c r="F354" i="26"/>
  <c r="F353" i="26"/>
  <c r="F352" i="26"/>
  <c r="F351" i="26"/>
  <c r="F350" i="26"/>
  <c r="F349" i="26"/>
  <c r="F348" i="26"/>
  <c r="F347" i="26"/>
  <c r="F346" i="26"/>
  <c r="F345" i="26"/>
  <c r="F344" i="26"/>
  <c r="F343" i="26"/>
  <c r="F342" i="26"/>
  <c r="F341" i="26"/>
  <c r="F340" i="26"/>
  <c r="F339" i="26"/>
  <c r="F338" i="26"/>
  <c r="F337" i="26"/>
  <c r="F336" i="26"/>
  <c r="F335" i="26"/>
  <c r="F334" i="26"/>
  <c r="F333" i="26"/>
  <c r="F332" i="26"/>
  <c r="F331" i="26"/>
  <c r="F330" i="26"/>
  <c r="F329" i="26"/>
  <c r="F328" i="26"/>
  <c r="F327" i="26"/>
  <c r="F326" i="26"/>
  <c r="F325" i="26"/>
  <c r="F324" i="26"/>
  <c r="F323" i="26"/>
  <c r="F322" i="26"/>
  <c r="F321" i="26"/>
  <c r="F320" i="26"/>
  <c r="F319" i="26"/>
  <c r="F318" i="26"/>
  <c r="F317" i="26"/>
  <c r="F316" i="26"/>
  <c r="F315" i="26"/>
  <c r="F314" i="26"/>
  <c r="F313" i="26"/>
  <c r="F312" i="26"/>
  <c r="F311" i="26"/>
  <c r="F310" i="26"/>
  <c r="F309" i="26"/>
  <c r="F308" i="26"/>
  <c r="F307" i="26"/>
  <c r="F306" i="26"/>
  <c r="F305" i="26" l="1"/>
  <c r="F304" i="26"/>
  <c r="F303" i="26"/>
  <c r="F302" i="26"/>
  <c r="F301" i="26"/>
  <c r="F300" i="26"/>
  <c r="F299" i="26"/>
  <c r="F298" i="26"/>
  <c r="F297" i="26"/>
  <c r="F296" i="26"/>
  <c r="F295" i="26"/>
  <c r="F294" i="26"/>
  <c r="F293" i="26"/>
  <c r="F292" i="26"/>
  <c r="F291" i="26"/>
  <c r="F290" i="26"/>
  <c r="F289" i="26"/>
  <c r="F288" i="26"/>
  <c r="F287" i="26"/>
  <c r="F286" i="26"/>
  <c r="F285" i="26"/>
  <c r="F284" i="26"/>
  <c r="F283" i="26"/>
  <c r="F282" i="26"/>
  <c r="F281" i="26"/>
  <c r="F280" i="26"/>
  <c r="F279" i="26"/>
  <c r="F278" i="26"/>
  <c r="F277" i="26"/>
  <c r="F276" i="26"/>
  <c r="F275" i="26"/>
  <c r="F274" i="26"/>
  <c r="F273" i="26"/>
  <c r="F272" i="26"/>
  <c r="F271" i="26"/>
  <c r="F270" i="26"/>
  <c r="F269" i="26"/>
  <c r="F268" i="26"/>
  <c r="F267" i="26"/>
  <c r="F266" i="26"/>
  <c r="F265" i="26"/>
  <c r="F264" i="26"/>
  <c r="F263" i="26"/>
  <c r="F262" i="26"/>
  <c r="F261" i="26"/>
  <c r="F260" i="26"/>
  <c r="F259" i="26"/>
  <c r="F258" i="26"/>
  <c r="F257" i="26"/>
  <c r="F256" i="26"/>
  <c r="F255" i="26"/>
  <c r="F254" i="26"/>
  <c r="F253" i="26"/>
  <c r="F252" i="26"/>
  <c r="F251" i="26"/>
  <c r="F250" i="26"/>
  <c r="F249" i="26"/>
  <c r="F248" i="26"/>
  <c r="F247" i="26"/>
  <c r="F246" i="26"/>
  <c r="F245" i="26"/>
  <c r="F244" i="26"/>
  <c r="F243" i="26"/>
  <c r="F242" i="26"/>
  <c r="F241" i="26"/>
  <c r="F240" i="26"/>
  <c r="F239" i="26"/>
  <c r="F238" i="26"/>
  <c r="F237" i="26"/>
  <c r="F236" i="26"/>
  <c r="F235" i="26"/>
  <c r="F234" i="26"/>
  <c r="F233" i="26"/>
  <c r="F232" i="26"/>
  <c r="F231" i="26"/>
  <c r="F230" i="26"/>
  <c r="F229" i="26"/>
  <c r="F228" i="26"/>
  <c r="F227" i="26"/>
  <c r="F226" i="26"/>
  <c r="F225" i="26"/>
  <c r="F224" i="26"/>
  <c r="F223" i="26"/>
  <c r="F222" i="26"/>
  <c r="F221" i="26"/>
  <c r="F220" i="26"/>
  <c r="F219" i="26"/>
  <c r="F218" i="26"/>
  <c r="F217" i="26"/>
  <c r="F216" i="26"/>
  <c r="F215" i="26"/>
  <c r="F214" i="26"/>
  <c r="F213" i="26"/>
  <c r="F212" i="26"/>
  <c r="F211" i="26"/>
  <c r="F210" i="26"/>
  <c r="F209" i="26"/>
  <c r="F208" i="26"/>
  <c r="F207" i="26"/>
  <c r="F206" i="26"/>
  <c r="F205" i="26"/>
  <c r="F204" i="26"/>
  <c r="F203" i="26"/>
  <c r="F202" i="26"/>
  <c r="F201" i="26"/>
  <c r="F200" i="26"/>
  <c r="F199" i="26"/>
  <c r="F198" i="26"/>
  <c r="F197" i="26"/>
  <c r="F196" i="26"/>
  <c r="F195" i="26"/>
  <c r="F194" i="26"/>
  <c r="F193" i="26"/>
  <c r="F192" i="26"/>
  <c r="F191" i="26"/>
  <c r="F190" i="26"/>
  <c r="F189" i="26"/>
  <c r="F188" i="26"/>
  <c r="F187" i="26"/>
  <c r="F186" i="26"/>
  <c r="F185" i="26"/>
  <c r="F184" i="26"/>
  <c r="F183" i="26"/>
  <c r="F182" i="26"/>
  <c r="F181" i="26"/>
  <c r="F180" i="26"/>
  <c r="F179" i="26"/>
  <c r="F178" i="26"/>
  <c r="F177" i="26"/>
  <c r="F176" i="26"/>
  <c r="F175" i="26"/>
  <c r="F174" i="26"/>
  <c r="F173" i="26"/>
  <c r="F172" i="26"/>
  <c r="F171" i="26"/>
  <c r="F170" i="26"/>
  <c r="F169" i="26"/>
  <c r="F168" i="26"/>
  <c r="F167" i="26"/>
  <c r="F166" i="26"/>
  <c r="F165" i="26"/>
  <c r="F164" i="26"/>
  <c r="F163" i="26"/>
  <c r="F162" i="26"/>
  <c r="F161" i="26"/>
  <c r="F160" i="26"/>
  <c r="F159" i="26"/>
  <c r="F158" i="26"/>
  <c r="F157" i="26"/>
  <c r="F156" i="26"/>
  <c r="F155" i="26"/>
  <c r="F154" i="26"/>
  <c r="F153" i="26"/>
  <c r="F152" i="26"/>
  <c r="F151" i="26"/>
  <c r="F150" i="26"/>
  <c r="F149" i="26"/>
  <c r="F148" i="26"/>
  <c r="F147" i="26"/>
  <c r="F146" i="26" l="1"/>
  <c r="F145" i="26"/>
  <c r="F144" i="26"/>
  <c r="F143" i="26"/>
  <c r="F142" i="26"/>
  <c r="F141" i="26"/>
  <c r="F140" i="26"/>
  <c r="F139" i="26"/>
  <c r="F138" i="26"/>
  <c r="F137" i="26"/>
  <c r="F136" i="26"/>
  <c r="F135" i="26"/>
  <c r="F134" i="26"/>
  <c r="F133" i="26"/>
  <c r="F132" i="26"/>
  <c r="F131" i="26"/>
  <c r="F130" i="26"/>
  <c r="F129" i="26"/>
  <c r="F128" i="26"/>
  <c r="F127" i="26"/>
  <c r="F126" i="26"/>
  <c r="F125" i="26"/>
  <c r="F124" i="26"/>
  <c r="F123" i="26"/>
  <c r="F122" i="26"/>
  <c r="F121" i="26"/>
  <c r="F120" i="26"/>
  <c r="F119" i="26"/>
  <c r="F118" i="26"/>
  <c r="F117" i="26"/>
  <c r="F116" i="26"/>
  <c r="F115" i="26"/>
  <c r="F114" i="26"/>
  <c r="F113" i="26"/>
  <c r="F112" i="26"/>
  <c r="F111" i="26"/>
  <c r="F110" i="26"/>
  <c r="F109" i="26"/>
  <c r="F108" i="26"/>
  <c r="F107" i="26"/>
  <c r="F106" i="26"/>
  <c r="F105" i="26"/>
  <c r="F104" i="26"/>
  <c r="F103" i="26"/>
  <c r="F102" i="26"/>
  <c r="F101" i="26"/>
  <c r="F100" i="26"/>
  <c r="F99" i="26"/>
  <c r="F98" i="26"/>
  <c r="F97" i="26"/>
  <c r="F96" i="26"/>
  <c r="F95" i="26"/>
  <c r="F94" i="26"/>
  <c r="F93" i="26"/>
  <c r="F92" i="26"/>
  <c r="F91" i="26"/>
  <c r="F90" i="26"/>
  <c r="F89" i="26"/>
  <c r="F88" i="26"/>
  <c r="F87" i="26"/>
  <c r="F86" i="26"/>
  <c r="F85" i="26"/>
  <c r="F84" i="26"/>
  <c r="F83" i="26"/>
  <c r="F82" i="26"/>
  <c r="F81"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0" i="26"/>
  <c r="F9" i="26"/>
  <c r="F8" i="26"/>
  <c r="F7" i="26"/>
  <c r="F6" i="26"/>
  <c r="F5" i="26"/>
  <c r="F4" i="26"/>
  <c r="F3" i="26"/>
  <c r="F2" i="26"/>
</calcChain>
</file>

<file path=xl/sharedStrings.xml><?xml version="1.0" encoding="utf-8"?>
<sst xmlns="http://schemas.openxmlformats.org/spreadsheetml/2006/main" count="2878" uniqueCount="418">
  <si>
    <t>Date</t>
  </si>
  <si>
    <t>Détails dépenses</t>
  </si>
  <si>
    <t>Departement (Investigations, Legal, Operations, Media, Management)</t>
  </si>
  <si>
    <t>Montant dépensé</t>
  </si>
  <si>
    <t>Frais de péage</t>
  </si>
  <si>
    <t>Type dépenses (Bonus, flight, Food allowance, Internet, Jail visit, Office, Salaries, Telephone, Transport, Trust Building)</t>
  </si>
  <si>
    <t xml:space="preserve">Panier repas </t>
  </si>
  <si>
    <t>Management</t>
  </si>
  <si>
    <t>Dépenses en $</t>
  </si>
  <si>
    <t>Taux de change en $</t>
  </si>
  <si>
    <t>Office</t>
  </si>
  <si>
    <t>Investigation</t>
  </si>
  <si>
    <t>Legal</t>
  </si>
  <si>
    <t>Media</t>
  </si>
  <si>
    <t>Frais d'abonnement standard</t>
  </si>
  <si>
    <t>Operation</t>
  </si>
  <si>
    <t>Telephone</t>
  </si>
  <si>
    <t>Travel subsistence</t>
  </si>
  <si>
    <t>Transport</t>
  </si>
  <si>
    <t>Editing Costs</t>
  </si>
  <si>
    <t>Flight</t>
  </si>
  <si>
    <t>Bank Fees</t>
  </si>
  <si>
    <t>Trust Building</t>
  </si>
  <si>
    <t>Equipement</t>
  </si>
  <si>
    <t>Services</t>
  </si>
  <si>
    <t>Transfer Fees</t>
  </si>
  <si>
    <t>Bonus</t>
  </si>
  <si>
    <t>Personnel</t>
  </si>
  <si>
    <t>Rent &amp; Utilities</t>
  </si>
  <si>
    <t>Team Building</t>
  </si>
  <si>
    <t>Office Materials</t>
  </si>
  <si>
    <t>Internet</t>
  </si>
  <si>
    <t>Website</t>
  </si>
  <si>
    <t>Frais d'abonnement Prime</t>
  </si>
  <si>
    <t>Rembousement sur achat de convertissur électrique</t>
  </si>
  <si>
    <t xml:space="preserve">Commande de 200 dépliants </t>
  </si>
  <si>
    <t xml:space="preserve">Achat de gazoil </t>
  </si>
  <si>
    <t xml:space="preserve">Achat de pompe à eau et tefelon </t>
  </si>
  <si>
    <t xml:space="preserve">Achat de credit </t>
  </si>
  <si>
    <t>Frais de main d'œuvre installation pompe à eau</t>
  </si>
  <si>
    <t xml:space="preserve">Trust building </t>
  </si>
  <si>
    <t xml:space="preserve">Achat de seddo </t>
  </si>
  <si>
    <t xml:space="preserve">Paiement de complément du billet d'avion </t>
  </si>
  <si>
    <t>Frais PMT paiement billet d'avion</t>
  </si>
  <si>
    <t xml:space="preserve">Achat de licence pour </t>
  </si>
  <si>
    <t xml:space="preserve">Complément du billet d'avion </t>
  </si>
  <si>
    <t>Frais PMT Royal Air paiement billet d'avion</t>
  </si>
  <si>
    <t xml:space="preserve">Achat d'internet </t>
  </si>
  <si>
    <t xml:space="preserve">Achat de burger et cappucino </t>
  </si>
  <si>
    <t>Achat de burger planet kébab</t>
  </si>
  <si>
    <t>Oepration</t>
  </si>
  <si>
    <t xml:space="preserve">achat carburant </t>
  </si>
  <si>
    <t xml:space="preserve">location voiture </t>
  </si>
  <si>
    <t xml:space="preserve">Achat carburant </t>
  </si>
  <si>
    <t xml:space="preserve">Achat de cheese burger, hot dog et d'eau </t>
  </si>
  <si>
    <t xml:space="preserve">Achat de cafés et cake </t>
  </si>
  <si>
    <t xml:space="preserve">Achat de crédit </t>
  </si>
  <si>
    <t xml:space="preserve">Achat de jus </t>
  </si>
  <si>
    <t xml:space="preserve">Jail visit soir </t>
  </si>
  <si>
    <t>Jail Visit</t>
  </si>
  <si>
    <t>Frais PMT pour achat de licence</t>
  </si>
  <si>
    <t xml:space="preserve">Frais de retrait Gab </t>
  </si>
  <si>
    <t xml:space="preserve">jail vist matin </t>
  </si>
  <si>
    <t xml:space="preserve">Prime </t>
  </si>
  <si>
    <t xml:space="preserve">Achat de seddo de la semaine </t>
  </si>
  <si>
    <t xml:space="preserve">jail visit matin </t>
  </si>
  <si>
    <t xml:space="preserve">Paiement de la facture d'internet </t>
  </si>
  <si>
    <t xml:space="preserve">Achat d'électricité  woyofal </t>
  </si>
  <si>
    <t>Paiement de la facture  prestation</t>
  </si>
  <si>
    <t>Publication</t>
  </si>
  <si>
    <t>PMT 090900003778 Amazon P</t>
  </si>
  <si>
    <t>Frais PMT Amazon Prime 2C 09F</t>
  </si>
  <si>
    <t xml:space="preserve">Frais d'envoi </t>
  </si>
  <si>
    <t>Hébergement 02 nuitées</t>
  </si>
  <si>
    <t>Travel Subsistence</t>
  </si>
  <si>
    <t xml:space="preserve">Panier repas 05 jours </t>
  </si>
  <si>
    <t xml:space="preserve">Hébergement 04 nuitées </t>
  </si>
  <si>
    <t>Hébergement 03 nuitées</t>
  </si>
  <si>
    <t>Panier repas 06 jours</t>
  </si>
  <si>
    <t xml:space="preserve">Paiement de la de Sen EAU </t>
  </si>
  <si>
    <t>Achat de café, mouchoirs, eau, cake, sucre, boissons, batterie pour la vidéo projection</t>
  </si>
  <si>
    <t>Team building</t>
  </si>
  <si>
    <t xml:space="preserve">Location de voiture </t>
  </si>
  <si>
    <t xml:space="preserve">Achat de carburant </t>
  </si>
  <si>
    <t xml:space="preserve">Remboursement carburant </t>
  </si>
  <si>
    <t xml:space="preserve">Remboursement sur achat de 02 rouleux de moustiquaire </t>
  </si>
  <si>
    <t>Achat de douchette</t>
  </si>
  <si>
    <t xml:space="preserve">Jail visit </t>
  </si>
  <si>
    <t xml:space="preserve">Frais de déplacement diagnostic contôle d'accés DAHUA </t>
  </si>
  <si>
    <t xml:space="preserve">Transport </t>
  </si>
  <si>
    <t xml:space="preserve">Achat de gâteau et boissons </t>
  </si>
  <si>
    <t xml:space="preserve">Trust building (achat d'une plât de Gambas, 01 daurade, 01 poulet, 02 coca et un pepesi) </t>
  </si>
  <si>
    <t>Trust building  (achat d'œuvre d'art)</t>
  </si>
  <si>
    <t>Trust buildind (achat de sucre et thé)</t>
  </si>
  <si>
    <t>Achat de seddo de la semaine</t>
  </si>
  <si>
    <t>Frais d'abonnement IBE STANDARD</t>
  </si>
  <si>
    <t>Frais AGIOS du 31/05/2022 au 30/06/2022</t>
  </si>
  <si>
    <t xml:space="preserve">Achat de gâteau et de boissons </t>
  </si>
  <si>
    <t xml:space="preserve">Achat de 04 pompes Oro insecticide double </t>
  </si>
  <si>
    <t>Transport mensuel du mois de Juin 2022</t>
  </si>
  <si>
    <t>Frais de PMT Weekly Permium plan (One Phone Number),</t>
  </si>
  <si>
    <t>Frais de PMT 3000 Crédits (One Phone Number)</t>
  </si>
  <si>
    <t>Frais PMT  1000 Crédits (One Phone Number)</t>
  </si>
  <si>
    <t xml:space="preserve">Frais d'achat </t>
  </si>
  <si>
    <t>Bank Fess</t>
  </si>
  <si>
    <t xml:space="preserve">Avance sur loyer </t>
  </si>
  <si>
    <t>Rent &amp; Utlilities</t>
  </si>
  <si>
    <t xml:space="preserve">Frais de tratuction </t>
  </si>
  <si>
    <t xml:space="preserve">Rechargement de woyofal </t>
  </si>
  <si>
    <t>Rechargement de la carte rapido</t>
  </si>
  <si>
    <t>Frais de PMT 07 07 00 00 3748</t>
  </si>
  <si>
    <t>Frais de PMT 09 07 00 00 3748</t>
  </si>
  <si>
    <t>Frais  PMT Amazon Prime 01</t>
  </si>
  <si>
    <t>Paiement des factures d'IPM</t>
  </si>
  <si>
    <t xml:space="preserve">Paiement des factures de BA EAU BAB </t>
  </si>
  <si>
    <t xml:space="preserve">Paiement des impôts VRS </t>
  </si>
  <si>
    <t xml:space="preserve">Paiement des impôts BRS </t>
  </si>
  <si>
    <t xml:space="preserve">Paiement pour solde de loyer </t>
  </si>
  <si>
    <t>Trust building</t>
  </si>
  <si>
    <t xml:space="preserve">Confection de carte de visite </t>
  </si>
  <si>
    <t xml:space="preserve">Recrutement </t>
  </si>
  <si>
    <t xml:space="preserve">Seddo de la semaine </t>
  </si>
  <si>
    <t xml:space="preserve">Rechargement woyofal </t>
  </si>
  <si>
    <t>Hébergement 02 nuitées,</t>
  </si>
  <si>
    <t xml:space="preserve">Frais de péage </t>
  </si>
  <si>
    <t>Location voiture avec chauffeur</t>
  </si>
  <si>
    <t>Panier repas</t>
  </si>
  <si>
    <t xml:space="preserve">Achat de (03 burger et 04 granitas) </t>
  </si>
  <si>
    <t xml:space="preserve">Jail visite soir </t>
  </si>
  <si>
    <t xml:space="preserve">Achat de (achat de 01 burger royal et 01 jus d'orange) </t>
  </si>
  <si>
    <t xml:space="preserve">Achat de burger </t>
  </si>
  <si>
    <t xml:space="preserve">IBE ABONNEMENT </t>
  </si>
  <si>
    <t xml:space="preserve">Avance sur commande </t>
  </si>
  <si>
    <t xml:space="preserve">Jail visite matin </t>
  </si>
  <si>
    <t xml:space="preserve">Solde sur commande </t>
  </si>
  <si>
    <t xml:space="preserve">Jail Visit matin </t>
  </si>
  <si>
    <t>Hébergeme 02 nuitées chambre triple hôtel Hacienda</t>
  </si>
  <si>
    <t>Transport mensuel du mois de juillet, Bassirou</t>
  </si>
  <si>
    <t>Transport mensuel du mois de juillet, Elhadji</t>
  </si>
  <si>
    <t>Transport mensuel du mois de juillet, Mouhamed</t>
  </si>
  <si>
    <t>Transport mensuel du mois de juillet, Souaibou</t>
  </si>
  <si>
    <t>Transport mensuel du mois de juillet, Marie</t>
  </si>
  <si>
    <t>Transport mensuel du mois de juillet, Mamadou</t>
  </si>
  <si>
    <t>Transport mensuel du mois de juillet, E12</t>
  </si>
  <si>
    <t xml:space="preserve">Frais de commission AGIOS </t>
  </si>
  <si>
    <t>Achat de gazoil</t>
  </si>
  <si>
    <t>Frais d'impression</t>
  </si>
  <si>
    <t>Achat de crédit</t>
  </si>
  <si>
    <t>Achat de billet d'avion</t>
  </si>
  <si>
    <t xml:space="preserve">Frais sur annulation d'achat de puce </t>
  </si>
  <si>
    <t xml:space="preserve">Frais supplémentaire sur report de date de voyage </t>
  </si>
  <si>
    <t xml:space="preserve">Achat de 03 billets d'avion </t>
  </si>
  <si>
    <t xml:space="preserve">Achat de valise </t>
  </si>
  <si>
    <t xml:space="preserve">Frais d'emballage valise </t>
  </si>
  <si>
    <t>Frais d'envoi</t>
  </si>
  <si>
    <t xml:space="preserve">Hebergement une nuitée </t>
  </si>
  <si>
    <t>Panier</t>
  </si>
  <si>
    <t>Avance sur prestation Média</t>
  </si>
  <si>
    <t xml:space="preserve">Panier </t>
  </si>
  <si>
    <t xml:space="preserve">Frais de parking </t>
  </si>
  <si>
    <t xml:space="preserve">Hébergement 01 nuitée </t>
  </si>
  <si>
    <t xml:space="preserve">Frais de retrait </t>
  </si>
  <si>
    <t xml:space="preserve">Virement </t>
  </si>
  <si>
    <t xml:space="preserve">Paiement de l'ipres et CSS </t>
  </si>
  <si>
    <t xml:space="preserve">Paiement de la facture de l'IPM </t>
  </si>
  <si>
    <t>Paiement de la facture de BA EAU BaB</t>
  </si>
  <si>
    <t xml:space="preserve">Règlement du solde de prestation Media </t>
  </si>
  <si>
    <t>Paiement des impôts VRS</t>
  </si>
  <si>
    <t>Paiement des impôts BRS</t>
  </si>
  <si>
    <t>Paiement de la facture de BA EAU BAB</t>
  </si>
  <si>
    <t>Achat d'imprimente</t>
  </si>
  <si>
    <t xml:space="preserve">Paiement de prime </t>
  </si>
  <si>
    <t>Achat de produits divers</t>
  </si>
  <si>
    <t>Achat de matière consommable</t>
  </si>
  <si>
    <t xml:space="preserve">Achat de fromage </t>
  </si>
  <si>
    <t xml:space="preserve">Achat de 04 rouleaux de papier </t>
  </si>
  <si>
    <t>Achat de carburant</t>
  </si>
  <si>
    <t>Location de voiture</t>
  </si>
  <si>
    <t xml:space="preserve">Hébergement 02 nuitées </t>
  </si>
  <si>
    <t>Hébergement 01 nuitée</t>
  </si>
  <si>
    <t xml:space="preserve">Prime du chauffeur </t>
  </si>
  <si>
    <t xml:space="preserve">agios </t>
  </si>
  <si>
    <t>Achat de Huaute Module de lampe</t>
  </si>
  <si>
    <t xml:space="preserve">Achat de cartouches d'encres </t>
  </si>
  <si>
    <t>Achat de 04 pack d'eau</t>
  </si>
  <si>
    <t>Achat de 10 ampoules et une vachette</t>
  </si>
  <si>
    <t xml:space="preserve">Paiement de la facture de Sen'Eau </t>
  </si>
  <si>
    <t xml:space="preserve">Achat de woyofal </t>
  </si>
  <si>
    <t>Frais d'abonnement sur prime</t>
  </si>
  <si>
    <t>Frais de retrait</t>
  </si>
  <si>
    <t xml:space="preserve">Réparation de la voiture </t>
  </si>
  <si>
    <t>Prime</t>
  </si>
  <si>
    <t>Frais de nettoyage de la voiture</t>
  </si>
  <si>
    <t>Frais d'envoi de complement de budget</t>
  </si>
  <si>
    <t>Confection de 50 guides d'indication</t>
  </si>
  <si>
    <t xml:space="preserve">Achat de carte rapido </t>
  </si>
  <si>
    <t xml:space="preserve">Team building </t>
  </si>
  <si>
    <t>Achat de produits alimentaires</t>
  </si>
  <si>
    <t xml:space="preserve">Location de véhicule </t>
  </si>
  <si>
    <t xml:space="preserve">Achat de carnet de reçu </t>
  </si>
  <si>
    <t xml:space="preserve">Achat de carburant  </t>
  </si>
  <si>
    <t xml:space="preserve">Prime de chauffeur </t>
  </si>
  <si>
    <t xml:space="preserve">Achat d'eau </t>
  </si>
  <si>
    <t>Achat de papier bristol</t>
  </si>
  <si>
    <t xml:space="preserve">Achat de Seddo </t>
  </si>
  <si>
    <t>Paiement de la facture de Géoris sur l'abonnement</t>
  </si>
  <si>
    <t>Achat de pneus</t>
  </si>
  <si>
    <t xml:space="preserve">Location de vidéo projecteur </t>
  </si>
  <si>
    <t xml:space="preserve">location de voiture </t>
  </si>
  <si>
    <t xml:space="preserve">Panier  repas </t>
  </si>
  <si>
    <t xml:space="preserve">Paiement d'impôts Vrs </t>
  </si>
  <si>
    <t>Paiement d'impôts Vrs</t>
  </si>
  <si>
    <t xml:space="preserve">Paiement d'impôts Brs </t>
  </si>
  <si>
    <t xml:space="preserve">Paiement des frais d'adhésion  IPM </t>
  </si>
  <si>
    <t xml:space="preserve">Achat d'arrosoire </t>
  </si>
  <si>
    <t xml:space="preserve">Transport mensuel </t>
  </si>
  <si>
    <t xml:space="preserve">Frais de paiement d'abonnement </t>
  </si>
  <si>
    <t xml:space="preserve">Paiement d'abonnement </t>
  </si>
  <si>
    <t>Achat de seddo mensuel, Cécile</t>
  </si>
  <si>
    <t>Achat de seddo mensuel, Bassirou</t>
  </si>
  <si>
    <t>Achat de seddo mensuel, E12</t>
  </si>
  <si>
    <t>Achat de seddo de la semaine du 01 au 05 Août 2022, Souaibou</t>
  </si>
  <si>
    <t>Achat de seddo de la semaine du 01 au 05 Août 2022, Mouhamed</t>
  </si>
  <si>
    <t>Achat de seddo de la semaine du 01 au 05 Août 2022, Marie</t>
  </si>
  <si>
    <t>Achat de seddo de la semaine mensuel, Cécile</t>
  </si>
  <si>
    <t>Achat de seddo de la semaine mensuel, Bassirou</t>
  </si>
  <si>
    <t>Achat de seddo de la semaine mensuel, E12</t>
  </si>
  <si>
    <t>Achat de seddo de la semaine du 29 Août au 02 Septembre 2022, pour le personnel, Souaibou</t>
  </si>
  <si>
    <t>Achat de seddo de la semaine du 29 Août au 02 Septembre 2022, pour le personnel, Elhadji</t>
  </si>
  <si>
    <t>Achat de seddo de la semaine du 29 Août au 02 Septembre 2022, pour le personnel, Mouhamed</t>
  </si>
  <si>
    <t>Achat de seddo de la semaine du 29 Août au 02 Septembre 2022, pour le personnel, Marie</t>
  </si>
  <si>
    <t>Somme de Montant dépensé</t>
  </si>
  <si>
    <t>Étiquettes de colonnes</t>
  </si>
  <si>
    <t>Étiquettes de lignes</t>
  </si>
  <si>
    <t>Total général</t>
  </si>
  <si>
    <t>Achat de doucette</t>
  </si>
  <si>
    <t>Frais de péage aller</t>
  </si>
  <si>
    <t>agios du 31/08/2022 au 30/09/2022</t>
  </si>
  <si>
    <t>Achat de chemise bile</t>
  </si>
  <si>
    <t xml:space="preserve">Achat de carnets de reçu </t>
  </si>
  <si>
    <t xml:space="preserve">Achat de scotcher </t>
  </si>
  <si>
    <t xml:space="preserve">Achat de credit de semaine </t>
  </si>
  <si>
    <t xml:space="preserve">Achat de 02 puces </t>
  </si>
  <si>
    <t>Achat d'eau minéral, chiken, diablo ment</t>
  </si>
  <si>
    <t>Recrutement (jus naturel, work poulet)</t>
  </si>
  <si>
    <t>Achat de livre procédure pénale</t>
  </si>
  <si>
    <t xml:space="preserve">Frais de main d'œuvre </t>
  </si>
  <si>
    <t xml:space="preserve">Achat de gasoil </t>
  </si>
  <si>
    <t xml:space="preserve">Achat de produits ménagères </t>
  </si>
  <si>
    <t xml:space="preserve">Paiement de la facture d'IPM </t>
  </si>
  <si>
    <t>Achat de woyofal</t>
  </si>
  <si>
    <t xml:space="preserve">Frais de colis sur achat de lamp retroprojecteur </t>
  </si>
  <si>
    <t xml:space="preserve">Achat de lamp retroprojecteur </t>
  </si>
  <si>
    <t xml:space="preserve">Location voiture avec chauffeur </t>
  </si>
  <si>
    <t xml:space="preserve">Panier repas 05 jours  </t>
  </si>
  <si>
    <t xml:space="preserve">Panier repas 06 jours </t>
  </si>
  <si>
    <t xml:space="preserve">Hebergement deux nuitée </t>
  </si>
  <si>
    <t xml:space="preserve">Hebergement 04 nuitées  </t>
  </si>
  <si>
    <t xml:space="preserve">Hébergement 04 nuitées  </t>
  </si>
  <si>
    <t xml:space="preserve">Frais d'envoi de complément de budget </t>
  </si>
  <si>
    <t xml:space="preserve">Location voiture </t>
  </si>
  <si>
    <t xml:space="preserve">Prime opération </t>
  </si>
  <si>
    <t>Prime agent</t>
  </si>
  <si>
    <t xml:space="preserve">Jail visite </t>
  </si>
  <si>
    <t xml:space="preserve">Frais d'envoi de reliquat de budget </t>
  </si>
  <si>
    <t xml:space="preserve">jail visite </t>
  </si>
  <si>
    <t>Frais péage retour</t>
  </si>
  <si>
    <t>Jail visit soir</t>
  </si>
  <si>
    <t>Jail visit matin</t>
  </si>
  <si>
    <t>Achat de clé USB</t>
  </si>
  <si>
    <t xml:space="preserve">Panier repas, 02 jours </t>
  </si>
  <si>
    <t>Frais de réparation des cases de garde d'animaux</t>
  </si>
  <si>
    <t xml:space="preserve">Confection de cartes de visite </t>
  </si>
  <si>
    <t>Paiement d'impôt vrs</t>
  </si>
  <si>
    <t xml:space="preserve">Paiement d'impôt brs </t>
  </si>
  <si>
    <t xml:space="preserve">IBE ABONNEMENT IBE STANDARD </t>
  </si>
  <si>
    <t xml:space="preserve">Frais de plastification de documents </t>
  </si>
  <si>
    <t xml:space="preserve">Frais de duplication </t>
  </si>
  <si>
    <t xml:space="preserve">Recrutement  (eau jus tacos cornet) </t>
  </si>
  <si>
    <t xml:space="preserve">Prestation media </t>
  </si>
  <si>
    <t>Recrutement  (chicken, tacos et jus)</t>
  </si>
  <si>
    <t>Jail visit</t>
  </si>
  <si>
    <t>Frais de duplication de clefs</t>
  </si>
  <si>
    <t>Paiement de la facture de Sen Eau</t>
  </si>
  <si>
    <t>Hébergement</t>
  </si>
  <si>
    <t>Recrutement</t>
  </si>
  <si>
    <t xml:space="preserve">Paiement de loyer </t>
  </si>
  <si>
    <t>Achat de souris sans fil</t>
  </si>
  <si>
    <t>Achat de gasoil</t>
  </si>
  <si>
    <t>Frais de réparation des vachettes</t>
  </si>
  <si>
    <t xml:space="preserve">Paiement de la facture de BA EAU BAB </t>
  </si>
  <si>
    <t xml:space="preserve">Paiement de la facture de cotisation </t>
  </si>
  <si>
    <t xml:space="preserve">Achat d'encres </t>
  </si>
  <si>
    <t>Frais de réparation clim</t>
  </si>
  <si>
    <t xml:space="preserve">Frais de réparation toilette </t>
  </si>
  <si>
    <t xml:space="preserve">Frais de photocopie  </t>
  </si>
  <si>
    <t xml:space="preserve">Achat de telephones </t>
  </si>
  <si>
    <t xml:space="preserve">Achat de Gasoil </t>
  </si>
  <si>
    <t>Achat de 02 caisses de papier</t>
  </si>
  <si>
    <t>Achat de 02 housses machine</t>
  </si>
  <si>
    <t xml:space="preserve">Hébergement </t>
  </si>
  <si>
    <t xml:space="preserve">Achat de clim et meubles </t>
  </si>
  <si>
    <t xml:space="preserve">Frais de déinfection des fleurs </t>
  </si>
  <si>
    <t xml:space="preserve">Achat de chargeur ordinateur </t>
  </si>
  <si>
    <t>Achat de sacs ordinateur</t>
  </si>
  <si>
    <t>Achat de timbre</t>
  </si>
  <si>
    <t>Frais d'entretien clim</t>
  </si>
  <si>
    <t xml:space="preserve">Réparation des chaussons </t>
  </si>
  <si>
    <t xml:space="preserve">Confection de mini-armoire et étagère de rangement de chaussures </t>
  </si>
  <si>
    <t xml:space="preserve">Achat de puces </t>
  </si>
  <si>
    <t xml:space="preserve">Achat de couvertures </t>
  </si>
  <si>
    <t>Frais de réparation de la clim</t>
  </si>
  <si>
    <t>Frais de réfection de tables et chaises</t>
  </si>
  <si>
    <t>Location de véhicule avec chauffeur</t>
  </si>
  <si>
    <t xml:space="preserve">Achat de carburant pour le véhicule de location </t>
  </si>
  <si>
    <t xml:space="preserve">Achat de coussins </t>
  </si>
  <si>
    <t>Abonnement IBE STANDARD</t>
  </si>
  <si>
    <t xml:space="preserve">Agios </t>
  </si>
  <si>
    <t xml:space="preserve">Achat de capa 25UF pour la clim </t>
  </si>
  <si>
    <t xml:space="preserve">Location de véhicule avec chauffeur </t>
  </si>
  <si>
    <t>Achat de carburant location voiture</t>
  </si>
  <si>
    <t>Confection de tableau affichage</t>
  </si>
  <si>
    <t>Bassirou</t>
  </si>
  <si>
    <t>Servies</t>
  </si>
  <si>
    <t>Frais d'envoi de reliquat de budget</t>
  </si>
  <si>
    <t>Achat de crédit opération</t>
  </si>
  <si>
    <t>Frais de péage allé</t>
  </si>
  <si>
    <t>Frais de péage retour</t>
  </si>
  <si>
    <t>Paiement IBE-Abonnement Standard</t>
  </si>
  <si>
    <t xml:space="preserve">Hébergement, 02 nuitées </t>
  </si>
  <si>
    <t xml:space="preserve">Frais d'envoi du complément de budget </t>
  </si>
  <si>
    <t xml:space="preserve">Achat de dismatique </t>
  </si>
  <si>
    <t xml:space="preserve">Achat de commande clim </t>
  </si>
  <si>
    <t xml:space="preserve">Achat d'une boîte de pile </t>
  </si>
  <si>
    <t>Paiement d'impôts Brs</t>
  </si>
  <si>
    <t xml:space="preserve">Remboursement sur achat de coussins </t>
  </si>
  <si>
    <t xml:space="preserve">Achat d'adaptateur </t>
  </si>
  <si>
    <t xml:space="preserve">Achat d'acide borique </t>
  </si>
  <si>
    <t xml:space="preserve">Avance sur la réparation des caméras </t>
  </si>
  <si>
    <t xml:space="preserve">Hébergement une nuitée </t>
  </si>
  <si>
    <t xml:space="preserve">Frais d'envois du complément de budget </t>
  </si>
  <si>
    <t xml:space="preserve">Paniers repas </t>
  </si>
  <si>
    <t>Frais de refection</t>
  </si>
  <si>
    <t xml:space="preserve">Achat de micro-onde et 02 régulateurs </t>
  </si>
  <si>
    <t xml:space="preserve">Achat de 06 bluetooth setty sport </t>
  </si>
  <si>
    <t xml:space="preserve">Paiement du reliquat sur la réparation des cameras </t>
  </si>
  <si>
    <t xml:space="preserve">Frais d'envoi de reliquat </t>
  </si>
  <si>
    <t>Frais d'envoi de rallonge de budget</t>
  </si>
  <si>
    <t xml:space="preserve">Achat de pompe purifiant SO'BIO </t>
  </si>
  <si>
    <t xml:space="preserve">Frais de prestation media </t>
  </si>
  <si>
    <t xml:space="preserve">Hébergement, 09 nuitées </t>
  </si>
  <si>
    <t xml:space="preserve">Achat de 15 badges </t>
  </si>
  <si>
    <t xml:space="preserve">Frais d'envoi de rallonge </t>
  </si>
  <si>
    <t xml:space="preserve">Location de 02 voitures </t>
  </si>
  <si>
    <t>Prestation conduite chauffeur</t>
  </si>
  <si>
    <t xml:space="preserve">Prestation conduite chauffeur </t>
  </si>
  <si>
    <t xml:space="preserve">Achat de l'eau </t>
  </si>
  <si>
    <t xml:space="preserve">Jail Visit nuit </t>
  </si>
  <si>
    <t>Hébergement une nuitée</t>
  </si>
  <si>
    <t xml:space="preserve">Pagné repas </t>
  </si>
  <si>
    <t xml:space="preserve">Hébergement 06 nuitées </t>
  </si>
  <si>
    <t xml:space="preserve">Frais de lavage voiture </t>
  </si>
  <si>
    <t>Jail Visit matin</t>
  </si>
  <si>
    <t xml:space="preserve">Jail Visit nuit mis </t>
  </si>
  <si>
    <t xml:space="preserve">Frais de lavage </t>
  </si>
  <si>
    <t xml:space="preserve">Jail visit matin </t>
  </si>
  <si>
    <t>Achat de seddo</t>
  </si>
  <si>
    <t>Paniers repas</t>
  </si>
  <si>
    <t xml:space="preserve">Frais d'installation d'ordianteur </t>
  </si>
  <si>
    <t>Achat de 02 disques durs</t>
  </si>
  <si>
    <t xml:space="preserve">Confection de tenus </t>
  </si>
  <si>
    <t>Frais d'entretien de clim</t>
  </si>
  <si>
    <t xml:space="preserve">Achat de téléphone </t>
  </si>
  <si>
    <t xml:space="preserve">Paiement de la pestation media </t>
  </si>
  <si>
    <t xml:space="preserve">Achat de routeur Wifi </t>
  </si>
  <si>
    <t xml:space="preserve">Rencontre d'entretien avec le prestataire de Média </t>
  </si>
  <si>
    <t>Frais d'agios</t>
  </si>
  <si>
    <t xml:space="preserve">Hébergement, une nuité </t>
  </si>
  <si>
    <t xml:space="preserve">Achat de billet d'avion </t>
  </si>
  <si>
    <t xml:space="preserve">Frais d'achat en ligne du billet d'avion </t>
  </si>
  <si>
    <t xml:space="preserve">Acaht de papier bristol </t>
  </si>
  <si>
    <t xml:space="preserve">Team building formation </t>
  </si>
  <si>
    <t>Transport mensuel</t>
  </si>
  <si>
    <t>Investigations</t>
  </si>
  <si>
    <t>Achat de carte bus et parapluie à Singapour</t>
  </si>
  <si>
    <t xml:space="preserve">Paiement de la facture de Sen Eau </t>
  </si>
  <si>
    <t>Achat de produits de traiment de jardin</t>
  </si>
  <si>
    <t>Frais de réparation des toilettes de bureau</t>
  </si>
  <si>
    <t>Frais de nettoyage des cuives</t>
  </si>
  <si>
    <t xml:space="preserve">Prestation de répétiteur anglais </t>
  </si>
  <si>
    <t xml:space="preserve">Paiement d'impôts VRS </t>
  </si>
  <si>
    <t xml:space="preserve">Paiement d'impôts BRS </t>
  </si>
  <si>
    <t>Paiement de l'imp</t>
  </si>
  <si>
    <t>Régularisation de dépenses, achat de matériels</t>
  </si>
  <si>
    <t xml:space="preserve">Repas </t>
  </si>
  <si>
    <t xml:space="preserve">Déjeuné </t>
  </si>
  <si>
    <t xml:space="preserve">Petit déjeuner </t>
  </si>
  <si>
    <t xml:space="preserve">Dîner </t>
  </si>
  <si>
    <t xml:space="preserve">Frais de taxi </t>
  </si>
  <si>
    <t>Repas</t>
  </si>
  <si>
    <t xml:space="preserve">Achat de robinet </t>
  </si>
  <si>
    <t xml:space="preserve">Frais de main d'oeuve et de déplacement </t>
  </si>
  <si>
    <t xml:space="preserve">Paiement de la facture internet </t>
  </si>
  <si>
    <t xml:space="preserve">Achat de sacs </t>
  </si>
  <si>
    <t>Achat de matériel</t>
  </si>
  <si>
    <t xml:space="preserve">Achat de matériels </t>
  </si>
  <si>
    <t xml:space="preserve">Frais de lounge attente </t>
  </si>
  <si>
    <t xml:space="preserve">Frais bancaire </t>
  </si>
  <si>
    <t>Achat d'eau et de juis de fruits</t>
  </si>
  <si>
    <t>Achat de produits de nettoyage et de désinfection</t>
  </si>
  <si>
    <t>Remboursement de dépenses</t>
  </si>
  <si>
    <t xml:space="preserve">Frais de réparation d'ordinateur de bureau </t>
  </si>
  <si>
    <t xml:space="preserve">Frais de réparation de fuite d'eau </t>
  </si>
  <si>
    <t>Team building repas noël</t>
  </si>
  <si>
    <t>Team building repas de noöel</t>
  </si>
  <si>
    <t xml:space="preserve">Achat divers </t>
  </si>
  <si>
    <t xml:space="preserve">Achat de Seddo mensuel </t>
  </si>
  <si>
    <t>Transport mensuel décembre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</si>
</sst>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164" formatCode="_-* #,##0\ _€_-;\-* #,##0\ _€_-;_-* &quot;-&quot;\ _€_-;_-@_-"/>
    <numFmt numFmtId="165" formatCode="_-* #,##0.00\ _€_-;\-* #,##0.00\ _€_-;_-* &quot;-&quot;??\ _€_-;_-@_-"/>
    <numFmt numFmtId="166" formatCode="_-* #,##0\ _€_-;\-* #,##0\ _€_-;_-* &quot;- &quot;_€_-;_-@_-"/>
  </numFmts>
  <fonts count="9" x14ac:knownFonts="1">
    <font>
      <sz val="11"/>
      <color theme="1"/>
      <name val="Calibri"/>
      <family val="2"/>
      <scheme val="minor"/>
    </font>
    <font>
      <sz val="11"/>
      <color theme="1"/>
      <name val="Calibri"/>
      <family val="2"/>
      <scheme val="minor"/>
    </font>
    <font>
      <sz val="10"/>
      <name val="Arial"/>
      <family val="2"/>
    </font>
    <font>
      <b/>
      <sz val="10"/>
      <name val="Calibri"/>
      <family val="2"/>
      <scheme val="minor"/>
    </font>
    <font>
      <sz val="10"/>
      <color theme="1"/>
      <name val="Calibri"/>
      <family val="2"/>
      <scheme val="minor"/>
    </font>
    <font>
      <sz val="10"/>
      <name val="Calibri"/>
      <family val="2"/>
      <scheme val="minor"/>
    </font>
    <font>
      <sz val="10"/>
      <name val="Calibri"/>
      <family val="2"/>
    </font>
    <font>
      <sz val="10"/>
      <color rgb="FF000000"/>
      <name val="Calibri"/>
      <family val="2"/>
    </font>
    <font>
      <sz val="10"/>
      <color rgb="FF000000"/>
      <name val="Calibri"/>
      <family val="2"/>
      <charset val="1"/>
    </font>
  </fonts>
  <fills count="11">
    <fill>
      <patternFill patternType="none"/>
    </fill>
    <fill>
      <patternFill patternType="gray125"/>
    </fill>
    <fill>
      <patternFill patternType="solid">
        <fgColor theme="0"/>
        <bgColor indexed="64"/>
      </patternFill>
    </fill>
    <fill>
      <patternFill patternType="solid">
        <fgColor rgb="FFFFFFFF"/>
        <bgColor rgb="FFFFFFCC"/>
      </patternFill>
    </fill>
    <fill>
      <patternFill patternType="solid">
        <fgColor theme="0"/>
        <bgColor rgb="FFFFFFCC"/>
      </patternFill>
    </fill>
    <fill>
      <patternFill patternType="solid">
        <fgColor theme="0"/>
        <bgColor rgb="FFFFFF00"/>
      </patternFill>
    </fill>
    <fill>
      <patternFill patternType="solid">
        <fgColor theme="0"/>
        <bgColor rgb="FF993300"/>
      </patternFill>
    </fill>
    <fill>
      <patternFill patternType="solid">
        <fgColor theme="0"/>
        <bgColor rgb="FF77BC65"/>
      </patternFill>
    </fill>
    <fill>
      <patternFill patternType="solid">
        <fgColor theme="0"/>
        <bgColor rgb="FF92D050"/>
      </patternFill>
    </fill>
    <fill>
      <patternFill patternType="solid">
        <fgColor theme="0"/>
        <bgColor rgb="FF3FAF46"/>
      </patternFill>
    </fill>
    <fill>
      <patternFill patternType="solid">
        <fgColor theme="0"/>
        <bgColor rgb="FF808080"/>
      </patternFill>
    </fill>
  </fills>
  <borders count="34">
    <border>
      <left/>
      <right/>
      <top/>
      <bottom/>
      <diagonal/>
    </border>
    <border>
      <left/>
      <right/>
      <top/>
      <bottom style="thin">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auto="1"/>
      </top>
      <bottom style="thin">
        <color auto="1"/>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auto="1"/>
      </bottom>
      <diagonal/>
    </border>
    <border>
      <left/>
      <right/>
      <top style="medium">
        <color indexed="64"/>
      </top>
      <bottom style="thin">
        <color auto="1"/>
      </bottom>
      <diagonal/>
    </border>
    <border>
      <left style="medium">
        <color indexed="64"/>
      </left>
      <right/>
      <top style="medium">
        <color indexed="64"/>
      </top>
      <bottom style="thin">
        <color indexed="64"/>
      </bottom>
      <diagonal/>
    </border>
    <border>
      <left/>
      <right/>
      <top style="thin">
        <color auto="1"/>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auto="1"/>
      </bottom>
      <diagonal/>
    </border>
    <border>
      <left/>
      <right/>
      <top style="thin">
        <color auto="1"/>
      </top>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style="thin">
        <color auto="1"/>
      </bottom>
      <diagonal/>
    </border>
    <border>
      <left style="medium">
        <color indexed="64"/>
      </left>
      <right/>
      <top style="thin">
        <color auto="1"/>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auto="1"/>
      </top>
      <bottom style="medium">
        <color indexed="64"/>
      </bottom>
      <diagonal/>
    </border>
    <border>
      <left/>
      <right style="medium">
        <color auto="1"/>
      </right>
      <top style="medium">
        <color indexed="64"/>
      </top>
      <bottom style="thin">
        <color auto="1"/>
      </bottom>
      <diagonal/>
    </border>
  </borders>
  <cellStyleXfs count="8">
    <xf numFmtId="0" fontId="0" fillId="0" borderId="0"/>
    <xf numFmtId="165" fontId="1" fillId="0" borderId="0" applyFont="0" applyFill="0" applyBorder="0" applyAlignment="0" applyProtection="0"/>
    <xf numFmtId="165" fontId="1" fillId="0" borderId="0" applyFont="0" applyFill="0" applyBorder="0" applyAlignment="0" applyProtection="0"/>
    <xf numFmtId="0" fontId="2" fillId="0" borderId="0"/>
    <xf numFmtId="165" fontId="1" fillId="0" borderId="0" applyFont="0" applyFill="0" applyBorder="0" applyAlignment="0" applyProtection="0"/>
    <xf numFmtId="0" fontId="1" fillId="0" borderId="0"/>
    <xf numFmtId="0" fontId="2" fillId="0" borderId="0"/>
    <xf numFmtId="0" fontId="1" fillId="0" borderId="0"/>
  </cellStyleXfs>
  <cellXfs count="256">
    <xf numFmtId="0" fontId="0" fillId="0" borderId="0" xfId="0"/>
    <xf numFmtId="14" fontId="3" fillId="2" borderId="6" xfId="3" applyNumberFormat="1" applyFont="1" applyFill="1" applyBorder="1"/>
    <xf numFmtId="0" fontId="3" fillId="2" borderId="6" xfId="3" applyFont="1" applyFill="1" applyBorder="1"/>
    <xf numFmtId="164" fontId="3" fillId="2" borderId="6" xfId="3" applyNumberFormat="1" applyFont="1" applyFill="1" applyBorder="1"/>
    <xf numFmtId="0" fontId="4" fillId="0" borderId="0" xfId="0" applyFont="1"/>
    <xf numFmtId="0" fontId="5" fillId="2" borderId="3" xfId="0" applyFont="1" applyFill="1" applyBorder="1"/>
    <xf numFmtId="0" fontId="5" fillId="2" borderId="2" xfId="3" applyFont="1" applyFill="1" applyBorder="1"/>
    <xf numFmtId="165" fontId="5" fillId="2" borderId="2" xfId="0" applyNumberFormat="1" applyFont="1" applyFill="1" applyBorder="1"/>
    <xf numFmtId="165" fontId="5" fillId="2" borderId="2" xfId="0" applyNumberFormat="1" applyFont="1" applyFill="1" applyBorder="1" applyAlignment="1">
      <alignment horizontal="center" vertical="center"/>
    </xf>
    <xf numFmtId="0" fontId="5" fillId="2" borderId="3" xfId="3" applyFont="1" applyFill="1" applyBorder="1"/>
    <xf numFmtId="0" fontId="4" fillId="2" borderId="3" xfId="0" applyFont="1" applyFill="1" applyBorder="1"/>
    <xf numFmtId="164" fontId="5" fillId="2" borderId="3" xfId="1" applyNumberFormat="1" applyFont="1" applyFill="1" applyBorder="1" applyAlignment="1">
      <alignment horizontal="center"/>
    </xf>
    <xf numFmtId="14" fontId="4" fillId="2" borderId="3" xfId="0" applyNumberFormat="1" applyFont="1" applyFill="1" applyBorder="1"/>
    <xf numFmtId="0" fontId="4" fillId="2" borderId="0" xfId="0" applyFont="1" applyFill="1"/>
    <xf numFmtId="164" fontId="4" fillId="0" borderId="0" xfId="0" applyNumberFormat="1" applyFont="1"/>
    <xf numFmtId="14" fontId="5" fillId="2" borderId="2" xfId="0" applyNumberFormat="1" applyFont="1" applyFill="1" applyBorder="1"/>
    <xf numFmtId="0" fontId="5" fillId="2" borderId="2" xfId="0" applyFont="1" applyFill="1" applyBorder="1"/>
    <xf numFmtId="164" fontId="5" fillId="2" borderId="2" xfId="0" applyNumberFormat="1" applyFont="1" applyFill="1" applyBorder="1"/>
    <xf numFmtId="164" fontId="5" fillId="2" borderId="3" xfId="0" applyNumberFormat="1" applyFont="1" applyFill="1" applyBorder="1" applyAlignment="1">
      <alignment horizontal="right"/>
    </xf>
    <xf numFmtId="14" fontId="4" fillId="2" borderId="2" xfId="0" applyNumberFormat="1" applyFont="1" applyFill="1" applyBorder="1" applyAlignment="1">
      <alignment horizontal="right"/>
    </xf>
    <xf numFmtId="0" fontId="4" fillId="2" borderId="1" xfId="0" applyFont="1" applyFill="1" applyBorder="1" applyAlignment="1">
      <alignment horizontal="left"/>
    </xf>
    <xf numFmtId="164" fontId="4" fillId="2" borderId="2" xfId="1" applyNumberFormat="1" applyFont="1" applyFill="1" applyBorder="1" applyAlignment="1">
      <alignment horizontal="center"/>
    </xf>
    <xf numFmtId="14" fontId="4" fillId="2" borderId="2" xfId="0" applyNumberFormat="1" applyFont="1" applyFill="1" applyBorder="1"/>
    <xf numFmtId="164" fontId="4" fillId="2" borderId="3" xfId="1" applyNumberFormat="1" applyFont="1" applyFill="1" applyBorder="1" applyAlignment="1">
      <alignment horizontal="center"/>
    </xf>
    <xf numFmtId="164" fontId="5" fillId="2" borderId="3" xfId="1" applyNumberFormat="1" applyFont="1" applyFill="1" applyBorder="1"/>
    <xf numFmtId="14" fontId="5" fillId="2" borderId="3" xfId="0" applyNumberFormat="1" applyFont="1" applyFill="1" applyBorder="1"/>
    <xf numFmtId="0" fontId="5" fillId="2" borderId="3" xfId="0" applyFont="1" applyFill="1" applyBorder="1" applyAlignment="1">
      <alignment wrapText="1"/>
    </xf>
    <xf numFmtId="0" fontId="4" fillId="2" borderId="3" xfId="0" applyFont="1" applyFill="1" applyBorder="1" applyAlignment="1">
      <alignment horizontal="left" wrapText="1"/>
    </xf>
    <xf numFmtId="0" fontId="4" fillId="2" borderId="3" xfId="0" applyFont="1" applyFill="1" applyBorder="1" applyAlignment="1">
      <alignment horizontal="left"/>
    </xf>
    <xf numFmtId="0" fontId="4" fillId="2" borderId="1" xfId="0" applyFont="1" applyFill="1" applyBorder="1" applyAlignment="1">
      <alignment horizontal="left" wrapText="1"/>
    </xf>
    <xf numFmtId="0" fontId="4" fillId="2" borderId="4" xfId="0" applyFont="1" applyFill="1" applyBorder="1" applyAlignment="1">
      <alignment wrapText="1"/>
    </xf>
    <xf numFmtId="0" fontId="4" fillId="2" borderId="3" xfId="0" applyFont="1" applyFill="1" applyBorder="1" applyAlignment="1">
      <alignment wrapText="1"/>
    </xf>
    <xf numFmtId="164" fontId="5" fillId="2" borderId="9" xfId="1" applyNumberFormat="1" applyFont="1" applyFill="1" applyBorder="1" applyAlignment="1">
      <alignment horizontal="center"/>
    </xf>
    <xf numFmtId="0" fontId="5" fillId="2" borderId="9" xfId="0" applyFont="1" applyFill="1" applyBorder="1"/>
    <xf numFmtId="0" fontId="5" fillId="2" borderId="5" xfId="0" applyFont="1" applyFill="1" applyBorder="1"/>
    <xf numFmtId="0" fontId="4" fillId="2" borderId="10" xfId="0" applyFont="1" applyFill="1" applyBorder="1"/>
    <xf numFmtId="164" fontId="4" fillId="2" borderId="0" xfId="0" applyNumberFormat="1" applyFont="1" applyFill="1"/>
    <xf numFmtId="0" fontId="3" fillId="2" borderId="7" xfId="3" applyFont="1" applyFill="1" applyBorder="1"/>
    <xf numFmtId="0" fontId="4" fillId="2" borderId="2" xfId="0" applyFont="1" applyFill="1" applyBorder="1" applyAlignment="1">
      <alignment horizontal="left"/>
    </xf>
    <xf numFmtId="0" fontId="5" fillId="2" borderId="9" xfId="3" applyFont="1" applyFill="1" applyBorder="1"/>
    <xf numFmtId="164" fontId="4" fillId="2" borderId="3" xfId="1" applyNumberFormat="1" applyFont="1" applyFill="1" applyBorder="1" applyAlignment="1"/>
    <xf numFmtId="20" fontId="4" fillId="2" borderId="3" xfId="0" applyNumberFormat="1" applyFont="1" applyFill="1" applyBorder="1"/>
    <xf numFmtId="0" fontId="4" fillId="2" borderId="4" xfId="0" applyFont="1" applyFill="1" applyBorder="1" applyAlignment="1">
      <alignment horizontal="left" wrapText="1"/>
    </xf>
    <xf numFmtId="14" fontId="5" fillId="2" borderId="8" xfId="0" applyNumberFormat="1" applyFont="1" applyFill="1" applyBorder="1"/>
    <xf numFmtId="0" fontId="4" fillId="2" borderId="11" xfId="0" applyFont="1" applyFill="1" applyBorder="1"/>
    <xf numFmtId="0" fontId="5" fillId="2" borderId="11" xfId="0" applyFont="1" applyFill="1" applyBorder="1"/>
    <xf numFmtId="164" fontId="5" fillId="2" borderId="11" xfId="1" applyNumberFormat="1" applyFont="1" applyFill="1" applyBorder="1" applyAlignment="1">
      <alignment horizontal="center"/>
    </xf>
    <xf numFmtId="165" fontId="5" fillId="2" borderId="8" xfId="0" applyNumberFormat="1" applyFont="1" applyFill="1" applyBorder="1"/>
    <xf numFmtId="165" fontId="5" fillId="2" borderId="8" xfId="0" applyNumberFormat="1" applyFont="1" applyFill="1" applyBorder="1" applyAlignment="1">
      <alignment horizontal="center" vertical="center"/>
    </xf>
    <xf numFmtId="14" fontId="4" fillId="2" borderId="3" xfId="0" applyNumberFormat="1" applyFont="1" applyFill="1" applyBorder="1" applyAlignment="1">
      <alignment horizontal="right"/>
    </xf>
    <xf numFmtId="165" fontId="5" fillId="2" borderId="3" xfId="0" applyNumberFormat="1" applyFont="1" applyFill="1" applyBorder="1"/>
    <xf numFmtId="164" fontId="5" fillId="2" borderId="3" xfId="0" applyNumberFormat="1" applyFont="1" applyFill="1" applyBorder="1"/>
    <xf numFmtId="14" fontId="4" fillId="2" borderId="11" xfId="0" applyNumberFormat="1" applyFont="1" applyFill="1" applyBorder="1" applyAlignment="1">
      <alignment horizontal="right"/>
    </xf>
    <xf numFmtId="0" fontId="4" fillId="2" borderId="11" xfId="0" applyFont="1" applyFill="1" applyBorder="1" applyAlignment="1">
      <alignment horizontal="left"/>
    </xf>
    <xf numFmtId="164" fontId="4" fillId="2" borderId="11" xfId="1" applyNumberFormat="1" applyFont="1" applyFill="1" applyBorder="1" applyAlignment="1">
      <alignment horizontal="center"/>
    </xf>
    <xf numFmtId="165" fontId="5" fillId="2" borderId="11" xfId="0" applyNumberFormat="1" applyFont="1" applyFill="1" applyBorder="1"/>
    <xf numFmtId="14" fontId="5" fillId="2" borderId="13" xfId="0" applyNumberFormat="1" applyFont="1" applyFill="1" applyBorder="1"/>
    <xf numFmtId="0" fontId="4" fillId="2" borderId="14" xfId="0" applyFont="1" applyFill="1" applyBorder="1"/>
    <xf numFmtId="0" fontId="5" fillId="2" borderId="13" xfId="0" applyFont="1" applyFill="1" applyBorder="1"/>
    <xf numFmtId="0" fontId="5" fillId="2" borderId="15" xfId="3" applyFont="1" applyFill="1" applyBorder="1"/>
    <xf numFmtId="164" fontId="4" fillId="2" borderId="13" xfId="1" applyNumberFormat="1" applyFont="1" applyFill="1" applyBorder="1" applyAlignment="1"/>
    <xf numFmtId="165" fontId="5" fillId="2" borderId="13" xfId="0" applyNumberFormat="1" applyFont="1" applyFill="1" applyBorder="1"/>
    <xf numFmtId="165" fontId="5" fillId="2" borderId="13" xfId="0" applyNumberFormat="1" applyFont="1" applyFill="1" applyBorder="1" applyAlignment="1">
      <alignment horizontal="center" vertical="center"/>
    </xf>
    <xf numFmtId="0" fontId="4" fillId="2" borderId="4" xfId="0" applyFont="1" applyFill="1" applyBorder="1"/>
    <xf numFmtId="0" fontId="5" fillId="2" borderId="5" xfId="3" applyFont="1" applyFill="1" applyBorder="1"/>
    <xf numFmtId="0" fontId="5" fillId="2" borderId="4" xfId="0" applyFont="1" applyFill="1" applyBorder="1"/>
    <xf numFmtId="0" fontId="5" fillId="2" borderId="1" xfId="0" applyFont="1" applyFill="1" applyBorder="1"/>
    <xf numFmtId="42" fontId="4" fillId="2" borderId="4" xfId="0" applyNumberFormat="1" applyFont="1" applyFill="1" applyBorder="1" applyAlignment="1">
      <alignment horizontal="left" wrapText="1"/>
    </xf>
    <xf numFmtId="164" fontId="4" fillId="2" borderId="3" xfId="1" applyNumberFormat="1" applyFont="1" applyFill="1" applyBorder="1"/>
    <xf numFmtId="164" fontId="5" fillId="2" borderId="12" xfId="1" applyNumberFormat="1" applyFont="1" applyFill="1" applyBorder="1" applyAlignment="1">
      <alignment horizontal="center"/>
    </xf>
    <xf numFmtId="14" fontId="4" fillId="2" borderId="8" xfId="0" applyNumberFormat="1" applyFont="1" applyFill="1" applyBorder="1" applyAlignment="1">
      <alignment horizontal="right"/>
    </xf>
    <xf numFmtId="0" fontId="4" fillId="2" borderId="16" xfId="0" applyFont="1" applyFill="1" applyBorder="1" applyAlignment="1">
      <alignment wrapText="1"/>
    </xf>
    <xf numFmtId="0" fontId="5" fillId="2" borderId="17" xfId="0" applyFont="1" applyFill="1" applyBorder="1"/>
    <xf numFmtId="14" fontId="6" fillId="3" borderId="2" xfId="0" applyNumberFormat="1" applyFont="1" applyFill="1" applyBorder="1"/>
    <xf numFmtId="0" fontId="7" fillId="3" borderId="2" xfId="0" applyFont="1" applyFill="1" applyBorder="1"/>
    <xf numFmtId="0" fontId="5" fillId="2" borderId="2" xfId="6" applyFont="1" applyFill="1" applyBorder="1"/>
    <xf numFmtId="164" fontId="7" fillId="3" borderId="2" xfId="1" applyNumberFormat="1" applyFont="1" applyFill="1" applyBorder="1" applyProtection="1"/>
    <xf numFmtId="14" fontId="6" fillId="3" borderId="3" xfId="0" applyNumberFormat="1" applyFont="1" applyFill="1" applyBorder="1"/>
    <xf numFmtId="0" fontId="7" fillId="3" borderId="3" xfId="0" applyFont="1" applyFill="1" applyBorder="1"/>
    <xf numFmtId="0" fontId="5" fillId="2" borderId="3" xfId="6" applyFont="1" applyFill="1" applyBorder="1"/>
    <xf numFmtId="164" fontId="7" fillId="3" borderId="3" xfId="1" applyNumberFormat="1" applyFont="1" applyFill="1" applyBorder="1" applyProtection="1"/>
    <xf numFmtId="165" fontId="5" fillId="2" borderId="3" xfId="0" applyNumberFormat="1" applyFont="1" applyFill="1" applyBorder="1" applyAlignment="1">
      <alignment horizontal="center" vertical="center"/>
    </xf>
    <xf numFmtId="164" fontId="6" fillId="3" borderId="3" xfId="0" applyNumberFormat="1" applyFont="1" applyFill="1" applyBorder="1" applyAlignment="1">
      <alignment horizontal="right"/>
    </xf>
    <xf numFmtId="0" fontId="6" fillId="3" borderId="3" xfId="0" applyFont="1" applyFill="1" applyBorder="1"/>
    <xf numFmtId="14" fontId="6" fillId="4" borderId="3" xfId="0" applyNumberFormat="1" applyFont="1" applyFill="1" applyBorder="1"/>
    <xf numFmtId="17" fontId="7" fillId="4" borderId="3" xfId="0" applyNumberFormat="1" applyFont="1" applyFill="1" applyBorder="1"/>
    <xf numFmtId="164" fontId="6" fillId="4" borderId="3" xfId="0" applyNumberFormat="1" applyFont="1" applyFill="1" applyBorder="1" applyAlignment="1">
      <alignment horizontal="right"/>
    </xf>
    <xf numFmtId="0" fontId="6" fillId="4" borderId="3" xfId="0" applyFont="1" applyFill="1" applyBorder="1"/>
    <xf numFmtId="164" fontId="6" fillId="3" borderId="3" xfId="1" applyNumberFormat="1" applyFont="1" applyFill="1" applyBorder="1" applyAlignment="1" applyProtection="1">
      <alignment horizontal="center"/>
    </xf>
    <xf numFmtId="0" fontId="7" fillId="5" borderId="2" xfId="0" applyFont="1" applyFill="1" applyBorder="1" applyAlignment="1">
      <alignment horizontal="left"/>
    </xf>
    <xf numFmtId="166" fontId="7" fillId="5" borderId="2" xfId="1" applyNumberFormat="1" applyFont="1" applyFill="1" applyBorder="1" applyAlignment="1" applyProtection="1">
      <alignment horizontal="center"/>
    </xf>
    <xf numFmtId="14" fontId="6" fillId="6" borderId="3" xfId="0" applyNumberFormat="1" applyFont="1" applyFill="1" applyBorder="1"/>
    <xf numFmtId="0" fontId="7" fillId="6" borderId="3" xfId="0" applyFont="1" applyFill="1" applyBorder="1"/>
    <xf numFmtId="164" fontId="6" fillId="6" borderId="3" xfId="1" applyNumberFormat="1" applyFont="1" applyFill="1" applyBorder="1" applyAlignment="1" applyProtection="1">
      <alignment horizontal="center"/>
    </xf>
    <xf numFmtId="164" fontId="6" fillId="4" borderId="3" xfId="1" applyNumberFormat="1" applyFont="1" applyFill="1" applyBorder="1" applyAlignment="1" applyProtection="1">
      <alignment horizontal="center"/>
    </xf>
    <xf numFmtId="0" fontId="7" fillId="4" borderId="3" xfId="0" applyFont="1" applyFill="1" applyBorder="1"/>
    <xf numFmtId="14" fontId="7" fillId="3" borderId="2" xfId="0" applyNumberFormat="1" applyFont="1" applyFill="1" applyBorder="1" applyAlignment="1">
      <alignment horizontal="right"/>
    </xf>
    <xf numFmtId="0" fontId="7" fillId="3" borderId="2" xfId="0" applyFont="1" applyFill="1" applyBorder="1" applyAlignment="1">
      <alignment horizontal="left" wrapText="1"/>
    </xf>
    <xf numFmtId="166" fontId="7" fillId="3" borderId="2" xfId="1" applyNumberFormat="1" applyFont="1" applyFill="1" applyBorder="1" applyAlignment="1" applyProtection="1">
      <alignment horizontal="center"/>
    </xf>
    <xf numFmtId="0" fontId="7" fillId="3" borderId="2" xfId="0" applyFont="1" applyFill="1" applyBorder="1" applyAlignment="1">
      <alignment horizontal="left"/>
    </xf>
    <xf numFmtId="14" fontId="7" fillId="3" borderId="3" xfId="0" applyNumberFormat="1" applyFont="1" applyFill="1" applyBorder="1"/>
    <xf numFmtId="0" fontId="6" fillId="3" borderId="3" xfId="0" applyFont="1" applyFill="1" applyBorder="1" applyAlignment="1">
      <alignment wrapText="1"/>
    </xf>
    <xf numFmtId="0" fontId="7" fillId="3" borderId="3" xfId="0" applyFont="1" applyFill="1" applyBorder="1" applyAlignment="1">
      <alignment horizontal="left" wrapText="1"/>
    </xf>
    <xf numFmtId="0" fontId="7" fillId="4" borderId="3" xfId="0" applyFont="1" applyFill="1" applyBorder="1" applyAlignment="1">
      <alignment horizontal="left" wrapText="1"/>
    </xf>
    <xf numFmtId="14" fontId="6" fillId="7" borderId="3" xfId="0" applyNumberFormat="1" applyFont="1" applyFill="1" applyBorder="1"/>
    <xf numFmtId="0" fontId="7" fillId="7" borderId="3" xfId="0" applyFont="1" applyFill="1" applyBorder="1" applyAlignment="1">
      <alignment horizontal="left"/>
    </xf>
    <xf numFmtId="164" fontId="6" fillId="7" borderId="3" xfId="1" applyNumberFormat="1" applyFont="1" applyFill="1" applyBorder="1" applyAlignment="1" applyProtection="1">
      <alignment horizontal="center"/>
    </xf>
    <xf numFmtId="0" fontId="7" fillId="0" borderId="3" xfId="0" applyFont="1" applyBorder="1"/>
    <xf numFmtId="14" fontId="6" fillId="8" borderId="3" xfId="0" applyNumberFormat="1" applyFont="1" applyFill="1" applyBorder="1"/>
    <xf numFmtId="0" fontId="7" fillId="2" borderId="3" xfId="0" applyFont="1" applyFill="1" applyBorder="1"/>
    <xf numFmtId="14" fontId="7" fillId="5" borderId="2" xfId="0" applyNumberFormat="1" applyFont="1" applyFill="1" applyBorder="1" applyAlignment="1">
      <alignment horizontal="right"/>
    </xf>
    <xf numFmtId="164" fontId="7" fillId="4" borderId="3" xfId="1" applyNumberFormat="1" applyFont="1" applyFill="1" applyBorder="1" applyAlignment="1" applyProtection="1">
      <alignment horizontal="center"/>
    </xf>
    <xf numFmtId="164" fontId="7" fillId="3" borderId="3" xfId="1" applyNumberFormat="1" applyFont="1" applyFill="1" applyBorder="1" applyAlignment="1" applyProtection="1">
      <alignment horizontal="center"/>
    </xf>
    <xf numFmtId="0" fontId="7" fillId="4" borderId="3" xfId="0" applyFont="1" applyFill="1" applyBorder="1" applyAlignment="1">
      <alignment horizontal="left"/>
    </xf>
    <xf numFmtId="14" fontId="7" fillId="4" borderId="3" xfId="0" applyNumberFormat="1" applyFont="1" applyFill="1" applyBorder="1"/>
    <xf numFmtId="0" fontId="4" fillId="2" borderId="3" xfId="7" applyFont="1" applyFill="1" applyBorder="1"/>
    <xf numFmtId="0" fontId="6" fillId="4" borderId="3" xfId="0" applyFont="1" applyFill="1" applyBorder="1" applyAlignment="1">
      <alignment wrapText="1"/>
    </xf>
    <xf numFmtId="14" fontId="4" fillId="2" borderId="3" xfId="7" applyNumberFormat="1" applyFont="1" applyFill="1" applyBorder="1"/>
    <xf numFmtId="0" fontId="5" fillId="2" borderId="3" xfId="7" applyFont="1" applyFill="1" applyBorder="1"/>
    <xf numFmtId="14" fontId="4" fillId="2" borderId="11" xfId="0" applyNumberFormat="1" applyFont="1" applyFill="1" applyBorder="1"/>
    <xf numFmtId="0" fontId="7" fillId="3" borderId="11" xfId="0" applyFont="1" applyFill="1" applyBorder="1" applyAlignment="1">
      <alignment wrapText="1"/>
    </xf>
    <xf numFmtId="164" fontId="4" fillId="2" borderId="11" xfId="0" applyNumberFormat="1" applyFont="1" applyFill="1" applyBorder="1"/>
    <xf numFmtId="165" fontId="5" fillId="2" borderId="11" xfId="0" applyNumberFormat="1" applyFont="1" applyFill="1" applyBorder="1" applyAlignment="1">
      <alignment horizontal="center" vertical="center"/>
    </xf>
    <xf numFmtId="14" fontId="6" fillId="7" borderId="2" xfId="0" applyNumberFormat="1" applyFont="1" applyFill="1" applyBorder="1"/>
    <xf numFmtId="0" fontId="7" fillId="7" borderId="4" xfId="0" applyFont="1" applyFill="1" applyBorder="1"/>
    <xf numFmtId="165" fontId="5" fillId="2" borderId="5" xfId="0" applyNumberFormat="1" applyFont="1" applyFill="1" applyBorder="1"/>
    <xf numFmtId="164" fontId="6" fillId="7" borderId="3" xfId="0" applyNumberFormat="1" applyFont="1" applyFill="1" applyBorder="1" applyAlignment="1">
      <alignment horizontal="right"/>
    </xf>
    <xf numFmtId="0" fontId="5" fillId="2" borderId="4" xfId="6" applyFont="1" applyFill="1" applyBorder="1"/>
    <xf numFmtId="0" fontId="7" fillId="5" borderId="1" xfId="0" applyFont="1" applyFill="1" applyBorder="1" applyAlignment="1">
      <alignment horizontal="left"/>
    </xf>
    <xf numFmtId="0" fontId="7" fillId="4" borderId="1" xfId="0" applyFont="1" applyFill="1" applyBorder="1" applyAlignment="1">
      <alignment horizontal="left" wrapText="1"/>
    </xf>
    <xf numFmtId="166" fontId="7" fillId="4" borderId="2" xfId="1" applyNumberFormat="1" applyFont="1" applyFill="1" applyBorder="1" applyAlignment="1" applyProtection="1">
      <alignment horizontal="center"/>
    </xf>
    <xf numFmtId="14" fontId="6" fillId="4" borderId="2" xfId="0" applyNumberFormat="1" applyFont="1" applyFill="1" applyBorder="1"/>
    <xf numFmtId="17" fontId="7" fillId="4" borderId="4" xfId="0" applyNumberFormat="1" applyFont="1" applyFill="1" applyBorder="1"/>
    <xf numFmtId="0" fontId="7" fillId="4" borderId="4" xfId="0" applyFont="1" applyFill="1" applyBorder="1"/>
    <xf numFmtId="0" fontId="6" fillId="4" borderId="4" xfId="0" applyFont="1" applyFill="1" applyBorder="1"/>
    <xf numFmtId="0" fontId="7" fillId="4" borderId="4" xfId="0" applyFont="1" applyFill="1" applyBorder="1" applyAlignment="1">
      <alignment horizontal="left" wrapText="1"/>
    </xf>
    <xf numFmtId="0" fontId="6" fillId="7" borderId="4" xfId="0" applyFont="1" applyFill="1" applyBorder="1"/>
    <xf numFmtId="0" fontId="6" fillId="4" borderId="4" xfId="0" applyFont="1" applyFill="1" applyBorder="1" applyAlignment="1">
      <alignment wrapText="1"/>
    </xf>
    <xf numFmtId="14" fontId="6" fillId="2" borderId="2" xfId="0" applyNumberFormat="1" applyFont="1" applyFill="1" applyBorder="1"/>
    <xf numFmtId="0" fontId="7" fillId="2" borderId="4" xfId="0" applyFont="1" applyFill="1" applyBorder="1"/>
    <xf numFmtId="14" fontId="7" fillId="7" borderId="2" xfId="0" applyNumberFormat="1" applyFont="1" applyFill="1" applyBorder="1"/>
    <xf numFmtId="0" fontId="6" fillId="7" borderId="4" xfId="0" applyFont="1" applyFill="1" applyBorder="1" applyAlignment="1">
      <alignment wrapText="1"/>
    </xf>
    <xf numFmtId="14" fontId="7" fillId="7" borderId="3" xfId="0" applyNumberFormat="1" applyFont="1" applyFill="1" applyBorder="1"/>
    <xf numFmtId="14" fontId="7" fillId="4" borderId="2" xfId="0" applyNumberFormat="1" applyFont="1" applyFill="1" applyBorder="1" applyAlignment="1">
      <alignment horizontal="right"/>
    </xf>
    <xf numFmtId="0" fontId="7" fillId="4" borderId="1" xfId="0" applyFont="1" applyFill="1" applyBorder="1" applyAlignment="1">
      <alignment horizontal="left"/>
    </xf>
    <xf numFmtId="14" fontId="6" fillId="5" borderId="2" xfId="0" applyNumberFormat="1" applyFont="1" applyFill="1" applyBorder="1"/>
    <xf numFmtId="0" fontId="7" fillId="5" borderId="4" xfId="0" applyFont="1" applyFill="1" applyBorder="1" applyAlignment="1">
      <alignment horizontal="left" wrapText="1"/>
    </xf>
    <xf numFmtId="164" fontId="6" fillId="5" borderId="3" xfId="1" applyNumberFormat="1" applyFont="1" applyFill="1" applyBorder="1" applyAlignment="1" applyProtection="1">
      <alignment horizontal="center"/>
    </xf>
    <xf numFmtId="0" fontId="6" fillId="8" borderId="4" xfId="0" applyFont="1" applyFill="1" applyBorder="1"/>
    <xf numFmtId="0" fontId="7" fillId="9" borderId="4" xfId="0" applyFont="1" applyFill="1" applyBorder="1"/>
    <xf numFmtId="164" fontId="7" fillId="9" borderId="9" xfId="0" applyNumberFormat="1" applyFont="1" applyFill="1" applyBorder="1"/>
    <xf numFmtId="0" fontId="8" fillId="9" borderId="10" xfId="0" applyFont="1" applyFill="1" applyBorder="1"/>
    <xf numFmtId="14" fontId="6" fillId="6" borderId="2" xfId="0" applyNumberFormat="1" applyFont="1" applyFill="1" applyBorder="1"/>
    <xf numFmtId="0" fontId="6" fillId="6" borderId="4" xfId="0" applyFont="1" applyFill="1" applyBorder="1"/>
    <xf numFmtId="14" fontId="7" fillId="2" borderId="3" xfId="0" applyNumberFormat="1" applyFont="1" applyFill="1" applyBorder="1"/>
    <xf numFmtId="0" fontId="7" fillId="2" borderId="4" xfId="0" applyFont="1" applyFill="1" applyBorder="1" applyAlignment="1">
      <alignment wrapText="1"/>
    </xf>
    <xf numFmtId="0" fontId="5" fillId="2" borderId="4" xfId="0" applyFont="1" applyFill="1" applyBorder="1" applyAlignment="1">
      <alignment wrapText="1"/>
    </xf>
    <xf numFmtId="14" fontId="7" fillId="2" borderId="2" xfId="0" applyNumberFormat="1" applyFont="1" applyFill="1" applyBorder="1"/>
    <xf numFmtId="20" fontId="4" fillId="2" borderId="4" xfId="0" applyNumberFormat="1" applyFont="1" applyFill="1" applyBorder="1"/>
    <xf numFmtId="14" fontId="6" fillId="10" borderId="2" xfId="0" applyNumberFormat="1" applyFont="1" applyFill="1" applyBorder="1"/>
    <xf numFmtId="0" fontId="7" fillId="4" borderId="4" xfId="0" applyFont="1" applyFill="1" applyBorder="1" applyAlignment="1">
      <alignment horizontal="left"/>
    </xf>
    <xf numFmtId="14" fontId="6" fillId="4" borderId="9" xfId="0" applyNumberFormat="1" applyFont="1" applyFill="1" applyBorder="1"/>
    <xf numFmtId="0" fontId="7" fillId="4" borderId="20" xfId="0" applyFont="1" applyFill="1" applyBorder="1" applyAlignment="1">
      <alignment horizontal="left"/>
    </xf>
    <xf numFmtId="0" fontId="5" fillId="2" borderId="12" xfId="0" applyFont="1" applyFill="1" applyBorder="1"/>
    <xf numFmtId="0" fontId="4" fillId="2" borderId="20" xfId="0" applyFont="1" applyFill="1" applyBorder="1"/>
    <xf numFmtId="164" fontId="7" fillId="4" borderId="12" xfId="1" applyNumberFormat="1" applyFont="1" applyFill="1" applyBorder="1" applyAlignment="1" applyProtection="1">
      <alignment horizontal="center"/>
    </xf>
    <xf numFmtId="165" fontId="5" fillId="2" borderId="24" xfId="0" applyNumberFormat="1" applyFont="1" applyFill="1" applyBorder="1"/>
    <xf numFmtId="164" fontId="7" fillId="4" borderId="3" xfId="1" applyNumberFormat="1" applyFont="1" applyFill="1" applyBorder="1" applyProtection="1"/>
    <xf numFmtId="0" fontId="7" fillId="5" borderId="1" xfId="0" applyFont="1" applyFill="1" applyBorder="1" applyAlignment="1">
      <alignment horizontal="left" wrapText="1"/>
    </xf>
    <xf numFmtId="0" fontId="7" fillId="4" borderId="4" xfId="0" applyFont="1" applyFill="1" applyBorder="1" applyAlignment="1">
      <alignment wrapText="1"/>
    </xf>
    <xf numFmtId="0" fontId="4" fillId="2" borderId="4" xfId="7" applyFont="1" applyFill="1" applyBorder="1"/>
    <xf numFmtId="164" fontId="5" fillId="2" borderId="3" xfId="7" applyNumberFormat="1" applyFont="1" applyFill="1" applyBorder="1"/>
    <xf numFmtId="14" fontId="4" fillId="2" borderId="11" xfId="7" applyNumberFormat="1" applyFont="1" applyFill="1" applyBorder="1"/>
    <xf numFmtId="0" fontId="4" fillId="2" borderId="16" xfId="0" applyFont="1" applyFill="1" applyBorder="1"/>
    <xf numFmtId="164" fontId="6" fillId="4" borderId="11" xfId="1" applyNumberFormat="1" applyFont="1" applyFill="1" applyBorder="1" applyAlignment="1" applyProtection="1">
      <alignment horizontal="center"/>
    </xf>
    <xf numFmtId="165" fontId="5" fillId="2" borderId="17" xfId="0" applyNumberFormat="1" applyFont="1" applyFill="1" applyBorder="1"/>
    <xf numFmtId="0" fontId="0" fillId="0" borderId="7" xfId="0" applyBorder="1"/>
    <xf numFmtId="0" fontId="0" fillId="0" borderId="18" xfId="0" applyBorder="1"/>
    <xf numFmtId="0" fontId="0" fillId="0" borderId="25" xfId="0" applyBorder="1"/>
    <xf numFmtId="0" fontId="0" fillId="0" borderId="8" xfId="0" applyBorder="1"/>
    <xf numFmtId="0" fontId="0" fillId="0" borderId="19" xfId="0" applyBorder="1"/>
    <xf numFmtId="0" fontId="0" fillId="0" borderId="26" xfId="0" applyBorder="1"/>
    <xf numFmtId="0" fontId="0" fillId="0" borderId="2" xfId="0" applyBorder="1" applyAlignment="1">
      <alignment horizontal="left"/>
    </xf>
    <xf numFmtId="0" fontId="0" fillId="0" borderId="1" xfId="0" applyBorder="1"/>
    <xf numFmtId="0" fontId="0" fillId="0" borderId="2" xfId="0" applyBorder="1"/>
    <xf numFmtId="0" fontId="0" fillId="0" borderId="27" xfId="0" applyBorder="1"/>
    <xf numFmtId="0" fontId="0" fillId="0" borderId="3" xfId="0" applyBorder="1" applyAlignment="1">
      <alignment horizontal="left"/>
    </xf>
    <xf numFmtId="0" fontId="0" fillId="0" borderId="4" xfId="0" applyBorder="1"/>
    <xf numFmtId="0" fontId="0" fillId="0" borderId="3" xfId="0" applyBorder="1"/>
    <xf numFmtId="0" fontId="0" fillId="0" borderId="28" xfId="0" applyBorder="1"/>
    <xf numFmtId="0" fontId="0" fillId="0" borderId="12" xfId="0" applyBorder="1" applyAlignment="1">
      <alignment horizontal="left"/>
    </xf>
    <xf numFmtId="0" fontId="0" fillId="0" borderId="20" xfId="0" applyBorder="1"/>
    <xf numFmtId="0" fontId="0" fillId="0" borderId="12" xfId="0" applyBorder="1"/>
    <xf numFmtId="0" fontId="0" fillId="0" borderId="29" xfId="0" applyBorder="1"/>
    <xf numFmtId="0" fontId="0" fillId="0" borderId="6" xfId="0" applyBorder="1" applyAlignment="1">
      <alignment horizontal="left"/>
    </xf>
    <xf numFmtId="0" fontId="0" fillId="0" borderId="21" xfId="0" applyBorder="1"/>
    <xf numFmtId="0" fontId="0" fillId="0" borderId="6" xfId="0" applyBorder="1"/>
    <xf numFmtId="0" fontId="0" fillId="0" borderId="30" xfId="0" applyBorder="1"/>
    <xf numFmtId="0" fontId="0" fillId="0" borderId="8" xfId="0" pivotButton="1" applyBorder="1"/>
    <xf numFmtId="0" fontId="0" fillId="0" borderId="18" xfId="0" pivotButton="1" applyBorder="1"/>
    <xf numFmtId="0" fontId="0" fillId="0" borderId="7" xfId="0" pivotButton="1" applyBorder="1"/>
    <xf numFmtId="14" fontId="5" fillId="0" borderId="6" xfId="6" applyNumberFormat="1" applyFont="1" applyBorder="1"/>
    <xf numFmtId="0" fontId="5" fillId="0" borderId="21" xfId="6" applyFont="1" applyBorder="1"/>
    <xf numFmtId="0" fontId="5" fillId="0" borderId="6" xfId="6" applyFont="1" applyBorder="1"/>
    <xf numFmtId="164" fontId="5" fillId="0" borderId="6" xfId="6" applyNumberFormat="1" applyFont="1" applyBorder="1"/>
    <xf numFmtId="0" fontId="5" fillId="0" borderId="22" xfId="6" applyFont="1" applyBorder="1"/>
    <xf numFmtId="14" fontId="6" fillId="0" borderId="2" xfId="0" applyNumberFormat="1" applyFont="1" applyBorder="1"/>
    <xf numFmtId="0" fontId="7" fillId="0" borderId="28" xfId="0" applyFont="1" applyBorder="1"/>
    <xf numFmtId="0" fontId="5" fillId="0" borderId="3" xfId="0" applyFont="1" applyBorder="1"/>
    <xf numFmtId="0" fontId="5" fillId="0" borderId="5" xfId="0" applyFont="1" applyBorder="1"/>
    <xf numFmtId="164" fontId="7" fillId="0" borderId="3" xfId="1" applyNumberFormat="1" applyFont="1" applyBorder="1" applyProtection="1"/>
    <xf numFmtId="165" fontId="5" fillId="0" borderId="23" xfId="0" applyNumberFormat="1" applyFont="1" applyBorder="1"/>
    <xf numFmtId="165" fontId="5" fillId="0" borderId="2" xfId="0" applyNumberFormat="1" applyFont="1" applyBorder="1" applyAlignment="1">
      <alignment horizontal="center" vertical="center"/>
    </xf>
    <xf numFmtId="165" fontId="5" fillId="0" borderId="5" xfId="0" applyNumberFormat="1" applyFont="1" applyBorder="1"/>
    <xf numFmtId="164" fontId="6" fillId="0" borderId="3" xfId="1" applyNumberFormat="1" applyFont="1" applyBorder="1" applyAlignment="1" applyProtection="1">
      <alignment horizontal="center"/>
    </xf>
    <xf numFmtId="14" fontId="7" fillId="0" borderId="2" xfId="0" applyNumberFormat="1" applyFont="1" applyBorder="1" applyAlignment="1">
      <alignment horizontal="right"/>
    </xf>
    <xf numFmtId="0" fontId="7" fillId="0" borderId="1" xfId="0" applyFont="1" applyBorder="1" applyAlignment="1">
      <alignment horizontal="left"/>
    </xf>
    <xf numFmtId="0" fontId="5" fillId="0" borderId="4" xfId="0" applyFont="1" applyBorder="1"/>
    <xf numFmtId="166" fontId="7" fillId="0" borderId="2" xfId="1" applyNumberFormat="1" applyFont="1" applyBorder="1" applyAlignment="1" applyProtection="1">
      <alignment horizontal="center"/>
    </xf>
    <xf numFmtId="0" fontId="7" fillId="0" borderId="1" xfId="0" applyFont="1" applyBorder="1" applyAlignment="1">
      <alignment horizontal="left" wrapText="1"/>
    </xf>
    <xf numFmtId="14" fontId="7" fillId="0" borderId="3" xfId="0" applyNumberFormat="1" applyFont="1" applyBorder="1"/>
    <xf numFmtId="17" fontId="4" fillId="0" borderId="31" xfId="0" applyNumberFormat="1" applyFont="1" applyBorder="1" applyAlignment="1">
      <alignment horizontal="left"/>
    </xf>
    <xf numFmtId="0" fontId="5" fillId="0" borderId="4" xfId="6" applyFont="1" applyBorder="1"/>
    <xf numFmtId="164" fontId="7" fillId="0" borderId="3" xfId="1" applyNumberFormat="1" applyFont="1" applyBorder="1"/>
    <xf numFmtId="0" fontId="6" fillId="0" borderId="28" xfId="0" applyFont="1" applyBorder="1"/>
    <xf numFmtId="17" fontId="4" fillId="0" borderId="4" xfId="0" applyNumberFormat="1" applyFont="1" applyBorder="1" applyAlignment="1">
      <alignment horizontal="left"/>
    </xf>
    <xf numFmtId="0" fontId="5" fillId="0" borderId="3" xfId="6" applyFont="1" applyBorder="1"/>
    <xf numFmtId="0" fontId="7" fillId="0" borderId="28" xfId="0" applyFont="1" applyBorder="1" applyAlignment="1">
      <alignment horizontal="left" wrapText="1"/>
    </xf>
    <xf numFmtId="0" fontId="6" fillId="0" borderId="28" xfId="0" applyFont="1" applyBorder="1" applyAlignment="1">
      <alignment wrapText="1"/>
    </xf>
    <xf numFmtId="0" fontId="7" fillId="0" borderId="31" xfId="0" applyFont="1" applyBorder="1" applyAlignment="1">
      <alignment wrapText="1"/>
    </xf>
    <xf numFmtId="164" fontId="5" fillId="0" borderId="3" xfId="0" applyNumberFormat="1" applyFont="1" applyBorder="1"/>
    <xf numFmtId="0" fontId="7" fillId="0" borderId="31" xfId="0" applyFont="1" applyBorder="1"/>
    <xf numFmtId="14" fontId="5" fillId="0" borderId="3" xfId="0" applyNumberFormat="1" applyFont="1" applyBorder="1"/>
    <xf numFmtId="0" fontId="5" fillId="0" borderId="31" xfId="0" applyFont="1" applyBorder="1"/>
    <xf numFmtId="14" fontId="6" fillId="0" borderId="8" xfId="0" applyNumberFormat="1" applyFont="1" applyBorder="1"/>
    <xf numFmtId="0" fontId="7" fillId="0" borderId="32" xfId="0" applyFont="1" applyBorder="1" applyAlignment="1">
      <alignment horizontal="left" wrapText="1"/>
    </xf>
    <xf numFmtId="0" fontId="5" fillId="0" borderId="11" xfId="0" applyFont="1" applyBorder="1"/>
    <xf numFmtId="164" fontId="6" fillId="0" borderId="11" xfId="1" applyNumberFormat="1" applyFont="1" applyBorder="1" applyAlignment="1" applyProtection="1">
      <alignment horizontal="center"/>
    </xf>
    <xf numFmtId="165" fontId="5" fillId="0" borderId="17" xfId="0" applyNumberFormat="1" applyFont="1" applyBorder="1"/>
    <xf numFmtId="14" fontId="6" fillId="7" borderId="13" xfId="0" applyNumberFormat="1" applyFont="1" applyFill="1" applyBorder="1"/>
    <xf numFmtId="0" fontId="7" fillId="7" borderId="14" xfId="0" applyFont="1" applyFill="1" applyBorder="1"/>
    <xf numFmtId="164" fontId="7" fillId="7" borderId="13" xfId="1" applyNumberFormat="1" applyFont="1" applyFill="1" applyBorder="1" applyProtection="1"/>
    <xf numFmtId="165" fontId="5" fillId="2" borderId="15" xfId="0" applyNumberFormat="1" applyFont="1" applyFill="1" applyBorder="1"/>
    <xf numFmtId="0" fontId="7" fillId="9" borderId="0" xfId="0" applyFont="1" applyFill="1" applyBorder="1"/>
    <xf numFmtId="0" fontId="4" fillId="2" borderId="16" xfId="7" applyFont="1" applyFill="1" applyBorder="1"/>
    <xf numFmtId="14" fontId="6" fillId="0" borderId="13" xfId="0" applyNumberFormat="1" applyFont="1" applyBorder="1"/>
    <xf numFmtId="0" fontId="7" fillId="0" borderId="33" xfId="0" applyFont="1" applyBorder="1"/>
    <xf numFmtId="0" fontId="5" fillId="0" borderId="13" xfId="0" applyFont="1" applyBorder="1"/>
    <xf numFmtId="0" fontId="5" fillId="0" borderId="15" xfId="0" applyFont="1" applyBorder="1"/>
    <xf numFmtId="164" fontId="7" fillId="0" borderId="13" xfId="1" applyNumberFormat="1" applyFont="1" applyBorder="1" applyProtection="1"/>
    <xf numFmtId="165" fontId="5" fillId="0" borderId="13" xfId="0" applyNumberFormat="1" applyFont="1" applyBorder="1"/>
    <xf numFmtId="165" fontId="5" fillId="0" borderId="3" xfId="0" applyNumberFormat="1" applyFont="1" applyBorder="1"/>
    <xf numFmtId="0" fontId="5" fillId="0" borderId="17" xfId="0" applyFont="1" applyBorder="1"/>
    <xf numFmtId="165" fontId="5" fillId="0" borderId="11" xfId="0" applyNumberFormat="1" applyFont="1" applyBorder="1"/>
    <xf numFmtId="165" fontId="5" fillId="0" borderId="13" xfId="0" applyNumberFormat="1" applyFont="1" applyBorder="1" applyAlignment="1">
      <alignment horizontal="center" vertical="center"/>
    </xf>
    <xf numFmtId="165" fontId="5" fillId="0" borderId="8" xfId="0" applyNumberFormat="1" applyFont="1" applyBorder="1" applyAlignment="1">
      <alignment horizontal="center" vertical="center"/>
    </xf>
  </cellXfs>
  <cellStyles count="8">
    <cellStyle name="Comma 3" xfId="4" xr:uid="{00000000-0005-0000-0000-000000000000}"/>
    <cellStyle name="Milliers" xfId="1" builtinId="3"/>
    <cellStyle name="Milliers 2" xfId="2" xr:uid="{00000000-0005-0000-0000-000003000000}"/>
    <cellStyle name="Normal" xfId="0" builtinId="0"/>
    <cellStyle name="Normal 2" xfId="5" xr:uid="{00000000-0005-0000-0000-000005000000}"/>
    <cellStyle name="Normal 3" xfId="7" xr:uid="{4D72F9CA-FF24-4A59-ACAE-659F06C8D69D}"/>
    <cellStyle name="Normal_Total expenses by date" xfId="3" xr:uid="{00000000-0005-0000-0000-000006000000}"/>
    <cellStyle name="Normal_Total expenses by date 2" xfId="6" xr:uid="{D666C4BC-4C1B-450C-A631-26080AA6F941}"/>
  </cellStyles>
  <dxfs count="40">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top style="medium">
          <color indexed="64"/>
        </top>
      </border>
    </dxf>
    <dxf>
      <border>
        <top style="medium">
          <color indexed="64"/>
        </top>
      </border>
    </dxf>
    <dxf>
      <border>
        <right style="medium">
          <color indexed="64"/>
        </right>
      </border>
    </dxf>
    <dxf>
      <border>
        <right style="medium">
          <color indexed="64"/>
        </right>
      </border>
    </dxf>
    <dxf>
      <border>
        <right style="medium">
          <color indexed="64"/>
        </right>
      </border>
    </dxf>
    <dxf>
      <border>
        <right style="medium">
          <color indexed="64"/>
        </right>
      </border>
    </dxf>
    <dxf>
      <border>
        <left style="medium">
          <color indexed="64"/>
        </left>
        <right style="medium">
          <color indexed="64"/>
        </right>
      </border>
    </dxf>
    <dxf>
      <border>
        <left style="medium">
          <color indexed="64"/>
        </left>
        <right style="medium">
          <color indexed="64"/>
        </right>
      </border>
    </dxf>
    <dxf>
      <border>
        <left style="medium">
          <color indexed="64"/>
        </left>
        <right style="medium">
          <color indexed="64"/>
        </right>
      </border>
    </dxf>
    <dxf>
      <border>
        <left style="medium">
          <color indexed="64"/>
        </left>
        <right style="medium">
          <color indexed="64"/>
        </right>
      </border>
    </dxf>
    <dxf>
      <border>
        <left style="medium">
          <color indexed="64"/>
        </left>
        <right style="medium">
          <color indexed="64"/>
        </right>
      </border>
    </dxf>
    <dxf>
      <border>
        <left style="medium">
          <color indexed="64"/>
        </left>
        <right style="medium">
          <color indexed="64"/>
        </right>
      </border>
    </dxf>
    <dxf>
      <border>
        <left style="medium">
          <color indexed="64"/>
        </left>
        <right style="medium">
          <color indexed="64"/>
        </right>
      </border>
    </dxf>
    <dxf>
      <border>
        <left style="medium">
          <color indexed="64"/>
        </left>
        <right style="medium">
          <color indexed="64"/>
        </right>
      </border>
    </dxf>
    <dxf>
      <border>
        <left style="medium">
          <color indexed="64"/>
        </left>
        <right style="medium">
          <color indexed="64"/>
        </right>
      </border>
    </dxf>
    <dxf>
      <border>
        <left style="medium">
          <color indexed="64"/>
        </left>
        <right style="medium">
          <color indexed="64"/>
        </right>
      </border>
    </dxf>
    <dxf>
      <border>
        <left style="medium">
          <color indexed="64"/>
        </left>
        <right style="medium">
          <color indexed="64"/>
        </right>
      </border>
    </dxf>
    <dxf>
      <border>
        <left style="medium">
          <color indexed="64"/>
        </left>
        <right style="medium">
          <color indexed="64"/>
        </right>
      </border>
    </dxf>
    <dxf>
      <border>
        <left style="medium">
          <color indexed="64"/>
        </left>
        <right style="medium">
          <color indexed="64"/>
        </right>
      </border>
    </dxf>
    <dxf>
      <border>
        <left style="medium">
          <color indexed="64"/>
        </left>
        <right style="medium">
          <color indexed="64"/>
        </right>
      </border>
    </dxf>
    <dxf>
      <border>
        <left style="medium">
          <color indexed="64"/>
        </left>
        <right style="medium">
          <color indexed="64"/>
        </right>
      </border>
    </dxf>
    <dxf>
      <border>
        <left style="medium">
          <color indexed="64"/>
        </left>
        <right style="medium">
          <color indexed="64"/>
        </right>
      </border>
    </dxf>
    <dxf>
      <border>
        <left style="medium">
          <color indexed="64"/>
        </left>
        <right style="medium">
          <color indexed="64"/>
        </right>
      </border>
    </dxf>
    <dxf>
      <border>
        <left style="medium">
          <color indexed="64"/>
        </left>
        <right style="medium">
          <color indexed="64"/>
        </righ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COMPTABILITE\Downloads\Eagle%20S&#233;n&#233;gal%20rapport%20financier%20D&#233;cembre%202022%201.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MPTABILITE" refreshedDate="44942.658593749999" createdVersion="8" refreshedVersion="8" minRefreshableVersion="3" recordCount="122" xr:uid="{7623CAEE-E015-4E8D-B13F-EA5025D4980B}">
  <cacheSource type="worksheet">
    <worksheetSource ref="A1:J123" sheet="Data" r:id="rId2"/>
  </cacheSource>
  <cacheFields count="10">
    <cacheField name="Date" numFmtId="14">
      <sharedItems containsSemiMixedTypes="0" containsNonDate="0" containsDate="1" containsString="0" minDate="2022-12-01T00:00:00" maxDate="2023-01-01T00:00:00"/>
    </cacheField>
    <cacheField name="Détails dépenses" numFmtId="0">
      <sharedItems/>
    </cacheField>
    <cacheField name="Type dépenses (Bonus, flight, Food allowance, Internet, Jail visit, Office, Salaries, Telephone, Transport, Trust Building)" numFmtId="0">
      <sharedItems count="12">
        <s v="Personnel"/>
        <s v="Travel Subsistence"/>
        <s v="Transfer Fees"/>
        <s v="Equipement"/>
        <s v="Transport"/>
        <s v="Telephone"/>
        <s v="Bank Fees"/>
        <s v="Services"/>
        <s v="Internet"/>
        <s v="Trust building"/>
        <s v="Office Materials"/>
        <s v="Rent &amp; Utilities"/>
      </sharedItems>
    </cacheField>
    <cacheField name="Departement (Investigations, Legal, Operations, Media, Management)" numFmtId="0">
      <sharedItems count="6">
        <s v="Management"/>
        <s v="Investigation"/>
        <s v="Office"/>
        <s v="Legal"/>
        <s v="Media"/>
        <s v="Team building"/>
      </sharedItems>
    </cacheField>
    <cacheField name="Montant dépensé" numFmtId="0">
      <sharedItems containsSemiMixedTypes="0" containsString="0" containsNumber="1" containsInteger="1" minValue="450" maxValue="540000"/>
    </cacheField>
    <cacheField name="Dépenses en $" numFmtId="165">
      <sharedItems containsSemiMixedTypes="0" containsString="0" containsNumber="1" minValue="0.74508449874152249" maxValue="894.10139848982692"/>
    </cacheField>
    <cacheField name="Taux de change en $" numFmtId="165">
      <sharedItems containsSemiMixedTypes="0" containsString="0" containsNumber="1" minValue="603.95834400000001" maxValue="603.95834400000001"/>
    </cacheField>
    <cacheField name="Nom" numFmtId="0">
      <sharedItems count="16">
        <s v="Souaibou"/>
        <s v="E28"/>
        <s v="SGBS"/>
        <s v="Cécile"/>
        <s v="Mouhamed"/>
        <s v="Youssou"/>
        <s v="Amadou"/>
        <s v="Moussé"/>
        <s v="E26"/>
        <s v="E29"/>
        <s v="Bassirou"/>
        <s v="E12"/>
        <s v="Elhadji"/>
        <s v="Moussé "/>
        <s v="Yacine"/>
        <s v="GOMIS"/>
      </sharedItems>
    </cacheField>
    <cacheField name="N° de piece" numFmtId="0">
      <sharedItems/>
    </cacheField>
    <cacheField name="Donor"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2">
  <r>
    <d v="2022-12-01T00:00:00"/>
    <s v="Prestation de répétiteur anglais pour Cécile pour la préparation de sa mission à Singapour "/>
    <x v="0"/>
    <x v="0"/>
    <n v="25000"/>
    <n v="41.393583263417916"/>
    <n v="603.95834400000001"/>
    <x v="0"/>
    <s v="CA-22-12-01"/>
    <s v="Wildcat"/>
  </r>
  <r>
    <d v="2022-12-01T00:00:00"/>
    <s v="Hébergement 09 nuitées campement Savane Safari Club et le LAZER, factures n°000335 et 000314, E28"/>
    <x v="1"/>
    <x v="1"/>
    <n v="112500"/>
    <n v="186.27112468538061"/>
    <n v="603.95834400000001"/>
    <x v="1"/>
    <s v="CA-22-12-02"/>
    <s v="Wildcat"/>
  </r>
  <r>
    <d v="2022-12-01T00:00:00"/>
    <s v="Panier repas 10 jours du 24 novembre au 03 Décembre 2022, E28"/>
    <x v="1"/>
    <x v="1"/>
    <n v="50000"/>
    <n v="82.787166526835833"/>
    <n v="603.95834400000001"/>
    <x v="1"/>
    <s v="CA-22-12-03"/>
    <s v="Wildcat"/>
  </r>
  <r>
    <d v="2022-12-02T00:00:00"/>
    <s v="Frais d'envoi de rallonge de budget à E28"/>
    <x v="2"/>
    <x v="2"/>
    <n v="450"/>
    <n v="0.74508449874152249"/>
    <n v="603.95834400000001"/>
    <x v="0"/>
    <s v="CA-22-12-04"/>
    <s v="Wildcat"/>
  </r>
  <r>
    <d v="2022-12-02T00:00:00"/>
    <s v="Frais d'envoi de complément de budget à E29"/>
    <x v="2"/>
    <x v="2"/>
    <n v="1010"/>
    <n v="1.6723007638420837"/>
    <n v="603.95834400000001"/>
    <x v="0"/>
    <s v="CA-22-12-05"/>
    <s v="Wildcat"/>
  </r>
  <r>
    <d v="2022-12-02T00:00:00"/>
    <s v="Paiement d'impôts VRS du mois de novembre 2022, Basssirou"/>
    <x v="0"/>
    <x v="0"/>
    <n v="155623"/>
    <n v="257.67174432811544"/>
    <n v="603.95834400000001"/>
    <x v="2"/>
    <s v="BQ-22-12-01"/>
    <s v="Wildcat"/>
  </r>
  <r>
    <d v="2022-12-02T00:00:00"/>
    <s v="Paiement d'impôts VRS du mois de novembre 2022, E12"/>
    <x v="0"/>
    <x v="1"/>
    <n v="139773"/>
    <n v="231.4282125391085"/>
    <n v="603.95834400000001"/>
    <x v="2"/>
    <s v="BQ-22-12-01"/>
    <s v="Wildcat"/>
  </r>
  <r>
    <d v="2022-12-02T00:00:00"/>
    <s v="Paiement d'impôts VRS du mois de novembre 2022, Elhadji"/>
    <x v="0"/>
    <x v="3"/>
    <n v="84860"/>
    <n v="140.50637902934577"/>
    <n v="603.95834400000001"/>
    <x v="2"/>
    <s v="BQ-22-12-01"/>
    <s v="Wildcat"/>
  </r>
  <r>
    <d v="2022-12-02T00:00:00"/>
    <s v="Paiement d'impôts VRS du mois de novembre 2022, Souaibou"/>
    <x v="0"/>
    <x v="2"/>
    <n v="129623"/>
    <n v="214.62241773416082"/>
    <n v="603.95834400000001"/>
    <x v="2"/>
    <s v="BQ-22-12-01"/>
    <s v="Wildcat"/>
  </r>
  <r>
    <d v="2022-12-02T00:00:00"/>
    <s v="Paiement d'impôts VRS du mois de novembre 2022, Mohamed"/>
    <x v="0"/>
    <x v="3"/>
    <n v="57260"/>
    <n v="94.807863106532395"/>
    <n v="603.95834400000001"/>
    <x v="2"/>
    <s v="BQ-22-12-01"/>
    <s v="Wildcat"/>
  </r>
  <r>
    <d v="2022-12-02T00:00:00"/>
    <s v="Paiement d'impôts BRS du mois de novembre 2022, Yacine"/>
    <x v="0"/>
    <x v="2"/>
    <n v="3158"/>
    <n v="5.2288374378349509"/>
    <n v="603.95834400000001"/>
    <x v="2"/>
    <s v="BQ-22-12-02"/>
    <s v="Wildcat"/>
  </r>
  <r>
    <d v="2022-12-02T00:00:00"/>
    <s v="Paiement d'impôts BRS du mois de novembre 2022, GOMIS"/>
    <x v="0"/>
    <x v="2"/>
    <n v="2105"/>
    <n v="3.4853397107797885"/>
    <n v="603.95834400000001"/>
    <x v="2"/>
    <s v="BQ-22-12-02"/>
    <s v="Wildcat"/>
  </r>
  <r>
    <d v="2022-12-02T00:00:00"/>
    <s v="Paiement d'impôts BRS du mois de novembre 2022, E28"/>
    <x v="0"/>
    <x v="1"/>
    <n v="3509"/>
    <n v="5.8100033468533381"/>
    <n v="603.95834400000001"/>
    <x v="2"/>
    <s v="BQ-22-12-02"/>
    <s v="Wildcat"/>
  </r>
  <r>
    <d v="2022-12-02T00:00:00"/>
    <s v="Paiement d'impôts BRS du mois de novembre 2022, E29"/>
    <x v="0"/>
    <x v="1"/>
    <n v="3509"/>
    <n v="5.8100033468533381"/>
    <n v="603.95834400000001"/>
    <x v="2"/>
    <s v="BQ-22-12-02"/>
    <s v="Wildcat"/>
  </r>
  <r>
    <d v="2022-12-02T00:00:00"/>
    <s v="Paiement d'impôts BRS du mois de novembre 2022, Khaly LEYE"/>
    <x v="0"/>
    <x v="2"/>
    <n v="21368"/>
    <n v="35.379923486908559"/>
    <n v="603.95834400000001"/>
    <x v="2"/>
    <s v="BQ-22-12-02"/>
    <s v="Wildcat"/>
  </r>
  <r>
    <d v="2022-12-02T00:00:00"/>
    <s v="Paiement d'impôts BRS du mois de novembre 2022, Mor DIOUF"/>
    <x v="0"/>
    <x v="2"/>
    <n v="2211"/>
    <n v="3.6608485038166805"/>
    <n v="603.95834400000001"/>
    <x v="2"/>
    <s v="BQ-22-12-02"/>
    <s v="Wildcat"/>
  </r>
  <r>
    <d v="2022-12-02T00:00:00"/>
    <s v="Paiement de l'imp du mois de novembre 2022"/>
    <x v="0"/>
    <x v="2"/>
    <n v="115202"/>
    <n v="190.74494316449082"/>
    <n v="603.95834400000001"/>
    <x v="2"/>
    <s v="BQ-22-12-03"/>
    <s v="Wildcat"/>
  </r>
  <r>
    <d v="2022-12-02T00:00:00"/>
    <s v="Régularisation de dépenses, achat de matériels pour Togo annulé et maintenu pour le senegal (Mini caméra espion wifi, caméra espion stylo, caméra caché porte clés, caméra espion USB et power bank) "/>
    <x v="3"/>
    <x v="1"/>
    <n v="319199"/>
    <n v="528.51161536398945"/>
    <n v="603.95834400000001"/>
    <x v="2"/>
    <s v="BQ-22-12-04"/>
    <s v="Wildcat"/>
  </r>
  <r>
    <d v="2022-12-02T00:00:00"/>
    <s v="Hébergement, 08 nuitées, du 03 au 10 décembre 2022, hôtel Robertson Quay, Cécile"/>
    <x v="1"/>
    <x v="0"/>
    <n v="503628"/>
    <n v="833.87870207154549"/>
    <n v="603.95834400000001"/>
    <x v="2"/>
    <s v="BQ-22-12-05"/>
    <s v="Wildcat"/>
  </r>
  <r>
    <d v="2022-12-04T00:00:00"/>
    <s v="Achat de carte bus et parapluie à Singapour"/>
    <x v="4"/>
    <x v="0"/>
    <n v="19420"/>
    <n v="32.154535479023039"/>
    <n v="603.95834400000001"/>
    <x v="3"/>
    <s v="CA-22-12-06"/>
    <s v="Wildcat"/>
  </r>
  <r>
    <d v="2022-12-05T00:00:00"/>
    <s v="Repas de Cécile à Singapour restaurant The Open Grill"/>
    <x v="1"/>
    <x v="0"/>
    <n v="17099"/>
    <n v="28.311555208847317"/>
    <n v="603.95834400000001"/>
    <x v="2"/>
    <s v="BQ-22-12-07"/>
    <s v="Wildcat"/>
  </r>
  <r>
    <d v="2022-12-05T00:00:00"/>
    <s v="Déjeuné de Cécile chez SALADSTON à Singapour"/>
    <x v="1"/>
    <x v="0"/>
    <n v="5466"/>
    <n v="9.0502930447136922"/>
    <n v="603.95834400000001"/>
    <x v="3"/>
    <s v="CA-22-12-07"/>
    <s v="Wildcat"/>
  </r>
  <r>
    <d v="2022-12-05T00:00:00"/>
    <s v="Achat de seddo de la semaine du 05 au 09 décembre 2022, Souaibou"/>
    <x v="5"/>
    <x v="2"/>
    <n v="4000"/>
    <n v="6.6229733221468665"/>
    <n v="603.95834400000001"/>
    <x v="0"/>
    <s v="CA-22-12-08"/>
    <s v="Wildcat"/>
  </r>
  <r>
    <d v="2022-12-05T00:00:00"/>
    <s v="Achat de seddo de la semaine du 05 au 09 décembre 2022, Mouhamed"/>
    <x v="5"/>
    <x v="3"/>
    <n v="4000"/>
    <n v="6.6229733221468665"/>
    <n v="603.95834400000001"/>
    <x v="4"/>
    <s v="CA-22-12-08"/>
    <s v="Wildcat"/>
  </r>
  <r>
    <d v="2022-12-05T00:00:00"/>
    <s v="Achat de seddo de la semaine du 05 au 09 décembre 2022, Youssou"/>
    <x v="5"/>
    <x v="3"/>
    <n v="4000"/>
    <n v="6.6229733221468665"/>
    <n v="603.95834400000001"/>
    <x v="5"/>
    <s v="CA-22-12-08"/>
    <s v="Wildcat"/>
  </r>
  <r>
    <d v="2022-12-05T00:00:00"/>
    <s v="Achat de seddo de la semaine du 05 au 09 décembre 2022, Amadou"/>
    <x v="5"/>
    <x v="3"/>
    <n v="4000"/>
    <n v="6.6229733221468665"/>
    <n v="603.95834400000001"/>
    <x v="6"/>
    <s v="CA-22-12-08"/>
    <s v="Wildcat"/>
  </r>
  <r>
    <d v="2022-12-05T00:00:00"/>
    <s v="Achat de seddo de la semaine du 05 au 09 décembre 2022, Moussé"/>
    <x v="5"/>
    <x v="4"/>
    <n v="4000"/>
    <n v="6.6229733221468665"/>
    <n v="603.95834400000001"/>
    <x v="7"/>
    <s v="CA-22-12-08"/>
    <s v="Wildcat"/>
  </r>
  <r>
    <d v="2022-12-05T00:00:00"/>
    <s v="Achat de seddo de la semaine du 05 au 09 décembre 2022, E26"/>
    <x v="5"/>
    <x v="1"/>
    <n v="4000"/>
    <n v="6.6229733221468665"/>
    <n v="603.95834400000001"/>
    <x v="8"/>
    <s v="CA-22-12-08"/>
    <s v="Wildcat"/>
  </r>
  <r>
    <d v="2022-12-05T00:00:00"/>
    <s v="Achat de seddo de la semaine du 05 au 09 décembre 2022, E28"/>
    <x v="5"/>
    <x v="1"/>
    <n v="4000"/>
    <n v="6.6229733221468665"/>
    <n v="603.95834400000001"/>
    <x v="1"/>
    <s v="CA-22-12-08"/>
    <s v="Wildcat"/>
  </r>
  <r>
    <d v="2022-12-05T00:00:00"/>
    <s v="Achat de seddo de la semaine du 05 au 09 décembre 2022, E29"/>
    <x v="5"/>
    <x v="1"/>
    <n v="4000"/>
    <n v="6.6229733221468665"/>
    <n v="603.95834400000001"/>
    <x v="9"/>
    <s v="CA-22-12-08"/>
    <s v="Wildcat"/>
  </r>
  <r>
    <d v="2022-12-06T00:00:00"/>
    <s v="Frais d'achat de money étrangère (Dollars Singapour)"/>
    <x v="6"/>
    <x v="2"/>
    <n v="4095"/>
    <n v="6.7802689385478541"/>
    <n v="603.95834400000001"/>
    <x v="2"/>
    <s v="BQ-22-12-09"/>
    <s v="Wildcat"/>
  </r>
  <r>
    <d v="2022-12-06T00:00:00"/>
    <s v="Petit déjeuner de Cécile restaurant BOOM RANG à Singapour"/>
    <x v="1"/>
    <x v="0"/>
    <n v="17860"/>
    <n v="29.571575883385758"/>
    <n v="603.95834400000001"/>
    <x v="2"/>
    <s v="BQ-22-12-10"/>
    <s v="Wildcat"/>
  </r>
  <r>
    <d v="2022-12-06T00:00:00"/>
    <s v="Panier repas 07 jours du 30 novembre 2022 au 06 décembre 2022, E29"/>
    <x v="1"/>
    <x v="1"/>
    <n v="35000"/>
    <n v="57.951016568785079"/>
    <n v="603.95834400000001"/>
    <x v="9"/>
    <s v="CA-22-12-09"/>
    <s v="Wildcat"/>
  </r>
  <r>
    <d v="2022-12-06T00:00:00"/>
    <s v="Hébergement, 06 nuitées Auberge SADIO, facture n°0074, E29"/>
    <x v="1"/>
    <x v="1"/>
    <n v="96000"/>
    <n v="158.9513597315248"/>
    <n v="603.95834400000001"/>
    <x v="9"/>
    <s v="CA-22-12-10"/>
    <s v="Wildcat"/>
  </r>
  <r>
    <d v="2022-12-07T00:00:00"/>
    <s v="Dîner de Cécile à Singapour restaurant The Open Grill"/>
    <x v="1"/>
    <x v="0"/>
    <n v="17309"/>
    <n v="28.659261308260028"/>
    <n v="603.95834400000001"/>
    <x v="2"/>
    <s v="BQ-22-12-11"/>
    <s v="Wildcat"/>
  </r>
  <r>
    <d v="2022-12-07T00:00:00"/>
    <s v="Repas de Cécile à Singapour restaurant The Open Grill"/>
    <x v="1"/>
    <x v="0"/>
    <n v="19369"/>
    <n v="32.070092569165666"/>
    <n v="603.95834400000001"/>
    <x v="2"/>
    <s v="BQ-22-12-12"/>
    <s v="Wildcat"/>
  </r>
  <r>
    <d v="2022-12-07T00:00:00"/>
    <s v="Frais de taxi Interpol- Jardin Botanic"/>
    <x v="4"/>
    <x v="0"/>
    <n v="3129"/>
    <n v="5.1808208812493861"/>
    <n v="603.95834400000001"/>
    <x v="2"/>
    <s v="BQ-22-12-13"/>
    <s v="Wildcat"/>
  </r>
  <r>
    <d v="2022-12-08T00:00:00"/>
    <s v="Petit déjeuner de Cécile restaurant TANGL IN MALL à Singapour"/>
    <x v="1"/>
    <x v="0"/>
    <n v="4038"/>
    <n v="6.6858915687072615"/>
    <n v="603.95834400000001"/>
    <x v="2"/>
    <s v="BQ-22-12-14"/>
    <s v="Wildcat"/>
  </r>
  <r>
    <d v="2022-12-08T00:00:00"/>
    <s v="Repas de Cécile à Singapour chez ELE"/>
    <x v="1"/>
    <x v="0"/>
    <n v="13423"/>
    <n v="22.225042725794346"/>
    <n v="603.95834400000001"/>
    <x v="2"/>
    <s v="BQ-22-12-15"/>
    <s v="Wildcat"/>
  </r>
  <r>
    <d v="2022-12-09T00:00:00"/>
    <s v="Petit déjeuner de Cécile restaurant MÔC QUAN à Singapour"/>
    <x v="1"/>
    <x v="0"/>
    <n v="11988"/>
    <n v="19.849051046474159"/>
    <n v="603.95834400000001"/>
    <x v="2"/>
    <s v="BQ-22-12-16"/>
    <s v="Wildcat"/>
  </r>
  <r>
    <d v="2022-12-09T00:00:00"/>
    <s v="Achat de robinet chez Quincaillerie SALOUM, facture n°12"/>
    <x v="7"/>
    <x v="2"/>
    <n v="15000"/>
    <n v="24.836149958050751"/>
    <n v="603.95834400000001"/>
    <x v="10"/>
    <s v="CA-22-12-11"/>
    <s v="Wildcat"/>
  </r>
  <r>
    <d v="2022-12-09T00:00:00"/>
    <s v="Frais de main d'oeuve et de déplacement pour la réparation de robinet, Amadou SOW"/>
    <x v="7"/>
    <x v="2"/>
    <n v="13000"/>
    <n v="21.524663296977316"/>
    <n v="603.95834400000001"/>
    <x v="10"/>
    <s v="CA-22-12-12"/>
    <s v="Wildcat"/>
  </r>
  <r>
    <d v="2022-12-09T00:00:00"/>
    <s v="Paiement de la facture internet du mois de novembre 2022"/>
    <x v="8"/>
    <x v="2"/>
    <n v="48800"/>
    <n v="80.800274530191771"/>
    <n v="603.95834400000001"/>
    <x v="0"/>
    <s v="CA-22-12-13"/>
    <s v="Wildcat"/>
  </r>
  <r>
    <d v="2022-12-09T00:00:00"/>
    <s v="Panier repas la journée du 09 décembre 2022, E28"/>
    <x v="1"/>
    <x v="1"/>
    <n v="5000"/>
    <n v="8.2787166526835829"/>
    <n v="603.95834400000001"/>
    <x v="1"/>
    <s v="CA-22-12-14"/>
    <s v="Wildcat"/>
  </r>
  <r>
    <d v="2022-12-10T00:00:00"/>
    <s v="Achat de gasoil pour le déplacement de la coordinatrice bureau aéroport "/>
    <x v="4"/>
    <x v="0"/>
    <n v="20000"/>
    <n v="33.114866610734332"/>
    <n v="603.95834400000001"/>
    <x v="3"/>
    <s v="CA-22-12-15"/>
    <s v="Wildcat"/>
  </r>
  <r>
    <d v="2022-12-10T00:00:00"/>
    <s v="Déjeuné de Cécile chez burger King, à Singapour"/>
    <x v="1"/>
    <x v="0"/>
    <n v="9279"/>
    <n v="15.363642364050193"/>
    <n v="603.95834400000001"/>
    <x v="3"/>
    <s v="CA-22-12-16"/>
    <s v="Wildcat"/>
  </r>
  <r>
    <d v="2022-12-10T00:00:00"/>
    <s v="Achat de sacs pour transporter les matériels acheté pour le compte de Eagle Sénégal"/>
    <x v="3"/>
    <x v="0"/>
    <n v="64021"/>
    <n v="106.00234376429113"/>
    <n v="603.95834400000001"/>
    <x v="3"/>
    <s v="CA-22-12-17"/>
    <s v="Wildcat"/>
  </r>
  <r>
    <d v="2022-12-10T00:00:00"/>
    <s v="Frais de taxi hôtel- aéroport"/>
    <x v="4"/>
    <x v="0"/>
    <n v="10563"/>
    <n v="17.489616800459338"/>
    <n v="603.95834400000001"/>
    <x v="2"/>
    <s v="BQ-22-12-17"/>
    <s v="Wildcat"/>
  </r>
  <r>
    <d v="2022-12-10T00:00:00"/>
    <s v="Achat de matériel de trust building"/>
    <x v="9"/>
    <x v="0"/>
    <n v="117487"/>
    <n v="194.52831667476721"/>
    <n v="603.95834400000001"/>
    <x v="2"/>
    <s v="BQ-22-12-18"/>
    <s v="Wildcat"/>
  </r>
  <r>
    <d v="2022-12-11T00:00:00"/>
    <s v="Achat de matériels trust building pour le département investigation ( casquettes, t-shirt, port clefs, crayon"/>
    <x v="9"/>
    <x v="1"/>
    <n v="93721"/>
    <n v="155.17792068123163"/>
    <n v="603.95834400000001"/>
    <x v="2"/>
    <s v="BQ-22-12-19"/>
    <s v="Wildcat"/>
  </r>
  <r>
    <d v="2022-12-11T00:00:00"/>
    <s v="Achat de stylos casquettes, port clefs ect…"/>
    <x v="10"/>
    <x v="2"/>
    <n v="69383"/>
    <n v="114.880439502629"/>
    <n v="603.95834400000001"/>
    <x v="2"/>
    <s v="BQ-22-12-20"/>
    <s v="Wildcat"/>
  </r>
  <r>
    <d v="2022-12-11T00:00:00"/>
    <s v="Achat de casquettes et T-shirt pour le département investigation"/>
    <x v="9"/>
    <x v="1"/>
    <n v="59644"/>
    <n v="98.755155206531924"/>
    <n v="603.95834400000001"/>
    <x v="2"/>
    <s v="BQ-22-12-21"/>
    <s v="Wildcat"/>
  </r>
  <r>
    <d v="2022-12-11T00:00:00"/>
    <s v="Frais de lounge attente de vol, Cécile"/>
    <x v="1"/>
    <x v="0"/>
    <n v="26855"/>
    <n v="44.464987141563526"/>
    <n v="603.95834400000001"/>
    <x v="2"/>
    <s v="BQ-22-12-22"/>
    <s v="Wildcat"/>
  </r>
  <r>
    <d v="2022-12-12T00:00:00"/>
    <s v="Achat de seddo de la semaine du 12 au 16 décembre 2022 pour le personnel, Souaibou"/>
    <x v="5"/>
    <x v="2"/>
    <n v="4000"/>
    <n v="6.6229733221468665"/>
    <n v="603.95834400000001"/>
    <x v="0"/>
    <s v="CA-22-12-18"/>
    <s v="Wildcat"/>
  </r>
  <r>
    <d v="2022-12-12T00:00:00"/>
    <s v="Achat de seddo de la semaine du 12 au 16 décembre 2022 pour le personnel, Mouhamed"/>
    <x v="5"/>
    <x v="3"/>
    <n v="4000"/>
    <n v="6.6229733221468665"/>
    <n v="603.95834400000001"/>
    <x v="4"/>
    <s v="CA-22-12-18"/>
    <s v="Wildcat"/>
  </r>
  <r>
    <d v="2022-12-12T00:00:00"/>
    <s v="Achat de seddo de la semaine du 12 au 16 décembre 2022 pour le personnel, Youssou"/>
    <x v="5"/>
    <x v="3"/>
    <n v="4000"/>
    <n v="6.6229733221468665"/>
    <n v="603.95834400000001"/>
    <x v="5"/>
    <s v="CA-22-12-18"/>
    <s v="Wildcat"/>
  </r>
  <r>
    <d v="2022-12-12T00:00:00"/>
    <s v="Achat de seddo de la semaine du 12 au 16 décembre 2022 pour le personnel, Amadou"/>
    <x v="5"/>
    <x v="3"/>
    <n v="4000"/>
    <n v="6.6229733221468665"/>
    <n v="603.95834400000001"/>
    <x v="6"/>
    <s v="CA-22-12-18"/>
    <s v="Wildcat"/>
  </r>
  <r>
    <d v="2022-12-12T00:00:00"/>
    <s v="Achat de seddo de la semaine du 12 au 16 décembre 2022 pour le personnel, Moussé"/>
    <x v="5"/>
    <x v="4"/>
    <n v="4000"/>
    <n v="6.6229733221468665"/>
    <n v="603.95834400000001"/>
    <x v="7"/>
    <s v="CA-22-12-18"/>
    <s v="Wildcat"/>
  </r>
  <r>
    <d v="2022-12-12T00:00:00"/>
    <s v="Achat de seddo de la semaine du 12 au 16 décembre 2022 pour le personnel, E26"/>
    <x v="5"/>
    <x v="1"/>
    <n v="4000"/>
    <n v="6.6229733221468665"/>
    <n v="603.95834400000001"/>
    <x v="8"/>
    <s v="CA-22-12-18"/>
    <s v="Wildcat"/>
  </r>
  <r>
    <d v="2022-12-12T00:00:00"/>
    <s v="Achat de seddo de la semaine du 12 au 16 décembre 2022 pour le personnel, E28"/>
    <x v="5"/>
    <x v="1"/>
    <n v="4000"/>
    <n v="6.6229733221468665"/>
    <n v="603.95834400000001"/>
    <x v="1"/>
    <s v="CA-22-12-18"/>
    <s v="Wildcat"/>
  </r>
  <r>
    <d v="2022-12-12T00:00:00"/>
    <s v="Achat de seddo de la semaine du 12 au 16 décembre 2022 pour le personnel, E29"/>
    <x v="5"/>
    <x v="1"/>
    <n v="4000"/>
    <n v="6.6229733221468665"/>
    <n v="603.95834400000001"/>
    <x v="9"/>
    <s v="CA-22-12-18"/>
    <s v="Wildcat"/>
  </r>
  <r>
    <d v="2022-12-13T00:00:00"/>
    <s v="Total frais bancaire supporté du 03 au 13 décembre 2022"/>
    <x v="6"/>
    <x v="2"/>
    <n v="4243"/>
    <n v="7.0253189514672885"/>
    <n v="603.95834400000001"/>
    <x v="2"/>
    <s v="BQ-22-12-23"/>
    <s v="Wildcat"/>
  </r>
  <r>
    <d v="2022-12-13T00:00:00"/>
    <s v="Achat d'eau et de juis de fruits, Cécile"/>
    <x v="0"/>
    <x v="0"/>
    <n v="6949"/>
    <n v="11.505760403899643"/>
    <n v="603.95834400000001"/>
    <x v="2"/>
    <s v="BQ-22-12-24"/>
    <s v="Wildcat"/>
  </r>
  <r>
    <d v="2022-12-14T00:00:00"/>
    <s v="Achat de produits de nettoyage et de désinfection chez Exclusive, facture n°0001446"/>
    <x v="7"/>
    <x v="2"/>
    <n v="14700"/>
    <n v="24.339426958889735"/>
    <n v="603.95834400000001"/>
    <x v="2"/>
    <s v="BQ-22-12-25"/>
    <s v="Wildcat"/>
  </r>
  <r>
    <d v="2022-12-14T00:00:00"/>
    <s v="Achat de crédit pour Côte d'Ivoire"/>
    <x v="5"/>
    <x v="3"/>
    <n v="5000"/>
    <n v="8.2787166526835829"/>
    <n v="603.95834400000001"/>
    <x v="6"/>
    <s v="CA-22-12-19"/>
    <s v="Wildcat"/>
  </r>
  <r>
    <d v="2022-12-15T00:00:00"/>
    <s v="Remboursement à Cécile pour les dépenses effectuées au cour de sa mission en Singapour pour le comptes du projet (du 03 au 10 décembre 2022)"/>
    <x v="0"/>
    <x v="0"/>
    <n v="141100"/>
    <n v="233.62538393873072"/>
    <n v="603.95834400000001"/>
    <x v="3"/>
    <s v="CA-22-12-20"/>
    <s v="Wildcat"/>
  </r>
  <r>
    <d v="2022-12-15T00:00:00"/>
    <s v="Paiement de la facture de Sen Eau "/>
    <x v="11"/>
    <x v="2"/>
    <n v="74600"/>
    <n v="123.51845245803906"/>
    <n v="603.95834400000001"/>
    <x v="0"/>
    <s v="CA-22-12-21"/>
    <s v="Wildcat"/>
  </r>
  <r>
    <d v="2022-12-15T00:00:00"/>
    <s v="Achat de produits de traiment de jardin"/>
    <x v="7"/>
    <x v="2"/>
    <n v="25200"/>
    <n v="41.724731929525255"/>
    <n v="603.95834400000001"/>
    <x v="11"/>
    <s v="CA-22-12-22"/>
    <s v="Wildcat"/>
  </r>
  <r>
    <d v="2022-12-16T00:00:00"/>
    <s v="Frais de réparation d'ordinateur de bureau chez Burotic"/>
    <x v="7"/>
    <x v="2"/>
    <n v="125978"/>
    <n v="208.58723329435449"/>
    <n v="603.95834400000001"/>
    <x v="2"/>
    <s v="BQ-22-12-26"/>
    <s v="Wildcat"/>
  </r>
  <r>
    <d v="2022-12-16T00:00:00"/>
    <s v="Frais de réparation des toilettes de bureau"/>
    <x v="7"/>
    <x v="2"/>
    <n v="15000"/>
    <n v="24.836149958050751"/>
    <n v="603.95834400000001"/>
    <x v="10"/>
    <s v="CA-22-12-23"/>
    <s v="Wildcat"/>
  </r>
  <r>
    <d v="2022-12-16T00:00:00"/>
    <s v="Frais de nettoyage des cuives"/>
    <x v="7"/>
    <x v="2"/>
    <n v="20000"/>
    <n v="33.114866610734332"/>
    <n v="603.95834400000001"/>
    <x v="0"/>
    <s v="CA-22-12-24"/>
    <s v="Wildcat"/>
  </r>
  <r>
    <d v="2022-12-17T00:00:00"/>
    <s v="Frais de réparation de fuite d'eau du batiment du bureau"/>
    <x v="7"/>
    <x v="2"/>
    <n v="16750"/>
    <n v="27.733700786490004"/>
    <n v="603.95834400000001"/>
    <x v="0"/>
    <s v="CA-22-12-25"/>
    <s v="Wildcat"/>
  </r>
  <r>
    <d v="2022-12-19T00:00:00"/>
    <s v="Achat de seddo de la semaine du 19 au 23 décembre 2022, Souaibou"/>
    <x v="5"/>
    <x v="2"/>
    <n v="4000"/>
    <n v="6.6229733221468665"/>
    <n v="603.95834400000001"/>
    <x v="0"/>
    <s v="CA-22-12-26"/>
    <s v="Wildcat"/>
  </r>
  <r>
    <d v="2022-12-19T00:00:00"/>
    <s v="Achat de seddo de la semaine du 19 au 23 décembre 2022, Elhadji"/>
    <x v="5"/>
    <x v="3"/>
    <n v="4000"/>
    <n v="6.6229733221468665"/>
    <n v="603.95834400000001"/>
    <x v="12"/>
    <s v="CA-22-12-26"/>
    <s v="Wildcat"/>
  </r>
  <r>
    <d v="2022-12-19T00:00:00"/>
    <s v="Achat de seddo de la semaine du 19 au 23 décembre 2022, Mouhamed"/>
    <x v="5"/>
    <x v="3"/>
    <n v="4000"/>
    <n v="6.6229733221468665"/>
    <n v="603.95834400000001"/>
    <x v="4"/>
    <s v="CA-22-12-26"/>
    <s v="Wildcat"/>
  </r>
  <r>
    <d v="2022-12-19T00:00:00"/>
    <s v="Achat de seddo de la semaine du 19 au 23 décembre 2022, Youssou"/>
    <x v="5"/>
    <x v="3"/>
    <n v="4000"/>
    <n v="6.6229733221468665"/>
    <n v="603.95834400000001"/>
    <x v="5"/>
    <s v="CA-22-12-26"/>
    <s v="Wildcat"/>
  </r>
  <r>
    <d v="2022-12-19T00:00:00"/>
    <s v="Achat de seddo de la semaine du 19 au 23 décembre 2022, Amadou"/>
    <x v="5"/>
    <x v="3"/>
    <n v="4000"/>
    <n v="6.6229733221468665"/>
    <n v="603.95834400000001"/>
    <x v="6"/>
    <s v="CA-22-12-26"/>
    <s v="Wildcat"/>
  </r>
  <r>
    <d v="2022-12-19T00:00:00"/>
    <s v="Achat de seddo de la semaine du 19 au 23 décembre 2022, Moussé"/>
    <x v="5"/>
    <x v="4"/>
    <n v="4000"/>
    <n v="6.6229733221468665"/>
    <n v="603.95834400000001"/>
    <x v="7"/>
    <s v="CA-22-12-26"/>
    <s v="Wildcat"/>
  </r>
  <r>
    <d v="2022-12-19T00:00:00"/>
    <s v="Achat de seddo de la semaine du 19 au 23 décembre 2022, E12"/>
    <x v="5"/>
    <x v="1"/>
    <n v="4000"/>
    <n v="6.6229733221468665"/>
    <n v="603.95834400000001"/>
    <x v="11"/>
    <s v="CA-22-12-26"/>
    <s v="Wildcat"/>
  </r>
  <r>
    <d v="2022-12-19T00:00:00"/>
    <s v="Achat de seddo de la semaine du 19 au 23 décembre 2022, E26"/>
    <x v="5"/>
    <x v="1"/>
    <n v="4000"/>
    <n v="6.6229733221468665"/>
    <n v="603.95834400000001"/>
    <x v="8"/>
    <s v="CA-22-12-26"/>
    <s v="Wildcat"/>
  </r>
  <r>
    <d v="2022-12-19T00:00:00"/>
    <s v="Achat de seddo de la semaine du 19 au 23 décembre 2022, E28"/>
    <x v="5"/>
    <x v="1"/>
    <n v="4000"/>
    <n v="6.6229733221468665"/>
    <n v="603.95834400000001"/>
    <x v="1"/>
    <s v="CA-22-12-26"/>
    <s v="Wildcat"/>
  </r>
  <r>
    <d v="2022-12-19T00:00:00"/>
    <s v="Achat de seddo de la semaine du 19 au 23 décembre 2022, E29"/>
    <x v="5"/>
    <x v="1"/>
    <n v="4000"/>
    <n v="6.6229733221468665"/>
    <n v="603.95834400000001"/>
    <x v="9"/>
    <s v="CA-22-12-26"/>
    <s v="Wildcat"/>
  </r>
  <r>
    <d v="2022-12-20T00:00:00"/>
    <s v="Achat de woyofal par wave"/>
    <x v="11"/>
    <x v="2"/>
    <n v="100000"/>
    <n v="165.57433305367167"/>
    <n v="603.95834400000001"/>
    <x v="0"/>
    <s v="CA-22-12-27"/>
    <s v="Wildcat"/>
  </r>
  <r>
    <d v="2022-12-21T00:00:00"/>
    <s v="Team building repas noël (décorations, boissons, biscuits, bûche etc…) chez exclusive factures n°0001978 et 0001979"/>
    <x v="0"/>
    <x v="5"/>
    <n v="73675"/>
    <n v="121.9868898772926"/>
    <n v="603.95834400000001"/>
    <x v="7"/>
    <s v="CA-22-12-28"/>
    <s v="Wildcat"/>
  </r>
  <r>
    <d v="2022-12-21T00:00:00"/>
    <s v="Achat de gasoil meeting coordinatrice"/>
    <x v="4"/>
    <x v="0"/>
    <n v="10000"/>
    <n v="16.557433305367166"/>
    <n v="603.95834400000001"/>
    <x v="3"/>
    <s v="CA-22-12-29"/>
    <s v="Wildcat"/>
  </r>
  <r>
    <d v="2022-12-21T00:00:00"/>
    <s v="Salaire plus prime noël du mois de décembre 2022, Bassirou"/>
    <x v="0"/>
    <x v="1"/>
    <n v="540000"/>
    <n v="894.10139848982692"/>
    <n v="603.95834400000001"/>
    <x v="2"/>
    <s v="BQ-22-12-28"/>
    <s v="Wildcat"/>
  </r>
  <r>
    <d v="2022-12-21T00:00:00"/>
    <s v="Salaire plus prime noël du mois de décembre 2022, E12"/>
    <x v="0"/>
    <x v="1"/>
    <n v="380000"/>
    <n v="629.18246560395232"/>
    <n v="603.95834400000001"/>
    <x v="2"/>
    <s v="BQ-22-12-29"/>
    <s v="Wildcat"/>
  </r>
  <r>
    <d v="2022-12-21T00:00:00"/>
    <s v="Salaire plus prime noël du mois de décembre 2022, Mouhamed"/>
    <x v="0"/>
    <x v="3"/>
    <n v="310000"/>
    <n v="513.28043246638219"/>
    <n v="603.95834400000001"/>
    <x v="2"/>
    <s v="BQ-22-12-30"/>
    <s v="Wildcat"/>
  </r>
  <r>
    <d v="2022-12-21T00:00:00"/>
    <s v="Salaire plus prime noël du mois de décembre 2022, Elhadi"/>
    <x v="0"/>
    <x v="3"/>
    <n v="370000"/>
    <n v="612.6250322985851"/>
    <n v="603.95834400000001"/>
    <x v="2"/>
    <s v="BQ-22-12-31"/>
    <s v="Wildcat"/>
  </r>
  <r>
    <d v="2022-12-21T00:00:00"/>
    <s v="Indemnité de stage plus prime noël du mois de décembre 2022, Amadou "/>
    <x v="0"/>
    <x v="3"/>
    <n v="140000"/>
    <n v="231.80406627514031"/>
    <n v="603.95834400000001"/>
    <x v="2"/>
    <s v="BQ-22-12-32"/>
    <s v="Wildcat"/>
  </r>
  <r>
    <d v="2022-12-21T00:00:00"/>
    <s v="Indemnité de stage plus prime noël du mois de décembre 2022, Youssou"/>
    <x v="0"/>
    <x v="3"/>
    <n v="140000"/>
    <n v="231.80406627514031"/>
    <n v="603.95834400000001"/>
    <x v="2"/>
    <s v="BQ-22-12-33"/>
    <s v="Wildcat"/>
  </r>
  <r>
    <d v="2022-12-21T00:00:00"/>
    <s v="Salaire plus prime noël du mois de décembre 2022, Souaibou"/>
    <x v="0"/>
    <x v="2"/>
    <n v="470000"/>
    <n v="778.19936535225679"/>
    <n v="603.95834400000001"/>
    <x v="2"/>
    <s v="BQ-22-12-34"/>
    <s v="Wildcat"/>
  </r>
  <r>
    <d v="2022-12-21T00:00:00"/>
    <s v="Indemnité de stage plus prime noël du mois de décembre 2022, Moussé"/>
    <x v="0"/>
    <x v="4"/>
    <n v="190000"/>
    <n v="314.59123280197616"/>
    <n v="603.95834400000001"/>
    <x v="2"/>
    <s v="BQ-22-12-35"/>
    <s v="Wildcat"/>
  </r>
  <r>
    <d v="2022-12-21T00:00:00"/>
    <s v="Indemnité de stage plus prime noël du mois de décembre 2022, E26"/>
    <x v="0"/>
    <x v="1"/>
    <n v="140000"/>
    <n v="231.80406627514031"/>
    <n v="603.95834400000001"/>
    <x v="2"/>
    <s v="BQ-22-12-36"/>
    <s v="Wildcat"/>
  </r>
  <r>
    <d v="2022-12-21T00:00:00"/>
    <s v="Prestation d'enquêteur plus prime noël du mois de décembre 2021, E28"/>
    <x v="0"/>
    <x v="1"/>
    <n v="190000"/>
    <n v="314.59123280197616"/>
    <n v="603.95834400000001"/>
    <x v="2"/>
    <s v="BQ-22-12-37"/>
    <s v="Wildcat"/>
  </r>
  <r>
    <d v="2022-12-21T00:00:00"/>
    <s v="Prestation d'enquêteur plus prime noël du mois de décembre 2021, E29"/>
    <x v="0"/>
    <x v="1"/>
    <n v="170000"/>
    <n v="281.47636619124182"/>
    <n v="603.95834400000001"/>
    <x v="2"/>
    <s v="BQ-22-12-38"/>
    <s v="Wildcat"/>
  </r>
  <r>
    <d v="2022-12-22T00:00:00"/>
    <s v="Team building repas de noöel (boissons, eau, sucre, café, mousseux non alcool ect….), facture n°0001788"/>
    <x v="0"/>
    <x v="5"/>
    <n v="87720"/>
    <n v="145.24180495468079"/>
    <n v="603.95834400000001"/>
    <x v="2"/>
    <s v="BQ-22-12-39"/>
    <s v="Wildcat"/>
  </r>
  <r>
    <d v="2022-12-22T00:00:00"/>
    <s v="Achat divers (mouchoirs, assiettes ect…) chez Exclusive facture 001997"/>
    <x v="10"/>
    <x v="2"/>
    <n v="3825"/>
    <n v="6.3332182393029406"/>
    <n v="603.95834400000001"/>
    <x v="7"/>
    <s v="CA-22-12-30"/>
    <s v="Wildcat"/>
  </r>
  <r>
    <d v="2022-12-22T00:00:00"/>
    <s v="Team building repas noël (commande de 08 poulets et salade)"/>
    <x v="0"/>
    <x v="5"/>
    <n v="65000"/>
    <n v="107.62331648488657"/>
    <n v="603.95834400000001"/>
    <x v="13"/>
    <s v="CA-22-12-31"/>
    <s v="Wildcat"/>
  </r>
  <r>
    <d v="2022-12-23T00:00:00"/>
    <s v="Prestation de technicienne de surface plus prime noël du mois de novembre 2022, Yacine"/>
    <x v="0"/>
    <x v="2"/>
    <n v="90000"/>
    <n v="149.0168997483045"/>
    <n v="603.95834400000001"/>
    <x v="14"/>
    <s v="CA-22-12-32"/>
    <s v="Wildcat"/>
  </r>
  <r>
    <d v="2022-12-23T00:00:00"/>
    <s v="Prestation de jardinage plus prime noël du mois de novembre 2022, GOMIS"/>
    <x v="0"/>
    <x v="2"/>
    <n v="70000"/>
    <n v="115.90203313757016"/>
    <n v="603.95834400000001"/>
    <x v="15"/>
    <s v="CA-22-12-33"/>
    <s v="Wildcat"/>
  </r>
  <r>
    <d v="2022-12-27T00:00:00"/>
    <s v="Paiement IBE-Abonnement Standard"/>
    <x v="6"/>
    <x v="2"/>
    <n v="11700"/>
    <n v="19.372196967279585"/>
    <n v="603.95834400000001"/>
    <x v="2"/>
    <s v="BQ-22-12-41"/>
    <s v="Wildcat"/>
  </r>
  <r>
    <d v="2022-12-27T00:00:00"/>
    <s v="Achat de crédit de téléphone pour appel Guinée"/>
    <x v="5"/>
    <x v="0"/>
    <n v="10000"/>
    <n v="16.557433305367166"/>
    <n v="603.95834400000001"/>
    <x v="3"/>
    <s v="CA-22-12-34"/>
    <s v="Wildcat"/>
  </r>
  <r>
    <d v="2022-12-27T00:00:00"/>
    <s v="Achat de seddo de la semaine du 27 au 30 décembre 2022, Elhadji"/>
    <x v="5"/>
    <x v="3"/>
    <n v="4000"/>
    <n v="6.6229733221468665"/>
    <n v="603.95834400000001"/>
    <x v="12"/>
    <s v="CA-22-12-35"/>
    <s v="Wildcat"/>
  </r>
  <r>
    <d v="2022-12-27T00:00:00"/>
    <s v="Achat de seddo de la semaine du 27 au 30 décembre 2022, Youssou"/>
    <x v="5"/>
    <x v="3"/>
    <n v="4000"/>
    <n v="6.6229733221468665"/>
    <n v="603.95834400000001"/>
    <x v="5"/>
    <s v="CA-22-12-35"/>
    <s v="Wildcat"/>
  </r>
  <r>
    <d v="2022-12-27T00:00:00"/>
    <s v="Achat de seddo de la semaine du 27 au 30 décembre 2022, E26"/>
    <x v="5"/>
    <x v="3"/>
    <n v="4000"/>
    <n v="6.6229733221468665"/>
    <n v="603.95834400000001"/>
    <x v="8"/>
    <s v="CA-22-12-35"/>
    <s v="Wildcat"/>
  </r>
  <r>
    <d v="2022-12-27T00:00:00"/>
    <s v="Achat de seddo de la semaine du 27 au 30 décembre 2022, Moussé"/>
    <x v="5"/>
    <x v="4"/>
    <n v="4000"/>
    <n v="6.6229733221468665"/>
    <n v="603.95834400000001"/>
    <x v="7"/>
    <s v="CA-22-12-35"/>
    <s v="Wildcat"/>
  </r>
  <r>
    <d v="2022-12-27T00:00:00"/>
    <s v="Achat de seddo de la semaine du 27 au 30 décembre 2022, E28"/>
    <x v="5"/>
    <x v="1"/>
    <n v="2000"/>
    <n v="3.3114866610734333"/>
    <n v="603.95834400000001"/>
    <x v="1"/>
    <s v="CA-22-12-35"/>
    <s v="Wildcat"/>
  </r>
  <r>
    <d v="2022-12-27T00:00:00"/>
    <s v="Achat de seddo de la semaine du 27 au 30 décembre 2022, E29"/>
    <x v="5"/>
    <x v="1"/>
    <n v="2000"/>
    <n v="3.3114866610734333"/>
    <n v="603.95834400000001"/>
    <x v="9"/>
    <s v="CA-22-12-35"/>
    <s v="Wildcat"/>
  </r>
  <r>
    <d v="2022-12-27T00:00:00"/>
    <s v="Achat de seddo mensuel Janvier, Bassirou"/>
    <x v="5"/>
    <x v="0"/>
    <n v="15000"/>
    <n v="24.836149958050751"/>
    <n v="603.95834400000001"/>
    <x v="10"/>
    <s v="CA-22-12-36"/>
    <s v="Wildcat"/>
  </r>
  <r>
    <d v="2022-12-27T00:00:00"/>
    <s v="Frais d'envoi par western pour appui Ibro Guinée"/>
    <x v="2"/>
    <x v="2"/>
    <n v="15691"/>
    <n v="25.98026859945162"/>
    <n v="603.95834400000001"/>
    <x v="10"/>
    <s v="CA-22-12-37"/>
    <s v="Wildcat"/>
  </r>
  <r>
    <d v="2022-12-31T00:00:00"/>
    <s v="Agios du mois de novembre 2022"/>
    <x v="6"/>
    <x v="2"/>
    <n v="20475"/>
    <n v="33.901344692739272"/>
    <n v="603.95834400000001"/>
    <x v="2"/>
    <s v="BQ-22-12-42"/>
    <s v="Wildcat"/>
  </r>
  <r>
    <d v="2022-12-30T00:00:00"/>
    <s v="Achat de Seddo mensuel Janvier,  Cécile"/>
    <x v="5"/>
    <x v="0"/>
    <n v="20000"/>
    <n v="33.114866610734332"/>
    <n v="603.95834400000001"/>
    <x v="3"/>
    <s v="CA-22-12-38"/>
    <s v="Wildcat"/>
  </r>
  <r>
    <d v="2022-12-31T00:00:00"/>
    <s v="Transport mensuel décembre 2022, Cécile"/>
    <x v="4"/>
    <x v="0"/>
    <n v="33173"/>
    <n v="54.925973503894497"/>
    <n v="603.95834400000001"/>
    <x v="3"/>
    <s v="CA-22-12-39"/>
    <s v="Wildcat"/>
  </r>
  <r>
    <d v="2022-12-31T00:00:00"/>
    <s v="Transport mensuel décembre 2022, Bassirou"/>
    <x v="4"/>
    <x v="0"/>
    <n v="33000"/>
    <n v="54.639529907711648"/>
    <n v="603.95834400000001"/>
    <x v="10"/>
    <s v="CA-22-12-40"/>
    <s v="Wildcat"/>
  </r>
  <r>
    <d v="2022-12-31T00:00:00"/>
    <s v="Transport mensuel décembre 2022, Elhadji"/>
    <x v="4"/>
    <x v="3"/>
    <n v="12000"/>
    <n v="19.8689199664406"/>
    <n v="603.95834400000001"/>
    <x v="12"/>
    <s v="CA-22-12-41"/>
    <s v="Wildcat"/>
  </r>
  <r>
    <d v="2022-12-31T00:00:00"/>
    <s v="Transport mensuel décembre 2022, Mouhamed"/>
    <x v="4"/>
    <x v="3"/>
    <n v="37000"/>
    <n v="61.262503229858517"/>
    <n v="603.95834400000001"/>
    <x v="4"/>
    <s v="CA-22-12-42"/>
    <s v="Wildcat"/>
  </r>
  <r>
    <d v="2022-12-31T00:00:00"/>
    <s v="Transport mensuel décembre 2022, Souaibou"/>
    <x v="4"/>
    <x v="2"/>
    <n v="64500"/>
    <n v="106.79544481961823"/>
    <n v="603.95834400000001"/>
    <x v="0"/>
    <s v="CA-22-12-43"/>
    <s v="Wildcat"/>
  </r>
  <r>
    <d v="2022-12-31T00:00:00"/>
    <s v="Transport mensuel décembre 2022, E12"/>
    <x v="4"/>
    <x v="1"/>
    <n v="20000"/>
    <n v="33.114866610734332"/>
    <n v="603.95834400000001"/>
    <x v="11"/>
    <s v="CA-22-12-44"/>
    <s v="Wildcat"/>
  </r>
  <r>
    <d v="2022-12-31T00:00:00"/>
    <s v="Transport mensuel décembre 2022, E26"/>
    <x v="4"/>
    <x v="1"/>
    <n v="40000"/>
    <n v="66.229733221468663"/>
    <n v="603.95834400000001"/>
    <x v="8"/>
    <s v="CA-22-12-45"/>
    <s v="Wildcat"/>
  </r>
  <r>
    <d v="2022-12-31T00:00:00"/>
    <s v="Transport mensuel décembre 2022, E28"/>
    <x v="4"/>
    <x v="1"/>
    <n v="100000"/>
    <n v="165.57433305367167"/>
    <n v="603.95834400000001"/>
    <x v="1"/>
    <s v="CA-22-12-46"/>
    <s v="Wildcat"/>
  </r>
  <r>
    <d v="2022-12-31T00:00:00"/>
    <s v="Transport mensuel décembre 2022, E29"/>
    <x v="4"/>
    <x v="1"/>
    <n v="82400"/>
    <n v="136.43325043622545"/>
    <n v="603.95834400000001"/>
    <x v="9"/>
    <s v="CA-22-12-47"/>
    <s v="Wildca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D96353F-AE25-4602-B3D7-43B9E775D2E8}" name="Tableau croisé dynamique1" cacheId="1" applyNumberFormats="0" applyBorderFormats="0" applyFontFormats="0" applyPatternFormats="0" applyAlignmentFormats="0" applyWidthHeightFormats="1" dataCaption="Valeurs" updatedVersion="8" minRefreshableVersion="3" useAutoFormatting="1" itemPrintTitles="1" createdVersion="8" indent="0" outline="1" outlineData="1" multipleFieldFilters="0">
  <location ref="A3:N11" firstHeaderRow="1" firstDataRow="2" firstDataCol="1"/>
  <pivotFields count="10">
    <pivotField numFmtId="14" showAll="0"/>
    <pivotField showAll="0"/>
    <pivotField axis="axisCol" showAll="0">
      <items count="13">
        <item x="6"/>
        <item x="3"/>
        <item x="8"/>
        <item x="10"/>
        <item x="0"/>
        <item x="11"/>
        <item x="7"/>
        <item x="5"/>
        <item x="2"/>
        <item x="4"/>
        <item x="1"/>
        <item x="9"/>
        <item t="default"/>
      </items>
    </pivotField>
    <pivotField axis="axisRow" showAll="0">
      <items count="7">
        <item x="1"/>
        <item x="3"/>
        <item x="0"/>
        <item x="4"/>
        <item x="2"/>
        <item x="5"/>
        <item t="default"/>
      </items>
    </pivotField>
    <pivotField dataField="1" showAll="0"/>
    <pivotField numFmtId="165" showAll="0"/>
    <pivotField numFmtId="165" showAll="0"/>
    <pivotField showAll="0"/>
    <pivotField showAll="0"/>
    <pivotField showAll="0"/>
  </pivotFields>
  <rowFields count="1">
    <field x="3"/>
  </rowFields>
  <rowItems count="7">
    <i>
      <x/>
    </i>
    <i>
      <x v="1"/>
    </i>
    <i>
      <x v="2"/>
    </i>
    <i>
      <x v="3"/>
    </i>
    <i>
      <x v="4"/>
    </i>
    <i>
      <x v="5"/>
    </i>
    <i t="grand">
      <x/>
    </i>
  </rowItems>
  <colFields count="1">
    <field x="2"/>
  </colFields>
  <colItems count="13">
    <i>
      <x/>
    </i>
    <i>
      <x v="1"/>
    </i>
    <i>
      <x v="2"/>
    </i>
    <i>
      <x v="3"/>
    </i>
    <i>
      <x v="4"/>
    </i>
    <i>
      <x v="5"/>
    </i>
    <i>
      <x v="6"/>
    </i>
    <i>
      <x v="7"/>
    </i>
    <i>
      <x v="8"/>
    </i>
    <i>
      <x v="9"/>
    </i>
    <i>
      <x v="10"/>
    </i>
    <i>
      <x v="11"/>
    </i>
    <i t="grand">
      <x/>
    </i>
  </colItems>
  <dataFields count="1">
    <dataField name="Somme de Montant dépensé" fld="4" baseField="0" baseItem="0"/>
  </dataFields>
  <formats count="40">
    <format dxfId="0">
      <pivotArea type="all" dataOnly="0" outline="0" fieldPosition="0"/>
    </format>
    <format dxfId="1">
      <pivotArea outline="0" collapsedLevelsAreSubtotals="1" fieldPosition="0"/>
    </format>
    <format dxfId="2">
      <pivotArea type="origin" dataOnly="0" labelOnly="1" outline="0" fieldPosition="0"/>
    </format>
    <format dxfId="3">
      <pivotArea field="2" type="button" dataOnly="0" labelOnly="1" outline="0" axis="axisCol" fieldPosition="0"/>
    </format>
    <format dxfId="4">
      <pivotArea type="topRight" dataOnly="0" labelOnly="1" outline="0" fieldPosition="0"/>
    </format>
    <format dxfId="5">
      <pivotArea field="3" type="button" dataOnly="0" labelOnly="1" outline="0" axis="axisRow" fieldPosition="0"/>
    </format>
    <format dxfId="6">
      <pivotArea dataOnly="0" labelOnly="1" fieldPosition="0">
        <references count="1">
          <reference field="3" count="0"/>
        </references>
      </pivotArea>
    </format>
    <format dxfId="7">
      <pivotArea dataOnly="0" labelOnly="1" grandRow="1" outline="0" fieldPosition="0"/>
    </format>
    <format dxfId="8">
      <pivotArea dataOnly="0" labelOnly="1" fieldPosition="0">
        <references count="1">
          <reference field="2" count="0"/>
        </references>
      </pivotArea>
    </format>
    <format dxfId="9">
      <pivotArea dataOnly="0" labelOnly="1" grandCol="1" outline="0" fieldPosition="0"/>
    </format>
    <format dxfId="10">
      <pivotArea type="origin" dataOnly="0" labelOnly="1" outline="0" fieldPosition="0"/>
    </format>
    <format dxfId="11">
      <pivotArea field="2" type="button" dataOnly="0" labelOnly="1" outline="0" axis="axisCol" fieldPosition="0"/>
    </format>
    <format dxfId="12">
      <pivotArea type="topRight" dataOnly="0" labelOnly="1" outline="0" fieldPosition="0"/>
    </format>
    <format dxfId="13">
      <pivotArea field="3" type="button" dataOnly="0" labelOnly="1" outline="0" axis="axisRow" fieldPosition="0"/>
    </format>
    <format dxfId="14">
      <pivotArea dataOnly="0" labelOnly="1" fieldPosition="0">
        <references count="1">
          <reference field="2" count="0"/>
        </references>
      </pivotArea>
    </format>
    <format dxfId="15">
      <pivotArea dataOnly="0" labelOnly="1" grandCol="1" outline="0" fieldPosition="0"/>
    </format>
    <format dxfId="16">
      <pivotArea grandRow="1" outline="0" collapsedLevelsAreSubtotals="1" fieldPosition="0"/>
    </format>
    <format dxfId="17">
      <pivotArea dataOnly="0" labelOnly="1" grandRow="1" outline="0" fieldPosition="0"/>
    </format>
    <format dxfId="18">
      <pivotArea type="origin" dataOnly="0" labelOnly="1" outline="0" fieldPosition="0"/>
    </format>
    <format dxfId="19">
      <pivotArea field="3" type="button" dataOnly="0" labelOnly="1" outline="0" axis="axisRow" fieldPosition="0"/>
    </format>
    <format dxfId="20">
      <pivotArea dataOnly="0" labelOnly="1" fieldPosition="0">
        <references count="1">
          <reference field="3" count="0"/>
        </references>
      </pivotArea>
    </format>
    <format dxfId="21">
      <pivotArea dataOnly="0" labelOnly="1" grandRow="1" outline="0" fieldPosition="0"/>
    </format>
    <format dxfId="22">
      <pivotArea outline="0" collapsedLevelsAreSubtotals="1" fieldPosition="0">
        <references count="1">
          <reference field="2" count="1" selected="0">
            <x v="1"/>
          </reference>
        </references>
      </pivotArea>
    </format>
    <format dxfId="23">
      <pivotArea type="topRight" dataOnly="0" labelOnly="1" outline="0" offset="A1" fieldPosition="0"/>
    </format>
    <format dxfId="24">
      <pivotArea dataOnly="0" labelOnly="1" fieldPosition="0">
        <references count="1">
          <reference field="2" count="1">
            <x v="1"/>
          </reference>
        </references>
      </pivotArea>
    </format>
    <format dxfId="25">
      <pivotArea outline="0" collapsedLevelsAreSubtotals="1" fieldPosition="0">
        <references count="1">
          <reference field="2" count="1" selected="0">
            <x v="3"/>
          </reference>
        </references>
      </pivotArea>
    </format>
    <format dxfId="26">
      <pivotArea type="topRight" dataOnly="0" labelOnly="1" outline="0" offset="C1" fieldPosition="0"/>
    </format>
    <format dxfId="27">
      <pivotArea dataOnly="0" labelOnly="1" fieldPosition="0">
        <references count="1">
          <reference field="2" count="1">
            <x v="3"/>
          </reference>
        </references>
      </pivotArea>
    </format>
    <format dxfId="28">
      <pivotArea outline="0" collapsedLevelsAreSubtotals="1" fieldPosition="0">
        <references count="1">
          <reference field="2" count="1" selected="0">
            <x v="5"/>
          </reference>
        </references>
      </pivotArea>
    </format>
    <format dxfId="29">
      <pivotArea type="topRight" dataOnly="0" labelOnly="1" outline="0" offset="E1" fieldPosition="0"/>
    </format>
    <format dxfId="30">
      <pivotArea dataOnly="0" labelOnly="1" fieldPosition="0">
        <references count="1">
          <reference field="2" count="1">
            <x v="5"/>
          </reference>
        </references>
      </pivotArea>
    </format>
    <format dxfId="31">
      <pivotArea outline="0" collapsedLevelsAreSubtotals="1" fieldPosition="0">
        <references count="1">
          <reference field="2" count="1" selected="0">
            <x v="7"/>
          </reference>
        </references>
      </pivotArea>
    </format>
    <format dxfId="32">
      <pivotArea type="topRight" dataOnly="0" labelOnly="1" outline="0" offset="G1" fieldPosition="0"/>
    </format>
    <format dxfId="33">
      <pivotArea dataOnly="0" labelOnly="1" fieldPosition="0">
        <references count="1">
          <reference field="2" count="1">
            <x v="7"/>
          </reference>
        </references>
      </pivotArea>
    </format>
    <format dxfId="34">
      <pivotArea outline="0" collapsedLevelsAreSubtotals="1" fieldPosition="0">
        <references count="1">
          <reference field="2" count="1" selected="0">
            <x v="9"/>
          </reference>
        </references>
      </pivotArea>
    </format>
    <format dxfId="35">
      <pivotArea type="topRight" dataOnly="0" labelOnly="1" outline="0" offset="I1" fieldPosition="0"/>
    </format>
    <format dxfId="36">
      <pivotArea dataOnly="0" labelOnly="1" fieldPosition="0">
        <references count="1">
          <reference field="2" count="1">
            <x v="9"/>
          </reference>
        </references>
      </pivotArea>
    </format>
    <format dxfId="37">
      <pivotArea outline="0" collapsedLevelsAreSubtotals="1" fieldPosition="0">
        <references count="1">
          <reference field="2" count="1" selected="0">
            <x v="11"/>
          </reference>
        </references>
      </pivotArea>
    </format>
    <format dxfId="38">
      <pivotArea type="topRight" dataOnly="0" labelOnly="1" outline="0" offset="K1" fieldPosition="0"/>
    </format>
    <format dxfId="39">
      <pivotArea dataOnly="0" labelOnly="1" fieldPosition="0">
        <references count="1">
          <reference field="2" count="1">
            <x v="1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1E9A9-E090-48BC-BD66-FC6B9D0A17D5}">
  <dimension ref="A1:H839"/>
  <sheetViews>
    <sheetView tabSelected="1" topLeftCell="A806" workbookViewId="0">
      <selection activeCell="B740" sqref="B740"/>
    </sheetView>
  </sheetViews>
  <sheetFormatPr baseColWidth="10" defaultColWidth="10.85546875" defaultRowHeight="12.75" x14ac:dyDescent="0.2"/>
  <cols>
    <col min="1" max="1" width="13.140625" style="4" customWidth="1"/>
    <col min="2" max="2" width="93.28515625" style="4" customWidth="1"/>
    <col min="3" max="3" width="15.85546875" style="4" customWidth="1"/>
    <col min="4" max="4" width="12.7109375" style="4" customWidth="1"/>
    <col min="5" max="5" width="12.5703125" style="14" customWidth="1"/>
    <col min="6" max="6" width="12.7109375" style="4" customWidth="1"/>
    <col min="7" max="7" width="11" style="4" bestFit="1" customWidth="1"/>
    <col min="8" max="8" width="11.7109375" style="4" bestFit="1" customWidth="1"/>
    <col min="9" max="16384" width="10.85546875" style="4"/>
  </cols>
  <sheetData>
    <row r="1" spans="1:7" ht="13.5" thickBot="1" x14ac:dyDescent="0.25">
      <c r="A1" s="1" t="s">
        <v>0</v>
      </c>
      <c r="B1" s="2" t="s">
        <v>1</v>
      </c>
      <c r="C1" s="37" t="s">
        <v>5</v>
      </c>
      <c r="D1" s="37" t="s">
        <v>2</v>
      </c>
      <c r="E1" s="3" t="s">
        <v>3</v>
      </c>
      <c r="F1" s="2" t="s">
        <v>8</v>
      </c>
      <c r="G1" s="2" t="s">
        <v>9</v>
      </c>
    </row>
    <row r="2" spans="1:7" x14ac:dyDescent="0.2">
      <c r="A2" s="15">
        <v>44713</v>
      </c>
      <c r="B2" s="16" t="s">
        <v>34</v>
      </c>
      <c r="C2" s="9" t="s">
        <v>30</v>
      </c>
      <c r="D2" s="9" t="s">
        <v>10</v>
      </c>
      <c r="E2" s="17">
        <v>18500</v>
      </c>
      <c r="F2" s="7">
        <f>E2/G2</f>
        <v>31.850496784422052</v>
      </c>
      <c r="G2" s="8">
        <v>580.83866399999999</v>
      </c>
    </row>
    <row r="3" spans="1:7" x14ac:dyDescent="0.2">
      <c r="A3" s="15">
        <v>44713</v>
      </c>
      <c r="B3" s="38" t="s">
        <v>35</v>
      </c>
      <c r="C3" s="39" t="s">
        <v>19</v>
      </c>
      <c r="D3" s="39" t="s">
        <v>10</v>
      </c>
      <c r="E3" s="21">
        <v>120000</v>
      </c>
      <c r="F3" s="7">
        <f>E3/G3</f>
        <v>206.59781698003493</v>
      </c>
      <c r="G3" s="8">
        <v>580.83866399999999</v>
      </c>
    </row>
    <row r="4" spans="1:7" x14ac:dyDescent="0.2">
      <c r="A4" s="15">
        <v>44714</v>
      </c>
      <c r="B4" s="10" t="s">
        <v>36</v>
      </c>
      <c r="C4" s="5" t="s">
        <v>18</v>
      </c>
      <c r="D4" s="5" t="s">
        <v>7</v>
      </c>
      <c r="E4" s="40">
        <v>20000</v>
      </c>
      <c r="F4" s="7">
        <f t="shared" ref="F4:F80" si="0">E4/G4</f>
        <v>34.432969496672484</v>
      </c>
      <c r="G4" s="8">
        <v>580.83866399999999</v>
      </c>
    </row>
    <row r="5" spans="1:7" x14ac:dyDescent="0.2">
      <c r="A5" s="15">
        <v>44714</v>
      </c>
      <c r="B5" s="10" t="s">
        <v>37</v>
      </c>
      <c r="C5" s="5" t="s">
        <v>30</v>
      </c>
      <c r="D5" s="5" t="s">
        <v>10</v>
      </c>
      <c r="E5" s="40">
        <v>46000</v>
      </c>
      <c r="F5" s="7">
        <f t="shared" si="0"/>
        <v>79.195829842346726</v>
      </c>
      <c r="G5" s="8">
        <v>580.83866399999999</v>
      </c>
    </row>
    <row r="6" spans="1:7" x14ac:dyDescent="0.2">
      <c r="A6" s="15">
        <v>44714</v>
      </c>
      <c r="B6" s="10" t="s">
        <v>38</v>
      </c>
      <c r="C6" s="5" t="s">
        <v>16</v>
      </c>
      <c r="D6" s="5" t="s">
        <v>11</v>
      </c>
      <c r="E6" s="40">
        <v>1000</v>
      </c>
      <c r="F6" s="7">
        <f t="shared" si="0"/>
        <v>1.7216484748336245</v>
      </c>
      <c r="G6" s="8">
        <v>580.83866399999999</v>
      </c>
    </row>
    <row r="7" spans="1:7" x14ac:dyDescent="0.2">
      <c r="A7" s="15">
        <v>44714</v>
      </c>
      <c r="B7" s="10" t="s">
        <v>39</v>
      </c>
      <c r="C7" s="5" t="s">
        <v>24</v>
      </c>
      <c r="D7" s="5" t="s">
        <v>10</v>
      </c>
      <c r="E7" s="40">
        <v>20000</v>
      </c>
      <c r="F7" s="7">
        <f t="shared" si="0"/>
        <v>34.432969496672484</v>
      </c>
      <c r="G7" s="8">
        <v>580.83866399999999</v>
      </c>
    </row>
    <row r="8" spans="1:7" x14ac:dyDescent="0.2">
      <c r="A8" s="15">
        <v>44715</v>
      </c>
      <c r="B8" s="10" t="s">
        <v>40</v>
      </c>
      <c r="C8" s="5" t="s">
        <v>22</v>
      </c>
      <c r="D8" s="5" t="s">
        <v>11</v>
      </c>
      <c r="E8" s="40">
        <v>35000</v>
      </c>
      <c r="F8" s="7">
        <f t="shared" si="0"/>
        <v>60.257696619176855</v>
      </c>
      <c r="G8" s="8">
        <v>580.83866399999999</v>
      </c>
    </row>
    <row r="9" spans="1:7" s="13" customFormat="1" x14ac:dyDescent="0.2">
      <c r="A9" s="15">
        <v>44716</v>
      </c>
      <c r="B9" s="10" t="s">
        <v>41</v>
      </c>
      <c r="C9" s="5" t="s">
        <v>16</v>
      </c>
      <c r="D9" s="5" t="s">
        <v>7</v>
      </c>
      <c r="E9" s="40">
        <v>20000</v>
      </c>
      <c r="F9" s="7">
        <f t="shared" si="0"/>
        <v>34.432969496672484</v>
      </c>
      <c r="G9" s="8">
        <v>580.83866399999999</v>
      </c>
    </row>
    <row r="10" spans="1:7" s="13" customFormat="1" x14ac:dyDescent="0.2">
      <c r="A10" s="19">
        <v>44716</v>
      </c>
      <c r="B10" s="38" t="s">
        <v>42</v>
      </c>
      <c r="C10" s="5" t="s">
        <v>20</v>
      </c>
      <c r="D10" s="5" t="s">
        <v>7</v>
      </c>
      <c r="E10" s="21">
        <v>115816</v>
      </c>
      <c r="F10" s="7">
        <f t="shared" si="0"/>
        <v>199.39443976133103</v>
      </c>
      <c r="G10" s="8">
        <v>580.83866399999999</v>
      </c>
    </row>
    <row r="11" spans="1:7" s="13" customFormat="1" x14ac:dyDescent="0.2">
      <c r="A11" s="19">
        <v>44716</v>
      </c>
      <c r="B11" s="38" t="s">
        <v>43</v>
      </c>
      <c r="C11" s="5" t="s">
        <v>21</v>
      </c>
      <c r="D11" s="5" t="s">
        <v>10</v>
      </c>
      <c r="E11" s="21">
        <v>1017</v>
      </c>
      <c r="F11" s="7">
        <f t="shared" si="0"/>
        <v>1.7509164989057959</v>
      </c>
      <c r="G11" s="8">
        <v>580.83866399999999</v>
      </c>
    </row>
    <row r="12" spans="1:7" s="13" customFormat="1" x14ac:dyDescent="0.2">
      <c r="A12" s="19">
        <v>44716</v>
      </c>
      <c r="B12" s="38" t="s">
        <v>44</v>
      </c>
      <c r="C12" s="5" t="s">
        <v>32</v>
      </c>
      <c r="D12" s="5" t="s">
        <v>10</v>
      </c>
      <c r="E12" s="21">
        <v>25499</v>
      </c>
      <c r="F12" s="7">
        <f t="shared" si="0"/>
        <v>43.900314459782585</v>
      </c>
      <c r="G12" s="8">
        <v>580.83866399999999</v>
      </c>
    </row>
    <row r="13" spans="1:7" s="13" customFormat="1" x14ac:dyDescent="0.2">
      <c r="A13" s="19">
        <v>44716</v>
      </c>
      <c r="B13" s="38" t="s">
        <v>45</v>
      </c>
      <c r="C13" s="5" t="s">
        <v>20</v>
      </c>
      <c r="D13" s="5" t="s">
        <v>7</v>
      </c>
      <c r="E13" s="21">
        <v>222103</v>
      </c>
      <c r="F13" s="7">
        <f t="shared" si="0"/>
        <v>382.38329120597245</v>
      </c>
      <c r="G13" s="8">
        <v>580.83866399999999</v>
      </c>
    </row>
    <row r="14" spans="1:7" s="13" customFormat="1" x14ac:dyDescent="0.2">
      <c r="A14" s="19">
        <v>44717</v>
      </c>
      <c r="B14" s="38" t="s">
        <v>46</v>
      </c>
      <c r="C14" s="5" t="s">
        <v>21</v>
      </c>
      <c r="D14" s="5" t="s">
        <v>10</v>
      </c>
      <c r="E14" s="21">
        <v>1949</v>
      </c>
      <c r="F14" s="7">
        <f t="shared" si="0"/>
        <v>3.3554928774507338</v>
      </c>
      <c r="G14" s="8">
        <v>580.83866399999999</v>
      </c>
    </row>
    <row r="15" spans="1:7" s="13" customFormat="1" x14ac:dyDescent="0.2">
      <c r="A15" s="22">
        <v>44717</v>
      </c>
      <c r="B15" s="10" t="s">
        <v>47</v>
      </c>
      <c r="C15" s="5" t="s">
        <v>31</v>
      </c>
      <c r="D15" s="5" t="s">
        <v>10</v>
      </c>
      <c r="E15" s="23">
        <v>37924</v>
      </c>
      <c r="F15" s="7">
        <f t="shared" si="0"/>
        <v>65.291796759590369</v>
      </c>
      <c r="G15" s="8">
        <v>580.83866399999999</v>
      </c>
    </row>
    <row r="16" spans="1:7" s="13" customFormat="1" x14ac:dyDescent="0.2">
      <c r="A16" s="22">
        <v>44717</v>
      </c>
      <c r="B16" s="10" t="s">
        <v>48</v>
      </c>
      <c r="C16" s="5" t="s">
        <v>22</v>
      </c>
      <c r="D16" s="5" t="s">
        <v>15</v>
      </c>
      <c r="E16" s="23">
        <v>5800</v>
      </c>
      <c r="F16" s="7">
        <f t="shared" si="0"/>
        <v>9.9855611540350218</v>
      </c>
      <c r="G16" s="8">
        <v>580.83866399999999</v>
      </c>
    </row>
    <row r="17" spans="1:7" s="13" customFormat="1" x14ac:dyDescent="0.2">
      <c r="A17" s="22">
        <v>44717</v>
      </c>
      <c r="B17" s="16" t="s">
        <v>49</v>
      </c>
      <c r="C17" s="5" t="s">
        <v>22</v>
      </c>
      <c r="D17" s="5" t="s">
        <v>50</v>
      </c>
      <c r="E17" s="11">
        <v>3500</v>
      </c>
      <c r="F17" s="7">
        <f t="shared" si="0"/>
        <v>6.0257696619176855</v>
      </c>
      <c r="G17" s="8">
        <v>580.83866399999999</v>
      </c>
    </row>
    <row r="18" spans="1:7" s="13" customFormat="1" x14ac:dyDescent="0.2">
      <c r="A18" s="22">
        <v>44717</v>
      </c>
      <c r="B18" s="5" t="s">
        <v>51</v>
      </c>
      <c r="C18" s="5" t="s">
        <v>18</v>
      </c>
      <c r="D18" s="5" t="s">
        <v>15</v>
      </c>
      <c r="E18" s="24">
        <v>5000</v>
      </c>
      <c r="F18" s="7">
        <f t="shared" si="0"/>
        <v>8.6082423741681211</v>
      </c>
      <c r="G18" s="8">
        <v>580.83866399999999</v>
      </c>
    </row>
    <row r="19" spans="1:7" s="13" customFormat="1" x14ac:dyDescent="0.2">
      <c r="A19" s="22">
        <v>44717</v>
      </c>
      <c r="B19" s="5" t="s">
        <v>52</v>
      </c>
      <c r="C19" s="5" t="s">
        <v>18</v>
      </c>
      <c r="D19" s="5" t="s">
        <v>15</v>
      </c>
      <c r="E19" s="11">
        <v>40000</v>
      </c>
      <c r="F19" s="7">
        <f t="shared" si="0"/>
        <v>68.865938993344969</v>
      </c>
      <c r="G19" s="8">
        <v>580.83866399999999</v>
      </c>
    </row>
    <row r="20" spans="1:7" s="13" customFormat="1" x14ac:dyDescent="0.2">
      <c r="A20" s="22">
        <v>44717</v>
      </c>
      <c r="B20" s="5" t="s">
        <v>53</v>
      </c>
      <c r="C20" s="5" t="s">
        <v>18</v>
      </c>
      <c r="D20" s="5" t="s">
        <v>15</v>
      </c>
      <c r="E20" s="11">
        <v>5000</v>
      </c>
      <c r="F20" s="7">
        <f t="shared" si="0"/>
        <v>8.6082423741681211</v>
      </c>
      <c r="G20" s="8">
        <v>580.83866399999999</v>
      </c>
    </row>
    <row r="21" spans="1:7" s="13" customFormat="1" x14ac:dyDescent="0.2">
      <c r="A21" s="22">
        <v>44717</v>
      </c>
      <c r="B21" s="33" t="s">
        <v>54</v>
      </c>
      <c r="C21" s="5" t="s">
        <v>22</v>
      </c>
      <c r="D21" s="5" t="s">
        <v>15</v>
      </c>
      <c r="E21" s="24">
        <v>9300</v>
      </c>
      <c r="F21" s="7">
        <f t="shared" si="0"/>
        <v>16.011330815952707</v>
      </c>
      <c r="G21" s="8">
        <v>580.83866399999999</v>
      </c>
    </row>
    <row r="22" spans="1:7" x14ac:dyDescent="0.2">
      <c r="A22" s="22">
        <v>44717</v>
      </c>
      <c r="B22" s="5" t="s">
        <v>55</v>
      </c>
      <c r="C22" s="5" t="s">
        <v>22</v>
      </c>
      <c r="D22" s="5" t="s">
        <v>15</v>
      </c>
      <c r="E22" s="11">
        <v>8500</v>
      </c>
      <c r="F22" s="7">
        <f t="shared" si="0"/>
        <v>14.634012036085807</v>
      </c>
      <c r="G22" s="8">
        <v>580.83866399999999</v>
      </c>
    </row>
    <row r="23" spans="1:7" x14ac:dyDescent="0.2">
      <c r="A23" s="22">
        <v>44717</v>
      </c>
      <c r="B23" s="5" t="s">
        <v>56</v>
      </c>
      <c r="C23" s="5" t="s">
        <v>16</v>
      </c>
      <c r="D23" s="5" t="s">
        <v>15</v>
      </c>
      <c r="E23" s="11">
        <v>10000</v>
      </c>
      <c r="F23" s="7">
        <f t="shared" si="0"/>
        <v>17.216484748336242</v>
      </c>
      <c r="G23" s="8">
        <v>580.83866399999999</v>
      </c>
    </row>
    <row r="24" spans="1:7" x14ac:dyDescent="0.2">
      <c r="A24" s="22">
        <v>44717</v>
      </c>
      <c r="B24" s="5" t="s">
        <v>57</v>
      </c>
      <c r="C24" s="5" t="s">
        <v>22</v>
      </c>
      <c r="D24" s="5" t="s">
        <v>15</v>
      </c>
      <c r="E24" s="11">
        <v>6500</v>
      </c>
      <c r="F24" s="7">
        <f t="shared" si="0"/>
        <v>11.190715086418558</v>
      </c>
      <c r="G24" s="8">
        <v>580.83866399999999</v>
      </c>
    </row>
    <row r="25" spans="1:7" x14ac:dyDescent="0.2">
      <c r="A25" s="22">
        <v>44717</v>
      </c>
      <c r="B25" s="5" t="s">
        <v>58</v>
      </c>
      <c r="C25" s="5" t="s">
        <v>59</v>
      </c>
      <c r="D25" s="5" t="s">
        <v>15</v>
      </c>
      <c r="E25" s="11">
        <v>3050</v>
      </c>
      <c r="F25" s="7">
        <f t="shared" si="0"/>
        <v>5.2510278482425541</v>
      </c>
      <c r="G25" s="8">
        <v>580.83866399999999</v>
      </c>
    </row>
    <row r="26" spans="1:7" x14ac:dyDescent="0.2">
      <c r="A26" s="19">
        <v>44718</v>
      </c>
      <c r="B26" s="38" t="s">
        <v>60</v>
      </c>
      <c r="C26" s="5" t="s">
        <v>21</v>
      </c>
      <c r="D26" s="5" t="s">
        <v>10</v>
      </c>
      <c r="E26" s="21">
        <v>223</v>
      </c>
      <c r="F26" s="7">
        <f t="shared" si="0"/>
        <v>0.38392760988789826</v>
      </c>
      <c r="G26" s="8">
        <v>580.83866399999999</v>
      </c>
    </row>
    <row r="27" spans="1:7" x14ac:dyDescent="0.2">
      <c r="A27" s="19">
        <v>44718</v>
      </c>
      <c r="B27" s="38" t="s">
        <v>61</v>
      </c>
      <c r="C27" s="5" t="s">
        <v>21</v>
      </c>
      <c r="D27" s="5" t="s">
        <v>10</v>
      </c>
      <c r="E27" s="21">
        <v>1002</v>
      </c>
      <c r="F27" s="7">
        <f t="shared" si="0"/>
        <v>1.7250917717832916</v>
      </c>
      <c r="G27" s="8">
        <v>580.83866399999999</v>
      </c>
    </row>
    <row r="28" spans="1:7" x14ac:dyDescent="0.2">
      <c r="A28" s="22">
        <v>44718</v>
      </c>
      <c r="B28" s="5" t="s">
        <v>62</v>
      </c>
      <c r="C28" s="9" t="s">
        <v>59</v>
      </c>
      <c r="D28" s="39" t="s">
        <v>15</v>
      </c>
      <c r="E28" s="11">
        <v>1550</v>
      </c>
      <c r="F28" s="7">
        <f t="shared" si="0"/>
        <v>2.6685551359921176</v>
      </c>
      <c r="G28" s="8">
        <v>580.83866399999999</v>
      </c>
    </row>
    <row r="29" spans="1:7" x14ac:dyDescent="0.2">
      <c r="A29" s="15">
        <v>44718</v>
      </c>
      <c r="B29" s="5" t="s">
        <v>63</v>
      </c>
      <c r="C29" s="5" t="s">
        <v>26</v>
      </c>
      <c r="D29" s="5" t="s">
        <v>15</v>
      </c>
      <c r="E29" s="11">
        <v>180000</v>
      </c>
      <c r="F29" s="7">
        <f t="shared" si="0"/>
        <v>309.89672547005239</v>
      </c>
      <c r="G29" s="8">
        <v>580.83866399999999</v>
      </c>
    </row>
    <row r="30" spans="1:7" s="13" customFormat="1" x14ac:dyDescent="0.2">
      <c r="A30" s="15">
        <v>44718</v>
      </c>
      <c r="B30" s="5" t="s">
        <v>63</v>
      </c>
      <c r="C30" s="5" t="s">
        <v>26</v>
      </c>
      <c r="D30" s="5" t="s">
        <v>15</v>
      </c>
      <c r="E30" s="11">
        <v>90000</v>
      </c>
      <c r="F30" s="7">
        <f t="shared" si="0"/>
        <v>154.94836273502619</v>
      </c>
      <c r="G30" s="8">
        <v>580.83866399999999</v>
      </c>
    </row>
    <row r="31" spans="1:7" s="13" customFormat="1" x14ac:dyDescent="0.2">
      <c r="A31" s="15">
        <v>44718</v>
      </c>
      <c r="B31" s="10" t="s">
        <v>58</v>
      </c>
      <c r="C31" s="5" t="s">
        <v>59</v>
      </c>
      <c r="D31" s="5" t="s">
        <v>15</v>
      </c>
      <c r="E31" s="23">
        <v>2500</v>
      </c>
      <c r="F31" s="7">
        <f t="shared" si="0"/>
        <v>4.3041211870840606</v>
      </c>
      <c r="G31" s="8">
        <v>580.83866399999999</v>
      </c>
    </row>
    <row r="32" spans="1:7" s="13" customFormat="1" x14ac:dyDescent="0.2">
      <c r="A32" s="15">
        <v>44719</v>
      </c>
      <c r="B32" s="5" t="s">
        <v>62</v>
      </c>
      <c r="C32" s="5" t="s">
        <v>59</v>
      </c>
      <c r="D32" s="5" t="s">
        <v>15</v>
      </c>
      <c r="E32" s="23">
        <v>1550</v>
      </c>
      <c r="F32" s="7">
        <f t="shared" si="0"/>
        <v>2.6685551359921176</v>
      </c>
      <c r="G32" s="8">
        <v>580.83866399999999</v>
      </c>
    </row>
    <row r="33" spans="1:7" s="13" customFormat="1" x14ac:dyDescent="0.2">
      <c r="A33" s="15">
        <v>44719</v>
      </c>
      <c r="B33" s="41" t="s">
        <v>58</v>
      </c>
      <c r="C33" s="5" t="s">
        <v>59</v>
      </c>
      <c r="D33" s="5" t="s">
        <v>15</v>
      </c>
      <c r="E33" s="23">
        <v>2000</v>
      </c>
      <c r="F33" s="7">
        <f t="shared" si="0"/>
        <v>3.443296949667249</v>
      </c>
      <c r="G33" s="8">
        <v>580.83866399999999</v>
      </c>
    </row>
    <row r="34" spans="1:7" s="13" customFormat="1" x14ac:dyDescent="0.2">
      <c r="A34" s="15">
        <v>44719</v>
      </c>
      <c r="B34" s="5" t="s">
        <v>64</v>
      </c>
      <c r="C34" s="5" t="s">
        <v>16</v>
      </c>
      <c r="D34" s="5" t="s">
        <v>10</v>
      </c>
      <c r="E34" s="11">
        <v>24000</v>
      </c>
      <c r="F34" s="7">
        <f t="shared" si="0"/>
        <v>41.319563396006984</v>
      </c>
      <c r="G34" s="8">
        <v>580.83866399999999</v>
      </c>
    </row>
    <row r="35" spans="1:7" s="13" customFormat="1" x14ac:dyDescent="0.2">
      <c r="A35" s="15">
        <v>44720</v>
      </c>
      <c r="B35" s="10" t="s">
        <v>65</v>
      </c>
      <c r="C35" s="5" t="s">
        <v>59</v>
      </c>
      <c r="D35" s="5" t="s">
        <v>15</v>
      </c>
      <c r="E35" s="23">
        <v>1550</v>
      </c>
      <c r="F35" s="7">
        <f t="shared" si="0"/>
        <v>2.6685551359921176</v>
      </c>
      <c r="G35" s="8">
        <v>580.83866399999999</v>
      </c>
    </row>
    <row r="36" spans="1:7" s="13" customFormat="1" x14ac:dyDescent="0.2">
      <c r="A36" s="22">
        <v>44721</v>
      </c>
      <c r="B36" s="27" t="s">
        <v>66</v>
      </c>
      <c r="C36" s="5" t="s">
        <v>31</v>
      </c>
      <c r="D36" s="5" t="s">
        <v>10</v>
      </c>
      <c r="E36" s="11">
        <v>48700</v>
      </c>
      <c r="F36" s="7">
        <f t="shared" si="0"/>
        <v>83.844280724397507</v>
      </c>
      <c r="G36" s="8">
        <v>580.83866399999999</v>
      </c>
    </row>
    <row r="37" spans="1:7" s="13" customFormat="1" x14ac:dyDescent="0.2">
      <c r="A37" s="22">
        <v>44721</v>
      </c>
      <c r="B37" s="27" t="s">
        <v>67</v>
      </c>
      <c r="C37" s="5" t="s">
        <v>28</v>
      </c>
      <c r="D37" s="5" t="s">
        <v>10</v>
      </c>
      <c r="E37" s="11">
        <v>101000</v>
      </c>
      <c r="F37" s="7">
        <f t="shared" si="0"/>
        <v>173.88649595819606</v>
      </c>
      <c r="G37" s="8">
        <v>580.83866399999999</v>
      </c>
    </row>
    <row r="38" spans="1:7" s="13" customFormat="1" x14ac:dyDescent="0.2">
      <c r="A38" s="19">
        <v>44722</v>
      </c>
      <c r="B38" s="38" t="s">
        <v>68</v>
      </c>
      <c r="C38" s="5" t="s">
        <v>69</v>
      </c>
      <c r="D38" s="5" t="s">
        <v>10</v>
      </c>
      <c r="E38" s="21">
        <v>294000</v>
      </c>
      <c r="F38" s="7">
        <f t="shared" si="0"/>
        <v>506.16465160108555</v>
      </c>
      <c r="G38" s="8">
        <v>580.83866399999999</v>
      </c>
    </row>
    <row r="39" spans="1:7" s="13" customFormat="1" x14ac:dyDescent="0.2">
      <c r="A39" s="19">
        <v>44722</v>
      </c>
      <c r="B39" s="38" t="s">
        <v>70</v>
      </c>
      <c r="C39" s="5" t="s">
        <v>32</v>
      </c>
      <c r="D39" s="5" t="s">
        <v>10</v>
      </c>
      <c r="E39" s="21">
        <v>3929</v>
      </c>
      <c r="F39" s="7">
        <f t="shared" si="0"/>
        <v>6.7643568576213102</v>
      </c>
      <c r="G39" s="8">
        <v>580.83866399999999</v>
      </c>
    </row>
    <row r="40" spans="1:7" s="13" customFormat="1" x14ac:dyDescent="0.2">
      <c r="A40" s="19">
        <v>44722</v>
      </c>
      <c r="B40" s="38" t="s">
        <v>71</v>
      </c>
      <c r="C40" s="5" t="s">
        <v>21</v>
      </c>
      <c r="D40" s="5" t="s">
        <v>10</v>
      </c>
      <c r="E40" s="21">
        <v>34</v>
      </c>
      <c r="F40" s="7">
        <f t="shared" si="0"/>
        <v>5.8536048144343232E-2</v>
      </c>
      <c r="G40" s="8">
        <v>580.83866399999999</v>
      </c>
    </row>
    <row r="41" spans="1:7" s="13" customFormat="1" x14ac:dyDescent="0.2">
      <c r="A41" s="15">
        <v>44722</v>
      </c>
      <c r="B41" s="27" t="s">
        <v>72</v>
      </c>
      <c r="C41" s="5" t="s">
        <v>25</v>
      </c>
      <c r="D41" s="5" t="s">
        <v>10</v>
      </c>
      <c r="E41" s="11">
        <v>915</v>
      </c>
      <c r="F41" s="7">
        <f t="shared" si="0"/>
        <v>1.5753083544727664</v>
      </c>
      <c r="G41" s="8">
        <v>580.83866399999999</v>
      </c>
    </row>
    <row r="42" spans="1:7" s="13" customFormat="1" x14ac:dyDescent="0.2">
      <c r="A42" s="15">
        <v>44723</v>
      </c>
      <c r="B42" s="27" t="s">
        <v>72</v>
      </c>
      <c r="C42" s="5" t="s">
        <v>25</v>
      </c>
      <c r="D42" s="5" t="s">
        <v>10</v>
      </c>
      <c r="E42" s="11">
        <v>1000</v>
      </c>
      <c r="F42" s="7">
        <f t="shared" si="0"/>
        <v>1.7216484748336245</v>
      </c>
      <c r="G42" s="8">
        <v>580.83866399999999</v>
      </c>
    </row>
    <row r="43" spans="1:7" x14ac:dyDescent="0.2">
      <c r="A43" s="15">
        <v>44723</v>
      </c>
      <c r="B43" s="27" t="s">
        <v>73</v>
      </c>
      <c r="C43" s="5" t="s">
        <v>74</v>
      </c>
      <c r="D43" s="5" t="s">
        <v>11</v>
      </c>
      <c r="E43" s="11">
        <v>30000</v>
      </c>
      <c r="F43" s="7">
        <f t="shared" si="0"/>
        <v>51.649454245008734</v>
      </c>
      <c r="G43" s="8">
        <v>580.83866399999999</v>
      </c>
    </row>
    <row r="44" spans="1:7" x14ac:dyDescent="0.2">
      <c r="A44" s="15">
        <v>44725</v>
      </c>
      <c r="B44" s="27" t="s">
        <v>75</v>
      </c>
      <c r="C44" s="5" t="s">
        <v>74</v>
      </c>
      <c r="D44" s="5" t="s">
        <v>11</v>
      </c>
      <c r="E44" s="11">
        <v>25000</v>
      </c>
      <c r="F44" s="7">
        <f t="shared" si="0"/>
        <v>43.041211870840613</v>
      </c>
      <c r="G44" s="8">
        <v>580.83866399999999</v>
      </c>
    </row>
    <row r="45" spans="1:7" x14ac:dyDescent="0.2">
      <c r="A45" s="15">
        <v>44725</v>
      </c>
      <c r="B45" s="27" t="s">
        <v>76</v>
      </c>
      <c r="C45" s="5" t="s">
        <v>74</v>
      </c>
      <c r="D45" s="5" t="s">
        <v>11</v>
      </c>
      <c r="E45" s="11">
        <v>60000</v>
      </c>
      <c r="F45" s="7">
        <f t="shared" si="0"/>
        <v>103.29890849001747</v>
      </c>
      <c r="G45" s="8">
        <v>580.83866399999999</v>
      </c>
    </row>
    <row r="46" spans="1:7" x14ac:dyDescent="0.2">
      <c r="A46" s="15">
        <v>44725</v>
      </c>
      <c r="B46" s="27" t="s">
        <v>77</v>
      </c>
      <c r="C46" s="5" t="s">
        <v>74</v>
      </c>
      <c r="D46" s="5" t="s">
        <v>11</v>
      </c>
      <c r="E46" s="11">
        <v>45000</v>
      </c>
      <c r="F46" s="7">
        <f t="shared" si="0"/>
        <v>77.474181367513097</v>
      </c>
      <c r="G46" s="8">
        <v>580.83866399999999</v>
      </c>
    </row>
    <row r="47" spans="1:7" x14ac:dyDescent="0.2">
      <c r="A47" s="15">
        <v>44725</v>
      </c>
      <c r="B47" s="27" t="s">
        <v>78</v>
      </c>
      <c r="C47" s="5" t="s">
        <v>74</v>
      </c>
      <c r="D47" s="5" t="s">
        <v>11</v>
      </c>
      <c r="E47" s="11">
        <v>24000</v>
      </c>
      <c r="F47" s="7">
        <f t="shared" si="0"/>
        <v>41.319563396006984</v>
      </c>
      <c r="G47" s="8">
        <v>580.83866399999999</v>
      </c>
    </row>
    <row r="48" spans="1:7" x14ac:dyDescent="0.2">
      <c r="A48" s="15">
        <v>44694</v>
      </c>
      <c r="B48" s="27" t="s">
        <v>64</v>
      </c>
      <c r="C48" s="5" t="s">
        <v>16</v>
      </c>
      <c r="D48" s="5" t="s">
        <v>10</v>
      </c>
      <c r="E48" s="11">
        <v>24000</v>
      </c>
      <c r="F48" s="7">
        <f t="shared" si="0"/>
        <v>41.319563396006984</v>
      </c>
      <c r="G48" s="8">
        <v>580.83866399999999</v>
      </c>
    </row>
    <row r="49" spans="1:8" x14ac:dyDescent="0.2">
      <c r="A49" s="15">
        <v>44726</v>
      </c>
      <c r="B49" s="5" t="s">
        <v>79</v>
      </c>
      <c r="C49" s="5" t="s">
        <v>28</v>
      </c>
      <c r="D49" s="5" t="s">
        <v>10</v>
      </c>
      <c r="E49" s="11">
        <v>65877</v>
      </c>
      <c r="F49" s="7">
        <f t="shared" si="0"/>
        <v>113.41703657661468</v>
      </c>
      <c r="G49" s="8">
        <v>580.83866399999999</v>
      </c>
    </row>
    <row r="50" spans="1:8" x14ac:dyDescent="0.2">
      <c r="A50" s="15">
        <v>44727</v>
      </c>
      <c r="B50" s="26" t="s">
        <v>80</v>
      </c>
      <c r="C50" s="5" t="s">
        <v>27</v>
      </c>
      <c r="D50" s="5" t="s">
        <v>81</v>
      </c>
      <c r="E50" s="11">
        <v>81420</v>
      </c>
      <c r="F50" s="7">
        <f t="shared" si="0"/>
        <v>140.17661882095371</v>
      </c>
      <c r="G50" s="8">
        <v>580.83866399999999</v>
      </c>
    </row>
    <row r="51" spans="1:8" s="13" customFormat="1" x14ac:dyDescent="0.2">
      <c r="A51" s="15">
        <v>44727</v>
      </c>
      <c r="B51" s="5" t="s">
        <v>82</v>
      </c>
      <c r="C51" s="5" t="s">
        <v>18</v>
      </c>
      <c r="D51" s="5" t="s">
        <v>12</v>
      </c>
      <c r="E51" s="11">
        <v>50000</v>
      </c>
      <c r="F51" s="7">
        <f t="shared" si="0"/>
        <v>86.082423741681225</v>
      </c>
      <c r="G51" s="8">
        <v>580.83866399999999</v>
      </c>
    </row>
    <row r="52" spans="1:8" x14ac:dyDescent="0.2">
      <c r="A52" s="15">
        <v>44728</v>
      </c>
      <c r="B52" s="5" t="s">
        <v>83</v>
      </c>
      <c r="C52" s="5" t="s">
        <v>18</v>
      </c>
      <c r="D52" s="5" t="s">
        <v>12</v>
      </c>
      <c r="E52" s="11">
        <v>15000</v>
      </c>
      <c r="F52" s="7">
        <f t="shared" si="0"/>
        <v>25.824727122504367</v>
      </c>
      <c r="G52" s="8">
        <v>580.83866399999999</v>
      </c>
    </row>
    <row r="53" spans="1:8" x14ac:dyDescent="0.2">
      <c r="A53" s="15">
        <v>44728</v>
      </c>
      <c r="B53" s="5" t="s">
        <v>84</v>
      </c>
      <c r="C53" s="5" t="s">
        <v>18</v>
      </c>
      <c r="D53" s="5" t="s">
        <v>12</v>
      </c>
      <c r="E53" s="11">
        <v>30000</v>
      </c>
      <c r="F53" s="7">
        <f t="shared" si="0"/>
        <v>51.649454245008734</v>
      </c>
      <c r="G53" s="8">
        <v>580.83866399999999</v>
      </c>
    </row>
    <row r="54" spans="1:8" s="13" customFormat="1" x14ac:dyDescent="0.2">
      <c r="A54" s="15">
        <v>44732</v>
      </c>
      <c r="B54" s="27" t="s">
        <v>64</v>
      </c>
      <c r="C54" s="5" t="s">
        <v>16</v>
      </c>
      <c r="D54" s="5" t="s">
        <v>10</v>
      </c>
      <c r="E54" s="11">
        <v>24000</v>
      </c>
      <c r="F54" s="7">
        <f t="shared" si="0"/>
        <v>41.319563396006984</v>
      </c>
      <c r="G54" s="8">
        <v>580.83866399999999</v>
      </c>
    </row>
    <row r="55" spans="1:8" s="13" customFormat="1" x14ac:dyDescent="0.2">
      <c r="A55" s="15">
        <v>44732</v>
      </c>
      <c r="B55" s="42" t="s">
        <v>85</v>
      </c>
      <c r="C55" s="5" t="s">
        <v>30</v>
      </c>
      <c r="D55" s="5" t="s">
        <v>10</v>
      </c>
      <c r="E55" s="11">
        <v>18660</v>
      </c>
      <c r="F55" s="7">
        <f t="shared" si="0"/>
        <v>32.125960540395432</v>
      </c>
      <c r="G55" s="8">
        <v>580.83866399999999</v>
      </c>
      <c r="H55" s="36"/>
    </row>
    <row r="56" spans="1:8" s="13" customFormat="1" x14ac:dyDescent="0.2">
      <c r="A56" s="15">
        <v>44732</v>
      </c>
      <c r="B56" s="5" t="s">
        <v>86</v>
      </c>
      <c r="C56" s="5" t="s">
        <v>30</v>
      </c>
      <c r="D56" s="5" t="s">
        <v>10</v>
      </c>
      <c r="E56" s="11">
        <v>8500</v>
      </c>
      <c r="F56" s="7">
        <f t="shared" si="0"/>
        <v>14.634012036085807</v>
      </c>
      <c r="G56" s="8">
        <v>580.83866399999999</v>
      </c>
      <c r="H56" s="36"/>
    </row>
    <row r="57" spans="1:8" s="13" customFormat="1" x14ac:dyDescent="0.2">
      <c r="A57" s="12">
        <v>44732</v>
      </c>
      <c r="B57" s="10" t="s">
        <v>87</v>
      </c>
      <c r="C57" s="5" t="s">
        <v>59</v>
      </c>
      <c r="D57" s="5" t="s">
        <v>12</v>
      </c>
      <c r="E57" s="11">
        <v>3000</v>
      </c>
      <c r="F57" s="7">
        <f t="shared" si="0"/>
        <v>5.164945424500873</v>
      </c>
      <c r="G57" s="8">
        <v>580.83866399999999</v>
      </c>
      <c r="H57" s="36"/>
    </row>
    <row r="58" spans="1:8" s="13" customFormat="1" x14ac:dyDescent="0.2">
      <c r="A58" s="12">
        <v>44733</v>
      </c>
      <c r="B58" s="10" t="s">
        <v>88</v>
      </c>
      <c r="C58" s="5" t="s">
        <v>24</v>
      </c>
      <c r="D58" s="5" t="s">
        <v>10</v>
      </c>
      <c r="E58" s="11">
        <v>5050</v>
      </c>
      <c r="F58" s="7">
        <f t="shared" si="0"/>
        <v>8.6943247979098039</v>
      </c>
      <c r="G58" s="8">
        <v>580.83866399999999</v>
      </c>
      <c r="H58" s="36"/>
    </row>
    <row r="59" spans="1:8" s="13" customFormat="1" x14ac:dyDescent="0.2">
      <c r="A59" s="12">
        <v>44733</v>
      </c>
      <c r="B59" s="10" t="s">
        <v>36</v>
      </c>
      <c r="C59" s="5" t="s">
        <v>89</v>
      </c>
      <c r="D59" s="5" t="s">
        <v>7</v>
      </c>
      <c r="E59" s="11">
        <v>40000</v>
      </c>
      <c r="F59" s="7">
        <f t="shared" si="0"/>
        <v>68.865938993344969</v>
      </c>
      <c r="G59" s="8">
        <v>580.83866399999999</v>
      </c>
      <c r="H59" s="36"/>
    </row>
    <row r="60" spans="1:8" s="13" customFormat="1" x14ac:dyDescent="0.2">
      <c r="A60" s="12">
        <v>44734</v>
      </c>
      <c r="B60" s="31" t="s">
        <v>90</v>
      </c>
      <c r="C60" s="5" t="s">
        <v>27</v>
      </c>
      <c r="D60" s="5" t="s">
        <v>81</v>
      </c>
      <c r="E60" s="11">
        <v>22800</v>
      </c>
      <c r="F60" s="7">
        <f t="shared" si="0"/>
        <v>39.253585226206638</v>
      </c>
      <c r="G60" s="8">
        <v>580.83866399999999</v>
      </c>
    </row>
    <row r="61" spans="1:8" s="13" customFormat="1" x14ac:dyDescent="0.2">
      <c r="A61" s="22">
        <v>44735</v>
      </c>
      <c r="B61" s="31" t="s">
        <v>76</v>
      </c>
      <c r="C61" s="5" t="s">
        <v>74</v>
      </c>
      <c r="D61" s="5" t="s">
        <v>11</v>
      </c>
      <c r="E61" s="11">
        <v>62000</v>
      </c>
      <c r="F61" s="7">
        <f t="shared" si="0"/>
        <v>106.74220543968471</v>
      </c>
      <c r="G61" s="8">
        <v>580.83866399999999</v>
      </c>
    </row>
    <row r="62" spans="1:8" s="13" customFormat="1" x14ac:dyDescent="0.2">
      <c r="A62" s="22">
        <v>44735</v>
      </c>
      <c r="B62" s="31" t="s">
        <v>38</v>
      </c>
      <c r="C62" s="5" t="s">
        <v>16</v>
      </c>
      <c r="D62" s="5" t="s">
        <v>11</v>
      </c>
      <c r="E62" s="11">
        <v>15000</v>
      </c>
      <c r="F62" s="7">
        <f t="shared" si="0"/>
        <v>25.824727122504367</v>
      </c>
      <c r="G62" s="8">
        <v>580.83866399999999</v>
      </c>
    </row>
    <row r="63" spans="1:8" s="13" customFormat="1" x14ac:dyDescent="0.2">
      <c r="A63" s="22">
        <v>44735</v>
      </c>
      <c r="B63" s="31" t="s">
        <v>91</v>
      </c>
      <c r="C63" s="5" t="s">
        <v>22</v>
      </c>
      <c r="D63" s="5" t="s">
        <v>11</v>
      </c>
      <c r="E63" s="11">
        <v>16500</v>
      </c>
      <c r="F63" s="7">
        <f t="shared" si="0"/>
        <v>28.407199834754802</v>
      </c>
      <c r="G63" s="8">
        <v>580.83866399999999</v>
      </c>
    </row>
    <row r="64" spans="1:8" s="13" customFormat="1" x14ac:dyDescent="0.2">
      <c r="A64" s="22">
        <v>44735</v>
      </c>
      <c r="B64" s="31" t="s">
        <v>92</v>
      </c>
      <c r="C64" s="5" t="s">
        <v>22</v>
      </c>
      <c r="D64" s="5" t="s">
        <v>11</v>
      </c>
      <c r="E64" s="11">
        <v>15000</v>
      </c>
      <c r="F64" s="7">
        <f t="shared" si="0"/>
        <v>25.824727122504367</v>
      </c>
      <c r="G64" s="8">
        <v>580.83866399999999</v>
      </c>
    </row>
    <row r="65" spans="1:7" s="13" customFormat="1" x14ac:dyDescent="0.2">
      <c r="A65" s="22">
        <v>44735</v>
      </c>
      <c r="B65" s="31" t="s">
        <v>93</v>
      </c>
      <c r="C65" s="5" t="s">
        <v>22</v>
      </c>
      <c r="D65" s="5" t="s">
        <v>11</v>
      </c>
      <c r="E65" s="11">
        <v>3500</v>
      </c>
      <c r="F65" s="7">
        <f t="shared" si="0"/>
        <v>6.0257696619176855</v>
      </c>
      <c r="G65" s="8">
        <v>580.83866399999999</v>
      </c>
    </row>
    <row r="66" spans="1:7" s="13" customFormat="1" x14ac:dyDescent="0.2">
      <c r="A66" s="22">
        <v>44736</v>
      </c>
      <c r="B66" s="31" t="s">
        <v>72</v>
      </c>
      <c r="C66" s="5" t="s">
        <v>25</v>
      </c>
      <c r="D66" s="5" t="s">
        <v>10</v>
      </c>
      <c r="E66" s="11">
        <v>750</v>
      </c>
      <c r="F66" s="7">
        <f t="shared" si="0"/>
        <v>1.2912363561252183</v>
      </c>
      <c r="G66" s="8">
        <v>580.83866399999999</v>
      </c>
    </row>
    <row r="67" spans="1:7" s="13" customFormat="1" x14ac:dyDescent="0.2">
      <c r="A67" s="22">
        <v>44738</v>
      </c>
      <c r="B67" s="31" t="s">
        <v>75</v>
      </c>
      <c r="C67" s="5" t="s">
        <v>74</v>
      </c>
      <c r="D67" s="5" t="s">
        <v>11</v>
      </c>
      <c r="E67" s="11">
        <v>20000</v>
      </c>
      <c r="F67" s="7">
        <f t="shared" si="0"/>
        <v>34.432969496672484</v>
      </c>
      <c r="G67" s="8">
        <v>580.83866399999999</v>
      </c>
    </row>
    <row r="68" spans="1:7" s="13" customFormat="1" x14ac:dyDescent="0.2">
      <c r="A68" s="15">
        <v>44739</v>
      </c>
      <c r="B68" s="5" t="s">
        <v>94</v>
      </c>
      <c r="C68" s="5" t="s">
        <v>16</v>
      </c>
      <c r="D68" s="5" t="s">
        <v>10</v>
      </c>
      <c r="E68" s="11">
        <v>60000</v>
      </c>
      <c r="F68" s="7">
        <f t="shared" si="0"/>
        <v>103.29890849001747</v>
      </c>
      <c r="G68" s="8">
        <v>580.83866399999999</v>
      </c>
    </row>
    <row r="69" spans="1:7" s="13" customFormat="1" x14ac:dyDescent="0.2">
      <c r="A69" s="15">
        <v>44739</v>
      </c>
      <c r="B69" s="5" t="s">
        <v>38</v>
      </c>
      <c r="C69" s="5" t="s">
        <v>16</v>
      </c>
      <c r="D69" s="5" t="s">
        <v>11</v>
      </c>
      <c r="E69" s="11">
        <v>1000</v>
      </c>
      <c r="F69" s="7">
        <f t="shared" si="0"/>
        <v>1.7216484748336245</v>
      </c>
      <c r="G69" s="8">
        <v>580.83866399999999</v>
      </c>
    </row>
    <row r="70" spans="1:7" s="13" customFormat="1" x14ac:dyDescent="0.2">
      <c r="A70" s="19">
        <v>44739</v>
      </c>
      <c r="B70" s="38" t="s">
        <v>95</v>
      </c>
      <c r="C70" s="5" t="s">
        <v>21</v>
      </c>
      <c r="D70" s="5" t="s">
        <v>10</v>
      </c>
      <c r="E70" s="21">
        <v>11700</v>
      </c>
      <c r="F70" s="7">
        <f t="shared" si="0"/>
        <v>20.143287155553406</v>
      </c>
      <c r="G70" s="8">
        <v>580.83866399999999</v>
      </c>
    </row>
    <row r="71" spans="1:7" s="13" customFormat="1" x14ac:dyDescent="0.2">
      <c r="A71" s="19">
        <v>44739</v>
      </c>
      <c r="B71" s="38" t="s">
        <v>96</v>
      </c>
      <c r="C71" s="5" t="s">
        <v>21</v>
      </c>
      <c r="D71" s="5" t="s">
        <v>10</v>
      </c>
      <c r="E71" s="21">
        <v>20475</v>
      </c>
      <c r="F71" s="7">
        <f t="shared" si="0"/>
        <v>35.250752522218463</v>
      </c>
      <c r="G71" s="8">
        <v>580.83866399999999</v>
      </c>
    </row>
    <row r="72" spans="1:7" s="13" customFormat="1" x14ac:dyDescent="0.2">
      <c r="A72" s="15">
        <v>44740</v>
      </c>
      <c r="B72" s="5" t="s">
        <v>97</v>
      </c>
      <c r="C72" s="5" t="s">
        <v>27</v>
      </c>
      <c r="D72" s="5" t="s">
        <v>81</v>
      </c>
      <c r="E72" s="11">
        <v>23100</v>
      </c>
      <c r="F72" s="7">
        <f t="shared" si="0"/>
        <v>39.770079768656721</v>
      </c>
      <c r="G72" s="8">
        <v>580.83866399999999</v>
      </c>
    </row>
    <row r="73" spans="1:7" s="13" customFormat="1" x14ac:dyDescent="0.2">
      <c r="A73" s="15">
        <v>44741</v>
      </c>
      <c r="B73" s="28" t="s">
        <v>98</v>
      </c>
      <c r="C73" s="5" t="s">
        <v>30</v>
      </c>
      <c r="D73" s="5" t="s">
        <v>10</v>
      </c>
      <c r="E73" s="40">
        <v>9500</v>
      </c>
      <c r="F73" s="7">
        <f t="shared" si="0"/>
        <v>16.355660510919432</v>
      </c>
      <c r="G73" s="8">
        <v>580.83866399999999</v>
      </c>
    </row>
    <row r="74" spans="1:7" s="13" customFormat="1" x14ac:dyDescent="0.2">
      <c r="A74" s="15">
        <v>44742</v>
      </c>
      <c r="B74" s="10" t="s">
        <v>99</v>
      </c>
      <c r="C74" s="5" t="s">
        <v>18</v>
      </c>
      <c r="D74" s="5" t="s">
        <v>7</v>
      </c>
      <c r="E74" s="11">
        <v>46000</v>
      </c>
      <c r="F74" s="7">
        <f t="shared" si="0"/>
        <v>79.195829842346726</v>
      </c>
      <c r="G74" s="8">
        <v>580.83866399999999</v>
      </c>
    </row>
    <row r="75" spans="1:7" s="13" customFormat="1" x14ac:dyDescent="0.2">
      <c r="A75" s="15">
        <v>44742</v>
      </c>
      <c r="B75" s="10" t="s">
        <v>99</v>
      </c>
      <c r="C75" s="5" t="s">
        <v>18</v>
      </c>
      <c r="D75" s="5" t="s">
        <v>12</v>
      </c>
      <c r="E75" s="11">
        <v>60000</v>
      </c>
      <c r="F75" s="7">
        <f t="shared" si="0"/>
        <v>103.29890849001747</v>
      </c>
      <c r="G75" s="8">
        <v>580.83866399999999</v>
      </c>
    </row>
    <row r="76" spans="1:7" s="13" customFormat="1" x14ac:dyDescent="0.2">
      <c r="A76" s="15">
        <v>44742</v>
      </c>
      <c r="B76" s="10" t="s">
        <v>99</v>
      </c>
      <c r="C76" s="5" t="s">
        <v>18</v>
      </c>
      <c r="D76" s="5" t="s">
        <v>12</v>
      </c>
      <c r="E76" s="11">
        <v>73000</v>
      </c>
      <c r="F76" s="7">
        <f t="shared" si="0"/>
        <v>125.68033866285458</v>
      </c>
      <c r="G76" s="8">
        <v>580.83866399999999</v>
      </c>
    </row>
    <row r="77" spans="1:7" s="13" customFormat="1" x14ac:dyDescent="0.2">
      <c r="A77" s="15">
        <v>44742</v>
      </c>
      <c r="B77" s="10" t="s">
        <v>99</v>
      </c>
      <c r="C77" s="5" t="s">
        <v>18</v>
      </c>
      <c r="D77" s="5" t="s">
        <v>13</v>
      </c>
      <c r="E77" s="11">
        <v>69500</v>
      </c>
      <c r="F77" s="7">
        <f t="shared" si="0"/>
        <v>119.65456900093689</v>
      </c>
      <c r="G77" s="8">
        <v>580.83866399999999</v>
      </c>
    </row>
    <row r="78" spans="1:7" s="13" customFormat="1" x14ac:dyDescent="0.2">
      <c r="A78" s="15">
        <v>44742</v>
      </c>
      <c r="B78" s="10" t="s">
        <v>99</v>
      </c>
      <c r="C78" s="5" t="s">
        <v>18</v>
      </c>
      <c r="D78" s="5" t="s">
        <v>10</v>
      </c>
      <c r="E78" s="11">
        <v>70000</v>
      </c>
      <c r="F78" s="7">
        <f t="shared" si="0"/>
        <v>120.51539323835371</v>
      </c>
      <c r="G78" s="8">
        <v>580.83866399999999</v>
      </c>
    </row>
    <row r="79" spans="1:7" s="13" customFormat="1" x14ac:dyDescent="0.2">
      <c r="A79" s="15">
        <v>44742</v>
      </c>
      <c r="B79" s="10" t="s">
        <v>99</v>
      </c>
      <c r="C79" s="5" t="s">
        <v>18</v>
      </c>
      <c r="D79" s="5" t="s">
        <v>12</v>
      </c>
      <c r="E79" s="11">
        <v>16000</v>
      </c>
      <c r="F79" s="7">
        <f t="shared" si="0"/>
        <v>27.546375597337992</v>
      </c>
      <c r="G79" s="8">
        <v>580.83866399999999</v>
      </c>
    </row>
    <row r="80" spans="1:7" s="13" customFormat="1" x14ac:dyDescent="0.2">
      <c r="A80" s="15">
        <v>44742</v>
      </c>
      <c r="B80" s="10" t="s">
        <v>99</v>
      </c>
      <c r="C80" s="5" t="s">
        <v>18</v>
      </c>
      <c r="D80" s="5" t="s">
        <v>10</v>
      </c>
      <c r="E80" s="11">
        <v>5000</v>
      </c>
      <c r="F80" s="7">
        <f t="shared" si="0"/>
        <v>8.6082423741681211</v>
      </c>
      <c r="G80" s="8">
        <v>580.83866399999999</v>
      </c>
    </row>
    <row r="81" spans="1:7" s="13" customFormat="1" x14ac:dyDescent="0.2">
      <c r="A81" s="15">
        <v>44742</v>
      </c>
      <c r="B81" s="10" t="s">
        <v>99</v>
      </c>
      <c r="C81" s="5" t="s">
        <v>18</v>
      </c>
      <c r="D81" s="5" t="s">
        <v>11</v>
      </c>
      <c r="E81" s="11">
        <v>172500</v>
      </c>
      <c r="F81" s="7">
        <f t="shared" ref="F81:F144" si="1">E81/G81</f>
        <v>296.98436190880022</v>
      </c>
      <c r="G81" s="8">
        <v>580.83866399999999</v>
      </c>
    </row>
    <row r="82" spans="1:7" s="13" customFormat="1" ht="13.5" thickBot="1" x14ac:dyDescent="0.25">
      <c r="A82" s="43">
        <v>44742</v>
      </c>
      <c r="B82" s="44" t="s">
        <v>99</v>
      </c>
      <c r="C82" s="5" t="s">
        <v>18</v>
      </c>
      <c r="D82" s="45" t="s">
        <v>11</v>
      </c>
      <c r="E82" s="46">
        <v>176050</v>
      </c>
      <c r="F82" s="47">
        <f t="shared" si="1"/>
        <v>303.09621399445956</v>
      </c>
      <c r="G82" s="48">
        <v>580.83866399999999</v>
      </c>
    </row>
    <row r="83" spans="1:7" x14ac:dyDescent="0.2">
      <c r="A83" s="19">
        <v>44743</v>
      </c>
      <c r="B83" s="38" t="s">
        <v>100</v>
      </c>
      <c r="C83" s="5" t="s">
        <v>16</v>
      </c>
      <c r="D83" s="6" t="s">
        <v>10</v>
      </c>
      <c r="E83" s="21">
        <v>3785</v>
      </c>
      <c r="F83" s="7">
        <f t="shared" si="1"/>
        <v>6.3729317380363657</v>
      </c>
      <c r="G83" s="8">
        <v>593.91817700000001</v>
      </c>
    </row>
    <row r="84" spans="1:7" x14ac:dyDescent="0.2">
      <c r="A84" s="49">
        <v>44744</v>
      </c>
      <c r="B84" s="28" t="s">
        <v>101</v>
      </c>
      <c r="C84" s="5" t="s">
        <v>16</v>
      </c>
      <c r="D84" s="9" t="s">
        <v>10</v>
      </c>
      <c r="E84" s="23">
        <v>25308</v>
      </c>
      <c r="F84" s="50">
        <f t="shared" si="1"/>
        <v>42.611930363599562</v>
      </c>
      <c r="G84" s="8">
        <v>593.91817700000001</v>
      </c>
    </row>
    <row r="85" spans="1:7" x14ac:dyDescent="0.2">
      <c r="A85" s="49">
        <v>44744</v>
      </c>
      <c r="B85" s="28" t="s">
        <v>102</v>
      </c>
      <c r="C85" s="5" t="s">
        <v>16</v>
      </c>
      <c r="D85" s="9" t="s">
        <v>10</v>
      </c>
      <c r="E85" s="23">
        <v>8854</v>
      </c>
      <c r="F85" s="50">
        <f t="shared" si="1"/>
        <v>14.907777439517565</v>
      </c>
      <c r="G85" s="8">
        <v>593.91817700000001</v>
      </c>
    </row>
    <row r="86" spans="1:7" x14ac:dyDescent="0.2">
      <c r="A86" s="49">
        <v>44744</v>
      </c>
      <c r="B86" s="28" t="s">
        <v>103</v>
      </c>
      <c r="C86" s="9" t="s">
        <v>104</v>
      </c>
      <c r="D86" s="9" t="s">
        <v>10</v>
      </c>
      <c r="E86" s="23">
        <v>332</v>
      </c>
      <c r="F86" s="50">
        <f t="shared" si="1"/>
        <v>0.55899956064149892</v>
      </c>
      <c r="G86" s="8">
        <v>593.91817700000001</v>
      </c>
    </row>
    <row r="87" spans="1:7" x14ac:dyDescent="0.2">
      <c r="A87" s="25">
        <v>44746</v>
      </c>
      <c r="B87" s="5" t="s">
        <v>56</v>
      </c>
      <c r="C87" s="5" t="s">
        <v>16</v>
      </c>
      <c r="D87" s="9" t="s">
        <v>11</v>
      </c>
      <c r="E87" s="51">
        <v>4000</v>
      </c>
      <c r="F87" s="50">
        <f>E87/G87</f>
        <v>6.7349344655602277</v>
      </c>
      <c r="G87" s="8">
        <v>593.91817700000001</v>
      </c>
    </row>
    <row r="88" spans="1:7" x14ac:dyDescent="0.2">
      <c r="A88" s="25">
        <v>44746</v>
      </c>
      <c r="B88" s="10" t="s">
        <v>64</v>
      </c>
      <c r="C88" s="5" t="s">
        <v>16</v>
      </c>
      <c r="D88" s="9" t="s">
        <v>10</v>
      </c>
      <c r="E88" s="40">
        <v>24000</v>
      </c>
      <c r="F88" s="50">
        <f t="shared" si="1"/>
        <v>40.40960679336137</v>
      </c>
      <c r="G88" s="8">
        <v>593.91817700000001</v>
      </c>
    </row>
    <row r="89" spans="1:7" x14ac:dyDescent="0.2">
      <c r="A89" s="49">
        <v>44747</v>
      </c>
      <c r="B89" s="28" t="s">
        <v>105</v>
      </c>
      <c r="C89" s="9" t="s">
        <v>106</v>
      </c>
      <c r="D89" s="9" t="s">
        <v>10</v>
      </c>
      <c r="E89" s="23">
        <v>800000</v>
      </c>
      <c r="F89" s="50">
        <f t="shared" si="1"/>
        <v>1346.9868931120457</v>
      </c>
      <c r="G89" s="8">
        <v>593.91817700000001</v>
      </c>
    </row>
    <row r="90" spans="1:7" x14ac:dyDescent="0.2">
      <c r="A90" s="25">
        <v>44747</v>
      </c>
      <c r="B90" s="10" t="s">
        <v>38</v>
      </c>
      <c r="C90" s="5" t="s">
        <v>16</v>
      </c>
      <c r="D90" s="5" t="s">
        <v>7</v>
      </c>
      <c r="E90" s="11">
        <v>20000</v>
      </c>
      <c r="F90" s="50">
        <f t="shared" si="1"/>
        <v>33.67467232780114</v>
      </c>
      <c r="G90" s="8">
        <v>593.91817700000001</v>
      </c>
    </row>
    <row r="91" spans="1:7" x14ac:dyDescent="0.2">
      <c r="A91" s="25">
        <v>44748</v>
      </c>
      <c r="B91" s="5" t="s">
        <v>107</v>
      </c>
      <c r="C91" s="5" t="s">
        <v>24</v>
      </c>
      <c r="D91" s="5" t="s">
        <v>10</v>
      </c>
      <c r="E91" s="11">
        <v>17700</v>
      </c>
      <c r="F91" s="50">
        <f t="shared" si="1"/>
        <v>29.802085010104008</v>
      </c>
      <c r="G91" s="8">
        <v>593.91817700000001</v>
      </c>
    </row>
    <row r="92" spans="1:7" x14ac:dyDescent="0.2">
      <c r="A92" s="25">
        <v>44749</v>
      </c>
      <c r="B92" s="10" t="s">
        <v>66</v>
      </c>
      <c r="C92" s="5" t="s">
        <v>31</v>
      </c>
      <c r="D92" s="5" t="s">
        <v>10</v>
      </c>
      <c r="E92" s="11">
        <v>48700</v>
      </c>
      <c r="F92" s="50">
        <f t="shared" si="1"/>
        <v>81.997827118195772</v>
      </c>
      <c r="G92" s="8">
        <v>593.91817700000001</v>
      </c>
    </row>
    <row r="93" spans="1:7" x14ac:dyDescent="0.2">
      <c r="A93" s="12">
        <v>44749</v>
      </c>
      <c r="B93" s="10" t="s">
        <v>108</v>
      </c>
      <c r="C93" s="9" t="s">
        <v>106</v>
      </c>
      <c r="D93" s="9" t="s">
        <v>10</v>
      </c>
      <c r="E93" s="11">
        <v>100000</v>
      </c>
      <c r="F93" s="50">
        <f t="shared" si="1"/>
        <v>168.37336163900571</v>
      </c>
      <c r="G93" s="8">
        <v>593.91817700000001</v>
      </c>
    </row>
    <row r="94" spans="1:7" x14ac:dyDescent="0.2">
      <c r="A94" s="12">
        <v>44750</v>
      </c>
      <c r="B94" s="5" t="s">
        <v>109</v>
      </c>
      <c r="C94" s="5" t="s">
        <v>89</v>
      </c>
      <c r="D94" s="5" t="s">
        <v>10</v>
      </c>
      <c r="E94" s="11">
        <v>20000</v>
      </c>
      <c r="F94" s="50">
        <f t="shared" si="1"/>
        <v>33.67467232780114</v>
      </c>
      <c r="G94" s="8">
        <v>593.91817700000001</v>
      </c>
    </row>
    <row r="95" spans="1:7" x14ac:dyDescent="0.2">
      <c r="A95" s="49">
        <v>44750</v>
      </c>
      <c r="B95" s="28" t="s">
        <v>110</v>
      </c>
      <c r="C95" s="5" t="s">
        <v>104</v>
      </c>
      <c r="D95" s="5" t="s">
        <v>10</v>
      </c>
      <c r="E95" s="23">
        <v>3874</v>
      </c>
      <c r="F95" s="50">
        <f t="shared" si="1"/>
        <v>6.5227840298950808</v>
      </c>
      <c r="G95" s="8">
        <v>593.91817700000001</v>
      </c>
    </row>
    <row r="96" spans="1:7" x14ac:dyDescent="0.2">
      <c r="A96" s="49">
        <v>44752</v>
      </c>
      <c r="B96" s="28" t="s">
        <v>111</v>
      </c>
      <c r="C96" s="5" t="s">
        <v>104</v>
      </c>
      <c r="D96" s="5" t="s">
        <v>10</v>
      </c>
      <c r="E96" s="23">
        <v>3929</v>
      </c>
      <c r="F96" s="50">
        <f t="shared" si="1"/>
        <v>6.6153893787965341</v>
      </c>
      <c r="G96" s="8">
        <v>593.91817700000001</v>
      </c>
    </row>
    <row r="97" spans="1:7" x14ac:dyDescent="0.2">
      <c r="A97" s="49">
        <v>44752</v>
      </c>
      <c r="B97" s="28" t="s">
        <v>112</v>
      </c>
      <c r="C97" s="5" t="s">
        <v>104</v>
      </c>
      <c r="D97" s="5" t="s">
        <v>10</v>
      </c>
      <c r="E97" s="23">
        <v>68</v>
      </c>
      <c r="F97" s="50">
        <f t="shared" si="1"/>
        <v>0.11449388591452388</v>
      </c>
      <c r="G97" s="8">
        <v>593.91817700000001</v>
      </c>
    </row>
    <row r="98" spans="1:7" x14ac:dyDescent="0.2">
      <c r="A98" s="12">
        <v>44755</v>
      </c>
      <c r="B98" s="5" t="s">
        <v>64</v>
      </c>
      <c r="C98" s="5" t="s">
        <v>16</v>
      </c>
      <c r="D98" s="5" t="s">
        <v>10</v>
      </c>
      <c r="E98" s="11">
        <v>20000</v>
      </c>
      <c r="F98" s="50">
        <f t="shared" si="1"/>
        <v>33.67467232780114</v>
      </c>
      <c r="G98" s="8">
        <v>593.91817700000001</v>
      </c>
    </row>
    <row r="99" spans="1:7" x14ac:dyDescent="0.2">
      <c r="A99" s="49">
        <v>44757</v>
      </c>
      <c r="B99" s="28" t="s">
        <v>113</v>
      </c>
      <c r="C99" s="5" t="s">
        <v>27</v>
      </c>
      <c r="D99" s="5" t="s">
        <v>10</v>
      </c>
      <c r="E99" s="23">
        <v>101142</v>
      </c>
      <c r="F99" s="50">
        <f t="shared" si="1"/>
        <v>170.29618542892314</v>
      </c>
      <c r="G99" s="8">
        <v>593.91817700000001</v>
      </c>
    </row>
    <row r="100" spans="1:7" x14ac:dyDescent="0.2">
      <c r="A100" s="49">
        <v>44757</v>
      </c>
      <c r="B100" s="28" t="s">
        <v>114</v>
      </c>
      <c r="C100" s="9" t="s">
        <v>106</v>
      </c>
      <c r="D100" s="9" t="s">
        <v>10</v>
      </c>
      <c r="E100" s="23">
        <v>87507</v>
      </c>
      <c r="F100" s="50">
        <f t="shared" si="1"/>
        <v>147.33847756944471</v>
      </c>
      <c r="G100" s="8">
        <v>593.91817700000001</v>
      </c>
    </row>
    <row r="101" spans="1:7" x14ac:dyDescent="0.2">
      <c r="A101" s="49">
        <v>44757</v>
      </c>
      <c r="B101" s="28" t="s">
        <v>115</v>
      </c>
      <c r="C101" s="5" t="s">
        <v>27</v>
      </c>
      <c r="D101" s="5" t="s">
        <v>10</v>
      </c>
      <c r="E101" s="23">
        <v>308786</v>
      </c>
      <c r="F101" s="50">
        <f t="shared" si="1"/>
        <v>519.91336847062018</v>
      </c>
      <c r="G101" s="8">
        <v>593.91817700000001</v>
      </c>
    </row>
    <row r="102" spans="1:7" x14ac:dyDescent="0.2">
      <c r="A102" s="49">
        <v>44757</v>
      </c>
      <c r="B102" s="28" t="s">
        <v>116</v>
      </c>
      <c r="C102" s="5" t="s">
        <v>27</v>
      </c>
      <c r="D102" s="5" t="s">
        <v>10</v>
      </c>
      <c r="E102" s="23">
        <v>33769</v>
      </c>
      <c r="F102" s="50">
        <f t="shared" si="1"/>
        <v>56.858000491875835</v>
      </c>
      <c r="G102" s="8">
        <v>593.91817700000001</v>
      </c>
    </row>
    <row r="103" spans="1:7" x14ac:dyDescent="0.2">
      <c r="A103" s="49">
        <v>44760</v>
      </c>
      <c r="B103" s="28" t="s">
        <v>117</v>
      </c>
      <c r="C103" s="9" t="s">
        <v>106</v>
      </c>
      <c r="D103" s="9" t="s">
        <v>10</v>
      </c>
      <c r="E103" s="23">
        <v>1600000</v>
      </c>
      <c r="F103" s="50">
        <f t="shared" si="1"/>
        <v>2693.9737862240913</v>
      </c>
      <c r="G103" s="8">
        <v>593.91817700000001</v>
      </c>
    </row>
    <row r="104" spans="1:7" x14ac:dyDescent="0.2">
      <c r="A104" s="25">
        <v>44760</v>
      </c>
      <c r="B104" s="5" t="s">
        <v>64</v>
      </c>
      <c r="C104" s="5" t="s">
        <v>16</v>
      </c>
      <c r="D104" s="5" t="s">
        <v>7</v>
      </c>
      <c r="E104" s="11">
        <v>16000</v>
      </c>
      <c r="F104" s="50">
        <f t="shared" si="1"/>
        <v>26.939737862240911</v>
      </c>
      <c r="G104" s="8">
        <v>593.91817700000001</v>
      </c>
    </row>
    <row r="105" spans="1:7" x14ac:dyDescent="0.2">
      <c r="A105" s="25">
        <v>44761</v>
      </c>
      <c r="B105" s="5" t="s">
        <v>40</v>
      </c>
      <c r="C105" s="5" t="s">
        <v>118</v>
      </c>
      <c r="D105" s="5" t="s">
        <v>11</v>
      </c>
      <c r="E105" s="5">
        <v>10200</v>
      </c>
      <c r="F105" s="50">
        <f t="shared" si="1"/>
        <v>17.174082887178582</v>
      </c>
      <c r="G105" s="8">
        <v>593.91817700000001</v>
      </c>
    </row>
    <row r="106" spans="1:7" x14ac:dyDescent="0.2">
      <c r="A106" s="12">
        <v>44762</v>
      </c>
      <c r="B106" s="31" t="s">
        <v>6</v>
      </c>
      <c r="C106" s="5" t="s">
        <v>74</v>
      </c>
      <c r="D106" s="5" t="s">
        <v>12</v>
      </c>
      <c r="E106" s="5">
        <v>5000</v>
      </c>
      <c r="F106" s="50">
        <f t="shared" si="1"/>
        <v>8.418668081950285</v>
      </c>
      <c r="G106" s="8">
        <v>593.91817700000001</v>
      </c>
    </row>
    <row r="107" spans="1:7" x14ac:dyDescent="0.2">
      <c r="A107" s="12">
        <v>44762</v>
      </c>
      <c r="B107" s="31" t="s">
        <v>6</v>
      </c>
      <c r="C107" s="5" t="s">
        <v>74</v>
      </c>
      <c r="D107" s="5" t="s">
        <v>12</v>
      </c>
      <c r="E107" s="5">
        <v>5000</v>
      </c>
      <c r="F107" s="50">
        <f t="shared" si="1"/>
        <v>8.418668081950285</v>
      </c>
      <c r="G107" s="8">
        <v>593.91817700000001</v>
      </c>
    </row>
    <row r="108" spans="1:7" x14ac:dyDescent="0.2">
      <c r="A108" s="25">
        <v>44762</v>
      </c>
      <c r="B108" s="5" t="s">
        <v>119</v>
      </c>
      <c r="C108" s="5" t="s">
        <v>19</v>
      </c>
      <c r="D108" s="5" t="s">
        <v>10</v>
      </c>
      <c r="E108" s="11">
        <v>12000</v>
      </c>
      <c r="F108" s="50">
        <f t="shared" si="1"/>
        <v>20.204803396680685</v>
      </c>
      <c r="G108" s="8">
        <v>593.91817700000001</v>
      </c>
    </row>
    <row r="109" spans="1:7" x14ac:dyDescent="0.2">
      <c r="A109" s="25">
        <v>44762</v>
      </c>
      <c r="B109" s="5" t="s">
        <v>40</v>
      </c>
      <c r="C109" s="5" t="s">
        <v>118</v>
      </c>
      <c r="D109" s="5" t="s">
        <v>11</v>
      </c>
      <c r="E109" s="11">
        <v>5000</v>
      </c>
      <c r="F109" s="50">
        <f t="shared" si="1"/>
        <v>8.418668081950285</v>
      </c>
      <c r="G109" s="8">
        <v>593.91817700000001</v>
      </c>
    </row>
    <row r="110" spans="1:7" x14ac:dyDescent="0.2">
      <c r="A110" s="25">
        <v>44763</v>
      </c>
      <c r="B110" s="5" t="s">
        <v>83</v>
      </c>
      <c r="C110" s="5" t="s">
        <v>89</v>
      </c>
      <c r="D110" s="5" t="s">
        <v>10</v>
      </c>
      <c r="E110" s="11">
        <v>30000</v>
      </c>
      <c r="F110" s="50">
        <f t="shared" si="1"/>
        <v>50.512008491701707</v>
      </c>
      <c r="G110" s="8">
        <v>593.91817700000001</v>
      </c>
    </row>
    <row r="111" spans="1:7" x14ac:dyDescent="0.2">
      <c r="A111" s="25">
        <v>44764</v>
      </c>
      <c r="B111" s="5" t="s">
        <v>120</v>
      </c>
      <c r="C111" s="5" t="s">
        <v>27</v>
      </c>
      <c r="D111" s="5" t="s">
        <v>11</v>
      </c>
      <c r="E111" s="11">
        <v>6500</v>
      </c>
      <c r="F111" s="50">
        <f t="shared" si="1"/>
        <v>10.944268506535371</v>
      </c>
      <c r="G111" s="8">
        <v>593.91817700000001</v>
      </c>
    </row>
    <row r="112" spans="1:7" x14ac:dyDescent="0.2">
      <c r="A112" s="25">
        <v>44767</v>
      </c>
      <c r="B112" s="5" t="s">
        <v>121</v>
      </c>
      <c r="C112" s="5" t="s">
        <v>16</v>
      </c>
      <c r="D112" s="5" t="s">
        <v>10</v>
      </c>
      <c r="E112" s="5">
        <v>16000</v>
      </c>
      <c r="F112" s="50">
        <f t="shared" si="1"/>
        <v>26.939737862240911</v>
      </c>
      <c r="G112" s="8">
        <v>593.91817700000001</v>
      </c>
    </row>
    <row r="113" spans="1:7" x14ac:dyDescent="0.2">
      <c r="A113" s="25">
        <v>44767</v>
      </c>
      <c r="B113" s="5" t="s">
        <v>122</v>
      </c>
      <c r="C113" s="5" t="s">
        <v>106</v>
      </c>
      <c r="D113" s="5" t="s">
        <v>10</v>
      </c>
      <c r="E113" s="5">
        <v>100000</v>
      </c>
      <c r="F113" s="50">
        <f t="shared" si="1"/>
        <v>168.37336163900571</v>
      </c>
      <c r="G113" s="8">
        <v>593.91817700000001</v>
      </c>
    </row>
    <row r="114" spans="1:7" x14ac:dyDescent="0.2">
      <c r="A114" s="25">
        <v>44767</v>
      </c>
      <c r="B114" s="5" t="s">
        <v>123</v>
      </c>
      <c r="C114" s="5" t="s">
        <v>74</v>
      </c>
      <c r="D114" s="5" t="s">
        <v>11</v>
      </c>
      <c r="E114" s="5">
        <v>124000</v>
      </c>
      <c r="F114" s="50">
        <f t="shared" si="1"/>
        <v>208.78296843236706</v>
      </c>
      <c r="G114" s="8">
        <v>593.91817700000001</v>
      </c>
    </row>
    <row r="115" spans="1:7" x14ac:dyDescent="0.2">
      <c r="A115" s="25">
        <v>44767</v>
      </c>
      <c r="B115" s="5" t="s">
        <v>40</v>
      </c>
      <c r="C115" s="5" t="s">
        <v>118</v>
      </c>
      <c r="D115" s="5" t="s">
        <v>11</v>
      </c>
      <c r="E115" s="5">
        <v>23500</v>
      </c>
      <c r="F115" s="50">
        <f t="shared" si="1"/>
        <v>39.567739985166341</v>
      </c>
      <c r="G115" s="8">
        <v>593.91817700000001</v>
      </c>
    </row>
    <row r="116" spans="1:7" x14ac:dyDescent="0.2">
      <c r="A116" s="25">
        <v>44769</v>
      </c>
      <c r="B116" s="5" t="s">
        <v>124</v>
      </c>
      <c r="C116" s="9" t="s">
        <v>89</v>
      </c>
      <c r="D116" s="9" t="s">
        <v>15</v>
      </c>
      <c r="E116" s="5">
        <v>3500</v>
      </c>
      <c r="F116" s="50">
        <f t="shared" si="1"/>
        <v>5.8930676573651999</v>
      </c>
      <c r="G116" s="8">
        <v>593.91817700000001</v>
      </c>
    </row>
    <row r="117" spans="1:7" x14ac:dyDescent="0.2">
      <c r="A117" s="25">
        <v>44769</v>
      </c>
      <c r="B117" s="5" t="s">
        <v>6</v>
      </c>
      <c r="C117" s="5" t="s">
        <v>74</v>
      </c>
      <c r="D117" s="5" t="s">
        <v>15</v>
      </c>
      <c r="E117" s="5">
        <v>24000</v>
      </c>
      <c r="F117" s="50">
        <f t="shared" si="1"/>
        <v>40.40960679336137</v>
      </c>
      <c r="G117" s="8">
        <v>593.91817700000001</v>
      </c>
    </row>
    <row r="118" spans="1:7" x14ac:dyDescent="0.2">
      <c r="A118" s="12">
        <v>44769</v>
      </c>
      <c r="B118" s="10" t="s">
        <v>125</v>
      </c>
      <c r="C118" s="5" t="s">
        <v>89</v>
      </c>
      <c r="D118" s="5" t="s">
        <v>15</v>
      </c>
      <c r="E118" s="23">
        <v>40000</v>
      </c>
      <c r="F118" s="50">
        <f t="shared" si="1"/>
        <v>67.34934465560228</v>
      </c>
      <c r="G118" s="8">
        <v>593.91817700000001</v>
      </c>
    </row>
    <row r="119" spans="1:7" x14ac:dyDescent="0.2">
      <c r="A119" s="12">
        <v>44769</v>
      </c>
      <c r="B119" s="10" t="s">
        <v>83</v>
      </c>
      <c r="C119" s="5" t="s">
        <v>89</v>
      </c>
      <c r="D119" s="5" t="s">
        <v>15</v>
      </c>
      <c r="E119" s="23">
        <v>20000</v>
      </c>
      <c r="F119" s="50">
        <f t="shared" si="1"/>
        <v>33.67467232780114</v>
      </c>
      <c r="G119" s="8">
        <v>593.91817700000001</v>
      </c>
    </row>
    <row r="120" spans="1:7" x14ac:dyDescent="0.2">
      <c r="A120" s="12">
        <v>44769</v>
      </c>
      <c r="B120" s="10" t="s">
        <v>126</v>
      </c>
      <c r="C120" s="5" t="s">
        <v>74</v>
      </c>
      <c r="D120" s="5" t="s">
        <v>15</v>
      </c>
      <c r="E120" s="23">
        <v>9000</v>
      </c>
      <c r="F120" s="50">
        <f t="shared" si="1"/>
        <v>15.153602547510513</v>
      </c>
      <c r="G120" s="8">
        <v>593.91817700000001</v>
      </c>
    </row>
    <row r="121" spans="1:7" x14ac:dyDescent="0.2">
      <c r="A121" s="12">
        <v>44769</v>
      </c>
      <c r="B121" s="10" t="s">
        <v>6</v>
      </c>
      <c r="C121" s="5" t="s">
        <v>74</v>
      </c>
      <c r="D121" s="5" t="s">
        <v>15</v>
      </c>
      <c r="E121" s="23">
        <v>5000</v>
      </c>
      <c r="F121" s="50">
        <f t="shared" si="1"/>
        <v>8.418668081950285</v>
      </c>
      <c r="G121" s="8">
        <v>593.91817700000001</v>
      </c>
    </row>
    <row r="122" spans="1:7" x14ac:dyDescent="0.2">
      <c r="A122" s="12">
        <v>44769</v>
      </c>
      <c r="B122" s="10" t="s">
        <v>6</v>
      </c>
      <c r="C122" s="5" t="s">
        <v>74</v>
      </c>
      <c r="D122" s="5" t="s">
        <v>15</v>
      </c>
      <c r="E122" s="23">
        <v>13000</v>
      </c>
      <c r="F122" s="50">
        <f t="shared" si="1"/>
        <v>21.888537013070742</v>
      </c>
      <c r="G122" s="8">
        <v>593.91817700000001</v>
      </c>
    </row>
    <row r="123" spans="1:7" x14ac:dyDescent="0.2">
      <c r="A123" s="12">
        <v>44769</v>
      </c>
      <c r="B123" s="10" t="s">
        <v>6</v>
      </c>
      <c r="C123" s="5" t="s">
        <v>74</v>
      </c>
      <c r="D123" s="5" t="s">
        <v>15</v>
      </c>
      <c r="E123" s="23">
        <v>9000</v>
      </c>
      <c r="F123" s="50">
        <f t="shared" si="1"/>
        <v>15.153602547510513</v>
      </c>
      <c r="G123" s="8">
        <v>593.91817700000001</v>
      </c>
    </row>
    <row r="124" spans="1:7" x14ac:dyDescent="0.2">
      <c r="A124" s="12">
        <v>44769</v>
      </c>
      <c r="B124" s="5" t="s">
        <v>124</v>
      </c>
      <c r="C124" s="5" t="s">
        <v>89</v>
      </c>
      <c r="D124" s="5" t="s">
        <v>15</v>
      </c>
      <c r="E124" s="11">
        <v>3500</v>
      </c>
      <c r="F124" s="50">
        <f t="shared" si="1"/>
        <v>5.8930676573651999</v>
      </c>
      <c r="G124" s="8">
        <v>593.91817700000001</v>
      </c>
    </row>
    <row r="125" spans="1:7" x14ac:dyDescent="0.2">
      <c r="A125" s="12">
        <v>44769</v>
      </c>
      <c r="B125" s="10" t="s">
        <v>127</v>
      </c>
      <c r="C125" s="5" t="s">
        <v>27</v>
      </c>
      <c r="D125" s="5" t="s">
        <v>12</v>
      </c>
      <c r="E125" s="51">
        <v>9200</v>
      </c>
      <c r="F125" s="50">
        <f t="shared" si="1"/>
        <v>15.490349270788524</v>
      </c>
      <c r="G125" s="8">
        <v>593.91817700000001</v>
      </c>
    </row>
    <row r="126" spans="1:7" x14ac:dyDescent="0.2">
      <c r="A126" s="12">
        <v>44769</v>
      </c>
      <c r="B126" s="10" t="s">
        <v>128</v>
      </c>
      <c r="C126" s="5" t="s">
        <v>59</v>
      </c>
      <c r="D126" s="5" t="s">
        <v>15</v>
      </c>
      <c r="E126" s="51">
        <v>2800</v>
      </c>
      <c r="F126" s="50">
        <f t="shared" si="1"/>
        <v>4.7144541258921597</v>
      </c>
      <c r="G126" s="8">
        <v>593.91817700000001</v>
      </c>
    </row>
    <row r="127" spans="1:7" x14ac:dyDescent="0.2">
      <c r="A127" s="25">
        <v>44769</v>
      </c>
      <c r="B127" s="5" t="s">
        <v>129</v>
      </c>
      <c r="C127" s="5" t="s">
        <v>27</v>
      </c>
      <c r="D127" s="5" t="s">
        <v>13</v>
      </c>
      <c r="E127" s="24">
        <v>3000</v>
      </c>
      <c r="F127" s="50">
        <f t="shared" si="1"/>
        <v>5.0512008491701712</v>
      </c>
      <c r="G127" s="8">
        <v>593.91817700000001</v>
      </c>
    </row>
    <row r="128" spans="1:7" x14ac:dyDescent="0.2">
      <c r="A128" s="25">
        <v>44769</v>
      </c>
      <c r="B128" s="5" t="s">
        <v>130</v>
      </c>
      <c r="C128" s="5" t="s">
        <v>27</v>
      </c>
      <c r="D128" s="5" t="s">
        <v>12</v>
      </c>
      <c r="E128" s="11">
        <v>1500</v>
      </c>
      <c r="F128" s="50">
        <f t="shared" si="1"/>
        <v>2.5256004245850856</v>
      </c>
      <c r="G128" s="8">
        <v>593.91817700000001</v>
      </c>
    </row>
    <row r="129" spans="1:7" x14ac:dyDescent="0.2">
      <c r="A129" s="12">
        <v>44769</v>
      </c>
      <c r="B129" s="5" t="s">
        <v>83</v>
      </c>
      <c r="C129" s="5" t="s">
        <v>89</v>
      </c>
      <c r="D129" s="5" t="s">
        <v>15</v>
      </c>
      <c r="E129" s="11">
        <v>15000</v>
      </c>
      <c r="F129" s="50">
        <f t="shared" si="1"/>
        <v>25.256004245850853</v>
      </c>
      <c r="G129" s="8">
        <v>593.91817700000001</v>
      </c>
    </row>
    <row r="130" spans="1:7" x14ac:dyDescent="0.2">
      <c r="A130" s="12">
        <v>44769</v>
      </c>
      <c r="B130" s="5" t="s">
        <v>63</v>
      </c>
      <c r="C130" s="5" t="s">
        <v>26</v>
      </c>
      <c r="D130" s="5" t="s">
        <v>15</v>
      </c>
      <c r="E130" s="24">
        <v>220000</v>
      </c>
      <c r="F130" s="50">
        <f t="shared" si="1"/>
        <v>370.42139560581256</v>
      </c>
      <c r="G130" s="8">
        <v>593.91817700000001</v>
      </c>
    </row>
    <row r="131" spans="1:7" x14ac:dyDescent="0.2">
      <c r="A131" s="12">
        <v>44769</v>
      </c>
      <c r="B131" s="5" t="s">
        <v>63</v>
      </c>
      <c r="C131" s="5" t="s">
        <v>26</v>
      </c>
      <c r="D131" s="5" t="s">
        <v>15</v>
      </c>
      <c r="E131" s="11">
        <v>90000</v>
      </c>
      <c r="F131" s="50">
        <f t="shared" si="1"/>
        <v>151.53602547510513</v>
      </c>
      <c r="G131" s="8">
        <v>593.91817700000001</v>
      </c>
    </row>
    <row r="132" spans="1:7" x14ac:dyDescent="0.2">
      <c r="A132" s="49">
        <v>44769</v>
      </c>
      <c r="B132" s="28" t="s">
        <v>131</v>
      </c>
      <c r="C132" s="5" t="s">
        <v>104</v>
      </c>
      <c r="D132" s="5" t="s">
        <v>10</v>
      </c>
      <c r="E132" s="23">
        <v>11700</v>
      </c>
      <c r="F132" s="50">
        <f t="shared" si="1"/>
        <v>19.699683311763668</v>
      </c>
      <c r="G132" s="8">
        <v>593.91817700000001</v>
      </c>
    </row>
    <row r="133" spans="1:7" x14ac:dyDescent="0.2">
      <c r="A133" s="49">
        <v>44770</v>
      </c>
      <c r="B133" s="28" t="s">
        <v>132</v>
      </c>
      <c r="C133" s="5" t="s">
        <v>19</v>
      </c>
      <c r="D133" s="5" t="s">
        <v>10</v>
      </c>
      <c r="E133" s="23">
        <v>200000</v>
      </c>
      <c r="F133" s="50">
        <f t="shared" si="1"/>
        <v>336.74672327801142</v>
      </c>
      <c r="G133" s="8">
        <v>593.91817700000001</v>
      </c>
    </row>
    <row r="134" spans="1:7" x14ac:dyDescent="0.2">
      <c r="A134" s="12">
        <v>44770</v>
      </c>
      <c r="B134" s="5" t="s">
        <v>133</v>
      </c>
      <c r="C134" s="5" t="s">
        <v>59</v>
      </c>
      <c r="D134" s="5" t="s">
        <v>15</v>
      </c>
      <c r="E134" s="11">
        <v>2850</v>
      </c>
      <c r="F134" s="50">
        <f t="shared" si="1"/>
        <v>4.7986408067116626</v>
      </c>
      <c r="G134" s="8">
        <v>593.91817700000001</v>
      </c>
    </row>
    <row r="135" spans="1:7" x14ac:dyDescent="0.2">
      <c r="A135" s="12">
        <v>44770</v>
      </c>
      <c r="B135" s="10" t="s">
        <v>128</v>
      </c>
      <c r="C135" s="5" t="s">
        <v>59</v>
      </c>
      <c r="D135" s="5" t="s">
        <v>15</v>
      </c>
      <c r="E135" s="51">
        <v>2800</v>
      </c>
      <c r="F135" s="50">
        <f t="shared" si="1"/>
        <v>4.7144541258921597</v>
      </c>
      <c r="G135" s="8">
        <v>593.91817700000001</v>
      </c>
    </row>
    <row r="136" spans="1:7" x14ac:dyDescent="0.2">
      <c r="A136" s="49">
        <v>44771</v>
      </c>
      <c r="B136" s="28" t="s">
        <v>134</v>
      </c>
      <c r="C136" s="5" t="s">
        <v>19</v>
      </c>
      <c r="D136" s="5" t="s">
        <v>10</v>
      </c>
      <c r="E136" s="23">
        <v>200000</v>
      </c>
      <c r="F136" s="50">
        <f t="shared" si="1"/>
        <v>336.74672327801142</v>
      </c>
      <c r="G136" s="8">
        <v>593.91817700000001</v>
      </c>
    </row>
    <row r="137" spans="1:7" x14ac:dyDescent="0.2">
      <c r="A137" s="12">
        <v>44771</v>
      </c>
      <c r="B137" s="5" t="s">
        <v>135</v>
      </c>
      <c r="C137" s="5" t="s">
        <v>59</v>
      </c>
      <c r="D137" s="5" t="s">
        <v>15</v>
      </c>
      <c r="E137" s="11">
        <v>2000</v>
      </c>
      <c r="F137" s="50">
        <f t="shared" si="1"/>
        <v>3.3674672327801138</v>
      </c>
      <c r="G137" s="8">
        <v>593.91817700000001</v>
      </c>
    </row>
    <row r="138" spans="1:7" x14ac:dyDescent="0.2">
      <c r="A138" s="12">
        <v>44771</v>
      </c>
      <c r="B138" s="5" t="s">
        <v>136</v>
      </c>
      <c r="C138" s="5" t="s">
        <v>74</v>
      </c>
      <c r="D138" s="5" t="s">
        <v>15</v>
      </c>
      <c r="E138" s="11">
        <v>102000</v>
      </c>
      <c r="F138" s="50">
        <f t="shared" si="1"/>
        <v>171.74082887178582</v>
      </c>
      <c r="G138" s="8">
        <v>593.91817700000001</v>
      </c>
    </row>
    <row r="139" spans="1:7" x14ac:dyDescent="0.2">
      <c r="A139" s="12">
        <v>44773</v>
      </c>
      <c r="B139" s="10" t="s">
        <v>137</v>
      </c>
      <c r="C139" s="5" t="s">
        <v>89</v>
      </c>
      <c r="D139" s="5" t="s">
        <v>7</v>
      </c>
      <c r="E139" s="11">
        <v>53000</v>
      </c>
      <c r="F139" s="50">
        <f t="shared" si="1"/>
        <v>89.237881668673026</v>
      </c>
      <c r="G139" s="8">
        <v>593.91817700000001</v>
      </c>
    </row>
    <row r="140" spans="1:7" x14ac:dyDescent="0.2">
      <c r="A140" s="12">
        <v>44773</v>
      </c>
      <c r="B140" s="10" t="s">
        <v>138</v>
      </c>
      <c r="C140" s="5" t="s">
        <v>89</v>
      </c>
      <c r="D140" s="5" t="s">
        <v>12</v>
      </c>
      <c r="E140" s="11">
        <v>55800</v>
      </c>
      <c r="F140" s="50">
        <f t="shared" si="1"/>
        <v>93.952335794565187</v>
      </c>
      <c r="G140" s="8">
        <v>593.91817700000001</v>
      </c>
    </row>
    <row r="141" spans="1:7" x14ac:dyDescent="0.2">
      <c r="A141" s="12">
        <v>44773</v>
      </c>
      <c r="B141" s="10" t="s">
        <v>139</v>
      </c>
      <c r="C141" s="5" t="s">
        <v>89</v>
      </c>
      <c r="D141" s="5" t="s">
        <v>12</v>
      </c>
      <c r="E141" s="11">
        <v>35500</v>
      </c>
      <c r="F141" s="50">
        <f t="shared" si="1"/>
        <v>59.772543381847022</v>
      </c>
      <c r="G141" s="8">
        <v>593.91817700000001</v>
      </c>
    </row>
    <row r="142" spans="1:7" x14ac:dyDescent="0.2">
      <c r="A142" s="12">
        <v>44773</v>
      </c>
      <c r="B142" s="10" t="s">
        <v>140</v>
      </c>
      <c r="C142" s="5" t="s">
        <v>89</v>
      </c>
      <c r="D142" s="5" t="s">
        <v>10</v>
      </c>
      <c r="E142" s="11">
        <v>23000</v>
      </c>
      <c r="F142" s="50">
        <f t="shared" si="1"/>
        <v>38.725873176971312</v>
      </c>
      <c r="G142" s="8">
        <v>593.91817700000001</v>
      </c>
    </row>
    <row r="143" spans="1:7" x14ac:dyDescent="0.2">
      <c r="A143" s="12">
        <v>44773</v>
      </c>
      <c r="B143" s="10" t="s">
        <v>141</v>
      </c>
      <c r="C143" s="5" t="s">
        <v>89</v>
      </c>
      <c r="D143" s="5" t="s">
        <v>12</v>
      </c>
      <c r="E143" s="11">
        <v>67000</v>
      </c>
      <c r="F143" s="50">
        <f t="shared" si="1"/>
        <v>112.81015229813381</v>
      </c>
      <c r="G143" s="8">
        <v>593.91817700000001</v>
      </c>
    </row>
    <row r="144" spans="1:7" x14ac:dyDescent="0.2">
      <c r="A144" s="12">
        <v>44773</v>
      </c>
      <c r="B144" s="10" t="s">
        <v>142</v>
      </c>
      <c r="C144" s="5" t="s">
        <v>89</v>
      </c>
      <c r="D144" s="5" t="s">
        <v>13</v>
      </c>
      <c r="E144" s="11">
        <v>21000</v>
      </c>
      <c r="F144" s="50">
        <f t="shared" si="1"/>
        <v>35.358405944191198</v>
      </c>
      <c r="G144" s="8">
        <v>593.91817700000001</v>
      </c>
    </row>
    <row r="145" spans="1:7" x14ac:dyDescent="0.2">
      <c r="A145" s="12">
        <v>44773</v>
      </c>
      <c r="B145" s="10" t="s">
        <v>143</v>
      </c>
      <c r="C145" s="5" t="s">
        <v>89</v>
      </c>
      <c r="D145" s="5" t="s">
        <v>11</v>
      </c>
      <c r="E145" s="11">
        <v>78500</v>
      </c>
      <c r="F145" s="50">
        <f t="shared" ref="F145:F146" si="2">E145/G145</f>
        <v>132.17308888661947</v>
      </c>
      <c r="G145" s="8">
        <v>593.91817700000001</v>
      </c>
    </row>
    <row r="146" spans="1:7" ht="13.5" thickBot="1" x14ac:dyDescent="0.25">
      <c r="A146" s="52">
        <v>44773</v>
      </c>
      <c r="B146" s="53" t="s">
        <v>144</v>
      </c>
      <c r="C146" s="45" t="s">
        <v>104</v>
      </c>
      <c r="D146" s="45" t="s">
        <v>10</v>
      </c>
      <c r="E146" s="54">
        <v>20475</v>
      </c>
      <c r="F146" s="55">
        <f t="shared" si="2"/>
        <v>34.474445795586419</v>
      </c>
      <c r="G146" s="8">
        <v>593.91817700000001</v>
      </c>
    </row>
    <row r="147" spans="1:7" x14ac:dyDescent="0.2">
      <c r="A147" s="15">
        <v>44774</v>
      </c>
      <c r="B147" s="16" t="s">
        <v>77</v>
      </c>
      <c r="C147" s="5" t="s">
        <v>17</v>
      </c>
      <c r="D147" s="6" t="s">
        <v>11</v>
      </c>
      <c r="E147" s="17">
        <v>150000</v>
      </c>
      <c r="F147" s="7">
        <f>E147/G147</f>
        <v>248.42735094308841</v>
      </c>
      <c r="G147" s="8">
        <v>603.79825100000005</v>
      </c>
    </row>
    <row r="148" spans="1:7" x14ac:dyDescent="0.2">
      <c r="A148" s="15">
        <v>44774</v>
      </c>
      <c r="B148" s="16" t="s">
        <v>145</v>
      </c>
      <c r="C148" s="5" t="s">
        <v>18</v>
      </c>
      <c r="D148" s="9" t="s">
        <v>11</v>
      </c>
      <c r="E148" s="17">
        <v>30000</v>
      </c>
      <c r="F148" s="7">
        <f t="shared" ref="F148:F216" si="3">E148/G148</f>
        <v>49.685470188617685</v>
      </c>
      <c r="G148" s="8">
        <v>603.79825100000005</v>
      </c>
    </row>
    <row r="149" spans="1:7" x14ac:dyDescent="0.2">
      <c r="A149" s="15">
        <v>44774</v>
      </c>
      <c r="B149" s="16" t="s">
        <v>218</v>
      </c>
      <c r="C149" s="9" t="s">
        <v>16</v>
      </c>
      <c r="D149" s="9" t="s">
        <v>7</v>
      </c>
      <c r="E149" s="17">
        <v>24000</v>
      </c>
      <c r="F149" s="7">
        <f t="shared" si="3"/>
        <v>39.748376150894146</v>
      </c>
      <c r="G149" s="8">
        <v>603.79825100000005</v>
      </c>
    </row>
    <row r="150" spans="1:7" x14ac:dyDescent="0.2">
      <c r="A150" s="15">
        <v>44774</v>
      </c>
      <c r="B150" s="16" t="s">
        <v>219</v>
      </c>
      <c r="C150" s="9" t="s">
        <v>16</v>
      </c>
      <c r="D150" s="9" t="s">
        <v>7</v>
      </c>
      <c r="E150" s="17">
        <v>15000</v>
      </c>
      <c r="F150" s="7">
        <f t="shared" si="3"/>
        <v>24.842735094308843</v>
      </c>
      <c r="G150" s="8">
        <v>603.79825100000005</v>
      </c>
    </row>
    <row r="151" spans="1:7" x14ac:dyDescent="0.2">
      <c r="A151" s="15">
        <v>44774</v>
      </c>
      <c r="B151" s="16" t="s">
        <v>220</v>
      </c>
      <c r="C151" s="9" t="s">
        <v>16</v>
      </c>
      <c r="D151" s="9" t="s">
        <v>11</v>
      </c>
      <c r="E151" s="17">
        <v>15000</v>
      </c>
      <c r="F151" s="7">
        <f t="shared" si="3"/>
        <v>24.842735094308843</v>
      </c>
      <c r="G151" s="8">
        <v>603.79825100000005</v>
      </c>
    </row>
    <row r="152" spans="1:7" x14ac:dyDescent="0.2">
      <c r="A152" s="15">
        <v>44774</v>
      </c>
      <c r="B152" s="16" t="s">
        <v>221</v>
      </c>
      <c r="C152" s="9" t="s">
        <v>16</v>
      </c>
      <c r="D152" s="9" t="s">
        <v>10</v>
      </c>
      <c r="E152" s="17">
        <v>4000</v>
      </c>
      <c r="F152" s="7">
        <f t="shared" si="3"/>
        <v>6.6247293584823579</v>
      </c>
      <c r="G152" s="8">
        <v>603.79825100000005</v>
      </c>
    </row>
    <row r="153" spans="1:7" x14ac:dyDescent="0.2">
      <c r="A153" s="15">
        <v>44774</v>
      </c>
      <c r="B153" s="16" t="s">
        <v>222</v>
      </c>
      <c r="C153" s="9" t="s">
        <v>16</v>
      </c>
      <c r="D153" s="9" t="s">
        <v>12</v>
      </c>
      <c r="E153" s="17">
        <v>4000</v>
      </c>
      <c r="F153" s="7">
        <f t="shared" si="3"/>
        <v>6.6247293584823579</v>
      </c>
      <c r="G153" s="8">
        <v>603.79825100000005</v>
      </c>
    </row>
    <row r="154" spans="1:7" x14ac:dyDescent="0.2">
      <c r="A154" s="15">
        <v>44774</v>
      </c>
      <c r="B154" s="16" t="s">
        <v>223</v>
      </c>
      <c r="C154" s="9" t="s">
        <v>16</v>
      </c>
      <c r="D154" s="9" t="s">
        <v>12</v>
      </c>
      <c r="E154" s="17">
        <v>4000</v>
      </c>
      <c r="F154" s="7">
        <f t="shared" si="3"/>
        <v>6.6247293584823579</v>
      </c>
      <c r="G154" s="8">
        <v>603.79825100000005</v>
      </c>
    </row>
    <row r="155" spans="1:7" x14ac:dyDescent="0.2">
      <c r="A155" s="15">
        <v>44774</v>
      </c>
      <c r="B155" s="10" t="s">
        <v>146</v>
      </c>
      <c r="C155" s="5" t="s">
        <v>19</v>
      </c>
      <c r="D155" s="9" t="s">
        <v>10</v>
      </c>
      <c r="E155" s="18">
        <v>77600</v>
      </c>
      <c r="F155" s="7">
        <f t="shared" si="3"/>
        <v>128.51974955455773</v>
      </c>
      <c r="G155" s="8">
        <v>603.79825100000005</v>
      </c>
    </row>
    <row r="156" spans="1:7" x14ac:dyDescent="0.2">
      <c r="A156" s="15">
        <v>44774</v>
      </c>
      <c r="B156" s="16" t="s">
        <v>147</v>
      </c>
      <c r="C156" s="5" t="s">
        <v>16</v>
      </c>
      <c r="D156" s="9" t="s">
        <v>11</v>
      </c>
      <c r="E156" s="17">
        <v>5000</v>
      </c>
      <c r="F156" s="7">
        <f t="shared" si="3"/>
        <v>8.2809116981029476</v>
      </c>
      <c r="G156" s="8">
        <v>603.79825100000005</v>
      </c>
    </row>
    <row r="157" spans="1:7" x14ac:dyDescent="0.2">
      <c r="A157" s="19">
        <v>44774</v>
      </c>
      <c r="B157" s="20" t="s">
        <v>148</v>
      </c>
      <c r="C157" s="5" t="s">
        <v>20</v>
      </c>
      <c r="D157" s="9" t="s">
        <v>7</v>
      </c>
      <c r="E157" s="21">
        <v>184600</v>
      </c>
      <c r="F157" s="7">
        <f t="shared" si="3"/>
        <v>305.73125989396084</v>
      </c>
      <c r="G157" s="8">
        <v>603.79825100000005</v>
      </c>
    </row>
    <row r="158" spans="1:7" x14ac:dyDescent="0.2">
      <c r="A158" s="19">
        <v>44774</v>
      </c>
      <c r="B158" s="20" t="s">
        <v>149</v>
      </c>
      <c r="C158" s="5" t="s">
        <v>21</v>
      </c>
      <c r="D158" s="9" t="s">
        <v>10</v>
      </c>
      <c r="E158" s="21">
        <v>47</v>
      </c>
      <c r="F158" s="7">
        <f t="shared" si="3"/>
        <v>7.7840569962167705E-2</v>
      </c>
      <c r="G158" s="8">
        <v>603.79825100000005</v>
      </c>
    </row>
    <row r="159" spans="1:7" x14ac:dyDescent="0.2">
      <c r="A159" s="19">
        <v>44775</v>
      </c>
      <c r="B159" s="20" t="s">
        <v>150</v>
      </c>
      <c r="C159" s="5" t="s">
        <v>20</v>
      </c>
      <c r="D159" s="9" t="s">
        <v>7</v>
      </c>
      <c r="E159" s="21">
        <v>6000</v>
      </c>
      <c r="F159" s="7">
        <f t="shared" si="3"/>
        <v>9.9370940377235364</v>
      </c>
      <c r="G159" s="8">
        <v>603.79825100000005</v>
      </c>
    </row>
    <row r="160" spans="1:7" x14ac:dyDescent="0.2">
      <c r="A160" s="15">
        <v>44775</v>
      </c>
      <c r="B160" s="10" t="s">
        <v>118</v>
      </c>
      <c r="C160" s="5" t="s">
        <v>22</v>
      </c>
      <c r="D160" s="9" t="s">
        <v>11</v>
      </c>
      <c r="E160" s="18">
        <v>20500</v>
      </c>
      <c r="F160" s="7">
        <f t="shared" si="3"/>
        <v>33.951737962222083</v>
      </c>
      <c r="G160" s="8">
        <v>603.79825100000005</v>
      </c>
    </row>
    <row r="161" spans="1:7" x14ac:dyDescent="0.2">
      <c r="A161" s="15">
        <v>44775</v>
      </c>
      <c r="B161" s="10" t="s">
        <v>126</v>
      </c>
      <c r="C161" s="9" t="s">
        <v>17</v>
      </c>
      <c r="D161" s="9" t="s">
        <v>11</v>
      </c>
      <c r="E161" s="18">
        <v>16000</v>
      </c>
      <c r="F161" s="7">
        <f t="shared" si="3"/>
        <v>26.498917433929432</v>
      </c>
      <c r="G161" s="8">
        <v>603.79825100000005</v>
      </c>
    </row>
    <row r="162" spans="1:7" x14ac:dyDescent="0.2">
      <c r="A162" s="15">
        <v>44775</v>
      </c>
      <c r="B162" s="10" t="s">
        <v>126</v>
      </c>
      <c r="C162" s="9" t="s">
        <v>17</v>
      </c>
      <c r="D162" s="5" t="s">
        <v>7</v>
      </c>
      <c r="E162" s="18">
        <v>16000</v>
      </c>
      <c r="F162" s="7">
        <f t="shared" si="3"/>
        <v>26.498917433929432</v>
      </c>
      <c r="G162" s="8">
        <v>603.79825100000005</v>
      </c>
    </row>
    <row r="163" spans="1:7" x14ac:dyDescent="0.2">
      <c r="A163" s="15">
        <v>44775</v>
      </c>
      <c r="B163" s="10" t="s">
        <v>151</v>
      </c>
      <c r="C163" s="5" t="s">
        <v>20</v>
      </c>
      <c r="D163" s="5" t="s">
        <v>12</v>
      </c>
      <c r="E163" s="18">
        <v>160200</v>
      </c>
      <c r="F163" s="7">
        <f t="shared" si="3"/>
        <v>265.32041080721842</v>
      </c>
      <c r="G163" s="8">
        <v>603.79825100000005</v>
      </c>
    </row>
    <row r="164" spans="1:7" x14ac:dyDescent="0.2">
      <c r="A164" s="15">
        <v>44775</v>
      </c>
      <c r="B164" s="5" t="s">
        <v>152</v>
      </c>
      <c r="C164" s="5" t="s">
        <v>23</v>
      </c>
      <c r="D164" s="5" t="s">
        <v>12</v>
      </c>
      <c r="E164" s="11">
        <v>10000</v>
      </c>
      <c r="F164" s="7">
        <f t="shared" si="3"/>
        <v>16.561823396205895</v>
      </c>
      <c r="G164" s="8">
        <v>603.79825100000005</v>
      </c>
    </row>
    <row r="165" spans="1:7" x14ac:dyDescent="0.2">
      <c r="A165" s="22">
        <v>44775</v>
      </c>
      <c r="B165" s="10" t="s">
        <v>56</v>
      </c>
      <c r="C165" s="9" t="s">
        <v>16</v>
      </c>
      <c r="D165" s="9" t="s">
        <v>15</v>
      </c>
      <c r="E165" s="23">
        <v>10000</v>
      </c>
      <c r="F165" s="7">
        <f t="shared" si="3"/>
        <v>16.561823396205895</v>
      </c>
      <c r="G165" s="8">
        <v>603.79825100000005</v>
      </c>
    </row>
    <row r="166" spans="1:7" x14ac:dyDescent="0.2">
      <c r="A166" s="22">
        <v>44776</v>
      </c>
      <c r="B166" s="16" t="s">
        <v>153</v>
      </c>
      <c r="C166" s="5" t="s">
        <v>24</v>
      </c>
      <c r="D166" s="5" t="s">
        <v>10</v>
      </c>
      <c r="E166" s="11">
        <v>8000</v>
      </c>
      <c r="F166" s="7">
        <f t="shared" si="3"/>
        <v>13.249458716964716</v>
      </c>
      <c r="G166" s="8">
        <v>603.79825100000005</v>
      </c>
    </row>
    <row r="167" spans="1:7" x14ac:dyDescent="0.2">
      <c r="A167" s="22">
        <v>44776</v>
      </c>
      <c r="B167" s="5" t="s">
        <v>6</v>
      </c>
      <c r="C167" s="9" t="s">
        <v>17</v>
      </c>
      <c r="D167" s="5" t="s">
        <v>15</v>
      </c>
      <c r="E167" s="24">
        <v>10000</v>
      </c>
      <c r="F167" s="7">
        <f t="shared" si="3"/>
        <v>16.561823396205895</v>
      </c>
      <c r="G167" s="8">
        <v>603.79825100000005</v>
      </c>
    </row>
    <row r="168" spans="1:7" x14ac:dyDescent="0.2">
      <c r="A168" s="22">
        <v>44776</v>
      </c>
      <c r="B168" s="5" t="s">
        <v>6</v>
      </c>
      <c r="C168" s="9" t="s">
        <v>17</v>
      </c>
      <c r="D168" s="5" t="s">
        <v>15</v>
      </c>
      <c r="E168" s="24">
        <v>10000</v>
      </c>
      <c r="F168" s="7">
        <f t="shared" si="3"/>
        <v>16.561823396205895</v>
      </c>
      <c r="G168" s="8">
        <v>603.79825100000005</v>
      </c>
    </row>
    <row r="169" spans="1:7" x14ac:dyDescent="0.2">
      <c r="A169" s="22">
        <v>44776</v>
      </c>
      <c r="B169" s="5" t="s">
        <v>6</v>
      </c>
      <c r="C169" s="9" t="s">
        <v>17</v>
      </c>
      <c r="D169" s="5" t="s">
        <v>15</v>
      </c>
      <c r="E169" s="24">
        <v>10000</v>
      </c>
      <c r="F169" s="7">
        <f t="shared" si="3"/>
        <v>16.561823396205895</v>
      </c>
      <c r="G169" s="8">
        <v>603.79825100000005</v>
      </c>
    </row>
    <row r="170" spans="1:7" x14ac:dyDescent="0.2">
      <c r="A170" s="22">
        <v>44776</v>
      </c>
      <c r="B170" s="5" t="s">
        <v>154</v>
      </c>
      <c r="C170" s="5" t="s">
        <v>25</v>
      </c>
      <c r="D170" s="5" t="s">
        <v>15</v>
      </c>
      <c r="E170" s="24">
        <v>520</v>
      </c>
      <c r="F170" s="7">
        <f t="shared" si="3"/>
        <v>0.86121481660270649</v>
      </c>
      <c r="G170" s="8">
        <v>603.79825100000005</v>
      </c>
    </row>
    <row r="171" spans="1:7" x14ac:dyDescent="0.2">
      <c r="A171" s="22">
        <v>44776</v>
      </c>
      <c r="B171" s="5" t="s">
        <v>155</v>
      </c>
      <c r="C171" s="5" t="s">
        <v>17</v>
      </c>
      <c r="D171" s="5" t="s">
        <v>15</v>
      </c>
      <c r="E171" s="24">
        <v>30000</v>
      </c>
      <c r="F171" s="7">
        <f t="shared" si="3"/>
        <v>49.685470188617685</v>
      </c>
      <c r="G171" s="8">
        <v>603.79825100000005</v>
      </c>
    </row>
    <row r="172" spans="1:7" x14ac:dyDescent="0.2">
      <c r="A172" s="22">
        <v>44776</v>
      </c>
      <c r="B172" s="5" t="s">
        <v>155</v>
      </c>
      <c r="C172" s="9" t="s">
        <v>17</v>
      </c>
      <c r="D172" s="5" t="s">
        <v>15</v>
      </c>
      <c r="E172" s="11">
        <v>50000</v>
      </c>
      <c r="F172" s="7">
        <f t="shared" si="3"/>
        <v>82.809116981029476</v>
      </c>
      <c r="G172" s="8">
        <v>603.79825100000005</v>
      </c>
    </row>
    <row r="173" spans="1:7" x14ac:dyDescent="0.2">
      <c r="A173" s="22">
        <v>44776</v>
      </c>
      <c r="B173" s="5" t="s">
        <v>82</v>
      </c>
      <c r="C173" s="5" t="s">
        <v>18</v>
      </c>
      <c r="D173" s="5" t="s">
        <v>15</v>
      </c>
      <c r="E173" s="11">
        <v>40000</v>
      </c>
      <c r="F173" s="7">
        <f t="shared" si="3"/>
        <v>66.247293584823581</v>
      </c>
      <c r="G173" s="8">
        <v>603.79825100000005</v>
      </c>
    </row>
    <row r="174" spans="1:7" x14ac:dyDescent="0.2">
      <c r="A174" s="22">
        <v>44776</v>
      </c>
      <c r="B174" s="5" t="s">
        <v>83</v>
      </c>
      <c r="C174" s="5" t="s">
        <v>18</v>
      </c>
      <c r="D174" s="5" t="s">
        <v>15</v>
      </c>
      <c r="E174" s="11">
        <v>20000</v>
      </c>
      <c r="F174" s="7">
        <f t="shared" si="3"/>
        <v>33.12364679241179</v>
      </c>
      <c r="G174" s="8">
        <v>603.79825100000005</v>
      </c>
    </row>
    <row r="175" spans="1:7" x14ac:dyDescent="0.2">
      <c r="A175" s="22">
        <v>44776</v>
      </c>
      <c r="B175" s="5" t="s">
        <v>156</v>
      </c>
      <c r="C175" s="9" t="s">
        <v>17</v>
      </c>
      <c r="D175" s="9" t="s">
        <v>15</v>
      </c>
      <c r="E175" s="11">
        <v>10000</v>
      </c>
      <c r="F175" s="7">
        <f t="shared" si="3"/>
        <v>16.561823396205895</v>
      </c>
      <c r="G175" s="8">
        <v>603.79825100000005</v>
      </c>
    </row>
    <row r="176" spans="1:7" x14ac:dyDescent="0.2">
      <c r="A176" s="15">
        <v>44776</v>
      </c>
      <c r="B176" s="5" t="s">
        <v>40</v>
      </c>
      <c r="C176" s="5" t="s">
        <v>22</v>
      </c>
      <c r="D176" s="5" t="s">
        <v>11</v>
      </c>
      <c r="E176" s="11">
        <v>11000</v>
      </c>
      <c r="F176" s="7">
        <f t="shared" si="3"/>
        <v>18.218005735826484</v>
      </c>
      <c r="G176" s="8">
        <v>603.79825100000005</v>
      </c>
    </row>
    <row r="177" spans="1:7" x14ac:dyDescent="0.2">
      <c r="A177" s="15">
        <v>44776</v>
      </c>
      <c r="B177" s="5" t="s">
        <v>72</v>
      </c>
      <c r="C177" s="5" t="s">
        <v>25</v>
      </c>
      <c r="D177" s="5" t="s">
        <v>10</v>
      </c>
      <c r="E177" s="11">
        <v>560</v>
      </c>
      <c r="F177" s="7">
        <f t="shared" si="3"/>
        <v>0.92746211018753011</v>
      </c>
      <c r="G177" s="8">
        <v>603.79825100000005</v>
      </c>
    </row>
    <row r="178" spans="1:7" x14ac:dyDescent="0.2">
      <c r="A178" s="15">
        <v>44776</v>
      </c>
      <c r="B178" s="5" t="s">
        <v>157</v>
      </c>
      <c r="C178" s="5" t="s">
        <v>26</v>
      </c>
      <c r="D178" s="5" t="s">
        <v>13</v>
      </c>
      <c r="E178" s="11">
        <v>50000</v>
      </c>
      <c r="F178" s="7">
        <f t="shared" si="3"/>
        <v>82.809116981029476</v>
      </c>
      <c r="G178" s="8">
        <v>603.79825100000005</v>
      </c>
    </row>
    <row r="179" spans="1:7" x14ac:dyDescent="0.2">
      <c r="A179" s="15">
        <v>44777</v>
      </c>
      <c r="B179" s="5" t="s">
        <v>158</v>
      </c>
      <c r="C179" s="5" t="s">
        <v>17</v>
      </c>
      <c r="D179" s="5" t="s">
        <v>12</v>
      </c>
      <c r="E179" s="11">
        <v>5000</v>
      </c>
      <c r="F179" s="7">
        <f t="shared" si="3"/>
        <v>8.2809116981029476</v>
      </c>
      <c r="G179" s="8">
        <v>603.79825100000005</v>
      </c>
    </row>
    <row r="180" spans="1:7" x14ac:dyDescent="0.2">
      <c r="A180" s="15">
        <v>44777</v>
      </c>
      <c r="B180" s="5" t="s">
        <v>159</v>
      </c>
      <c r="C180" s="5" t="s">
        <v>18</v>
      </c>
      <c r="D180" s="5" t="s">
        <v>11</v>
      </c>
      <c r="E180" s="11">
        <v>3000</v>
      </c>
      <c r="F180" s="7">
        <f t="shared" si="3"/>
        <v>4.9685470188617682</v>
      </c>
      <c r="G180" s="8">
        <v>603.79825100000005</v>
      </c>
    </row>
    <row r="181" spans="1:7" x14ac:dyDescent="0.2">
      <c r="A181" s="15">
        <v>44777</v>
      </c>
      <c r="B181" s="5" t="s">
        <v>160</v>
      </c>
      <c r="C181" s="5" t="s">
        <v>17</v>
      </c>
      <c r="D181" s="5" t="s">
        <v>11</v>
      </c>
      <c r="E181" s="11">
        <v>50000</v>
      </c>
      <c r="F181" s="7">
        <f t="shared" si="3"/>
        <v>82.809116981029476</v>
      </c>
      <c r="G181" s="8">
        <v>603.79825100000005</v>
      </c>
    </row>
    <row r="182" spans="1:7" x14ac:dyDescent="0.2">
      <c r="A182" s="19">
        <v>44777</v>
      </c>
      <c r="B182" s="20" t="s">
        <v>161</v>
      </c>
      <c r="C182" s="5" t="s">
        <v>21</v>
      </c>
      <c r="D182" s="5" t="s">
        <v>10</v>
      </c>
      <c r="E182" s="21">
        <v>1002</v>
      </c>
      <c r="F182" s="7">
        <f t="shared" si="3"/>
        <v>1.6594947042998307</v>
      </c>
      <c r="G182" s="8">
        <v>603.79825100000005</v>
      </c>
    </row>
    <row r="183" spans="1:7" x14ac:dyDescent="0.2">
      <c r="A183" s="19">
        <v>44777</v>
      </c>
      <c r="B183" s="20" t="s">
        <v>151</v>
      </c>
      <c r="C183" s="5" t="s">
        <v>20</v>
      </c>
      <c r="D183" s="5" t="s">
        <v>12</v>
      </c>
      <c r="E183" s="21">
        <v>160200</v>
      </c>
      <c r="F183" s="7">
        <f t="shared" si="3"/>
        <v>265.32041080721842</v>
      </c>
      <c r="G183" s="8">
        <v>603.79825100000005</v>
      </c>
    </row>
    <row r="184" spans="1:7" x14ac:dyDescent="0.2">
      <c r="A184" s="19">
        <v>44777</v>
      </c>
      <c r="B184" s="20" t="s">
        <v>162</v>
      </c>
      <c r="C184" s="5" t="s">
        <v>26</v>
      </c>
      <c r="D184" s="5" t="s">
        <v>11</v>
      </c>
      <c r="E184" s="21">
        <v>100000</v>
      </c>
      <c r="F184" s="7">
        <f t="shared" si="3"/>
        <v>165.61823396205895</v>
      </c>
      <c r="G184" s="8">
        <v>603.79825100000005</v>
      </c>
    </row>
    <row r="185" spans="1:7" x14ac:dyDescent="0.2">
      <c r="A185" s="19">
        <v>44777</v>
      </c>
      <c r="B185" s="20" t="s">
        <v>163</v>
      </c>
      <c r="C185" s="5" t="s">
        <v>27</v>
      </c>
      <c r="D185" s="5" t="s">
        <v>10</v>
      </c>
      <c r="E185" s="21">
        <v>1063644</v>
      </c>
      <c r="F185" s="7">
        <f t="shared" si="3"/>
        <v>1761.5884084434022</v>
      </c>
      <c r="G185" s="8">
        <v>603.79825100000005</v>
      </c>
    </row>
    <row r="186" spans="1:7" x14ac:dyDescent="0.2">
      <c r="A186" s="19">
        <v>44777</v>
      </c>
      <c r="B186" s="20" t="s">
        <v>164</v>
      </c>
      <c r="C186" s="5" t="s">
        <v>27</v>
      </c>
      <c r="D186" s="5" t="s">
        <v>10</v>
      </c>
      <c r="E186" s="21">
        <v>81486</v>
      </c>
      <c r="F186" s="7">
        <f t="shared" si="3"/>
        <v>134.95567412632334</v>
      </c>
      <c r="G186" s="8">
        <v>603.79825100000005</v>
      </c>
    </row>
    <row r="187" spans="1:7" x14ac:dyDescent="0.2">
      <c r="A187" s="19">
        <v>44777</v>
      </c>
      <c r="B187" s="20" t="s">
        <v>165</v>
      </c>
      <c r="C187" s="5" t="s">
        <v>28</v>
      </c>
      <c r="D187" s="5" t="s">
        <v>10</v>
      </c>
      <c r="E187" s="21">
        <v>37506</v>
      </c>
      <c r="F187" s="7">
        <f t="shared" si="3"/>
        <v>62.116774829809827</v>
      </c>
      <c r="G187" s="8">
        <v>603.79825100000005</v>
      </c>
    </row>
    <row r="188" spans="1:7" x14ac:dyDescent="0.2">
      <c r="A188" s="19">
        <v>44777</v>
      </c>
      <c r="B188" s="20" t="s">
        <v>166</v>
      </c>
      <c r="C188" s="5" t="s">
        <v>26</v>
      </c>
      <c r="D188" s="5" t="s">
        <v>13</v>
      </c>
      <c r="E188" s="21">
        <v>230000</v>
      </c>
      <c r="F188" s="7">
        <f t="shared" si="3"/>
        <v>380.92193811273557</v>
      </c>
      <c r="G188" s="8">
        <v>603.79825100000005</v>
      </c>
    </row>
    <row r="189" spans="1:7" x14ac:dyDescent="0.2">
      <c r="A189" s="19">
        <v>44777</v>
      </c>
      <c r="B189" s="20" t="s">
        <v>115</v>
      </c>
      <c r="C189" s="5" t="s">
        <v>27</v>
      </c>
      <c r="D189" s="5" t="s">
        <v>7</v>
      </c>
      <c r="E189" s="21">
        <v>124263</v>
      </c>
      <c r="F189" s="7">
        <f t="shared" si="3"/>
        <v>205.8021860682733</v>
      </c>
      <c r="G189" s="8">
        <v>603.79825100000005</v>
      </c>
    </row>
    <row r="190" spans="1:7" x14ac:dyDescent="0.2">
      <c r="A190" s="19">
        <v>44777</v>
      </c>
      <c r="B190" s="20" t="s">
        <v>115</v>
      </c>
      <c r="C190" s="5" t="s">
        <v>27</v>
      </c>
      <c r="D190" s="34" t="s">
        <v>12</v>
      </c>
      <c r="E190" s="35">
        <v>36258</v>
      </c>
      <c r="F190" s="7">
        <f t="shared" si="3"/>
        <v>60.049859269963335</v>
      </c>
      <c r="G190" s="8">
        <v>603.79825100000005</v>
      </c>
    </row>
    <row r="191" spans="1:7" x14ac:dyDescent="0.2">
      <c r="A191" s="19">
        <v>44777</v>
      </c>
      <c r="B191" s="20" t="s">
        <v>115</v>
      </c>
      <c r="C191" s="5" t="s">
        <v>27</v>
      </c>
      <c r="D191" s="5" t="s">
        <v>12</v>
      </c>
      <c r="E191" s="21">
        <v>36258</v>
      </c>
      <c r="F191" s="7">
        <f t="shared" si="3"/>
        <v>60.049859269963335</v>
      </c>
      <c r="G191" s="8">
        <v>603.79825100000005</v>
      </c>
    </row>
    <row r="192" spans="1:7" x14ac:dyDescent="0.2">
      <c r="A192" s="19">
        <v>44777</v>
      </c>
      <c r="B192" s="20" t="s">
        <v>167</v>
      </c>
      <c r="C192" s="5" t="s">
        <v>27</v>
      </c>
      <c r="D192" s="5" t="s">
        <v>10</v>
      </c>
      <c r="E192" s="21">
        <v>71790</v>
      </c>
      <c r="F192" s="7">
        <f t="shared" si="3"/>
        <v>118.89733016136212</v>
      </c>
      <c r="G192" s="8">
        <v>603.79825100000005</v>
      </c>
    </row>
    <row r="193" spans="1:7" x14ac:dyDescent="0.2">
      <c r="A193" s="19">
        <v>44777</v>
      </c>
      <c r="B193" s="20" t="s">
        <v>115</v>
      </c>
      <c r="C193" s="5" t="s">
        <v>27</v>
      </c>
      <c r="D193" s="5" t="s">
        <v>11</v>
      </c>
      <c r="E193" s="21">
        <v>40214</v>
      </c>
      <c r="F193" s="7">
        <f t="shared" si="3"/>
        <v>66.601716605502389</v>
      </c>
      <c r="G193" s="8">
        <v>603.79825100000005</v>
      </c>
    </row>
    <row r="194" spans="1:7" x14ac:dyDescent="0.2">
      <c r="A194" s="19">
        <v>44777</v>
      </c>
      <c r="B194" s="20" t="s">
        <v>168</v>
      </c>
      <c r="C194" s="5" t="s">
        <v>27</v>
      </c>
      <c r="D194" s="5" t="s">
        <v>10</v>
      </c>
      <c r="E194" s="21">
        <v>3158</v>
      </c>
      <c r="F194" s="7">
        <f t="shared" si="3"/>
        <v>5.2302238285218214</v>
      </c>
      <c r="G194" s="8">
        <v>603.79825100000005</v>
      </c>
    </row>
    <row r="195" spans="1:7" x14ac:dyDescent="0.2">
      <c r="A195" s="19">
        <v>44777</v>
      </c>
      <c r="B195" s="20" t="s">
        <v>116</v>
      </c>
      <c r="C195" s="5" t="s">
        <v>27</v>
      </c>
      <c r="D195" s="5" t="s">
        <v>10</v>
      </c>
      <c r="E195" s="21">
        <v>1579</v>
      </c>
      <c r="F195" s="7">
        <f t="shared" si="3"/>
        <v>2.6151119142609107</v>
      </c>
      <c r="G195" s="8">
        <v>603.79825100000005</v>
      </c>
    </row>
    <row r="196" spans="1:7" x14ac:dyDescent="0.2">
      <c r="A196" s="19">
        <v>44777</v>
      </c>
      <c r="B196" s="20" t="s">
        <v>116</v>
      </c>
      <c r="C196" s="5" t="s">
        <v>27</v>
      </c>
      <c r="D196" s="5" t="s">
        <v>13</v>
      </c>
      <c r="E196" s="21">
        <v>12632</v>
      </c>
      <c r="F196" s="7">
        <f t="shared" si="3"/>
        <v>20.920895314087286</v>
      </c>
      <c r="G196" s="8">
        <v>603.79825100000005</v>
      </c>
    </row>
    <row r="197" spans="1:7" x14ac:dyDescent="0.2">
      <c r="A197" s="19">
        <v>44777</v>
      </c>
      <c r="B197" s="20" t="s">
        <v>116</v>
      </c>
      <c r="C197" s="5" t="s">
        <v>27</v>
      </c>
      <c r="D197" s="5" t="s">
        <v>11</v>
      </c>
      <c r="E197" s="21">
        <v>5263</v>
      </c>
      <c r="F197" s="7">
        <f t="shared" si="3"/>
        <v>8.7164876534231617</v>
      </c>
      <c r="G197" s="8">
        <v>603.79825100000005</v>
      </c>
    </row>
    <row r="198" spans="1:7" x14ac:dyDescent="0.2">
      <c r="A198" s="19">
        <v>44777</v>
      </c>
      <c r="B198" s="20" t="s">
        <v>115</v>
      </c>
      <c r="C198" s="5" t="s">
        <v>27</v>
      </c>
      <c r="D198" s="5" t="s">
        <v>7</v>
      </c>
      <c r="E198" s="21">
        <v>124263</v>
      </c>
      <c r="F198" s="7">
        <f t="shared" si="3"/>
        <v>205.8021860682733</v>
      </c>
      <c r="G198" s="8">
        <v>603.79825100000005</v>
      </c>
    </row>
    <row r="199" spans="1:7" x14ac:dyDescent="0.2">
      <c r="A199" s="19">
        <v>44777</v>
      </c>
      <c r="B199" s="20" t="s">
        <v>115</v>
      </c>
      <c r="C199" s="5" t="s">
        <v>27</v>
      </c>
      <c r="D199" s="34" t="s">
        <v>12</v>
      </c>
      <c r="E199" s="35">
        <v>36258</v>
      </c>
      <c r="F199" s="7">
        <f t="shared" si="3"/>
        <v>60.049859269963335</v>
      </c>
      <c r="G199" s="8">
        <v>603.79825100000005</v>
      </c>
    </row>
    <row r="200" spans="1:7" x14ac:dyDescent="0.2">
      <c r="A200" s="19">
        <v>44777</v>
      </c>
      <c r="B200" s="20" t="s">
        <v>115</v>
      </c>
      <c r="C200" s="5" t="s">
        <v>27</v>
      </c>
      <c r="D200" s="5" t="s">
        <v>12</v>
      </c>
      <c r="E200" s="21">
        <v>36258</v>
      </c>
      <c r="F200" s="7">
        <f t="shared" si="3"/>
        <v>60.049859269963335</v>
      </c>
      <c r="G200" s="8">
        <v>603.79825100000005</v>
      </c>
    </row>
    <row r="201" spans="1:7" x14ac:dyDescent="0.2">
      <c r="A201" s="19">
        <v>44777</v>
      </c>
      <c r="B201" s="20" t="s">
        <v>115</v>
      </c>
      <c r="C201" s="5" t="s">
        <v>27</v>
      </c>
      <c r="D201" s="5" t="s">
        <v>10</v>
      </c>
      <c r="E201" s="21">
        <v>71790</v>
      </c>
      <c r="F201" s="7">
        <f t="shared" si="3"/>
        <v>118.89733016136212</v>
      </c>
      <c r="G201" s="8">
        <v>603.79825100000005</v>
      </c>
    </row>
    <row r="202" spans="1:7" x14ac:dyDescent="0.2">
      <c r="A202" s="19">
        <v>44777</v>
      </c>
      <c r="B202" s="20" t="s">
        <v>115</v>
      </c>
      <c r="C202" s="5" t="s">
        <v>27</v>
      </c>
      <c r="D202" s="5" t="s">
        <v>11</v>
      </c>
      <c r="E202" s="21">
        <v>40214</v>
      </c>
      <c r="F202" s="7">
        <f t="shared" si="3"/>
        <v>66.601716605502389</v>
      </c>
      <c r="G202" s="8">
        <v>603.79825100000005</v>
      </c>
    </row>
    <row r="203" spans="1:7" x14ac:dyDescent="0.2">
      <c r="A203" s="19">
        <v>44778</v>
      </c>
      <c r="B203" s="20" t="s">
        <v>168</v>
      </c>
      <c r="C203" s="5" t="s">
        <v>27</v>
      </c>
      <c r="D203" s="5" t="s">
        <v>10</v>
      </c>
      <c r="E203" s="21">
        <v>3158</v>
      </c>
      <c r="F203" s="7">
        <f t="shared" si="3"/>
        <v>5.2302238285218214</v>
      </c>
      <c r="G203" s="8">
        <v>603.79825100000005</v>
      </c>
    </row>
    <row r="204" spans="1:7" x14ac:dyDescent="0.2">
      <c r="A204" s="19">
        <v>44778</v>
      </c>
      <c r="B204" s="20" t="s">
        <v>116</v>
      </c>
      <c r="C204" s="5" t="s">
        <v>27</v>
      </c>
      <c r="D204" s="5" t="s">
        <v>10</v>
      </c>
      <c r="E204" s="21">
        <v>1579</v>
      </c>
      <c r="F204" s="7">
        <f t="shared" si="3"/>
        <v>2.6151119142609107</v>
      </c>
      <c r="G204" s="8">
        <v>603.79825100000005</v>
      </c>
    </row>
    <row r="205" spans="1:7" x14ac:dyDescent="0.2">
      <c r="A205" s="19">
        <v>44778</v>
      </c>
      <c r="B205" s="20" t="s">
        <v>116</v>
      </c>
      <c r="C205" s="5" t="s">
        <v>27</v>
      </c>
      <c r="D205" s="5" t="s">
        <v>13</v>
      </c>
      <c r="E205" s="21">
        <v>12632</v>
      </c>
      <c r="F205" s="7">
        <f t="shared" si="3"/>
        <v>20.920895314087286</v>
      </c>
      <c r="G205" s="8">
        <v>603.79825100000005</v>
      </c>
    </row>
    <row r="206" spans="1:7" x14ac:dyDescent="0.2">
      <c r="A206" s="19">
        <v>44779</v>
      </c>
      <c r="B206" s="20" t="s">
        <v>169</v>
      </c>
      <c r="C206" s="5" t="s">
        <v>28</v>
      </c>
      <c r="D206" s="5" t="s">
        <v>10</v>
      </c>
      <c r="E206" s="21">
        <v>62511</v>
      </c>
      <c r="F206" s="7">
        <f t="shared" si="3"/>
        <v>103.52961423202267</v>
      </c>
      <c r="G206" s="8">
        <v>603.79825100000005</v>
      </c>
    </row>
    <row r="207" spans="1:7" x14ac:dyDescent="0.2">
      <c r="A207" s="19">
        <v>44780</v>
      </c>
      <c r="B207" s="20" t="s">
        <v>170</v>
      </c>
      <c r="C207" s="5" t="s">
        <v>23</v>
      </c>
      <c r="D207" s="5" t="s">
        <v>10</v>
      </c>
      <c r="E207" s="21">
        <v>72407</v>
      </c>
      <c r="F207" s="7">
        <f t="shared" si="3"/>
        <v>119.91919466490802</v>
      </c>
      <c r="G207" s="8">
        <v>603.79825100000005</v>
      </c>
    </row>
    <row r="208" spans="1:7" x14ac:dyDescent="0.2">
      <c r="A208" s="19">
        <v>44781</v>
      </c>
      <c r="B208" s="20" t="s">
        <v>171</v>
      </c>
      <c r="C208" s="5" t="s">
        <v>26</v>
      </c>
      <c r="D208" s="5" t="s">
        <v>15</v>
      </c>
      <c r="E208" s="21">
        <v>200000</v>
      </c>
      <c r="F208" s="7">
        <f t="shared" si="3"/>
        <v>331.2364679241179</v>
      </c>
      <c r="G208" s="8">
        <v>603.79825100000005</v>
      </c>
    </row>
    <row r="209" spans="1:7" x14ac:dyDescent="0.2">
      <c r="A209" s="19">
        <v>44781</v>
      </c>
      <c r="B209" s="20" t="s">
        <v>172</v>
      </c>
      <c r="C209" s="5" t="s">
        <v>27</v>
      </c>
      <c r="D209" s="5" t="s">
        <v>29</v>
      </c>
      <c r="E209" s="21">
        <v>34125</v>
      </c>
      <c r="F209" s="7">
        <f t="shared" si="3"/>
        <v>56.517222339552617</v>
      </c>
      <c r="G209" s="8">
        <v>603.79825100000005</v>
      </c>
    </row>
    <row r="210" spans="1:7" x14ac:dyDescent="0.2">
      <c r="A210" s="15">
        <v>44781</v>
      </c>
      <c r="B210" s="16" t="s">
        <v>41</v>
      </c>
      <c r="C210" s="5" t="s">
        <v>16</v>
      </c>
      <c r="D210" s="5" t="s">
        <v>10</v>
      </c>
      <c r="E210" s="11">
        <v>14000</v>
      </c>
      <c r="F210" s="7">
        <f t="shared" si="3"/>
        <v>23.186552754688254</v>
      </c>
      <c r="G210" s="8">
        <v>603.79825100000005</v>
      </c>
    </row>
    <row r="211" spans="1:7" x14ac:dyDescent="0.2">
      <c r="A211" s="15">
        <v>44781</v>
      </c>
      <c r="B211" s="26" t="s">
        <v>173</v>
      </c>
      <c r="C211" s="5" t="s">
        <v>30</v>
      </c>
      <c r="D211" s="5" t="s">
        <v>10</v>
      </c>
      <c r="E211" s="11">
        <v>30399</v>
      </c>
      <c r="F211" s="7">
        <f t="shared" si="3"/>
        <v>50.346286942126298</v>
      </c>
      <c r="G211" s="8">
        <v>603.79825100000005</v>
      </c>
    </row>
    <row r="212" spans="1:7" x14ac:dyDescent="0.2">
      <c r="A212" s="12">
        <v>44781</v>
      </c>
      <c r="B212" s="26" t="s">
        <v>109</v>
      </c>
      <c r="C212" s="5" t="s">
        <v>18</v>
      </c>
      <c r="D212" s="5" t="s">
        <v>10</v>
      </c>
      <c r="E212" s="11">
        <v>20200</v>
      </c>
      <c r="F212" s="7">
        <f t="shared" si="3"/>
        <v>33.454883260335905</v>
      </c>
      <c r="G212" s="8">
        <v>603.79825100000005</v>
      </c>
    </row>
    <row r="213" spans="1:7" x14ac:dyDescent="0.2">
      <c r="A213" s="12">
        <v>44781</v>
      </c>
      <c r="B213" s="26" t="s">
        <v>66</v>
      </c>
      <c r="C213" s="5" t="s">
        <v>31</v>
      </c>
      <c r="D213" s="5" t="s">
        <v>10</v>
      </c>
      <c r="E213" s="11">
        <v>48800</v>
      </c>
      <c r="F213" s="7">
        <f t="shared" si="3"/>
        <v>80.821698173484762</v>
      </c>
      <c r="G213" s="8">
        <v>603.79825100000005</v>
      </c>
    </row>
    <row r="214" spans="1:7" x14ac:dyDescent="0.2">
      <c r="A214" s="12">
        <v>44781</v>
      </c>
      <c r="B214" s="26" t="s">
        <v>174</v>
      </c>
      <c r="C214" s="5" t="s">
        <v>27</v>
      </c>
      <c r="D214" s="5" t="s">
        <v>29</v>
      </c>
      <c r="E214" s="11">
        <v>9450</v>
      </c>
      <c r="F214" s="7">
        <f t="shared" si="3"/>
        <v>15.65092310941457</v>
      </c>
      <c r="G214" s="8">
        <v>603.79825100000005</v>
      </c>
    </row>
    <row r="215" spans="1:7" x14ac:dyDescent="0.2">
      <c r="A215" s="12">
        <v>44781</v>
      </c>
      <c r="B215" s="26" t="s">
        <v>175</v>
      </c>
      <c r="C215" s="5" t="s">
        <v>30</v>
      </c>
      <c r="D215" s="5" t="s">
        <v>10</v>
      </c>
      <c r="E215" s="11">
        <v>4000</v>
      </c>
      <c r="F215" s="7">
        <f t="shared" si="3"/>
        <v>6.6247293584823579</v>
      </c>
      <c r="G215" s="8">
        <v>603.79825100000005</v>
      </c>
    </row>
    <row r="216" spans="1:7" x14ac:dyDescent="0.2">
      <c r="A216" s="12">
        <v>44781</v>
      </c>
      <c r="B216" s="26" t="s">
        <v>176</v>
      </c>
      <c r="C216" s="5" t="s">
        <v>18</v>
      </c>
      <c r="D216" s="5" t="s">
        <v>12</v>
      </c>
      <c r="E216" s="11">
        <v>51800</v>
      </c>
      <c r="F216" s="7">
        <f t="shared" si="3"/>
        <v>85.790245192346532</v>
      </c>
      <c r="G216" s="8">
        <v>603.79825100000005</v>
      </c>
    </row>
    <row r="217" spans="1:7" x14ac:dyDescent="0.2">
      <c r="A217" s="12">
        <v>44782</v>
      </c>
      <c r="B217" s="26" t="s">
        <v>177</v>
      </c>
      <c r="C217" s="5" t="s">
        <v>18</v>
      </c>
      <c r="D217" s="5" t="s">
        <v>12</v>
      </c>
      <c r="E217" s="11">
        <v>240000</v>
      </c>
      <c r="F217" s="7">
        <f t="shared" ref="F217:F280" si="4">E217/G217</f>
        <v>397.48376150894148</v>
      </c>
      <c r="G217" s="8">
        <v>603.79825100000005</v>
      </c>
    </row>
    <row r="218" spans="1:7" x14ac:dyDescent="0.2">
      <c r="A218" s="12">
        <v>44782</v>
      </c>
      <c r="B218" s="26" t="s">
        <v>176</v>
      </c>
      <c r="C218" s="5" t="s">
        <v>18</v>
      </c>
      <c r="D218" s="5" t="s">
        <v>12</v>
      </c>
      <c r="E218" s="11">
        <v>41500</v>
      </c>
      <c r="F218" s="7">
        <f t="shared" si="4"/>
        <v>68.731567094254459</v>
      </c>
      <c r="G218" s="8">
        <v>603.79825100000005</v>
      </c>
    </row>
    <row r="219" spans="1:7" x14ac:dyDescent="0.2">
      <c r="A219" s="12">
        <v>44782</v>
      </c>
      <c r="B219" s="26" t="s">
        <v>4</v>
      </c>
      <c r="C219" s="5" t="s">
        <v>18</v>
      </c>
      <c r="D219" s="5" t="s">
        <v>12</v>
      </c>
      <c r="E219" s="11">
        <v>3000</v>
      </c>
      <c r="F219" s="7">
        <f t="shared" si="4"/>
        <v>4.9685470188617682</v>
      </c>
      <c r="G219" s="8">
        <v>603.79825100000005</v>
      </c>
    </row>
    <row r="220" spans="1:7" x14ac:dyDescent="0.2">
      <c r="A220" s="12">
        <v>44782</v>
      </c>
      <c r="B220" s="26" t="s">
        <v>83</v>
      </c>
      <c r="C220" s="5" t="s">
        <v>18</v>
      </c>
      <c r="D220" s="5" t="s">
        <v>12</v>
      </c>
      <c r="E220" s="11">
        <v>38000</v>
      </c>
      <c r="F220" s="7">
        <f t="shared" si="4"/>
        <v>62.934928905582396</v>
      </c>
      <c r="G220" s="8">
        <v>603.79825100000005</v>
      </c>
    </row>
    <row r="221" spans="1:7" x14ac:dyDescent="0.2">
      <c r="A221" s="12">
        <v>44782</v>
      </c>
      <c r="B221" s="26" t="s">
        <v>178</v>
      </c>
      <c r="C221" s="5" t="s">
        <v>17</v>
      </c>
      <c r="D221" s="5" t="s">
        <v>12</v>
      </c>
      <c r="E221" s="11">
        <v>95000</v>
      </c>
      <c r="F221" s="7">
        <f t="shared" si="4"/>
        <v>157.337322263956</v>
      </c>
      <c r="G221" s="8">
        <v>603.79825100000005</v>
      </c>
    </row>
    <row r="222" spans="1:7" x14ac:dyDescent="0.2">
      <c r="A222" s="12">
        <v>44783</v>
      </c>
      <c r="B222" s="26" t="s">
        <v>6</v>
      </c>
      <c r="C222" s="5" t="s">
        <v>17</v>
      </c>
      <c r="D222" s="5" t="s">
        <v>12</v>
      </c>
      <c r="E222" s="11">
        <v>20000</v>
      </c>
      <c r="F222" s="7">
        <f t="shared" si="4"/>
        <v>33.12364679241179</v>
      </c>
      <c r="G222" s="8">
        <v>603.79825100000005</v>
      </c>
    </row>
    <row r="223" spans="1:7" x14ac:dyDescent="0.2">
      <c r="A223" s="12">
        <v>44783</v>
      </c>
      <c r="B223" s="26" t="s">
        <v>6</v>
      </c>
      <c r="C223" s="5" t="s">
        <v>17</v>
      </c>
      <c r="D223" s="5" t="s">
        <v>7</v>
      </c>
      <c r="E223" s="11">
        <v>20000</v>
      </c>
      <c r="F223" s="7">
        <f t="shared" si="4"/>
        <v>33.12364679241179</v>
      </c>
      <c r="G223" s="8">
        <v>603.79825100000005</v>
      </c>
    </row>
    <row r="224" spans="1:7" x14ac:dyDescent="0.2">
      <c r="A224" s="12">
        <v>44783</v>
      </c>
      <c r="B224" s="26" t="s">
        <v>126</v>
      </c>
      <c r="C224" s="5" t="s">
        <v>17</v>
      </c>
      <c r="D224" s="5" t="s">
        <v>12</v>
      </c>
      <c r="E224" s="11">
        <v>40000</v>
      </c>
      <c r="F224" s="7">
        <f t="shared" si="4"/>
        <v>66.247293584823581</v>
      </c>
      <c r="G224" s="8">
        <v>603.79825100000005</v>
      </c>
    </row>
    <row r="225" spans="1:7" x14ac:dyDescent="0.2">
      <c r="A225" s="12">
        <v>44783</v>
      </c>
      <c r="B225" s="26" t="s">
        <v>179</v>
      </c>
      <c r="C225" s="5" t="s">
        <v>17</v>
      </c>
      <c r="D225" s="9" t="s">
        <v>12</v>
      </c>
      <c r="E225" s="11">
        <v>56000</v>
      </c>
      <c r="F225" s="7">
        <f t="shared" si="4"/>
        <v>92.746211018753016</v>
      </c>
      <c r="G225" s="8">
        <v>603.79825100000005</v>
      </c>
    </row>
    <row r="226" spans="1:7" x14ac:dyDescent="0.2">
      <c r="A226" s="12">
        <v>44783</v>
      </c>
      <c r="B226" s="26" t="s">
        <v>180</v>
      </c>
      <c r="C226" s="5" t="s">
        <v>26</v>
      </c>
      <c r="D226" s="5" t="s">
        <v>15</v>
      </c>
      <c r="E226" s="11">
        <v>20000</v>
      </c>
      <c r="F226" s="7">
        <f t="shared" si="4"/>
        <v>33.12364679241179</v>
      </c>
      <c r="G226" s="8">
        <v>603.79825100000005</v>
      </c>
    </row>
    <row r="227" spans="1:7" x14ac:dyDescent="0.2">
      <c r="A227" s="12">
        <v>44783</v>
      </c>
      <c r="B227" s="26" t="s">
        <v>184</v>
      </c>
      <c r="C227" s="5" t="s">
        <v>27</v>
      </c>
      <c r="D227" s="5" t="s">
        <v>29</v>
      </c>
      <c r="E227" s="11">
        <v>8200</v>
      </c>
      <c r="F227" s="7">
        <f t="shared" si="4"/>
        <v>13.580695184888834</v>
      </c>
      <c r="G227" s="8">
        <v>603.79825100000005</v>
      </c>
    </row>
    <row r="228" spans="1:7" x14ac:dyDescent="0.2">
      <c r="A228" s="12">
        <v>44783</v>
      </c>
      <c r="B228" s="26" t="s">
        <v>185</v>
      </c>
      <c r="C228" s="5" t="s">
        <v>30</v>
      </c>
      <c r="D228" s="5" t="s">
        <v>10</v>
      </c>
      <c r="E228" s="11">
        <v>13500</v>
      </c>
      <c r="F228" s="7">
        <f t="shared" si="4"/>
        <v>22.358461584877958</v>
      </c>
      <c r="G228" s="8">
        <v>603.79825100000005</v>
      </c>
    </row>
    <row r="229" spans="1:7" x14ac:dyDescent="0.2">
      <c r="A229" s="12">
        <v>44783</v>
      </c>
      <c r="B229" s="27" t="s">
        <v>186</v>
      </c>
      <c r="C229" s="5" t="s">
        <v>28</v>
      </c>
      <c r="D229" s="5" t="s">
        <v>10</v>
      </c>
      <c r="E229" s="11">
        <v>63874</v>
      </c>
      <c r="F229" s="7">
        <f t="shared" si="4"/>
        <v>105.78699076092553</v>
      </c>
      <c r="G229" s="8">
        <v>603.79825100000005</v>
      </c>
    </row>
    <row r="230" spans="1:7" x14ac:dyDescent="0.2">
      <c r="A230" s="12">
        <v>44783</v>
      </c>
      <c r="B230" s="27" t="s">
        <v>187</v>
      </c>
      <c r="C230" s="5" t="s">
        <v>28</v>
      </c>
      <c r="D230" s="5" t="s">
        <v>10</v>
      </c>
      <c r="E230" s="11">
        <v>100000</v>
      </c>
      <c r="F230" s="7">
        <f t="shared" si="4"/>
        <v>165.61823396205895</v>
      </c>
      <c r="G230" s="8">
        <v>603.79825100000005</v>
      </c>
    </row>
    <row r="231" spans="1:7" x14ac:dyDescent="0.2">
      <c r="A231" s="19">
        <v>44783</v>
      </c>
      <c r="B231" s="20" t="s">
        <v>188</v>
      </c>
      <c r="C231" s="5" t="s">
        <v>32</v>
      </c>
      <c r="D231" s="5" t="s">
        <v>10</v>
      </c>
      <c r="E231" s="21">
        <v>3929</v>
      </c>
      <c r="F231" s="7">
        <f t="shared" si="4"/>
        <v>6.5071404123692957</v>
      </c>
      <c r="G231" s="8">
        <v>603.79825100000005</v>
      </c>
    </row>
    <row r="232" spans="1:7" x14ac:dyDescent="0.2">
      <c r="A232" s="19">
        <v>44783</v>
      </c>
      <c r="B232" s="20" t="s">
        <v>33</v>
      </c>
      <c r="C232" s="5" t="s">
        <v>21</v>
      </c>
      <c r="D232" s="5" t="s">
        <v>10</v>
      </c>
      <c r="E232" s="21">
        <v>34</v>
      </c>
      <c r="F232" s="7">
        <f t="shared" si="4"/>
        <v>5.6310199547100044E-2</v>
      </c>
      <c r="G232" s="8">
        <v>603.79825100000005</v>
      </c>
    </row>
    <row r="233" spans="1:7" x14ac:dyDescent="0.2">
      <c r="A233" s="19">
        <v>44784</v>
      </c>
      <c r="B233" s="20" t="s">
        <v>189</v>
      </c>
      <c r="C233" s="5" t="s">
        <v>21</v>
      </c>
      <c r="D233" s="5" t="s">
        <v>10</v>
      </c>
      <c r="E233" s="21">
        <v>1002</v>
      </c>
      <c r="F233" s="7">
        <f t="shared" si="4"/>
        <v>1.6594947042998307</v>
      </c>
      <c r="G233" s="8">
        <v>603.79825100000005</v>
      </c>
    </row>
    <row r="234" spans="1:7" x14ac:dyDescent="0.2">
      <c r="A234" s="22">
        <v>44784</v>
      </c>
      <c r="B234" s="27" t="s">
        <v>83</v>
      </c>
      <c r="C234" s="5" t="s">
        <v>18</v>
      </c>
      <c r="D234" s="5" t="s">
        <v>12</v>
      </c>
      <c r="E234" s="11">
        <v>35400</v>
      </c>
      <c r="F234" s="7">
        <f t="shared" si="4"/>
        <v>58.628854822568869</v>
      </c>
      <c r="G234" s="8">
        <v>603.79825100000005</v>
      </c>
    </row>
    <row r="235" spans="1:7" x14ac:dyDescent="0.2">
      <c r="A235" s="22">
        <v>44784</v>
      </c>
      <c r="B235" s="27" t="s">
        <v>190</v>
      </c>
      <c r="C235" s="5" t="s">
        <v>24</v>
      </c>
      <c r="D235" s="5" t="s">
        <v>10</v>
      </c>
      <c r="E235" s="11">
        <v>3000</v>
      </c>
      <c r="F235" s="7">
        <f t="shared" si="4"/>
        <v>4.9685470188617682</v>
      </c>
      <c r="G235" s="8">
        <v>603.79825100000005</v>
      </c>
    </row>
    <row r="236" spans="1:7" x14ac:dyDescent="0.2">
      <c r="A236" s="22">
        <v>44784</v>
      </c>
      <c r="B236" s="27" t="s">
        <v>191</v>
      </c>
      <c r="C236" s="5" t="s">
        <v>26</v>
      </c>
      <c r="D236" s="5" t="s">
        <v>15</v>
      </c>
      <c r="E236" s="11">
        <v>40000</v>
      </c>
      <c r="F236" s="7">
        <f t="shared" si="4"/>
        <v>66.247293584823581</v>
      </c>
      <c r="G236" s="8">
        <v>603.79825100000005</v>
      </c>
    </row>
    <row r="237" spans="1:7" x14ac:dyDescent="0.2">
      <c r="A237" s="22">
        <v>44784</v>
      </c>
      <c r="B237" s="27" t="s">
        <v>6</v>
      </c>
      <c r="C237" s="5" t="s">
        <v>17</v>
      </c>
      <c r="D237" s="5" t="s">
        <v>12</v>
      </c>
      <c r="E237" s="11">
        <v>5000</v>
      </c>
      <c r="F237" s="7">
        <f t="shared" si="4"/>
        <v>8.2809116981029476</v>
      </c>
      <c r="G237" s="8">
        <v>603.79825100000005</v>
      </c>
    </row>
    <row r="238" spans="1:7" x14ac:dyDescent="0.2">
      <c r="A238" s="22">
        <v>44785</v>
      </c>
      <c r="B238" s="27" t="s">
        <v>192</v>
      </c>
      <c r="C238" s="5" t="s">
        <v>24</v>
      </c>
      <c r="D238" s="5" t="s">
        <v>10</v>
      </c>
      <c r="E238" s="11">
        <v>5000</v>
      </c>
      <c r="F238" s="7">
        <f t="shared" si="4"/>
        <v>8.2809116981029476</v>
      </c>
      <c r="G238" s="8">
        <v>603.79825100000005</v>
      </c>
    </row>
    <row r="239" spans="1:7" x14ac:dyDescent="0.2">
      <c r="A239" s="22">
        <v>44785</v>
      </c>
      <c r="B239" s="27" t="s">
        <v>193</v>
      </c>
      <c r="C239" s="5" t="s">
        <v>25</v>
      </c>
      <c r="D239" s="5" t="s">
        <v>10</v>
      </c>
      <c r="E239" s="11">
        <v>1485</v>
      </c>
      <c r="F239" s="7">
        <f t="shared" si="4"/>
        <v>2.4594307743365755</v>
      </c>
      <c r="G239" s="8">
        <v>603.79825100000005</v>
      </c>
    </row>
    <row r="240" spans="1:7" x14ac:dyDescent="0.2">
      <c r="A240" s="15">
        <v>44786</v>
      </c>
      <c r="B240" s="28" t="s">
        <v>194</v>
      </c>
      <c r="C240" s="5" t="s">
        <v>19</v>
      </c>
      <c r="D240" s="5" t="s">
        <v>10</v>
      </c>
      <c r="E240" s="11">
        <v>212500</v>
      </c>
      <c r="F240" s="7">
        <f t="shared" si="4"/>
        <v>351.93874716937523</v>
      </c>
      <c r="G240" s="8">
        <v>603.79825100000005</v>
      </c>
    </row>
    <row r="241" spans="1:7" x14ac:dyDescent="0.2">
      <c r="A241" s="15">
        <v>44786</v>
      </c>
      <c r="B241" s="28" t="s">
        <v>195</v>
      </c>
      <c r="C241" s="5" t="s">
        <v>18</v>
      </c>
      <c r="D241" s="5" t="s">
        <v>10</v>
      </c>
      <c r="E241" s="11">
        <v>40300</v>
      </c>
      <c r="F241" s="7">
        <f t="shared" si="4"/>
        <v>66.744148286709759</v>
      </c>
      <c r="G241" s="8">
        <v>603.79825100000005</v>
      </c>
    </row>
    <row r="242" spans="1:7" x14ac:dyDescent="0.2">
      <c r="A242" s="15">
        <v>44786</v>
      </c>
      <c r="B242" s="5" t="s">
        <v>4</v>
      </c>
      <c r="C242" s="5" t="s">
        <v>18</v>
      </c>
      <c r="D242" s="5" t="s">
        <v>10</v>
      </c>
      <c r="E242" s="11">
        <v>1000</v>
      </c>
      <c r="F242" s="7">
        <f t="shared" si="4"/>
        <v>1.6561823396205895</v>
      </c>
      <c r="G242" s="8">
        <v>603.79825100000005</v>
      </c>
    </row>
    <row r="243" spans="1:7" x14ac:dyDescent="0.2">
      <c r="A243" s="19">
        <v>44787</v>
      </c>
      <c r="B243" s="20" t="s">
        <v>196</v>
      </c>
      <c r="C243" s="5" t="s">
        <v>27</v>
      </c>
      <c r="D243" s="5" t="s">
        <v>29</v>
      </c>
      <c r="E243" s="21">
        <v>15200</v>
      </c>
      <c r="F243" s="7">
        <f t="shared" si="4"/>
        <v>25.173971562232961</v>
      </c>
      <c r="G243" s="8">
        <v>603.79825100000005</v>
      </c>
    </row>
    <row r="244" spans="1:7" x14ac:dyDescent="0.2">
      <c r="A244" s="19">
        <v>44788</v>
      </c>
      <c r="B244" s="20" t="s">
        <v>197</v>
      </c>
      <c r="C244" s="5" t="s">
        <v>27</v>
      </c>
      <c r="D244" s="5" t="s">
        <v>29</v>
      </c>
      <c r="E244" s="21">
        <v>67095</v>
      </c>
      <c r="F244" s="7">
        <f t="shared" si="4"/>
        <v>111.12155407684345</v>
      </c>
      <c r="G244" s="8">
        <v>603.79825100000005</v>
      </c>
    </row>
    <row r="245" spans="1:7" x14ac:dyDescent="0.2">
      <c r="A245" s="15">
        <v>44789</v>
      </c>
      <c r="B245" s="5" t="s">
        <v>198</v>
      </c>
      <c r="C245" s="5" t="s">
        <v>18</v>
      </c>
      <c r="D245" s="5" t="s">
        <v>12</v>
      </c>
      <c r="E245" s="11">
        <v>186000</v>
      </c>
      <c r="F245" s="7">
        <f t="shared" si="4"/>
        <v>308.04991516942965</v>
      </c>
      <c r="G245" s="8">
        <v>603.79825100000005</v>
      </c>
    </row>
    <row r="246" spans="1:7" x14ac:dyDescent="0.2">
      <c r="A246" s="15">
        <v>44789</v>
      </c>
      <c r="B246" s="5" t="s">
        <v>199</v>
      </c>
      <c r="C246" s="9" t="s">
        <v>30</v>
      </c>
      <c r="D246" s="5" t="s">
        <v>10</v>
      </c>
      <c r="E246" s="11">
        <v>7000</v>
      </c>
      <c r="F246" s="7">
        <f t="shared" si="4"/>
        <v>11.593276377344127</v>
      </c>
      <c r="G246" s="8">
        <v>603.79825100000005</v>
      </c>
    </row>
    <row r="247" spans="1:7" x14ac:dyDescent="0.2">
      <c r="A247" s="15">
        <v>44789</v>
      </c>
      <c r="B247" s="5" t="s">
        <v>200</v>
      </c>
      <c r="C247" s="5" t="s">
        <v>18</v>
      </c>
      <c r="D247" s="5" t="s">
        <v>12</v>
      </c>
      <c r="E247" s="11">
        <v>31302</v>
      </c>
      <c r="F247" s="7">
        <f t="shared" si="4"/>
        <v>51.841819594803688</v>
      </c>
      <c r="G247" s="8">
        <v>603.79825100000005</v>
      </c>
    </row>
    <row r="248" spans="1:7" x14ac:dyDescent="0.2">
      <c r="A248" s="15">
        <v>44789</v>
      </c>
      <c r="B248" s="5" t="s">
        <v>124</v>
      </c>
      <c r="C248" s="5" t="s">
        <v>18</v>
      </c>
      <c r="D248" s="5" t="s">
        <v>12</v>
      </c>
      <c r="E248" s="11">
        <v>6000</v>
      </c>
      <c r="F248" s="7">
        <f t="shared" si="4"/>
        <v>9.9370940377235364</v>
      </c>
      <c r="G248" s="8">
        <v>603.79825100000005</v>
      </c>
    </row>
    <row r="249" spans="1:7" x14ac:dyDescent="0.2">
      <c r="A249" s="15">
        <v>44789</v>
      </c>
      <c r="B249" s="5" t="s">
        <v>6</v>
      </c>
      <c r="C249" s="5" t="s">
        <v>17</v>
      </c>
      <c r="D249" s="5" t="s">
        <v>12</v>
      </c>
      <c r="E249" s="11">
        <v>15000</v>
      </c>
      <c r="F249" s="7">
        <f t="shared" si="4"/>
        <v>24.842735094308843</v>
      </c>
      <c r="G249" s="8">
        <v>603.79825100000005</v>
      </c>
    </row>
    <row r="250" spans="1:7" x14ac:dyDescent="0.2">
      <c r="A250" s="15">
        <v>44789</v>
      </c>
      <c r="B250" s="5" t="s">
        <v>6</v>
      </c>
      <c r="C250" s="5" t="s">
        <v>17</v>
      </c>
      <c r="D250" s="5" t="s">
        <v>7</v>
      </c>
      <c r="E250" s="11">
        <v>15000</v>
      </c>
      <c r="F250" s="7">
        <f t="shared" si="4"/>
        <v>24.842735094308843</v>
      </c>
      <c r="G250" s="8">
        <v>603.79825100000005</v>
      </c>
    </row>
    <row r="251" spans="1:7" x14ac:dyDescent="0.2">
      <c r="A251" s="15">
        <v>44789</v>
      </c>
      <c r="B251" s="5" t="s">
        <v>6</v>
      </c>
      <c r="C251" s="5" t="s">
        <v>17</v>
      </c>
      <c r="D251" s="5" t="s">
        <v>15</v>
      </c>
      <c r="E251" s="11">
        <v>15000</v>
      </c>
      <c r="F251" s="7">
        <f t="shared" si="4"/>
        <v>24.842735094308843</v>
      </c>
      <c r="G251" s="8">
        <v>603.79825100000005</v>
      </c>
    </row>
    <row r="252" spans="1:7" x14ac:dyDescent="0.2">
      <c r="A252" s="15">
        <v>44789</v>
      </c>
      <c r="B252" s="5" t="s">
        <v>201</v>
      </c>
      <c r="C252" s="5" t="s">
        <v>26</v>
      </c>
      <c r="D252" s="5" t="s">
        <v>15</v>
      </c>
      <c r="E252" s="11">
        <v>15000</v>
      </c>
      <c r="F252" s="7">
        <f t="shared" si="4"/>
        <v>24.842735094308843</v>
      </c>
      <c r="G252" s="8">
        <v>603.79825100000005</v>
      </c>
    </row>
    <row r="253" spans="1:7" x14ac:dyDescent="0.2">
      <c r="A253" s="15">
        <v>44789</v>
      </c>
      <c r="B253" s="5" t="s">
        <v>126</v>
      </c>
      <c r="C253" s="5" t="s">
        <v>17</v>
      </c>
      <c r="D253" s="5" t="s">
        <v>12</v>
      </c>
      <c r="E253" s="11">
        <v>30000</v>
      </c>
      <c r="F253" s="7">
        <f t="shared" si="4"/>
        <v>49.685470188617685</v>
      </c>
      <c r="G253" s="8">
        <v>603.79825100000005</v>
      </c>
    </row>
    <row r="254" spans="1:7" x14ac:dyDescent="0.2">
      <c r="A254" s="15">
        <v>44789</v>
      </c>
      <c r="B254" s="5" t="s">
        <v>202</v>
      </c>
      <c r="C254" s="5" t="s">
        <v>28</v>
      </c>
      <c r="D254" s="5" t="s">
        <v>10</v>
      </c>
      <c r="E254" s="11">
        <v>1000</v>
      </c>
      <c r="F254" s="7">
        <f t="shared" si="4"/>
        <v>1.6561823396205895</v>
      </c>
      <c r="G254" s="8">
        <v>603.79825100000005</v>
      </c>
    </row>
    <row r="255" spans="1:7" x14ac:dyDescent="0.2">
      <c r="A255" s="15">
        <v>44789</v>
      </c>
      <c r="B255" s="5" t="s">
        <v>73</v>
      </c>
      <c r="C255" s="5" t="s">
        <v>17</v>
      </c>
      <c r="D255" s="5" t="s">
        <v>12</v>
      </c>
      <c r="E255" s="11">
        <v>120000</v>
      </c>
      <c r="F255" s="7">
        <f t="shared" si="4"/>
        <v>198.74188075447074</v>
      </c>
      <c r="G255" s="8">
        <v>603.79825100000005</v>
      </c>
    </row>
    <row r="256" spans="1:7" x14ac:dyDescent="0.2">
      <c r="A256" s="15">
        <v>44789</v>
      </c>
      <c r="B256" s="5" t="s">
        <v>41</v>
      </c>
      <c r="C256" s="5" t="s">
        <v>16</v>
      </c>
      <c r="D256" s="5" t="s">
        <v>10</v>
      </c>
      <c r="E256" s="11">
        <v>12000</v>
      </c>
      <c r="F256" s="7">
        <f t="shared" si="4"/>
        <v>19.874188075447073</v>
      </c>
      <c r="G256" s="8">
        <v>603.79825100000005</v>
      </c>
    </row>
    <row r="257" spans="1:7" x14ac:dyDescent="0.2">
      <c r="A257" s="15">
        <v>44791</v>
      </c>
      <c r="B257" s="5" t="s">
        <v>200</v>
      </c>
      <c r="C257" s="5" t="s">
        <v>18</v>
      </c>
      <c r="D257" s="5" t="s">
        <v>12</v>
      </c>
      <c r="E257" s="11">
        <v>39000</v>
      </c>
      <c r="F257" s="7">
        <f t="shared" si="4"/>
        <v>64.591111245202995</v>
      </c>
      <c r="G257" s="8">
        <v>603.79825100000005</v>
      </c>
    </row>
    <row r="258" spans="1:7" x14ac:dyDescent="0.2">
      <c r="A258" s="15">
        <v>44791</v>
      </c>
      <c r="B258" s="5" t="s">
        <v>203</v>
      </c>
      <c r="C258" s="5" t="s">
        <v>30</v>
      </c>
      <c r="D258" s="5" t="s">
        <v>10</v>
      </c>
      <c r="E258" s="11">
        <v>3000</v>
      </c>
      <c r="F258" s="7">
        <f t="shared" si="4"/>
        <v>4.9685470188617682</v>
      </c>
      <c r="G258" s="8">
        <v>603.79825100000005</v>
      </c>
    </row>
    <row r="259" spans="1:7" x14ac:dyDescent="0.2">
      <c r="A259" s="15">
        <v>44795</v>
      </c>
      <c r="B259" s="5" t="s">
        <v>204</v>
      </c>
      <c r="C259" s="5" t="s">
        <v>16</v>
      </c>
      <c r="D259" s="5" t="s">
        <v>10</v>
      </c>
      <c r="E259" s="11">
        <v>16000</v>
      </c>
      <c r="F259" s="7">
        <f t="shared" si="4"/>
        <v>26.498917433929432</v>
      </c>
      <c r="G259" s="8">
        <v>603.79825100000005</v>
      </c>
    </row>
    <row r="260" spans="1:7" x14ac:dyDescent="0.2">
      <c r="A260" s="19">
        <v>44795</v>
      </c>
      <c r="B260" s="20" t="s">
        <v>172</v>
      </c>
      <c r="C260" s="5" t="s">
        <v>27</v>
      </c>
      <c r="D260" s="5" t="s">
        <v>29</v>
      </c>
      <c r="E260" s="21">
        <v>98215</v>
      </c>
      <c r="F260" s="7">
        <f t="shared" si="4"/>
        <v>162.66194848583621</v>
      </c>
      <c r="G260" s="8">
        <v>603.79825100000005</v>
      </c>
    </row>
    <row r="261" spans="1:7" x14ac:dyDescent="0.2">
      <c r="A261" s="19">
        <v>44795</v>
      </c>
      <c r="B261" s="29" t="s">
        <v>205</v>
      </c>
      <c r="C261" s="5" t="s">
        <v>24</v>
      </c>
      <c r="D261" s="5" t="s">
        <v>10</v>
      </c>
      <c r="E261" s="21">
        <v>88500</v>
      </c>
      <c r="F261" s="7">
        <f t="shared" si="4"/>
        <v>146.57213705642218</v>
      </c>
      <c r="G261" s="8">
        <v>603.79825100000005</v>
      </c>
    </row>
    <row r="262" spans="1:7" x14ac:dyDescent="0.2">
      <c r="A262" s="19">
        <v>44796</v>
      </c>
      <c r="B262" s="20" t="s">
        <v>189</v>
      </c>
      <c r="C262" s="5" t="s">
        <v>21</v>
      </c>
      <c r="D262" s="5" t="s">
        <v>10</v>
      </c>
      <c r="E262" s="21">
        <v>501</v>
      </c>
      <c r="F262" s="7">
        <f t="shared" si="4"/>
        <v>0.82974735214991535</v>
      </c>
      <c r="G262" s="8">
        <v>603.79825100000005</v>
      </c>
    </row>
    <row r="263" spans="1:7" x14ac:dyDescent="0.2">
      <c r="A263" s="12">
        <v>44796</v>
      </c>
      <c r="B263" s="10" t="s">
        <v>206</v>
      </c>
      <c r="C263" s="5" t="s">
        <v>24</v>
      </c>
      <c r="D263" s="5" t="s">
        <v>10</v>
      </c>
      <c r="E263" s="5">
        <v>30000</v>
      </c>
      <c r="F263" s="7">
        <f t="shared" si="4"/>
        <v>49.685470188617685</v>
      </c>
      <c r="G263" s="8">
        <v>603.79825100000005</v>
      </c>
    </row>
    <row r="264" spans="1:7" x14ac:dyDescent="0.2">
      <c r="A264" s="12">
        <v>44796</v>
      </c>
      <c r="B264" s="10" t="s">
        <v>207</v>
      </c>
      <c r="C264" s="5" t="s">
        <v>24</v>
      </c>
      <c r="D264" s="5" t="s">
        <v>10</v>
      </c>
      <c r="E264" s="5">
        <v>30000</v>
      </c>
      <c r="F264" s="7">
        <f t="shared" si="4"/>
        <v>49.685470188617685</v>
      </c>
      <c r="G264" s="8">
        <v>603.79825100000005</v>
      </c>
    </row>
    <row r="265" spans="1:7" x14ac:dyDescent="0.2">
      <c r="A265" s="12">
        <v>44796</v>
      </c>
      <c r="B265" s="10" t="s">
        <v>208</v>
      </c>
      <c r="C265" s="5" t="s">
        <v>18</v>
      </c>
      <c r="D265" s="5" t="s">
        <v>12</v>
      </c>
      <c r="E265" s="5">
        <v>156000</v>
      </c>
      <c r="F265" s="7">
        <f t="shared" si="4"/>
        <v>258.36444498081198</v>
      </c>
      <c r="G265" s="8">
        <v>603.79825100000005</v>
      </c>
    </row>
    <row r="266" spans="1:7" x14ac:dyDescent="0.2">
      <c r="A266" s="12">
        <v>44796</v>
      </c>
      <c r="B266" s="10" t="s">
        <v>6</v>
      </c>
      <c r="C266" s="5" t="s">
        <v>17</v>
      </c>
      <c r="D266" s="5" t="s">
        <v>12</v>
      </c>
      <c r="E266" s="5">
        <v>15000</v>
      </c>
      <c r="F266" s="7">
        <f t="shared" si="4"/>
        <v>24.842735094308843</v>
      </c>
      <c r="G266" s="8">
        <v>603.79825100000005</v>
      </c>
    </row>
    <row r="267" spans="1:7" x14ac:dyDescent="0.2">
      <c r="A267" s="12">
        <v>44796</v>
      </c>
      <c r="B267" s="10" t="s">
        <v>6</v>
      </c>
      <c r="C267" s="5" t="s">
        <v>17</v>
      </c>
      <c r="D267" s="5" t="s">
        <v>12</v>
      </c>
      <c r="E267" s="5">
        <v>30000</v>
      </c>
      <c r="F267" s="7">
        <f t="shared" si="4"/>
        <v>49.685470188617685</v>
      </c>
      <c r="G267" s="8">
        <v>603.79825100000005</v>
      </c>
    </row>
    <row r="268" spans="1:7" x14ac:dyDescent="0.2">
      <c r="A268" s="12">
        <v>44796</v>
      </c>
      <c r="B268" s="10" t="s">
        <v>209</v>
      </c>
      <c r="C268" s="5" t="s">
        <v>17</v>
      </c>
      <c r="D268" s="5" t="s">
        <v>7</v>
      </c>
      <c r="E268" s="5">
        <v>15000</v>
      </c>
      <c r="F268" s="7">
        <f t="shared" si="4"/>
        <v>24.842735094308843</v>
      </c>
      <c r="G268" s="8">
        <v>603.79825100000005</v>
      </c>
    </row>
    <row r="269" spans="1:7" x14ac:dyDescent="0.2">
      <c r="A269" s="12">
        <v>44796</v>
      </c>
      <c r="B269" s="10" t="s">
        <v>209</v>
      </c>
      <c r="C269" s="5" t="s">
        <v>17</v>
      </c>
      <c r="D269" s="5" t="s">
        <v>15</v>
      </c>
      <c r="E269" s="5">
        <v>15000</v>
      </c>
      <c r="F269" s="7">
        <f t="shared" si="4"/>
        <v>24.842735094308843</v>
      </c>
      <c r="G269" s="8">
        <v>603.79825100000005</v>
      </c>
    </row>
    <row r="270" spans="1:7" x14ac:dyDescent="0.2">
      <c r="A270" s="12">
        <v>44796</v>
      </c>
      <c r="B270" s="10" t="s">
        <v>63</v>
      </c>
      <c r="C270" s="5" t="s">
        <v>26</v>
      </c>
      <c r="D270" s="5" t="s">
        <v>15</v>
      </c>
      <c r="E270" s="5">
        <v>15000</v>
      </c>
      <c r="F270" s="7">
        <f t="shared" si="4"/>
        <v>24.842735094308843</v>
      </c>
      <c r="G270" s="8">
        <v>603.79825100000005</v>
      </c>
    </row>
    <row r="271" spans="1:7" x14ac:dyDescent="0.2">
      <c r="A271" s="12">
        <v>44796</v>
      </c>
      <c r="B271" s="10" t="s">
        <v>53</v>
      </c>
      <c r="C271" s="5" t="s">
        <v>18</v>
      </c>
      <c r="D271" s="5" t="s">
        <v>12</v>
      </c>
      <c r="E271" s="5">
        <v>87500</v>
      </c>
      <c r="F271" s="7">
        <f t="shared" si="4"/>
        <v>144.91595471680156</v>
      </c>
      <c r="G271" s="8">
        <v>603.79825100000005</v>
      </c>
    </row>
    <row r="272" spans="1:7" x14ac:dyDescent="0.2">
      <c r="A272" s="12">
        <v>44796</v>
      </c>
      <c r="B272" s="10" t="s">
        <v>4</v>
      </c>
      <c r="C272" s="5" t="s">
        <v>18</v>
      </c>
      <c r="D272" s="5" t="s">
        <v>12</v>
      </c>
      <c r="E272" s="5">
        <v>6000</v>
      </c>
      <c r="F272" s="7">
        <f t="shared" si="4"/>
        <v>9.9370940377235364</v>
      </c>
      <c r="G272" s="8">
        <v>603.79825100000005</v>
      </c>
    </row>
    <row r="273" spans="1:7" x14ac:dyDescent="0.2">
      <c r="A273" s="12">
        <v>44796</v>
      </c>
      <c r="B273" s="10" t="s">
        <v>73</v>
      </c>
      <c r="C273" s="5" t="s">
        <v>17</v>
      </c>
      <c r="D273" s="5" t="s">
        <v>12</v>
      </c>
      <c r="E273" s="5">
        <v>312000</v>
      </c>
      <c r="F273" s="7">
        <f t="shared" si="4"/>
        <v>516.72888996162396</v>
      </c>
      <c r="G273" s="8">
        <v>603.79825100000005</v>
      </c>
    </row>
    <row r="274" spans="1:7" x14ac:dyDescent="0.2">
      <c r="A274" s="12">
        <v>44798</v>
      </c>
      <c r="B274" s="10" t="s">
        <v>83</v>
      </c>
      <c r="C274" s="5" t="s">
        <v>18</v>
      </c>
      <c r="D274" s="5" t="s">
        <v>12</v>
      </c>
      <c r="E274" s="5">
        <v>15000</v>
      </c>
      <c r="F274" s="7">
        <f t="shared" si="4"/>
        <v>24.842735094308843</v>
      </c>
      <c r="G274" s="8">
        <v>603.79825100000005</v>
      </c>
    </row>
    <row r="275" spans="1:7" x14ac:dyDescent="0.2">
      <c r="A275" s="12">
        <v>44798</v>
      </c>
      <c r="B275" s="10" t="s">
        <v>83</v>
      </c>
      <c r="C275" s="5" t="s">
        <v>18</v>
      </c>
      <c r="D275" s="5" t="s">
        <v>12</v>
      </c>
      <c r="E275" s="5">
        <v>53800</v>
      </c>
      <c r="F275" s="7">
        <f t="shared" si="4"/>
        <v>89.102609871587717</v>
      </c>
      <c r="G275" s="8">
        <v>603.79825100000005</v>
      </c>
    </row>
    <row r="276" spans="1:7" x14ac:dyDescent="0.2">
      <c r="A276" s="15">
        <v>44802</v>
      </c>
      <c r="B276" s="5" t="s">
        <v>224</v>
      </c>
      <c r="C276" s="5" t="s">
        <v>16</v>
      </c>
      <c r="D276" s="5" t="s">
        <v>7</v>
      </c>
      <c r="E276" s="11">
        <v>20000</v>
      </c>
      <c r="F276" s="7">
        <f t="shared" si="4"/>
        <v>33.12364679241179</v>
      </c>
      <c r="G276" s="8">
        <v>603.79825100000005</v>
      </c>
    </row>
    <row r="277" spans="1:7" x14ac:dyDescent="0.2">
      <c r="A277" s="15">
        <v>44802</v>
      </c>
      <c r="B277" s="5" t="s">
        <v>225</v>
      </c>
      <c r="C277" s="5" t="s">
        <v>16</v>
      </c>
      <c r="D277" s="5" t="s">
        <v>7</v>
      </c>
      <c r="E277" s="11">
        <v>15000</v>
      </c>
      <c r="F277" s="7">
        <f t="shared" si="4"/>
        <v>24.842735094308843</v>
      </c>
      <c r="G277" s="8">
        <v>603.79825100000005</v>
      </c>
    </row>
    <row r="278" spans="1:7" x14ac:dyDescent="0.2">
      <c r="A278" s="15">
        <v>44802</v>
      </c>
      <c r="B278" s="5" t="s">
        <v>226</v>
      </c>
      <c r="C278" s="5" t="s">
        <v>16</v>
      </c>
      <c r="D278" s="5" t="s">
        <v>11</v>
      </c>
      <c r="E278" s="11">
        <v>20000</v>
      </c>
      <c r="F278" s="7">
        <f t="shared" si="4"/>
        <v>33.12364679241179</v>
      </c>
      <c r="G278" s="8">
        <v>603.79825100000005</v>
      </c>
    </row>
    <row r="279" spans="1:7" x14ac:dyDescent="0.2">
      <c r="A279" s="15">
        <v>44802</v>
      </c>
      <c r="B279" s="5" t="s">
        <v>227</v>
      </c>
      <c r="C279" s="5" t="s">
        <v>16</v>
      </c>
      <c r="D279" s="5" t="s">
        <v>10</v>
      </c>
      <c r="E279" s="11">
        <v>4000</v>
      </c>
      <c r="F279" s="7">
        <f t="shared" si="4"/>
        <v>6.6247293584823579</v>
      </c>
      <c r="G279" s="8">
        <v>603.79825100000005</v>
      </c>
    </row>
    <row r="280" spans="1:7" x14ac:dyDescent="0.2">
      <c r="A280" s="15">
        <v>44802</v>
      </c>
      <c r="B280" s="5" t="s">
        <v>228</v>
      </c>
      <c r="C280" s="5" t="s">
        <v>16</v>
      </c>
      <c r="D280" s="5" t="s">
        <v>12</v>
      </c>
      <c r="E280" s="11">
        <v>4000</v>
      </c>
      <c r="F280" s="7">
        <f t="shared" si="4"/>
        <v>6.6247293584823579</v>
      </c>
      <c r="G280" s="8">
        <v>603.79825100000005</v>
      </c>
    </row>
    <row r="281" spans="1:7" x14ac:dyDescent="0.2">
      <c r="A281" s="15">
        <v>44802</v>
      </c>
      <c r="B281" s="5" t="s">
        <v>229</v>
      </c>
      <c r="C281" s="5" t="s">
        <v>16</v>
      </c>
      <c r="D281" s="5" t="s">
        <v>12</v>
      </c>
      <c r="E281" s="11">
        <v>4000</v>
      </c>
      <c r="F281" s="7">
        <f t="shared" ref="F281:F305" si="5">E281/G281</f>
        <v>6.6247293584823579</v>
      </c>
      <c r="G281" s="8">
        <v>603.79825100000005</v>
      </c>
    </row>
    <row r="282" spans="1:7" x14ac:dyDescent="0.2">
      <c r="A282" s="15">
        <v>44802</v>
      </c>
      <c r="B282" s="5" t="s">
        <v>230</v>
      </c>
      <c r="C282" s="5" t="s">
        <v>16</v>
      </c>
      <c r="D282" s="5" t="s">
        <v>12</v>
      </c>
      <c r="E282" s="11">
        <v>4000</v>
      </c>
      <c r="F282" s="7">
        <f t="shared" si="5"/>
        <v>6.6247293584823579</v>
      </c>
      <c r="G282" s="8">
        <v>603.79825100000005</v>
      </c>
    </row>
    <row r="283" spans="1:7" x14ac:dyDescent="0.2">
      <c r="A283" s="19">
        <v>44802</v>
      </c>
      <c r="B283" s="20" t="s">
        <v>217</v>
      </c>
      <c r="C283" s="5" t="s">
        <v>32</v>
      </c>
      <c r="D283" s="5" t="s">
        <v>10</v>
      </c>
      <c r="E283" s="21">
        <v>19128</v>
      </c>
      <c r="F283" s="7">
        <f t="shared" si="5"/>
        <v>31.679455792262637</v>
      </c>
      <c r="G283" s="8">
        <v>603.79825100000005</v>
      </c>
    </row>
    <row r="284" spans="1:7" x14ac:dyDescent="0.2">
      <c r="A284" s="19">
        <v>44802</v>
      </c>
      <c r="B284" s="20" t="s">
        <v>216</v>
      </c>
      <c r="C284" s="5" t="s">
        <v>21</v>
      </c>
      <c r="D284" s="5" t="s">
        <v>10</v>
      </c>
      <c r="E284" s="21">
        <v>167</v>
      </c>
      <c r="F284" s="7">
        <f t="shared" si="5"/>
        <v>0.27658245071663845</v>
      </c>
      <c r="G284" s="8">
        <v>603.79825100000005</v>
      </c>
    </row>
    <row r="285" spans="1:7" x14ac:dyDescent="0.2">
      <c r="A285" s="19">
        <v>44802</v>
      </c>
      <c r="B285" s="20" t="s">
        <v>14</v>
      </c>
      <c r="C285" s="5" t="s">
        <v>21</v>
      </c>
      <c r="D285" s="5" t="s">
        <v>10</v>
      </c>
      <c r="E285" s="21">
        <v>11700</v>
      </c>
      <c r="F285" s="7">
        <f t="shared" si="5"/>
        <v>19.377333373560898</v>
      </c>
      <c r="G285" s="8">
        <v>603.79825100000005</v>
      </c>
    </row>
    <row r="286" spans="1:7" x14ac:dyDescent="0.2">
      <c r="A286" s="19">
        <v>44803</v>
      </c>
      <c r="B286" s="20" t="s">
        <v>210</v>
      </c>
      <c r="C286" s="5" t="s">
        <v>27</v>
      </c>
      <c r="D286" s="5" t="s">
        <v>7</v>
      </c>
      <c r="E286" s="21">
        <v>124263</v>
      </c>
      <c r="F286" s="7">
        <f t="shared" si="5"/>
        <v>205.8021860682733</v>
      </c>
      <c r="G286" s="8">
        <v>603.79825100000005</v>
      </c>
    </row>
    <row r="287" spans="1:7" x14ac:dyDescent="0.2">
      <c r="A287" s="19">
        <v>44803</v>
      </c>
      <c r="B287" s="20" t="s">
        <v>210</v>
      </c>
      <c r="C287" s="5" t="s">
        <v>27</v>
      </c>
      <c r="D287" s="5" t="s">
        <v>12</v>
      </c>
      <c r="E287" s="35">
        <v>36258</v>
      </c>
      <c r="F287" s="7">
        <f t="shared" si="5"/>
        <v>60.049859269963335</v>
      </c>
      <c r="G287" s="8">
        <v>603.79825100000005</v>
      </c>
    </row>
    <row r="288" spans="1:7" x14ac:dyDescent="0.2">
      <c r="A288" s="19">
        <v>44803</v>
      </c>
      <c r="B288" s="20" t="s">
        <v>211</v>
      </c>
      <c r="C288" s="5" t="s">
        <v>27</v>
      </c>
      <c r="D288" s="5" t="s">
        <v>12</v>
      </c>
      <c r="E288" s="21">
        <v>36258</v>
      </c>
      <c r="F288" s="7">
        <f t="shared" si="5"/>
        <v>60.049859269963335</v>
      </c>
      <c r="G288" s="8">
        <v>603.79825100000005</v>
      </c>
    </row>
    <row r="289" spans="1:7" x14ac:dyDescent="0.2">
      <c r="A289" s="19">
        <v>44803</v>
      </c>
      <c r="B289" s="20" t="s">
        <v>210</v>
      </c>
      <c r="C289" s="5" t="s">
        <v>27</v>
      </c>
      <c r="D289" s="5" t="s">
        <v>10</v>
      </c>
      <c r="E289" s="21">
        <v>71790</v>
      </c>
      <c r="F289" s="7">
        <f t="shared" si="5"/>
        <v>118.89733016136212</v>
      </c>
      <c r="G289" s="8">
        <v>603.79825100000005</v>
      </c>
    </row>
    <row r="290" spans="1:7" x14ac:dyDescent="0.2">
      <c r="A290" s="19">
        <v>44803</v>
      </c>
      <c r="B290" s="20" t="s">
        <v>211</v>
      </c>
      <c r="C290" s="5" t="s">
        <v>27</v>
      </c>
      <c r="D290" s="5" t="s">
        <v>11</v>
      </c>
      <c r="E290" s="21">
        <v>40214</v>
      </c>
      <c r="F290" s="7">
        <f t="shared" si="5"/>
        <v>66.601716605502389</v>
      </c>
      <c r="G290" s="8">
        <v>603.79825100000005</v>
      </c>
    </row>
    <row r="291" spans="1:7" x14ac:dyDescent="0.2">
      <c r="A291" s="19">
        <v>44803</v>
      </c>
      <c r="B291" s="20" t="s">
        <v>212</v>
      </c>
      <c r="C291" s="5" t="s">
        <v>27</v>
      </c>
      <c r="D291" s="5" t="s">
        <v>10</v>
      </c>
      <c r="E291" s="21">
        <v>3158</v>
      </c>
      <c r="F291" s="7">
        <f t="shared" si="5"/>
        <v>5.2302238285218214</v>
      </c>
      <c r="G291" s="8">
        <v>603.79825100000005</v>
      </c>
    </row>
    <row r="292" spans="1:7" x14ac:dyDescent="0.2">
      <c r="A292" s="19">
        <v>44803</v>
      </c>
      <c r="B292" s="20" t="s">
        <v>212</v>
      </c>
      <c r="C292" s="5" t="s">
        <v>27</v>
      </c>
      <c r="D292" s="5" t="s">
        <v>10</v>
      </c>
      <c r="E292" s="21">
        <v>1579</v>
      </c>
      <c r="F292" s="7">
        <f t="shared" si="5"/>
        <v>2.6151119142609107</v>
      </c>
      <c r="G292" s="8">
        <v>603.79825100000005</v>
      </c>
    </row>
    <row r="293" spans="1:7" x14ac:dyDescent="0.2">
      <c r="A293" s="19">
        <v>44803</v>
      </c>
      <c r="B293" s="30" t="s">
        <v>213</v>
      </c>
      <c r="C293" s="5" t="s">
        <v>27</v>
      </c>
      <c r="D293" s="5" t="s">
        <v>12</v>
      </c>
      <c r="E293" s="21">
        <v>80000</v>
      </c>
      <c r="F293" s="7">
        <f t="shared" si="5"/>
        <v>132.49458716964716</v>
      </c>
      <c r="G293" s="8">
        <v>603.79825100000005</v>
      </c>
    </row>
    <row r="294" spans="1:7" x14ac:dyDescent="0.2">
      <c r="A294" s="19">
        <v>44803</v>
      </c>
      <c r="B294" s="30" t="s">
        <v>214</v>
      </c>
      <c r="C294" s="5" t="s">
        <v>30</v>
      </c>
      <c r="D294" s="5" t="s">
        <v>10</v>
      </c>
      <c r="E294" s="21">
        <v>10450</v>
      </c>
      <c r="F294" s="7">
        <f t="shared" si="5"/>
        <v>17.307105449035159</v>
      </c>
      <c r="G294" s="8">
        <v>603.79825100000005</v>
      </c>
    </row>
    <row r="295" spans="1:7" x14ac:dyDescent="0.2">
      <c r="A295" s="12">
        <v>44803</v>
      </c>
      <c r="B295" s="10" t="s">
        <v>187</v>
      </c>
      <c r="C295" s="5" t="s">
        <v>28</v>
      </c>
      <c r="D295" s="5" t="s">
        <v>10</v>
      </c>
      <c r="E295" s="11">
        <v>100000</v>
      </c>
      <c r="F295" s="7">
        <f t="shared" si="5"/>
        <v>165.61823396205895</v>
      </c>
      <c r="G295" s="8">
        <v>603.79825100000005</v>
      </c>
    </row>
    <row r="296" spans="1:7" x14ac:dyDescent="0.2">
      <c r="A296" s="12">
        <v>44804</v>
      </c>
      <c r="B296" s="31" t="s">
        <v>173</v>
      </c>
      <c r="C296" s="5" t="s">
        <v>30</v>
      </c>
      <c r="D296" s="5" t="s">
        <v>10</v>
      </c>
      <c r="E296" s="11">
        <v>42250</v>
      </c>
      <c r="F296" s="7">
        <f t="shared" si="5"/>
        <v>69.973703848969905</v>
      </c>
      <c r="G296" s="8">
        <v>603.79825100000005</v>
      </c>
    </row>
    <row r="297" spans="1:7" x14ac:dyDescent="0.2">
      <c r="A297" s="12">
        <v>44804</v>
      </c>
      <c r="B297" s="31" t="s">
        <v>215</v>
      </c>
      <c r="C297" s="5" t="s">
        <v>18</v>
      </c>
      <c r="D297" s="5" t="s">
        <v>7</v>
      </c>
      <c r="E297" s="11">
        <v>72500</v>
      </c>
      <c r="F297" s="7">
        <f t="shared" si="5"/>
        <v>120.07321962249273</v>
      </c>
      <c r="G297" s="8">
        <v>603.79825100000005</v>
      </c>
    </row>
    <row r="298" spans="1:7" x14ac:dyDescent="0.2">
      <c r="A298" s="12">
        <v>44804</v>
      </c>
      <c r="B298" s="31" t="s">
        <v>215</v>
      </c>
      <c r="C298" s="5" t="s">
        <v>18</v>
      </c>
      <c r="D298" s="5" t="s">
        <v>12</v>
      </c>
      <c r="E298" s="11">
        <v>82000</v>
      </c>
      <c r="F298" s="7">
        <f t="shared" si="5"/>
        <v>135.80695184888833</v>
      </c>
      <c r="G298" s="8">
        <v>603.79825100000005</v>
      </c>
    </row>
    <row r="299" spans="1:7" x14ac:dyDescent="0.2">
      <c r="A299" s="12">
        <v>44804</v>
      </c>
      <c r="B299" s="31" t="s">
        <v>215</v>
      </c>
      <c r="C299" s="5" t="s">
        <v>18</v>
      </c>
      <c r="D299" s="5" t="s">
        <v>10</v>
      </c>
      <c r="E299" s="11">
        <v>122800</v>
      </c>
      <c r="F299" s="7">
        <f t="shared" si="5"/>
        <v>203.3791913054084</v>
      </c>
      <c r="G299" s="8">
        <v>603.79825100000005</v>
      </c>
    </row>
    <row r="300" spans="1:7" x14ac:dyDescent="0.2">
      <c r="A300" s="12">
        <v>44804</v>
      </c>
      <c r="B300" s="31" t="s">
        <v>215</v>
      </c>
      <c r="C300" s="5" t="s">
        <v>18</v>
      </c>
      <c r="D300" s="5" t="s">
        <v>12</v>
      </c>
      <c r="E300" s="11">
        <v>82700</v>
      </c>
      <c r="F300" s="7">
        <f t="shared" si="5"/>
        <v>136.96627948662274</v>
      </c>
      <c r="G300" s="8">
        <v>603.79825100000005</v>
      </c>
    </row>
    <row r="301" spans="1:7" x14ac:dyDescent="0.2">
      <c r="A301" s="12">
        <v>44804</v>
      </c>
      <c r="B301" s="31" t="s">
        <v>215</v>
      </c>
      <c r="C301" s="5" t="s">
        <v>18</v>
      </c>
      <c r="D301" s="5" t="s">
        <v>12</v>
      </c>
      <c r="E301" s="11">
        <v>36000</v>
      </c>
      <c r="F301" s="7">
        <f t="shared" si="5"/>
        <v>59.622564226341218</v>
      </c>
      <c r="G301" s="8">
        <v>603.79825100000005</v>
      </c>
    </row>
    <row r="302" spans="1:7" x14ac:dyDescent="0.2">
      <c r="A302" s="12">
        <v>44804</v>
      </c>
      <c r="B302" s="31" t="s">
        <v>215</v>
      </c>
      <c r="C302" s="5" t="s">
        <v>18</v>
      </c>
      <c r="D302" s="5" t="s">
        <v>11</v>
      </c>
      <c r="E302" s="32">
        <v>117500</v>
      </c>
      <c r="F302" s="7">
        <f t="shared" si="5"/>
        <v>194.60142490541926</v>
      </c>
      <c r="G302" s="8">
        <v>603.79825100000005</v>
      </c>
    </row>
    <row r="303" spans="1:7" x14ac:dyDescent="0.2">
      <c r="A303" s="19">
        <v>44804</v>
      </c>
      <c r="B303" s="30" t="s">
        <v>183</v>
      </c>
      <c r="C303" s="5" t="s">
        <v>30</v>
      </c>
      <c r="D303" s="5" t="s">
        <v>10</v>
      </c>
      <c r="E303" s="21">
        <v>297039</v>
      </c>
      <c r="F303" s="7">
        <f t="shared" si="5"/>
        <v>491.95074597856029</v>
      </c>
      <c r="G303" s="8">
        <v>603.79825100000005</v>
      </c>
    </row>
    <row r="304" spans="1:7" x14ac:dyDescent="0.2">
      <c r="A304" s="19">
        <v>44804</v>
      </c>
      <c r="B304" s="30" t="s">
        <v>182</v>
      </c>
      <c r="C304" s="5" t="s">
        <v>30</v>
      </c>
      <c r="D304" s="5" t="s">
        <v>10</v>
      </c>
      <c r="E304" s="21">
        <v>45802</v>
      </c>
      <c r="F304" s="7">
        <f t="shared" si="5"/>
        <v>75.856463519302238</v>
      </c>
      <c r="G304" s="8">
        <v>603.79825100000005</v>
      </c>
    </row>
    <row r="305" spans="1:7" ht="13.5" thickBot="1" x14ac:dyDescent="0.25">
      <c r="A305" s="19">
        <v>44804</v>
      </c>
      <c r="B305" s="30" t="s">
        <v>181</v>
      </c>
      <c r="C305" s="5" t="s">
        <v>21</v>
      </c>
      <c r="D305" s="5" t="s">
        <v>10</v>
      </c>
      <c r="E305" s="21">
        <v>20475</v>
      </c>
      <c r="F305" s="7">
        <f t="shared" si="5"/>
        <v>33.91033340373157</v>
      </c>
      <c r="G305" s="8">
        <v>603.79825100000005</v>
      </c>
    </row>
    <row r="306" spans="1:7" ht="13.5" thickBot="1" x14ac:dyDescent="0.25">
      <c r="A306" s="56">
        <v>44805</v>
      </c>
      <c r="B306" s="57" t="s">
        <v>238</v>
      </c>
      <c r="C306" s="58" t="s">
        <v>30</v>
      </c>
      <c r="D306" s="59" t="s">
        <v>10</v>
      </c>
      <c r="E306" s="60">
        <v>9100</v>
      </c>
      <c r="F306" s="61">
        <f>E306/G306</f>
        <v>15.071259290547363</v>
      </c>
      <c r="G306" s="62">
        <v>603.79825100000005</v>
      </c>
    </row>
    <row r="307" spans="1:7" ht="13.5" thickBot="1" x14ac:dyDescent="0.25">
      <c r="A307" s="15">
        <v>44805</v>
      </c>
      <c r="B307" s="63" t="s">
        <v>239</v>
      </c>
      <c r="C307" s="58" t="s">
        <v>30</v>
      </c>
      <c r="D307" s="64" t="s">
        <v>10</v>
      </c>
      <c r="E307" s="11">
        <v>6600</v>
      </c>
      <c r="F307" s="7">
        <f t="shared" ref="F307:F390" si="6">E307/G307</f>
        <v>10.93080344149589</v>
      </c>
      <c r="G307" s="8">
        <v>603.79825100000005</v>
      </c>
    </row>
    <row r="308" spans="1:7" x14ac:dyDescent="0.2">
      <c r="A308" s="15">
        <v>44805</v>
      </c>
      <c r="B308" s="63" t="s">
        <v>240</v>
      </c>
      <c r="C308" s="58" t="s">
        <v>30</v>
      </c>
      <c r="D308" s="64" t="s">
        <v>10</v>
      </c>
      <c r="E308" s="11">
        <v>500</v>
      </c>
      <c r="F308" s="7">
        <f t="shared" si="6"/>
        <v>0.82809116981029474</v>
      </c>
      <c r="G308" s="8">
        <v>603.79825100000005</v>
      </c>
    </row>
    <row r="309" spans="1:7" x14ac:dyDescent="0.2">
      <c r="A309" s="15">
        <v>44806</v>
      </c>
      <c r="B309" s="63" t="s">
        <v>244</v>
      </c>
      <c r="C309" s="5" t="s">
        <v>27</v>
      </c>
      <c r="D309" s="64" t="s">
        <v>11</v>
      </c>
      <c r="E309" s="18">
        <v>14300</v>
      </c>
      <c r="F309" s="7">
        <f t="shared" si="6"/>
        <v>23.683407456574429</v>
      </c>
      <c r="G309" s="8">
        <v>603.79825100000005</v>
      </c>
    </row>
    <row r="310" spans="1:7" x14ac:dyDescent="0.2">
      <c r="A310" s="15">
        <v>44809</v>
      </c>
      <c r="B310" s="63" t="s">
        <v>241</v>
      </c>
      <c r="C310" s="5" t="s">
        <v>16</v>
      </c>
      <c r="D310" s="64" t="s">
        <v>10</v>
      </c>
      <c r="E310" s="18">
        <v>4000</v>
      </c>
      <c r="F310" s="7">
        <f t="shared" si="6"/>
        <v>6.6247293584823579</v>
      </c>
      <c r="G310" s="8">
        <v>603.79825100000005</v>
      </c>
    </row>
    <row r="311" spans="1:7" x14ac:dyDescent="0.2">
      <c r="A311" s="15">
        <v>44809</v>
      </c>
      <c r="B311" s="63" t="s">
        <v>241</v>
      </c>
      <c r="C311" s="5" t="s">
        <v>16</v>
      </c>
      <c r="D311" s="64" t="s">
        <v>12</v>
      </c>
      <c r="E311" s="18">
        <v>4000</v>
      </c>
      <c r="F311" s="7">
        <f t="shared" si="6"/>
        <v>6.6247293584823579</v>
      </c>
      <c r="G311" s="8">
        <v>603.79825100000005</v>
      </c>
    </row>
    <row r="312" spans="1:7" x14ac:dyDescent="0.2">
      <c r="A312" s="15">
        <v>44809</v>
      </c>
      <c r="B312" s="63" t="s">
        <v>241</v>
      </c>
      <c r="C312" s="5" t="s">
        <v>16</v>
      </c>
      <c r="D312" s="64" t="s">
        <v>12</v>
      </c>
      <c r="E312" s="18">
        <v>4000</v>
      </c>
      <c r="F312" s="7">
        <f t="shared" si="6"/>
        <v>6.6247293584823579</v>
      </c>
      <c r="G312" s="8">
        <v>603.79825100000005</v>
      </c>
    </row>
    <row r="313" spans="1:7" x14ac:dyDescent="0.2">
      <c r="A313" s="15">
        <v>44810</v>
      </c>
      <c r="B313" s="63" t="s">
        <v>241</v>
      </c>
      <c r="C313" s="5" t="s">
        <v>16</v>
      </c>
      <c r="D313" s="64" t="s">
        <v>12</v>
      </c>
      <c r="E313" s="18">
        <v>4000</v>
      </c>
      <c r="F313" s="7">
        <f t="shared" si="6"/>
        <v>6.6247293584823579</v>
      </c>
      <c r="G313" s="8">
        <v>603.79825100000005</v>
      </c>
    </row>
    <row r="314" spans="1:7" x14ac:dyDescent="0.2">
      <c r="A314" s="15">
        <v>44811</v>
      </c>
      <c r="B314" s="63" t="s">
        <v>241</v>
      </c>
      <c r="C314" s="5" t="s">
        <v>16</v>
      </c>
      <c r="D314" s="64" t="s">
        <v>11</v>
      </c>
      <c r="E314" s="18">
        <v>4000</v>
      </c>
      <c r="F314" s="7">
        <f t="shared" si="6"/>
        <v>6.6247293584823579</v>
      </c>
      <c r="G314" s="8">
        <v>603.79825100000005</v>
      </c>
    </row>
    <row r="315" spans="1:7" x14ac:dyDescent="0.2">
      <c r="A315" s="15">
        <v>44812</v>
      </c>
      <c r="B315" s="63" t="s">
        <v>241</v>
      </c>
      <c r="C315" s="5" t="s">
        <v>16</v>
      </c>
      <c r="D315" s="64" t="s">
        <v>11</v>
      </c>
      <c r="E315" s="18">
        <v>4000</v>
      </c>
      <c r="F315" s="7">
        <f t="shared" si="6"/>
        <v>6.6247293584823579</v>
      </c>
      <c r="G315" s="8">
        <v>603.79825100000005</v>
      </c>
    </row>
    <row r="316" spans="1:7" x14ac:dyDescent="0.2">
      <c r="A316" s="15">
        <v>44809</v>
      </c>
      <c r="B316" s="65" t="s">
        <v>242</v>
      </c>
      <c r="C316" s="5" t="s">
        <v>16</v>
      </c>
      <c r="D316" s="64" t="s">
        <v>11</v>
      </c>
      <c r="E316" s="11">
        <v>4000</v>
      </c>
      <c r="F316" s="7">
        <f t="shared" si="6"/>
        <v>6.6247293584823579</v>
      </c>
      <c r="G316" s="8">
        <v>603.79825100000005</v>
      </c>
    </row>
    <row r="317" spans="1:7" x14ac:dyDescent="0.2">
      <c r="A317" s="15">
        <v>44810</v>
      </c>
      <c r="B317" s="65" t="s">
        <v>196</v>
      </c>
      <c r="C317" s="5" t="s">
        <v>27</v>
      </c>
      <c r="D317" s="64" t="s">
        <v>29</v>
      </c>
      <c r="E317" s="11">
        <v>14040</v>
      </c>
      <c r="F317" s="7">
        <f t="shared" si="6"/>
        <v>23.252800048273077</v>
      </c>
      <c r="G317" s="8">
        <v>603.79825100000005</v>
      </c>
    </row>
    <row r="318" spans="1:7" x14ac:dyDescent="0.2">
      <c r="A318" s="15">
        <v>44811</v>
      </c>
      <c r="B318" s="65" t="s">
        <v>66</v>
      </c>
      <c r="C318" s="5" t="s">
        <v>31</v>
      </c>
      <c r="D318" s="64" t="s">
        <v>10</v>
      </c>
      <c r="E318" s="11">
        <v>48700</v>
      </c>
      <c r="F318" s="7">
        <f t="shared" si="6"/>
        <v>80.656079939522712</v>
      </c>
      <c r="G318" s="8">
        <v>603.79825100000005</v>
      </c>
    </row>
    <row r="319" spans="1:7" x14ac:dyDescent="0.2">
      <c r="A319" s="15">
        <v>44811</v>
      </c>
      <c r="B319" s="65" t="s">
        <v>243</v>
      </c>
      <c r="C319" s="9" t="s">
        <v>27</v>
      </c>
      <c r="D319" s="64" t="s">
        <v>11</v>
      </c>
      <c r="E319" s="11">
        <v>13500</v>
      </c>
      <c r="F319" s="7">
        <f t="shared" si="6"/>
        <v>22.358461584877958</v>
      </c>
      <c r="G319" s="8">
        <v>603.79825100000005</v>
      </c>
    </row>
    <row r="320" spans="1:7" x14ac:dyDescent="0.2">
      <c r="A320" s="15">
        <v>44813</v>
      </c>
      <c r="B320" s="63" t="s">
        <v>245</v>
      </c>
      <c r="C320" s="9" t="s">
        <v>19</v>
      </c>
      <c r="D320" s="34" t="s">
        <v>10</v>
      </c>
      <c r="E320" s="11">
        <v>35000</v>
      </c>
      <c r="F320" s="7">
        <f t="shared" si="6"/>
        <v>57.966381886720633</v>
      </c>
      <c r="G320" s="8">
        <v>603.79825100000005</v>
      </c>
    </row>
    <row r="321" spans="1:7" x14ac:dyDescent="0.2">
      <c r="A321" s="15">
        <v>44813</v>
      </c>
      <c r="B321" s="63" t="s">
        <v>235</v>
      </c>
      <c r="C321" s="5" t="s">
        <v>30</v>
      </c>
      <c r="D321" s="34" t="s">
        <v>10</v>
      </c>
      <c r="E321" s="11">
        <v>7500</v>
      </c>
      <c r="F321" s="7">
        <f t="shared" si="6"/>
        <v>12.421367547154421</v>
      </c>
      <c r="G321" s="8">
        <v>603.79825100000005</v>
      </c>
    </row>
    <row r="322" spans="1:7" x14ac:dyDescent="0.2">
      <c r="A322" s="12">
        <v>44813</v>
      </c>
      <c r="B322" s="63" t="s">
        <v>246</v>
      </c>
      <c r="C322" s="5" t="s">
        <v>24</v>
      </c>
      <c r="D322" s="34" t="s">
        <v>10</v>
      </c>
      <c r="E322" s="11">
        <v>10000</v>
      </c>
      <c r="F322" s="7">
        <f t="shared" si="6"/>
        <v>16.561823396205895</v>
      </c>
      <c r="G322" s="8">
        <v>603.79825100000005</v>
      </c>
    </row>
    <row r="323" spans="1:7" x14ac:dyDescent="0.2">
      <c r="A323" s="12">
        <v>44814</v>
      </c>
      <c r="B323" s="66" t="s">
        <v>247</v>
      </c>
      <c r="C323" s="9" t="s">
        <v>18</v>
      </c>
      <c r="D323" s="64" t="s">
        <v>7</v>
      </c>
      <c r="E323" s="11">
        <v>15000</v>
      </c>
      <c r="F323" s="7">
        <f t="shared" si="6"/>
        <v>24.842735094308843</v>
      </c>
      <c r="G323" s="8">
        <v>603.79825100000005</v>
      </c>
    </row>
    <row r="324" spans="1:7" x14ac:dyDescent="0.2">
      <c r="A324" s="12">
        <v>44816</v>
      </c>
      <c r="B324" s="65" t="s">
        <v>64</v>
      </c>
      <c r="C324" s="5" t="s">
        <v>16</v>
      </c>
      <c r="D324" s="34" t="s">
        <v>10</v>
      </c>
      <c r="E324" s="11">
        <v>4000</v>
      </c>
      <c r="F324" s="7">
        <f>E324/G324</f>
        <v>6.6247293584823579</v>
      </c>
      <c r="G324" s="8">
        <v>603.79825100000005</v>
      </c>
    </row>
    <row r="325" spans="1:7" x14ac:dyDescent="0.2">
      <c r="A325" s="12">
        <v>44816</v>
      </c>
      <c r="B325" s="65" t="s">
        <v>64</v>
      </c>
      <c r="C325" s="5" t="s">
        <v>16</v>
      </c>
      <c r="D325" s="34" t="s">
        <v>12</v>
      </c>
      <c r="E325" s="11">
        <v>4000</v>
      </c>
      <c r="F325" s="7">
        <f t="shared" ref="F325:F329" si="7">E325/G325</f>
        <v>6.6247293584823579</v>
      </c>
      <c r="G325" s="8">
        <v>603.79825100000005</v>
      </c>
    </row>
    <row r="326" spans="1:7" x14ac:dyDescent="0.2">
      <c r="A326" s="12">
        <v>44816</v>
      </c>
      <c r="B326" s="65" t="s">
        <v>64</v>
      </c>
      <c r="C326" s="5" t="s">
        <v>16</v>
      </c>
      <c r="D326" s="34" t="s">
        <v>12</v>
      </c>
      <c r="E326" s="11">
        <v>4000</v>
      </c>
      <c r="F326" s="7">
        <f t="shared" si="7"/>
        <v>6.6247293584823579</v>
      </c>
      <c r="G326" s="8">
        <v>603.79825100000005</v>
      </c>
    </row>
    <row r="327" spans="1:7" x14ac:dyDescent="0.2">
      <c r="A327" s="12">
        <v>44816</v>
      </c>
      <c r="B327" s="65" t="s">
        <v>64</v>
      </c>
      <c r="C327" s="5" t="s">
        <v>16</v>
      </c>
      <c r="D327" s="34" t="s">
        <v>12</v>
      </c>
      <c r="E327" s="11">
        <v>4000</v>
      </c>
      <c r="F327" s="7">
        <f t="shared" si="7"/>
        <v>6.6247293584823579</v>
      </c>
      <c r="G327" s="8">
        <v>603.79825100000005</v>
      </c>
    </row>
    <row r="328" spans="1:7" x14ac:dyDescent="0.2">
      <c r="A328" s="12">
        <v>44816</v>
      </c>
      <c r="B328" s="65" t="s">
        <v>64</v>
      </c>
      <c r="C328" s="5" t="s">
        <v>16</v>
      </c>
      <c r="D328" s="34" t="s">
        <v>11</v>
      </c>
      <c r="E328" s="11">
        <v>4000</v>
      </c>
      <c r="F328" s="7">
        <f t="shared" si="7"/>
        <v>6.6247293584823579</v>
      </c>
      <c r="G328" s="8">
        <v>603.79825100000005</v>
      </c>
    </row>
    <row r="329" spans="1:7" x14ac:dyDescent="0.2">
      <c r="A329" s="12">
        <v>44816</v>
      </c>
      <c r="B329" s="65" t="s">
        <v>64</v>
      </c>
      <c r="C329" s="5" t="s">
        <v>16</v>
      </c>
      <c r="D329" s="34" t="s">
        <v>11</v>
      </c>
      <c r="E329" s="11">
        <v>4000</v>
      </c>
      <c r="F329" s="7">
        <f t="shared" si="7"/>
        <v>6.6247293584823579</v>
      </c>
      <c r="G329" s="8">
        <v>603.79825100000005</v>
      </c>
    </row>
    <row r="330" spans="1:7" x14ac:dyDescent="0.2">
      <c r="A330" s="15">
        <v>44816</v>
      </c>
      <c r="B330" s="67" t="s">
        <v>72</v>
      </c>
      <c r="C330" s="9" t="s">
        <v>25</v>
      </c>
      <c r="D330" s="34" t="s">
        <v>10</v>
      </c>
      <c r="E330" s="11">
        <v>500</v>
      </c>
      <c r="F330" s="7">
        <f t="shared" si="6"/>
        <v>0.82809116981029474</v>
      </c>
      <c r="G330" s="8">
        <v>603.79825100000005</v>
      </c>
    </row>
    <row r="331" spans="1:7" x14ac:dyDescent="0.2">
      <c r="A331" s="19">
        <v>44816</v>
      </c>
      <c r="B331" s="29" t="s">
        <v>248</v>
      </c>
      <c r="C331" s="9" t="s">
        <v>30</v>
      </c>
      <c r="D331" s="34" t="s">
        <v>10</v>
      </c>
      <c r="E331" s="21">
        <v>208360</v>
      </c>
      <c r="F331" s="7">
        <f t="shared" si="6"/>
        <v>345.08215228334603</v>
      </c>
      <c r="G331" s="8">
        <v>603.79825100000005</v>
      </c>
    </row>
    <row r="332" spans="1:7" x14ac:dyDescent="0.2">
      <c r="A332" s="19">
        <v>44817</v>
      </c>
      <c r="B332" s="20" t="s">
        <v>249</v>
      </c>
      <c r="C332" s="9" t="s">
        <v>27</v>
      </c>
      <c r="D332" s="34" t="s">
        <v>10</v>
      </c>
      <c r="E332" s="21">
        <v>142187</v>
      </c>
      <c r="F332" s="7">
        <f t="shared" si="6"/>
        <v>235.48759832363277</v>
      </c>
      <c r="G332" s="8">
        <v>603.79825100000005</v>
      </c>
    </row>
    <row r="333" spans="1:7" x14ac:dyDescent="0.2">
      <c r="A333" s="15">
        <v>44817</v>
      </c>
      <c r="B333" s="42" t="s">
        <v>56</v>
      </c>
      <c r="C333" s="9" t="s">
        <v>16</v>
      </c>
      <c r="D333" s="34" t="s">
        <v>11</v>
      </c>
      <c r="E333" s="11">
        <v>2000</v>
      </c>
      <c r="F333" s="7">
        <f t="shared" si="6"/>
        <v>3.3123646792411789</v>
      </c>
      <c r="G333" s="8">
        <v>603.79825100000005</v>
      </c>
    </row>
    <row r="334" spans="1:7" x14ac:dyDescent="0.2">
      <c r="A334" s="15">
        <v>44819</v>
      </c>
      <c r="B334" s="65" t="s">
        <v>250</v>
      </c>
      <c r="C334" s="9" t="s">
        <v>28</v>
      </c>
      <c r="D334" s="34" t="s">
        <v>10</v>
      </c>
      <c r="E334" s="11">
        <v>100000</v>
      </c>
      <c r="F334" s="7">
        <f t="shared" si="6"/>
        <v>165.61823396205895</v>
      </c>
      <c r="G334" s="8">
        <v>603.79825100000005</v>
      </c>
    </row>
    <row r="335" spans="1:7" x14ac:dyDescent="0.2">
      <c r="A335" s="15">
        <v>44820</v>
      </c>
      <c r="B335" s="65" t="s">
        <v>251</v>
      </c>
      <c r="C335" s="5" t="s">
        <v>18</v>
      </c>
      <c r="D335" s="34" t="s">
        <v>7</v>
      </c>
      <c r="E335" s="11">
        <v>15508</v>
      </c>
      <c r="F335" s="7">
        <f t="shared" si="6"/>
        <v>25.684075722836102</v>
      </c>
      <c r="G335" s="8">
        <v>603.79825100000005</v>
      </c>
    </row>
    <row r="336" spans="1:7" x14ac:dyDescent="0.2">
      <c r="A336" s="15">
        <v>44822</v>
      </c>
      <c r="B336" s="65" t="s">
        <v>78</v>
      </c>
      <c r="C336" s="5" t="s">
        <v>74</v>
      </c>
      <c r="D336" s="34" t="s">
        <v>11</v>
      </c>
      <c r="E336" s="11">
        <v>30000</v>
      </c>
      <c r="F336" s="7">
        <f t="shared" si="6"/>
        <v>49.685470188617685</v>
      </c>
      <c r="G336" s="8">
        <v>603.79825100000005</v>
      </c>
    </row>
    <row r="337" spans="1:7" x14ac:dyDescent="0.2">
      <c r="A337" s="15">
        <v>44822</v>
      </c>
      <c r="B337" s="65" t="s">
        <v>73</v>
      </c>
      <c r="C337" s="9" t="s">
        <v>74</v>
      </c>
      <c r="D337" s="34" t="s">
        <v>11</v>
      </c>
      <c r="E337" s="11">
        <v>30000</v>
      </c>
      <c r="F337" s="7">
        <f t="shared" si="6"/>
        <v>49.685470188617685</v>
      </c>
      <c r="G337" s="8">
        <v>603.79825100000005</v>
      </c>
    </row>
    <row r="338" spans="1:7" x14ac:dyDescent="0.2">
      <c r="A338" s="19">
        <v>44823</v>
      </c>
      <c r="B338" s="20" t="s">
        <v>252</v>
      </c>
      <c r="C338" s="9" t="s">
        <v>30</v>
      </c>
      <c r="D338" s="34" t="s">
        <v>10</v>
      </c>
      <c r="E338" s="21">
        <v>45802</v>
      </c>
      <c r="F338" s="7">
        <f t="shared" si="6"/>
        <v>75.856463519302238</v>
      </c>
      <c r="G338" s="8">
        <v>603.79825100000005</v>
      </c>
    </row>
    <row r="339" spans="1:7" x14ac:dyDescent="0.2">
      <c r="A339" s="15">
        <v>44823</v>
      </c>
      <c r="B339" s="65" t="s">
        <v>247</v>
      </c>
      <c r="C339" s="5" t="s">
        <v>18</v>
      </c>
      <c r="D339" s="34" t="s">
        <v>7</v>
      </c>
      <c r="E339" s="11">
        <v>20000</v>
      </c>
      <c r="F339" s="7">
        <f t="shared" si="6"/>
        <v>33.12364679241179</v>
      </c>
      <c r="G339" s="8">
        <v>603.79825100000005</v>
      </c>
    </row>
    <row r="340" spans="1:7" x14ac:dyDescent="0.2">
      <c r="A340" s="15">
        <v>44823</v>
      </c>
      <c r="B340" s="65" t="s">
        <v>64</v>
      </c>
      <c r="C340" s="5" t="s">
        <v>16</v>
      </c>
      <c r="D340" s="34" t="s">
        <v>10</v>
      </c>
      <c r="E340" s="11">
        <v>4000</v>
      </c>
      <c r="F340" s="7">
        <f t="shared" si="6"/>
        <v>6.6247293584823579</v>
      </c>
      <c r="G340" s="8">
        <v>603.79825100000005</v>
      </c>
    </row>
    <row r="341" spans="1:7" x14ac:dyDescent="0.2">
      <c r="A341" s="15">
        <v>44823</v>
      </c>
      <c r="B341" s="65" t="s">
        <v>64</v>
      </c>
      <c r="C341" s="5" t="s">
        <v>16</v>
      </c>
      <c r="D341" s="34" t="s">
        <v>12</v>
      </c>
      <c r="E341" s="11">
        <v>4000</v>
      </c>
      <c r="F341" s="7">
        <f t="shared" si="6"/>
        <v>6.6247293584823579</v>
      </c>
      <c r="G341" s="8">
        <v>603.79825100000005</v>
      </c>
    </row>
    <row r="342" spans="1:7" x14ac:dyDescent="0.2">
      <c r="A342" s="15">
        <v>44823</v>
      </c>
      <c r="B342" s="65" t="s">
        <v>64</v>
      </c>
      <c r="C342" s="5" t="s">
        <v>16</v>
      </c>
      <c r="D342" s="34" t="s">
        <v>12</v>
      </c>
      <c r="E342" s="11">
        <v>4000</v>
      </c>
      <c r="F342" s="7">
        <f t="shared" si="6"/>
        <v>6.6247293584823579</v>
      </c>
      <c r="G342" s="8">
        <v>603.79825100000005</v>
      </c>
    </row>
    <row r="343" spans="1:7" x14ac:dyDescent="0.2">
      <c r="A343" s="15">
        <v>44823</v>
      </c>
      <c r="B343" s="65" t="s">
        <v>64</v>
      </c>
      <c r="C343" s="5" t="s">
        <v>16</v>
      </c>
      <c r="D343" s="34" t="s">
        <v>12</v>
      </c>
      <c r="E343" s="11">
        <v>4000</v>
      </c>
      <c r="F343" s="7">
        <f t="shared" si="6"/>
        <v>6.6247293584823579</v>
      </c>
      <c r="G343" s="8">
        <v>603.79825100000005</v>
      </c>
    </row>
    <row r="344" spans="1:7" x14ac:dyDescent="0.2">
      <c r="A344" s="15">
        <v>44823</v>
      </c>
      <c r="B344" s="65" t="s">
        <v>64</v>
      </c>
      <c r="C344" s="5" t="s">
        <v>16</v>
      </c>
      <c r="D344" s="34" t="s">
        <v>11</v>
      </c>
      <c r="E344" s="11">
        <v>4000</v>
      </c>
      <c r="F344" s="7">
        <f t="shared" si="6"/>
        <v>6.6247293584823579</v>
      </c>
      <c r="G344" s="8">
        <v>603.79825100000005</v>
      </c>
    </row>
    <row r="345" spans="1:7" x14ac:dyDescent="0.2">
      <c r="A345" s="15">
        <v>44823</v>
      </c>
      <c r="B345" s="65" t="s">
        <v>64</v>
      </c>
      <c r="C345" s="5" t="s">
        <v>16</v>
      </c>
      <c r="D345" s="34" t="s">
        <v>11</v>
      </c>
      <c r="E345" s="11">
        <v>4000</v>
      </c>
      <c r="F345" s="7">
        <f t="shared" si="6"/>
        <v>6.6247293584823579</v>
      </c>
      <c r="G345" s="8">
        <v>603.79825100000005</v>
      </c>
    </row>
    <row r="346" spans="1:7" x14ac:dyDescent="0.2">
      <c r="A346" s="15">
        <v>44823</v>
      </c>
      <c r="B346" s="65" t="s">
        <v>56</v>
      </c>
      <c r="C346" s="5" t="s">
        <v>16</v>
      </c>
      <c r="D346" s="34" t="s">
        <v>15</v>
      </c>
      <c r="E346" s="11">
        <v>10000</v>
      </c>
      <c r="F346" s="7">
        <f t="shared" si="6"/>
        <v>16.561823396205895</v>
      </c>
      <c r="G346" s="8">
        <v>603.79825100000005</v>
      </c>
    </row>
    <row r="347" spans="1:7" x14ac:dyDescent="0.2">
      <c r="A347" s="15">
        <v>44823</v>
      </c>
      <c r="B347" s="65" t="s">
        <v>253</v>
      </c>
      <c r="C347" s="5" t="s">
        <v>18</v>
      </c>
      <c r="D347" s="34" t="s">
        <v>15</v>
      </c>
      <c r="E347" s="11">
        <v>260000</v>
      </c>
      <c r="F347" s="7">
        <f t="shared" si="6"/>
        <v>430.60740830135325</v>
      </c>
      <c r="G347" s="8">
        <v>603.79825100000005</v>
      </c>
    </row>
    <row r="348" spans="1:7" x14ac:dyDescent="0.2">
      <c r="A348" s="15">
        <v>44824</v>
      </c>
      <c r="B348" s="65" t="s">
        <v>176</v>
      </c>
      <c r="C348" s="5" t="s">
        <v>18</v>
      </c>
      <c r="D348" s="34" t="s">
        <v>15</v>
      </c>
      <c r="E348" s="11">
        <v>51500</v>
      </c>
      <c r="F348" s="7">
        <f t="shared" si="6"/>
        <v>85.293390490460354</v>
      </c>
      <c r="G348" s="8">
        <v>603.79825100000005</v>
      </c>
    </row>
    <row r="349" spans="1:7" x14ac:dyDescent="0.2">
      <c r="A349" s="15">
        <v>44824</v>
      </c>
      <c r="B349" s="65" t="s">
        <v>254</v>
      </c>
      <c r="C349" s="5" t="s">
        <v>74</v>
      </c>
      <c r="D349" s="34" t="s">
        <v>15</v>
      </c>
      <c r="E349" s="11">
        <v>25000</v>
      </c>
      <c r="F349" s="7">
        <f t="shared" si="6"/>
        <v>41.404558490514738</v>
      </c>
      <c r="G349" s="8">
        <v>603.79825100000005</v>
      </c>
    </row>
    <row r="350" spans="1:7" x14ac:dyDescent="0.2">
      <c r="A350" s="15">
        <v>44824</v>
      </c>
      <c r="B350" s="65" t="s">
        <v>254</v>
      </c>
      <c r="C350" s="5" t="s">
        <v>74</v>
      </c>
      <c r="D350" s="34" t="s">
        <v>15</v>
      </c>
      <c r="E350" s="11">
        <v>25000</v>
      </c>
      <c r="F350" s="7">
        <f t="shared" si="6"/>
        <v>41.404558490514738</v>
      </c>
      <c r="G350" s="8">
        <v>603.79825100000005</v>
      </c>
    </row>
    <row r="351" spans="1:7" x14ac:dyDescent="0.2">
      <c r="A351" s="15">
        <v>44824</v>
      </c>
      <c r="B351" s="65" t="s">
        <v>254</v>
      </c>
      <c r="C351" s="5" t="s">
        <v>74</v>
      </c>
      <c r="D351" s="34" t="s">
        <v>15</v>
      </c>
      <c r="E351" s="11">
        <v>25000</v>
      </c>
      <c r="F351" s="7">
        <f t="shared" si="6"/>
        <v>41.404558490514738</v>
      </c>
      <c r="G351" s="8">
        <v>603.79825100000005</v>
      </c>
    </row>
    <row r="352" spans="1:7" x14ac:dyDescent="0.2">
      <c r="A352" s="15">
        <v>44824</v>
      </c>
      <c r="B352" s="65" t="s">
        <v>236</v>
      </c>
      <c r="C352" s="5" t="s">
        <v>18</v>
      </c>
      <c r="D352" s="34" t="s">
        <v>15</v>
      </c>
      <c r="E352" s="11">
        <v>1500</v>
      </c>
      <c r="F352" s="7">
        <f t="shared" si="6"/>
        <v>2.4842735094308841</v>
      </c>
      <c r="G352" s="8">
        <v>603.79825100000005</v>
      </c>
    </row>
    <row r="353" spans="1:7" x14ac:dyDescent="0.2">
      <c r="A353" s="15">
        <v>44824</v>
      </c>
      <c r="B353" s="65" t="s">
        <v>75</v>
      </c>
      <c r="C353" s="5" t="s">
        <v>74</v>
      </c>
      <c r="D353" s="34" t="s">
        <v>15</v>
      </c>
      <c r="E353" s="11">
        <v>25000</v>
      </c>
      <c r="F353" s="7">
        <f t="shared" si="6"/>
        <v>41.404558490514738</v>
      </c>
      <c r="G353" s="8">
        <v>603.79825100000005</v>
      </c>
    </row>
    <row r="354" spans="1:7" x14ac:dyDescent="0.2">
      <c r="A354" s="15">
        <v>44824</v>
      </c>
      <c r="B354" s="65" t="s">
        <v>255</v>
      </c>
      <c r="C354" s="5" t="s">
        <v>74</v>
      </c>
      <c r="D354" s="34" t="s">
        <v>15</v>
      </c>
      <c r="E354" s="11">
        <v>30000</v>
      </c>
      <c r="F354" s="7">
        <f t="shared" si="6"/>
        <v>49.685470188617685</v>
      </c>
      <c r="G354" s="8">
        <v>603.79825100000005</v>
      </c>
    </row>
    <row r="355" spans="1:7" x14ac:dyDescent="0.2">
      <c r="A355" s="15">
        <v>44825</v>
      </c>
      <c r="B355" s="65" t="s">
        <v>53</v>
      </c>
      <c r="C355" s="5" t="s">
        <v>18</v>
      </c>
      <c r="D355" s="34" t="s">
        <v>15</v>
      </c>
      <c r="E355" s="11">
        <v>40000</v>
      </c>
      <c r="F355" s="7">
        <f t="shared" si="6"/>
        <v>66.247293584823581</v>
      </c>
      <c r="G355" s="8">
        <v>603.79825100000005</v>
      </c>
    </row>
    <row r="356" spans="1:7" x14ac:dyDescent="0.2">
      <c r="A356" s="15">
        <v>44825</v>
      </c>
      <c r="B356" s="65" t="s">
        <v>256</v>
      </c>
      <c r="C356" s="5" t="s">
        <v>74</v>
      </c>
      <c r="D356" s="34" t="s">
        <v>15</v>
      </c>
      <c r="E356" s="11">
        <v>46000</v>
      </c>
      <c r="F356" s="7">
        <f t="shared" si="6"/>
        <v>76.184387622547121</v>
      </c>
      <c r="G356" s="8">
        <v>603.79825100000005</v>
      </c>
    </row>
    <row r="357" spans="1:7" x14ac:dyDescent="0.2">
      <c r="A357" s="15">
        <v>44825</v>
      </c>
      <c r="B357" s="65" t="s">
        <v>257</v>
      </c>
      <c r="C357" s="5" t="s">
        <v>74</v>
      </c>
      <c r="D357" s="34" t="s">
        <v>15</v>
      </c>
      <c r="E357" s="11">
        <v>88000</v>
      </c>
      <c r="F357" s="7">
        <f t="shared" si="6"/>
        <v>145.74404588661187</v>
      </c>
      <c r="G357" s="8">
        <v>603.79825100000005</v>
      </c>
    </row>
    <row r="358" spans="1:7" x14ac:dyDescent="0.2">
      <c r="A358" s="15">
        <v>44826</v>
      </c>
      <c r="B358" s="65" t="s">
        <v>258</v>
      </c>
      <c r="C358" s="5" t="s">
        <v>74</v>
      </c>
      <c r="D358" s="34" t="s">
        <v>15</v>
      </c>
      <c r="E358" s="11">
        <v>270000</v>
      </c>
      <c r="F358" s="7">
        <f t="shared" si="6"/>
        <v>447.16923169755916</v>
      </c>
      <c r="G358" s="8">
        <v>603.79825100000005</v>
      </c>
    </row>
    <row r="359" spans="1:7" x14ac:dyDescent="0.2">
      <c r="A359" s="15">
        <v>44826</v>
      </c>
      <c r="B359" s="65" t="s">
        <v>259</v>
      </c>
      <c r="C359" s="5" t="s">
        <v>25</v>
      </c>
      <c r="D359" s="34" t="s">
        <v>10</v>
      </c>
      <c r="E359" s="11">
        <v>5000</v>
      </c>
      <c r="F359" s="7">
        <f t="shared" si="6"/>
        <v>8.2809116981029476</v>
      </c>
      <c r="G359" s="8">
        <v>603.79825100000005</v>
      </c>
    </row>
    <row r="360" spans="1:7" x14ac:dyDescent="0.2">
      <c r="A360" s="15">
        <v>44827</v>
      </c>
      <c r="B360" s="65" t="s">
        <v>83</v>
      </c>
      <c r="C360" s="5" t="s">
        <v>18</v>
      </c>
      <c r="D360" s="34" t="s">
        <v>15</v>
      </c>
      <c r="E360" s="11">
        <v>20000</v>
      </c>
      <c r="F360" s="7">
        <f t="shared" si="6"/>
        <v>33.12364679241179</v>
      </c>
      <c r="G360" s="8">
        <v>603.79825100000005</v>
      </c>
    </row>
    <row r="361" spans="1:7" x14ac:dyDescent="0.2">
      <c r="A361" s="15">
        <v>44827</v>
      </c>
      <c r="B361" s="65" t="s">
        <v>196</v>
      </c>
      <c r="C361" s="5" t="s">
        <v>27</v>
      </c>
      <c r="D361" s="34" t="s">
        <v>29</v>
      </c>
      <c r="E361" s="11">
        <v>16000</v>
      </c>
      <c r="F361" s="7">
        <f t="shared" si="6"/>
        <v>26.498917433929432</v>
      </c>
      <c r="G361" s="8">
        <v>603.79825100000005</v>
      </c>
    </row>
    <row r="362" spans="1:7" x14ac:dyDescent="0.2">
      <c r="A362" s="15">
        <v>44827</v>
      </c>
      <c r="B362" s="65" t="s">
        <v>260</v>
      </c>
      <c r="C362" s="5" t="s">
        <v>18</v>
      </c>
      <c r="D362" s="34" t="s">
        <v>15</v>
      </c>
      <c r="E362" s="11">
        <v>75000</v>
      </c>
      <c r="F362" s="7">
        <f t="shared" si="6"/>
        <v>124.21367547154421</v>
      </c>
      <c r="G362" s="8">
        <v>603.79825100000005</v>
      </c>
    </row>
    <row r="363" spans="1:7" x14ac:dyDescent="0.2">
      <c r="A363" s="15">
        <v>44827</v>
      </c>
      <c r="B363" s="63" t="s">
        <v>261</v>
      </c>
      <c r="C363" s="5" t="s">
        <v>26</v>
      </c>
      <c r="D363" s="34" t="s">
        <v>15</v>
      </c>
      <c r="E363" s="23">
        <v>200000</v>
      </c>
      <c r="F363" s="7">
        <f t="shared" si="6"/>
        <v>331.2364679241179</v>
      </c>
      <c r="G363" s="8">
        <v>603.79825100000005</v>
      </c>
    </row>
    <row r="364" spans="1:7" x14ac:dyDescent="0.2">
      <c r="A364" s="15">
        <v>44827</v>
      </c>
      <c r="B364" s="63" t="s">
        <v>262</v>
      </c>
      <c r="C364" s="5" t="s">
        <v>26</v>
      </c>
      <c r="D364" s="34" t="s">
        <v>15</v>
      </c>
      <c r="E364" s="23">
        <v>90000</v>
      </c>
      <c r="F364" s="7">
        <f t="shared" si="6"/>
        <v>149.05641056585304</v>
      </c>
      <c r="G364" s="8">
        <v>603.79825100000005</v>
      </c>
    </row>
    <row r="365" spans="1:7" x14ac:dyDescent="0.2">
      <c r="A365" s="15">
        <v>44827</v>
      </c>
      <c r="B365" s="63" t="s">
        <v>263</v>
      </c>
      <c r="C365" s="5" t="s">
        <v>59</v>
      </c>
      <c r="D365" s="34" t="s">
        <v>15</v>
      </c>
      <c r="E365" s="23">
        <v>2100</v>
      </c>
      <c r="F365" s="7">
        <f t="shared" si="6"/>
        <v>3.4779829132032378</v>
      </c>
      <c r="G365" s="8">
        <v>603.79825100000005</v>
      </c>
    </row>
    <row r="366" spans="1:7" x14ac:dyDescent="0.2">
      <c r="A366" s="15">
        <v>44827</v>
      </c>
      <c r="B366" s="65" t="s">
        <v>41</v>
      </c>
      <c r="C366" s="5" t="s">
        <v>16</v>
      </c>
      <c r="D366" s="34" t="s">
        <v>15</v>
      </c>
      <c r="E366" s="11">
        <v>10000</v>
      </c>
      <c r="F366" s="7">
        <f t="shared" si="6"/>
        <v>16.561823396205895</v>
      </c>
      <c r="G366" s="8">
        <v>603.79825100000005</v>
      </c>
    </row>
    <row r="367" spans="1:7" x14ac:dyDescent="0.2">
      <c r="A367" s="15">
        <v>44828</v>
      </c>
      <c r="B367" s="65" t="s">
        <v>77</v>
      </c>
      <c r="C367" s="5" t="s">
        <v>74</v>
      </c>
      <c r="D367" s="34" t="s">
        <v>11</v>
      </c>
      <c r="E367" s="11">
        <v>69000</v>
      </c>
      <c r="F367" s="7">
        <f t="shared" si="6"/>
        <v>114.27658143382067</v>
      </c>
      <c r="G367" s="8">
        <v>603.79825100000005</v>
      </c>
    </row>
    <row r="368" spans="1:7" x14ac:dyDescent="0.2">
      <c r="A368" s="15">
        <v>44828</v>
      </c>
      <c r="B368" s="65" t="s">
        <v>264</v>
      </c>
      <c r="C368" s="5" t="s">
        <v>25</v>
      </c>
      <c r="D368" s="34" t="s">
        <v>10</v>
      </c>
      <c r="E368" s="11">
        <v>2000</v>
      </c>
      <c r="F368" s="7">
        <f t="shared" si="6"/>
        <v>3.3123646792411789</v>
      </c>
      <c r="G368" s="8">
        <v>603.79825100000005</v>
      </c>
    </row>
    <row r="369" spans="1:7" x14ac:dyDescent="0.2">
      <c r="A369" s="15">
        <v>44828</v>
      </c>
      <c r="B369" s="63" t="s">
        <v>265</v>
      </c>
      <c r="C369" s="5" t="s">
        <v>59</v>
      </c>
      <c r="D369" s="34" t="s">
        <v>15</v>
      </c>
      <c r="E369" s="23">
        <v>900</v>
      </c>
      <c r="F369" s="7">
        <f t="shared" si="6"/>
        <v>1.4905641056585306</v>
      </c>
      <c r="G369" s="8">
        <v>603.79825100000005</v>
      </c>
    </row>
    <row r="370" spans="1:7" x14ac:dyDescent="0.2">
      <c r="A370" s="15">
        <v>44828</v>
      </c>
      <c r="B370" s="63" t="s">
        <v>83</v>
      </c>
      <c r="C370" s="5" t="s">
        <v>18</v>
      </c>
      <c r="D370" s="34" t="s">
        <v>15</v>
      </c>
      <c r="E370" s="68">
        <v>35000</v>
      </c>
      <c r="F370" s="7">
        <f t="shared" si="6"/>
        <v>57.966381886720633</v>
      </c>
      <c r="G370" s="8">
        <v>603.79825100000005</v>
      </c>
    </row>
    <row r="371" spans="1:7" x14ac:dyDescent="0.2">
      <c r="A371" s="12">
        <v>44828</v>
      </c>
      <c r="B371" s="63" t="s">
        <v>266</v>
      </c>
      <c r="C371" s="5" t="s">
        <v>18</v>
      </c>
      <c r="D371" s="34" t="s">
        <v>15</v>
      </c>
      <c r="E371" s="23">
        <v>1500</v>
      </c>
      <c r="F371" s="7">
        <f t="shared" si="6"/>
        <v>2.4842735094308841</v>
      </c>
      <c r="G371" s="8">
        <v>603.79825100000005</v>
      </c>
    </row>
    <row r="372" spans="1:7" x14ac:dyDescent="0.2">
      <c r="A372" s="12">
        <v>44828</v>
      </c>
      <c r="B372" s="63" t="s">
        <v>267</v>
      </c>
      <c r="C372" s="5" t="s">
        <v>59</v>
      </c>
      <c r="D372" s="34" t="s">
        <v>15</v>
      </c>
      <c r="E372" s="23">
        <v>2000</v>
      </c>
      <c r="F372" s="7">
        <f t="shared" si="6"/>
        <v>3.3123646792411789</v>
      </c>
      <c r="G372" s="8">
        <v>603.79825100000005</v>
      </c>
    </row>
    <row r="373" spans="1:7" x14ac:dyDescent="0.2">
      <c r="A373" s="12">
        <v>44829</v>
      </c>
      <c r="B373" s="63" t="s">
        <v>268</v>
      </c>
      <c r="C373" s="5" t="s">
        <v>59</v>
      </c>
      <c r="D373" s="34" t="s">
        <v>15</v>
      </c>
      <c r="E373" s="23">
        <v>2000</v>
      </c>
      <c r="F373" s="7">
        <f t="shared" si="6"/>
        <v>3.3123646792411789</v>
      </c>
      <c r="G373" s="8">
        <v>603.79825100000005</v>
      </c>
    </row>
    <row r="374" spans="1:7" x14ac:dyDescent="0.2">
      <c r="A374" s="12">
        <v>44829</v>
      </c>
      <c r="B374" s="63" t="s">
        <v>269</v>
      </c>
      <c r="C374" s="5" t="s">
        <v>30</v>
      </c>
      <c r="D374" s="34" t="s">
        <v>10</v>
      </c>
      <c r="E374" s="23">
        <v>3500</v>
      </c>
      <c r="F374" s="7">
        <f t="shared" si="6"/>
        <v>5.7966381886720635</v>
      </c>
      <c r="G374" s="8">
        <v>603.79825100000005</v>
      </c>
    </row>
    <row r="375" spans="1:7" x14ac:dyDescent="0.2">
      <c r="A375" s="12">
        <v>44829</v>
      </c>
      <c r="B375" s="63" t="s">
        <v>267</v>
      </c>
      <c r="C375" s="5" t="s">
        <v>59</v>
      </c>
      <c r="D375" s="34" t="s">
        <v>15</v>
      </c>
      <c r="E375" s="23">
        <v>2000</v>
      </c>
      <c r="F375" s="7">
        <f t="shared" si="6"/>
        <v>3.3123646792411789</v>
      </c>
      <c r="G375" s="8">
        <v>603.79825100000005</v>
      </c>
    </row>
    <row r="376" spans="1:7" x14ac:dyDescent="0.2">
      <c r="A376" s="12">
        <v>44830</v>
      </c>
      <c r="B376" s="63" t="s">
        <v>268</v>
      </c>
      <c r="C376" s="5" t="s">
        <v>59</v>
      </c>
      <c r="D376" s="34" t="s">
        <v>15</v>
      </c>
      <c r="E376" s="23">
        <v>2000</v>
      </c>
      <c r="F376" s="7">
        <f t="shared" si="6"/>
        <v>3.3123646792411789</v>
      </c>
      <c r="G376" s="8">
        <v>603.79825100000005</v>
      </c>
    </row>
    <row r="377" spans="1:7" x14ac:dyDescent="0.2">
      <c r="A377" s="12">
        <v>44830</v>
      </c>
      <c r="B377" s="63" t="s">
        <v>178</v>
      </c>
      <c r="C377" s="5" t="s">
        <v>74</v>
      </c>
      <c r="D377" s="34" t="s">
        <v>15</v>
      </c>
      <c r="E377" s="68">
        <v>44000</v>
      </c>
      <c r="F377" s="7">
        <f t="shared" si="6"/>
        <v>72.872022943305936</v>
      </c>
      <c r="G377" s="8">
        <v>603.79825100000005</v>
      </c>
    </row>
    <row r="378" spans="1:7" x14ac:dyDescent="0.2">
      <c r="A378" s="12">
        <v>44830</v>
      </c>
      <c r="B378" s="63" t="s">
        <v>270</v>
      </c>
      <c r="C378" s="5" t="s">
        <v>74</v>
      </c>
      <c r="D378" s="34" t="s">
        <v>15</v>
      </c>
      <c r="E378" s="68">
        <v>10000</v>
      </c>
      <c r="F378" s="7">
        <f t="shared" si="6"/>
        <v>16.561823396205895</v>
      </c>
      <c r="G378" s="8">
        <v>603.79825100000005</v>
      </c>
    </row>
    <row r="379" spans="1:7" x14ac:dyDescent="0.2">
      <c r="A379" s="15">
        <v>44830</v>
      </c>
      <c r="B379" s="65" t="s">
        <v>64</v>
      </c>
      <c r="C379" s="5" t="s">
        <v>16</v>
      </c>
      <c r="D379" s="34" t="s">
        <v>10</v>
      </c>
      <c r="E379" s="11">
        <v>4000</v>
      </c>
      <c r="F379" s="7">
        <f t="shared" si="6"/>
        <v>6.6247293584823579</v>
      </c>
      <c r="G379" s="8">
        <v>603.79825100000005</v>
      </c>
    </row>
    <row r="380" spans="1:7" x14ac:dyDescent="0.2">
      <c r="A380" s="15">
        <v>44830</v>
      </c>
      <c r="B380" s="65" t="s">
        <v>64</v>
      </c>
      <c r="C380" s="5" t="s">
        <v>16</v>
      </c>
      <c r="D380" s="34" t="s">
        <v>12</v>
      </c>
      <c r="E380" s="11">
        <v>4000</v>
      </c>
      <c r="F380" s="7">
        <f t="shared" si="6"/>
        <v>6.6247293584823579</v>
      </c>
      <c r="G380" s="8">
        <v>603.79825100000005</v>
      </c>
    </row>
    <row r="381" spans="1:7" x14ac:dyDescent="0.2">
      <c r="A381" s="15">
        <v>44830</v>
      </c>
      <c r="B381" s="65" t="s">
        <v>64</v>
      </c>
      <c r="C381" s="5" t="s">
        <v>16</v>
      </c>
      <c r="D381" s="34" t="s">
        <v>12</v>
      </c>
      <c r="E381" s="11">
        <v>4000</v>
      </c>
      <c r="F381" s="7">
        <f t="shared" si="6"/>
        <v>6.6247293584823579</v>
      </c>
      <c r="G381" s="8">
        <v>603.79825100000005</v>
      </c>
    </row>
    <row r="382" spans="1:7" x14ac:dyDescent="0.2">
      <c r="A382" s="15">
        <v>44830</v>
      </c>
      <c r="B382" s="65" t="s">
        <v>64</v>
      </c>
      <c r="C382" s="5" t="s">
        <v>16</v>
      </c>
      <c r="D382" s="34" t="s">
        <v>12</v>
      </c>
      <c r="E382" s="11">
        <v>4000</v>
      </c>
      <c r="F382" s="7">
        <f t="shared" si="6"/>
        <v>6.6247293584823579</v>
      </c>
      <c r="G382" s="8">
        <v>603.79825100000005</v>
      </c>
    </row>
    <row r="383" spans="1:7" x14ac:dyDescent="0.2">
      <c r="A383" s="15">
        <v>44830</v>
      </c>
      <c r="B383" s="65" t="s">
        <v>64</v>
      </c>
      <c r="C383" s="5" t="s">
        <v>16</v>
      </c>
      <c r="D383" s="34" t="s">
        <v>11</v>
      </c>
      <c r="E383" s="11">
        <v>4000</v>
      </c>
      <c r="F383" s="7">
        <f t="shared" si="6"/>
        <v>6.6247293584823579</v>
      </c>
      <c r="G383" s="8">
        <v>603.79825100000005</v>
      </c>
    </row>
    <row r="384" spans="1:7" x14ac:dyDescent="0.2">
      <c r="A384" s="15">
        <v>44830</v>
      </c>
      <c r="B384" s="65" t="s">
        <v>64</v>
      </c>
      <c r="C384" s="5" t="s">
        <v>16</v>
      </c>
      <c r="D384" s="34" t="s">
        <v>11</v>
      </c>
      <c r="E384" s="11">
        <v>4000</v>
      </c>
      <c r="F384" s="7">
        <f t="shared" si="6"/>
        <v>6.6247293584823579</v>
      </c>
      <c r="G384" s="8">
        <v>603.79825100000005</v>
      </c>
    </row>
    <row r="385" spans="1:7" x14ac:dyDescent="0.2">
      <c r="A385" s="15">
        <v>44830</v>
      </c>
      <c r="B385" s="65" t="s">
        <v>64</v>
      </c>
      <c r="C385" s="5" t="s">
        <v>16</v>
      </c>
      <c r="D385" s="34" t="s">
        <v>7</v>
      </c>
      <c r="E385" s="11">
        <v>15000</v>
      </c>
      <c r="F385" s="7">
        <f t="shared" si="6"/>
        <v>24.842735094308843</v>
      </c>
      <c r="G385" s="8">
        <v>603.79825100000005</v>
      </c>
    </row>
    <row r="386" spans="1:7" x14ac:dyDescent="0.2">
      <c r="A386" s="15">
        <v>44830</v>
      </c>
      <c r="B386" s="65" t="s">
        <v>64</v>
      </c>
      <c r="C386" s="5" t="s">
        <v>16</v>
      </c>
      <c r="D386" s="34" t="s">
        <v>11</v>
      </c>
      <c r="E386" s="11">
        <v>20000</v>
      </c>
      <c r="F386" s="7">
        <f t="shared" si="6"/>
        <v>33.12364679241179</v>
      </c>
      <c r="G386" s="8">
        <v>603.79825100000005</v>
      </c>
    </row>
    <row r="387" spans="1:7" x14ac:dyDescent="0.2">
      <c r="A387" s="15">
        <v>44830</v>
      </c>
      <c r="B387" s="65" t="s">
        <v>247</v>
      </c>
      <c r="C387" s="5" t="s">
        <v>18</v>
      </c>
      <c r="D387" s="34" t="s">
        <v>7</v>
      </c>
      <c r="E387" s="11">
        <v>30000</v>
      </c>
      <c r="F387" s="7">
        <f t="shared" si="6"/>
        <v>49.685470188617685</v>
      </c>
      <c r="G387" s="8">
        <v>603.79825100000005</v>
      </c>
    </row>
    <row r="388" spans="1:7" x14ac:dyDescent="0.2">
      <c r="A388" s="15">
        <v>44831</v>
      </c>
      <c r="B388" s="65" t="s">
        <v>196</v>
      </c>
      <c r="C388" s="5" t="s">
        <v>27</v>
      </c>
      <c r="D388" s="34" t="s">
        <v>29</v>
      </c>
      <c r="E388" s="11">
        <v>19910</v>
      </c>
      <c r="F388" s="7">
        <f t="shared" si="6"/>
        <v>32.974590381845935</v>
      </c>
      <c r="G388" s="8">
        <v>603.79825100000005</v>
      </c>
    </row>
    <row r="389" spans="1:7" x14ac:dyDescent="0.2">
      <c r="A389" s="15">
        <v>44832</v>
      </c>
      <c r="B389" s="65" t="s">
        <v>271</v>
      </c>
      <c r="C389" s="5" t="s">
        <v>24</v>
      </c>
      <c r="D389" s="34" t="s">
        <v>10</v>
      </c>
      <c r="E389" s="11">
        <v>40000</v>
      </c>
      <c r="F389" s="7">
        <f t="shared" si="6"/>
        <v>66.247293584823581</v>
      </c>
      <c r="G389" s="8">
        <v>603.79825100000005</v>
      </c>
    </row>
    <row r="390" spans="1:7" x14ac:dyDescent="0.2">
      <c r="A390" s="12">
        <v>44832</v>
      </c>
      <c r="B390" s="63" t="s">
        <v>272</v>
      </c>
      <c r="C390" s="5" t="s">
        <v>19</v>
      </c>
      <c r="D390" s="34" t="s">
        <v>10</v>
      </c>
      <c r="E390" s="11">
        <v>100000</v>
      </c>
      <c r="F390" s="7">
        <f t="shared" si="6"/>
        <v>165.61823396205895</v>
      </c>
      <c r="G390" s="8">
        <v>603.79825100000005</v>
      </c>
    </row>
    <row r="391" spans="1:7" x14ac:dyDescent="0.2">
      <c r="A391" s="12">
        <v>44832</v>
      </c>
      <c r="B391" s="63" t="s">
        <v>187</v>
      </c>
      <c r="C391" s="5" t="s">
        <v>28</v>
      </c>
      <c r="D391" s="34" t="s">
        <v>10</v>
      </c>
      <c r="E391" s="11">
        <v>100000</v>
      </c>
      <c r="F391" s="7">
        <f t="shared" ref="F391:F414" si="8">E391/G391</f>
        <v>165.61823396205895</v>
      </c>
      <c r="G391" s="8">
        <v>603.79825100000005</v>
      </c>
    </row>
    <row r="392" spans="1:7" x14ac:dyDescent="0.2">
      <c r="A392" s="19">
        <v>44832</v>
      </c>
      <c r="B392" s="20" t="s">
        <v>273</v>
      </c>
      <c r="C392" s="5" t="s">
        <v>27</v>
      </c>
      <c r="D392" s="34" t="s">
        <v>7</v>
      </c>
      <c r="E392" s="21">
        <v>124263</v>
      </c>
      <c r="F392" s="7">
        <f t="shared" si="8"/>
        <v>205.8021860682733</v>
      </c>
      <c r="G392" s="8">
        <v>603.79825100000005</v>
      </c>
    </row>
    <row r="393" spans="1:7" x14ac:dyDescent="0.2">
      <c r="A393" s="19">
        <v>44832</v>
      </c>
      <c r="B393" s="20" t="s">
        <v>273</v>
      </c>
      <c r="C393" s="5" t="s">
        <v>27</v>
      </c>
      <c r="D393" s="34" t="s">
        <v>11</v>
      </c>
      <c r="E393" s="21">
        <v>40214</v>
      </c>
      <c r="F393" s="7">
        <f t="shared" si="8"/>
        <v>66.601716605502389</v>
      </c>
      <c r="G393" s="8">
        <v>603.79825100000005</v>
      </c>
    </row>
    <row r="394" spans="1:7" x14ac:dyDescent="0.2">
      <c r="A394" s="19">
        <v>44832</v>
      </c>
      <c r="B394" s="20" t="s">
        <v>273</v>
      </c>
      <c r="C394" s="5" t="s">
        <v>27</v>
      </c>
      <c r="D394" s="34" t="s">
        <v>12</v>
      </c>
      <c r="E394" s="21">
        <v>36258</v>
      </c>
      <c r="F394" s="7">
        <f t="shared" si="8"/>
        <v>60.049859269963335</v>
      </c>
      <c r="G394" s="8">
        <v>603.79825100000005</v>
      </c>
    </row>
    <row r="395" spans="1:7" x14ac:dyDescent="0.2">
      <c r="A395" s="19">
        <v>44832</v>
      </c>
      <c r="B395" s="20" t="s">
        <v>273</v>
      </c>
      <c r="C395" s="5" t="s">
        <v>27</v>
      </c>
      <c r="D395" s="34" t="s">
        <v>10</v>
      </c>
      <c r="E395" s="21">
        <v>71790</v>
      </c>
      <c r="F395" s="7">
        <f t="shared" si="8"/>
        <v>118.89733016136212</v>
      </c>
      <c r="G395" s="8">
        <v>603.79825100000005</v>
      </c>
    </row>
    <row r="396" spans="1:7" x14ac:dyDescent="0.2">
      <c r="A396" s="19">
        <v>44832</v>
      </c>
      <c r="B396" s="20" t="s">
        <v>273</v>
      </c>
      <c r="C396" s="5" t="s">
        <v>27</v>
      </c>
      <c r="D396" s="34" t="s">
        <v>12</v>
      </c>
      <c r="E396" s="21">
        <v>36258</v>
      </c>
      <c r="F396" s="7">
        <f t="shared" si="8"/>
        <v>60.049859269963335</v>
      </c>
      <c r="G396" s="8">
        <v>603.79825100000005</v>
      </c>
    </row>
    <row r="397" spans="1:7" x14ac:dyDescent="0.2">
      <c r="A397" s="19">
        <v>44832</v>
      </c>
      <c r="B397" s="20" t="s">
        <v>274</v>
      </c>
      <c r="C397" s="5" t="s">
        <v>27</v>
      </c>
      <c r="D397" s="34" t="s">
        <v>10</v>
      </c>
      <c r="E397" s="21">
        <v>3158</v>
      </c>
      <c r="F397" s="7">
        <f t="shared" si="8"/>
        <v>5.2302238285218214</v>
      </c>
      <c r="G397" s="8">
        <v>603.79825100000005</v>
      </c>
    </row>
    <row r="398" spans="1:7" x14ac:dyDescent="0.2">
      <c r="A398" s="19">
        <v>44832</v>
      </c>
      <c r="B398" s="20" t="s">
        <v>274</v>
      </c>
      <c r="C398" s="5" t="s">
        <v>27</v>
      </c>
      <c r="D398" s="34" t="s">
        <v>10</v>
      </c>
      <c r="E398" s="21">
        <v>2105</v>
      </c>
      <c r="F398" s="7">
        <f t="shared" si="8"/>
        <v>3.4862638249013407</v>
      </c>
      <c r="G398" s="8">
        <v>603.79825100000005</v>
      </c>
    </row>
    <row r="399" spans="1:7" x14ac:dyDescent="0.2">
      <c r="A399" s="19">
        <v>44832</v>
      </c>
      <c r="B399" s="20" t="s">
        <v>274</v>
      </c>
      <c r="C399" s="5" t="s">
        <v>27</v>
      </c>
      <c r="D399" s="34" t="s">
        <v>10</v>
      </c>
      <c r="E399" s="21">
        <v>13684</v>
      </c>
      <c r="F399" s="7">
        <f t="shared" si="8"/>
        <v>22.663199135368146</v>
      </c>
      <c r="G399" s="8">
        <v>603.79825100000005</v>
      </c>
    </row>
    <row r="400" spans="1:7" x14ac:dyDescent="0.2">
      <c r="A400" s="19">
        <v>44832</v>
      </c>
      <c r="B400" s="20" t="s">
        <v>274</v>
      </c>
      <c r="C400" s="5" t="s">
        <v>27</v>
      </c>
      <c r="D400" s="34" t="s">
        <v>10</v>
      </c>
      <c r="E400" s="21">
        <v>3947</v>
      </c>
      <c r="F400" s="7">
        <f t="shared" si="8"/>
        <v>6.5369516944824664</v>
      </c>
      <c r="G400" s="8">
        <v>603.79825100000005</v>
      </c>
    </row>
    <row r="401" spans="1:7" x14ac:dyDescent="0.2">
      <c r="A401" s="19">
        <v>44832</v>
      </c>
      <c r="B401" s="20" t="s">
        <v>275</v>
      </c>
      <c r="C401" s="5" t="s">
        <v>21</v>
      </c>
      <c r="D401" s="34" t="s">
        <v>10</v>
      </c>
      <c r="E401" s="21">
        <v>11700</v>
      </c>
      <c r="F401" s="7">
        <f t="shared" si="8"/>
        <v>19.377333373560898</v>
      </c>
      <c r="G401" s="8">
        <v>603.79825100000005</v>
      </c>
    </row>
    <row r="402" spans="1:7" x14ac:dyDescent="0.2">
      <c r="A402" s="12">
        <v>44833</v>
      </c>
      <c r="B402" s="63" t="s">
        <v>280</v>
      </c>
      <c r="C402" s="5" t="s">
        <v>27</v>
      </c>
      <c r="D402" s="34" t="s">
        <v>11</v>
      </c>
      <c r="E402" s="11">
        <v>11700</v>
      </c>
      <c r="F402" s="7">
        <f t="shared" si="8"/>
        <v>19.377333373560898</v>
      </c>
      <c r="G402" s="8">
        <v>603.79825100000005</v>
      </c>
    </row>
    <row r="403" spans="1:7" x14ac:dyDescent="0.2">
      <c r="A403" s="12">
        <v>44833</v>
      </c>
      <c r="B403" s="63" t="s">
        <v>276</v>
      </c>
      <c r="C403" s="5" t="s">
        <v>24</v>
      </c>
      <c r="D403" s="34" t="s">
        <v>10</v>
      </c>
      <c r="E403" s="11">
        <v>1000</v>
      </c>
      <c r="F403" s="7">
        <f t="shared" si="8"/>
        <v>1.6561823396205895</v>
      </c>
      <c r="G403" s="8">
        <v>603.79825100000005</v>
      </c>
    </row>
    <row r="404" spans="1:7" x14ac:dyDescent="0.2">
      <c r="A404" s="12">
        <v>44833</v>
      </c>
      <c r="B404" s="63" t="s">
        <v>277</v>
      </c>
      <c r="C404" s="5" t="s">
        <v>24</v>
      </c>
      <c r="D404" s="34" t="s">
        <v>10</v>
      </c>
      <c r="E404" s="11">
        <v>2000</v>
      </c>
      <c r="F404" s="7">
        <f t="shared" si="8"/>
        <v>3.3123646792411789</v>
      </c>
      <c r="G404" s="8">
        <v>603.79825100000005</v>
      </c>
    </row>
    <row r="405" spans="1:7" x14ac:dyDescent="0.2">
      <c r="A405" s="12">
        <v>44834</v>
      </c>
      <c r="B405" s="65" t="s">
        <v>278</v>
      </c>
      <c r="C405" s="5" t="s">
        <v>27</v>
      </c>
      <c r="D405" s="34" t="s">
        <v>11</v>
      </c>
      <c r="E405" s="11">
        <v>21300</v>
      </c>
      <c r="F405" s="7">
        <f t="shared" si="8"/>
        <v>35.276683833918554</v>
      </c>
      <c r="G405" s="8">
        <v>603.79825100000005</v>
      </c>
    </row>
    <row r="406" spans="1:7" x14ac:dyDescent="0.2">
      <c r="A406" s="12">
        <v>44834</v>
      </c>
      <c r="B406" s="63" t="s">
        <v>215</v>
      </c>
      <c r="C406" s="5" t="s">
        <v>18</v>
      </c>
      <c r="D406" s="34" t="s">
        <v>7</v>
      </c>
      <c r="E406" s="11">
        <v>59900</v>
      </c>
      <c r="F406" s="7">
        <f t="shared" si="8"/>
        <v>99.205322143273307</v>
      </c>
      <c r="G406" s="8">
        <v>603.79825100000005</v>
      </c>
    </row>
    <row r="407" spans="1:7" x14ac:dyDescent="0.2">
      <c r="A407" s="12">
        <v>44834</v>
      </c>
      <c r="B407" s="63" t="s">
        <v>215</v>
      </c>
      <c r="C407" s="5" t="s">
        <v>18</v>
      </c>
      <c r="D407" s="34" t="s">
        <v>12</v>
      </c>
      <c r="E407" s="69">
        <v>27500</v>
      </c>
      <c r="F407" s="7">
        <f t="shared" si="8"/>
        <v>45.545014339566208</v>
      </c>
      <c r="G407" s="8">
        <v>603.79825100000005</v>
      </c>
    </row>
    <row r="408" spans="1:7" x14ac:dyDescent="0.2">
      <c r="A408" s="12">
        <v>44834</v>
      </c>
      <c r="B408" s="63" t="s">
        <v>215</v>
      </c>
      <c r="C408" s="5" t="s">
        <v>18</v>
      </c>
      <c r="D408" s="34" t="s">
        <v>10</v>
      </c>
      <c r="E408" s="69">
        <v>86500</v>
      </c>
      <c r="F408" s="7">
        <f t="shared" si="8"/>
        <v>143.25977237718098</v>
      </c>
      <c r="G408" s="8">
        <v>603.79825100000005</v>
      </c>
    </row>
    <row r="409" spans="1:7" x14ac:dyDescent="0.2">
      <c r="A409" s="12">
        <v>44834</v>
      </c>
      <c r="B409" s="63" t="s">
        <v>215</v>
      </c>
      <c r="C409" s="5" t="s">
        <v>18</v>
      </c>
      <c r="D409" s="64" t="s">
        <v>12</v>
      </c>
      <c r="E409" s="69">
        <v>63000</v>
      </c>
      <c r="F409" s="7">
        <f t="shared" si="8"/>
        <v>104.33948739609714</v>
      </c>
      <c r="G409" s="8">
        <v>603.79825100000005</v>
      </c>
    </row>
    <row r="410" spans="1:7" x14ac:dyDescent="0.2">
      <c r="A410" s="12">
        <v>44834</v>
      </c>
      <c r="B410" s="63" t="s">
        <v>215</v>
      </c>
      <c r="C410" s="5" t="s">
        <v>18</v>
      </c>
      <c r="D410" s="34" t="s">
        <v>12</v>
      </c>
      <c r="E410" s="69">
        <v>36000</v>
      </c>
      <c r="F410" s="7">
        <f t="shared" si="8"/>
        <v>59.622564226341218</v>
      </c>
      <c r="G410" s="8">
        <v>603.79825100000005</v>
      </c>
    </row>
    <row r="411" spans="1:7" x14ac:dyDescent="0.2">
      <c r="A411" s="12">
        <v>44834</v>
      </c>
      <c r="B411" s="63" t="s">
        <v>215</v>
      </c>
      <c r="C411" s="5" t="s">
        <v>18</v>
      </c>
      <c r="D411" s="34" t="s">
        <v>11</v>
      </c>
      <c r="E411" s="69">
        <v>174500</v>
      </c>
      <c r="F411" s="7">
        <f t="shared" si="8"/>
        <v>289.00381826379288</v>
      </c>
      <c r="G411" s="8">
        <v>603.79825100000005</v>
      </c>
    </row>
    <row r="412" spans="1:7" x14ac:dyDescent="0.2">
      <c r="A412" s="12">
        <v>44834</v>
      </c>
      <c r="B412" s="63" t="s">
        <v>215</v>
      </c>
      <c r="C412" s="5" t="s">
        <v>18</v>
      </c>
      <c r="D412" s="34" t="s">
        <v>11</v>
      </c>
      <c r="E412" s="11">
        <v>7500</v>
      </c>
      <c r="F412" s="7">
        <f t="shared" si="8"/>
        <v>12.421367547154421</v>
      </c>
      <c r="G412" s="8">
        <v>603.79825100000005</v>
      </c>
    </row>
    <row r="413" spans="1:7" x14ac:dyDescent="0.2">
      <c r="A413" s="19">
        <v>44834</v>
      </c>
      <c r="B413" s="20" t="s">
        <v>279</v>
      </c>
      <c r="C413" s="5" t="s">
        <v>26</v>
      </c>
      <c r="D413" s="34" t="s">
        <v>13</v>
      </c>
      <c r="E413" s="23">
        <v>256000</v>
      </c>
      <c r="F413" s="7">
        <f t="shared" si="8"/>
        <v>423.9826789428709</v>
      </c>
      <c r="G413" s="8">
        <v>603.79825100000005</v>
      </c>
    </row>
    <row r="414" spans="1:7" ht="13.5" thickBot="1" x14ac:dyDescent="0.25">
      <c r="A414" s="70">
        <v>44834</v>
      </c>
      <c r="B414" s="71" t="s">
        <v>237</v>
      </c>
      <c r="C414" s="45" t="s">
        <v>21</v>
      </c>
      <c r="D414" s="72" t="s">
        <v>10</v>
      </c>
      <c r="E414" s="54">
        <v>20475</v>
      </c>
      <c r="F414" s="47">
        <f t="shared" si="8"/>
        <v>33.91033340373157</v>
      </c>
      <c r="G414" s="48">
        <v>603.79825100000005</v>
      </c>
    </row>
    <row r="415" spans="1:7" x14ac:dyDescent="0.2">
      <c r="A415" s="73">
        <v>44837</v>
      </c>
      <c r="B415" s="74" t="s">
        <v>41</v>
      </c>
      <c r="C415" s="16" t="s">
        <v>16</v>
      </c>
      <c r="D415" s="75" t="s">
        <v>10</v>
      </c>
      <c r="E415" s="76">
        <v>4000</v>
      </c>
      <c r="F415" s="7">
        <f>E415/G415</f>
        <v>6.6247293584823579</v>
      </c>
      <c r="G415" s="8">
        <v>603.79825100000005</v>
      </c>
    </row>
    <row r="416" spans="1:7" x14ac:dyDescent="0.2">
      <c r="A416" s="77">
        <v>44837</v>
      </c>
      <c r="B416" s="74" t="s">
        <v>41</v>
      </c>
      <c r="C416" s="16" t="s">
        <v>16</v>
      </c>
      <c r="D416" s="79" t="s">
        <v>12</v>
      </c>
      <c r="E416" s="80">
        <v>4000</v>
      </c>
      <c r="F416" s="50">
        <f t="shared" ref="F416:F521" si="9">E416/G416</f>
        <v>6.6247293584823579</v>
      </c>
      <c r="G416" s="81">
        <v>603.79825100000005</v>
      </c>
    </row>
    <row r="417" spans="1:7" x14ac:dyDescent="0.2">
      <c r="A417" s="77">
        <v>44837</v>
      </c>
      <c r="B417" s="74" t="s">
        <v>41</v>
      </c>
      <c r="C417" s="16" t="s">
        <v>16</v>
      </c>
      <c r="D417" s="79" t="s">
        <v>12</v>
      </c>
      <c r="E417" s="80">
        <v>4000</v>
      </c>
      <c r="F417" s="50">
        <f t="shared" si="9"/>
        <v>6.6247293584823579</v>
      </c>
      <c r="G417" s="81">
        <v>603.79825100000005</v>
      </c>
    </row>
    <row r="418" spans="1:7" x14ac:dyDescent="0.2">
      <c r="A418" s="77">
        <v>44837</v>
      </c>
      <c r="B418" s="74" t="s">
        <v>41</v>
      </c>
      <c r="C418" s="16" t="s">
        <v>16</v>
      </c>
      <c r="D418" s="79" t="s">
        <v>11</v>
      </c>
      <c r="E418" s="80">
        <v>4000</v>
      </c>
      <c r="F418" s="50">
        <f t="shared" si="9"/>
        <v>6.6247293584823579</v>
      </c>
      <c r="G418" s="81">
        <v>603.79825100000005</v>
      </c>
    </row>
    <row r="419" spans="1:7" x14ac:dyDescent="0.2">
      <c r="A419" s="77">
        <v>44837</v>
      </c>
      <c r="B419" s="74" t="s">
        <v>41</v>
      </c>
      <c r="C419" s="16" t="s">
        <v>16</v>
      </c>
      <c r="D419" s="79" t="s">
        <v>11</v>
      </c>
      <c r="E419" s="80">
        <v>4000</v>
      </c>
      <c r="F419" s="50">
        <f t="shared" si="9"/>
        <v>6.6247293584823579</v>
      </c>
      <c r="G419" s="81">
        <v>603.79825100000005</v>
      </c>
    </row>
    <row r="420" spans="1:7" x14ac:dyDescent="0.2">
      <c r="A420" s="77">
        <v>44838</v>
      </c>
      <c r="B420" s="78" t="s">
        <v>284</v>
      </c>
      <c r="C420" s="5" t="s">
        <v>74</v>
      </c>
      <c r="D420" s="79" t="s">
        <v>12</v>
      </c>
      <c r="E420" s="82">
        <v>32000</v>
      </c>
      <c r="F420" s="50">
        <f t="shared" si="9"/>
        <v>52.997834867858863</v>
      </c>
      <c r="G420" s="81">
        <v>603.79825100000005</v>
      </c>
    </row>
    <row r="421" spans="1:7" x14ac:dyDescent="0.2">
      <c r="A421" s="77">
        <v>44838</v>
      </c>
      <c r="B421" s="78" t="s">
        <v>126</v>
      </c>
      <c r="C421" s="5" t="s">
        <v>74</v>
      </c>
      <c r="D421" s="79" t="s">
        <v>12</v>
      </c>
      <c r="E421" s="82">
        <v>20000</v>
      </c>
      <c r="F421" s="50">
        <f t="shared" si="9"/>
        <v>33.12364679241179</v>
      </c>
      <c r="G421" s="81">
        <v>603.79825100000005</v>
      </c>
    </row>
    <row r="422" spans="1:7" x14ac:dyDescent="0.2">
      <c r="A422" s="84">
        <v>44838</v>
      </c>
      <c r="B422" s="85" t="s">
        <v>285</v>
      </c>
      <c r="C422" s="5" t="s">
        <v>27</v>
      </c>
      <c r="D422" s="79" t="s">
        <v>11</v>
      </c>
      <c r="E422" s="86">
        <v>17200</v>
      </c>
      <c r="F422" s="50">
        <f t="shared" si="9"/>
        <v>28.486336241474138</v>
      </c>
      <c r="G422" s="81">
        <v>603.79825100000005</v>
      </c>
    </row>
    <row r="423" spans="1:7" x14ac:dyDescent="0.2">
      <c r="A423" s="77">
        <v>44838</v>
      </c>
      <c r="B423" s="78" t="s">
        <v>196</v>
      </c>
      <c r="C423" s="5" t="s">
        <v>27</v>
      </c>
      <c r="D423" s="79" t="s">
        <v>29</v>
      </c>
      <c r="E423" s="88">
        <v>14300</v>
      </c>
      <c r="F423" s="50">
        <f t="shared" si="9"/>
        <v>23.683407456574429</v>
      </c>
      <c r="G423" s="81">
        <v>603.79825100000005</v>
      </c>
    </row>
    <row r="424" spans="1:7" x14ac:dyDescent="0.2">
      <c r="A424" s="77">
        <v>44838</v>
      </c>
      <c r="B424" s="89" t="s">
        <v>286</v>
      </c>
      <c r="C424" s="5" t="s">
        <v>28</v>
      </c>
      <c r="D424" s="79" t="s">
        <v>10</v>
      </c>
      <c r="E424" s="90">
        <v>2550000</v>
      </c>
      <c r="F424" s="50">
        <f t="shared" si="9"/>
        <v>4223.2649660325033</v>
      </c>
      <c r="G424" s="81">
        <v>603.79825100000005</v>
      </c>
    </row>
    <row r="425" spans="1:7" x14ac:dyDescent="0.2">
      <c r="A425" s="91">
        <v>44839</v>
      </c>
      <c r="B425" s="92" t="s">
        <v>120</v>
      </c>
      <c r="C425" s="5" t="s">
        <v>27</v>
      </c>
      <c r="D425" s="79" t="s">
        <v>11</v>
      </c>
      <c r="E425" s="93">
        <v>17500</v>
      </c>
      <c r="F425" s="50">
        <f t="shared" si="9"/>
        <v>28.983190943360317</v>
      </c>
      <c r="G425" s="81">
        <v>603.79825100000005</v>
      </c>
    </row>
    <row r="426" spans="1:7" x14ac:dyDescent="0.2">
      <c r="A426" s="77">
        <v>44840</v>
      </c>
      <c r="B426" s="78" t="s">
        <v>177</v>
      </c>
      <c r="C426" s="5" t="s">
        <v>89</v>
      </c>
      <c r="D426" s="79" t="s">
        <v>7</v>
      </c>
      <c r="E426" s="88">
        <v>35000</v>
      </c>
      <c r="F426" s="50">
        <f t="shared" si="9"/>
        <v>57.966381886720633</v>
      </c>
      <c r="G426" s="81">
        <v>603.79825100000005</v>
      </c>
    </row>
    <row r="427" spans="1:7" x14ac:dyDescent="0.2">
      <c r="A427" s="77">
        <v>44840</v>
      </c>
      <c r="B427" s="78" t="s">
        <v>83</v>
      </c>
      <c r="C427" s="5" t="s">
        <v>89</v>
      </c>
      <c r="D427" s="79" t="s">
        <v>7</v>
      </c>
      <c r="E427" s="88">
        <v>10000</v>
      </c>
      <c r="F427" s="50">
        <f t="shared" si="9"/>
        <v>16.561823396205895</v>
      </c>
      <c r="G427" s="81">
        <v>603.79825100000005</v>
      </c>
    </row>
    <row r="428" spans="1:7" x14ac:dyDescent="0.2">
      <c r="A428" s="77">
        <v>44840</v>
      </c>
      <c r="B428" s="83" t="s">
        <v>72</v>
      </c>
      <c r="C428" s="5" t="s">
        <v>25</v>
      </c>
      <c r="D428" s="79" t="s">
        <v>10</v>
      </c>
      <c r="E428" s="88">
        <v>120</v>
      </c>
      <c r="F428" s="50">
        <f t="shared" si="9"/>
        <v>0.19874188075447075</v>
      </c>
      <c r="G428" s="81">
        <v>603.79825100000005</v>
      </c>
    </row>
    <row r="429" spans="1:7" x14ac:dyDescent="0.2">
      <c r="A429" s="77">
        <v>44841</v>
      </c>
      <c r="B429" s="83" t="s">
        <v>287</v>
      </c>
      <c r="C429" s="79" t="s">
        <v>30</v>
      </c>
      <c r="D429" s="79" t="s">
        <v>10</v>
      </c>
      <c r="E429" s="88">
        <v>3100</v>
      </c>
      <c r="F429" s="50">
        <f t="shared" si="9"/>
        <v>5.1341652528238271</v>
      </c>
      <c r="G429" s="81">
        <v>603.79825100000005</v>
      </c>
    </row>
    <row r="430" spans="1:7" x14ac:dyDescent="0.2">
      <c r="A430" s="84">
        <v>44841</v>
      </c>
      <c r="B430" s="87" t="s">
        <v>196</v>
      </c>
      <c r="C430" s="79" t="s">
        <v>27</v>
      </c>
      <c r="D430" s="5" t="s">
        <v>29</v>
      </c>
      <c r="E430" s="94">
        <v>31000</v>
      </c>
      <c r="F430" s="50">
        <f t="shared" si="9"/>
        <v>51.341652528238271</v>
      </c>
      <c r="G430" s="81">
        <v>603.79825100000005</v>
      </c>
    </row>
    <row r="431" spans="1:7" x14ac:dyDescent="0.2">
      <c r="A431" s="77">
        <v>44841</v>
      </c>
      <c r="B431" s="83" t="s">
        <v>288</v>
      </c>
      <c r="C431" s="5" t="s">
        <v>89</v>
      </c>
      <c r="D431" s="5" t="s">
        <v>7</v>
      </c>
      <c r="E431" s="88">
        <v>30000</v>
      </c>
      <c r="F431" s="50">
        <f t="shared" si="9"/>
        <v>49.685470188617685</v>
      </c>
      <c r="G431" s="81">
        <v>603.79825100000005</v>
      </c>
    </row>
    <row r="432" spans="1:7" x14ac:dyDescent="0.2">
      <c r="A432" s="77">
        <v>44844</v>
      </c>
      <c r="B432" s="74" t="s">
        <v>41</v>
      </c>
      <c r="C432" s="5" t="s">
        <v>16</v>
      </c>
      <c r="D432" s="5" t="s">
        <v>10</v>
      </c>
      <c r="E432" s="88">
        <v>20000</v>
      </c>
      <c r="F432" s="50">
        <f t="shared" si="9"/>
        <v>33.12364679241179</v>
      </c>
      <c r="G432" s="81">
        <v>603.79825100000005</v>
      </c>
    </row>
    <row r="433" spans="1:7" x14ac:dyDescent="0.2">
      <c r="A433" s="77">
        <v>44844</v>
      </c>
      <c r="B433" s="74" t="s">
        <v>41</v>
      </c>
      <c r="C433" s="5" t="s">
        <v>16</v>
      </c>
      <c r="D433" s="5" t="s">
        <v>10</v>
      </c>
      <c r="E433" s="88">
        <v>4000</v>
      </c>
      <c r="F433" s="50">
        <f t="shared" si="9"/>
        <v>6.6247293584823579</v>
      </c>
      <c r="G433" s="81">
        <v>603.79825100000005</v>
      </c>
    </row>
    <row r="434" spans="1:7" x14ac:dyDescent="0.2">
      <c r="A434" s="77">
        <v>44844</v>
      </c>
      <c r="B434" s="74" t="s">
        <v>41</v>
      </c>
      <c r="C434" s="5" t="s">
        <v>16</v>
      </c>
      <c r="D434" s="5" t="s">
        <v>10</v>
      </c>
      <c r="E434" s="88">
        <v>4000</v>
      </c>
      <c r="F434" s="50">
        <f>E434/G434</f>
        <v>6.6247293584823579</v>
      </c>
      <c r="G434" s="81">
        <v>603.79825100000005</v>
      </c>
    </row>
    <row r="435" spans="1:7" x14ac:dyDescent="0.2">
      <c r="A435" s="77">
        <v>44844</v>
      </c>
      <c r="B435" s="74" t="s">
        <v>41</v>
      </c>
      <c r="C435" s="5" t="s">
        <v>16</v>
      </c>
      <c r="D435" s="5" t="s">
        <v>10</v>
      </c>
      <c r="E435" s="88">
        <v>4000</v>
      </c>
      <c r="F435" s="50">
        <f t="shared" ref="F435:F439" si="10">E435/G435</f>
        <v>6.6247293584823579</v>
      </c>
      <c r="G435" s="81">
        <v>603.79825100000005</v>
      </c>
    </row>
    <row r="436" spans="1:7" x14ac:dyDescent="0.2">
      <c r="A436" s="77">
        <v>44844</v>
      </c>
      <c r="B436" s="74" t="s">
        <v>41</v>
      </c>
      <c r="C436" s="5" t="s">
        <v>16</v>
      </c>
      <c r="D436" s="5" t="s">
        <v>10</v>
      </c>
      <c r="E436" s="88">
        <v>4000</v>
      </c>
      <c r="F436" s="50">
        <f t="shared" si="10"/>
        <v>6.6247293584823579</v>
      </c>
      <c r="G436" s="81">
        <v>603.79825100000005</v>
      </c>
    </row>
    <row r="437" spans="1:7" x14ac:dyDescent="0.2">
      <c r="A437" s="77">
        <v>44844</v>
      </c>
      <c r="B437" s="74" t="s">
        <v>41</v>
      </c>
      <c r="C437" s="5" t="s">
        <v>16</v>
      </c>
      <c r="D437" s="5" t="s">
        <v>10</v>
      </c>
      <c r="E437" s="88">
        <v>4000</v>
      </c>
      <c r="F437" s="50">
        <f t="shared" si="10"/>
        <v>6.6247293584823579</v>
      </c>
      <c r="G437" s="81">
        <v>603.79825100000005</v>
      </c>
    </row>
    <row r="438" spans="1:7" x14ac:dyDescent="0.2">
      <c r="A438" s="77">
        <v>44844</v>
      </c>
      <c r="B438" s="74" t="s">
        <v>41</v>
      </c>
      <c r="C438" s="5" t="s">
        <v>16</v>
      </c>
      <c r="D438" s="5" t="s">
        <v>10</v>
      </c>
      <c r="E438" s="88">
        <v>4000</v>
      </c>
      <c r="F438" s="50">
        <f t="shared" si="10"/>
        <v>6.6247293584823579</v>
      </c>
      <c r="G438" s="81">
        <v>603.79825100000005</v>
      </c>
    </row>
    <row r="439" spans="1:7" x14ac:dyDescent="0.2">
      <c r="A439" s="77">
        <v>44844</v>
      </c>
      <c r="B439" s="78" t="s">
        <v>120</v>
      </c>
      <c r="C439" s="5" t="s">
        <v>27</v>
      </c>
      <c r="D439" s="5" t="s">
        <v>12</v>
      </c>
      <c r="E439" s="88">
        <v>15500</v>
      </c>
      <c r="F439" s="50">
        <f t="shared" si="10"/>
        <v>25.670826264119135</v>
      </c>
      <c r="G439" s="81">
        <v>603.79825100000005</v>
      </c>
    </row>
    <row r="440" spans="1:7" x14ac:dyDescent="0.2">
      <c r="A440" s="77">
        <v>44844</v>
      </c>
      <c r="B440" s="83" t="s">
        <v>242</v>
      </c>
      <c r="C440" s="79" t="s">
        <v>16</v>
      </c>
      <c r="D440" s="5" t="s">
        <v>11</v>
      </c>
      <c r="E440" s="88">
        <v>7000</v>
      </c>
      <c r="F440" s="50">
        <f t="shared" si="9"/>
        <v>11.593276377344127</v>
      </c>
      <c r="G440" s="81">
        <v>603.79825100000005</v>
      </c>
    </row>
    <row r="441" spans="1:7" x14ac:dyDescent="0.2">
      <c r="A441" s="77">
        <v>44844</v>
      </c>
      <c r="B441" s="83" t="s">
        <v>289</v>
      </c>
      <c r="C441" s="79" t="s">
        <v>24</v>
      </c>
      <c r="D441" s="5" t="s">
        <v>10</v>
      </c>
      <c r="E441" s="88">
        <v>39000</v>
      </c>
      <c r="F441" s="50">
        <f t="shared" si="9"/>
        <v>64.591111245202995</v>
      </c>
      <c r="G441" s="81">
        <v>603.79825100000005</v>
      </c>
    </row>
    <row r="442" spans="1:7" x14ac:dyDescent="0.2">
      <c r="A442" s="96">
        <v>44844</v>
      </c>
      <c r="B442" s="97" t="s">
        <v>249</v>
      </c>
      <c r="C442" s="79" t="s">
        <v>27</v>
      </c>
      <c r="D442" s="5" t="s">
        <v>10</v>
      </c>
      <c r="E442" s="98">
        <v>140213</v>
      </c>
      <c r="F442" s="50">
        <f t="shared" si="9"/>
        <v>232.2182943852217</v>
      </c>
      <c r="G442" s="81">
        <v>603.79825100000005</v>
      </c>
    </row>
    <row r="443" spans="1:7" x14ac:dyDescent="0.2">
      <c r="A443" s="96">
        <v>44844</v>
      </c>
      <c r="B443" s="99" t="s">
        <v>290</v>
      </c>
      <c r="C443" s="79" t="s">
        <v>28</v>
      </c>
      <c r="D443" s="5" t="s">
        <v>10</v>
      </c>
      <c r="E443" s="98">
        <v>57510</v>
      </c>
      <c r="F443" s="50">
        <f t="shared" si="9"/>
        <v>95.247046351580096</v>
      </c>
      <c r="G443" s="81">
        <v>603.79825100000005</v>
      </c>
    </row>
    <row r="444" spans="1:7" x14ac:dyDescent="0.2">
      <c r="A444" s="96">
        <v>44844</v>
      </c>
      <c r="B444" s="99" t="s">
        <v>291</v>
      </c>
      <c r="C444" s="79" t="s">
        <v>27</v>
      </c>
      <c r="D444" s="5" t="s">
        <v>10</v>
      </c>
      <c r="E444" s="98">
        <v>1107284</v>
      </c>
      <c r="F444" s="50">
        <f t="shared" si="9"/>
        <v>1833.8642057444447</v>
      </c>
      <c r="G444" s="81">
        <v>603.79825100000005</v>
      </c>
    </row>
    <row r="445" spans="1:7" x14ac:dyDescent="0.2">
      <c r="A445" s="96">
        <v>44844</v>
      </c>
      <c r="B445" s="97" t="s">
        <v>292</v>
      </c>
      <c r="C445" s="79" t="s">
        <v>30</v>
      </c>
      <c r="D445" s="5" t="s">
        <v>10</v>
      </c>
      <c r="E445" s="98">
        <v>353759</v>
      </c>
      <c r="F445" s="50">
        <f t="shared" si="9"/>
        <v>585.88940828184013</v>
      </c>
      <c r="G445" s="81">
        <v>603.79825100000005</v>
      </c>
    </row>
    <row r="446" spans="1:7" x14ac:dyDescent="0.2">
      <c r="A446" s="96">
        <v>44845</v>
      </c>
      <c r="B446" s="97" t="s">
        <v>132</v>
      </c>
      <c r="C446" s="79" t="s">
        <v>19</v>
      </c>
      <c r="D446" s="5" t="s">
        <v>10</v>
      </c>
      <c r="E446" s="98">
        <v>200000</v>
      </c>
      <c r="F446" s="50">
        <f t="shared" si="9"/>
        <v>331.2364679241179</v>
      </c>
      <c r="G446" s="81">
        <v>603.79825100000005</v>
      </c>
    </row>
    <row r="447" spans="1:7" x14ac:dyDescent="0.2">
      <c r="A447" s="100">
        <v>44815</v>
      </c>
      <c r="B447" s="101" t="s">
        <v>120</v>
      </c>
      <c r="C447" s="79" t="s">
        <v>27</v>
      </c>
      <c r="D447" s="5" t="s">
        <v>12</v>
      </c>
      <c r="E447" s="88">
        <v>14000</v>
      </c>
      <c r="F447" s="50">
        <f t="shared" si="9"/>
        <v>23.186552754688254</v>
      </c>
      <c r="G447" s="81">
        <v>603.79825100000005</v>
      </c>
    </row>
    <row r="448" spans="1:7" x14ac:dyDescent="0.2">
      <c r="A448" s="100">
        <v>44845</v>
      </c>
      <c r="B448" s="101" t="s">
        <v>66</v>
      </c>
      <c r="C448" s="79" t="s">
        <v>31</v>
      </c>
      <c r="D448" s="5" t="s">
        <v>10</v>
      </c>
      <c r="E448" s="88">
        <v>48700</v>
      </c>
      <c r="F448" s="50">
        <f t="shared" si="9"/>
        <v>80.656079939522712</v>
      </c>
      <c r="G448" s="81">
        <v>603.79825100000005</v>
      </c>
    </row>
    <row r="449" spans="1:7" x14ac:dyDescent="0.2">
      <c r="A449" s="100">
        <v>44846</v>
      </c>
      <c r="B449" s="101" t="s">
        <v>282</v>
      </c>
      <c r="C449" s="79" t="s">
        <v>24</v>
      </c>
      <c r="D449" s="5" t="s">
        <v>10</v>
      </c>
      <c r="E449" s="88">
        <v>18000</v>
      </c>
      <c r="F449" s="50">
        <f t="shared" si="9"/>
        <v>29.811282113170609</v>
      </c>
      <c r="G449" s="81">
        <v>603.79825100000005</v>
      </c>
    </row>
    <row r="450" spans="1:7" x14ac:dyDescent="0.2">
      <c r="A450" s="100">
        <v>44846</v>
      </c>
      <c r="B450" s="101" t="s">
        <v>293</v>
      </c>
      <c r="C450" s="5" t="s">
        <v>24</v>
      </c>
      <c r="D450" s="5" t="s">
        <v>10</v>
      </c>
      <c r="E450" s="88">
        <v>10500</v>
      </c>
      <c r="F450" s="50">
        <f t="shared" si="9"/>
        <v>17.389914566016188</v>
      </c>
      <c r="G450" s="81">
        <v>603.79825100000005</v>
      </c>
    </row>
    <row r="451" spans="1:7" x14ac:dyDescent="0.2">
      <c r="A451" s="77">
        <v>44846</v>
      </c>
      <c r="B451" s="102" t="s">
        <v>294</v>
      </c>
      <c r="C451" s="5" t="s">
        <v>24</v>
      </c>
      <c r="D451" s="5" t="s">
        <v>10</v>
      </c>
      <c r="E451" s="88">
        <v>20750</v>
      </c>
      <c r="F451" s="50">
        <f t="shared" si="9"/>
        <v>34.365783547127229</v>
      </c>
      <c r="G451" s="81">
        <v>603.79825100000005</v>
      </c>
    </row>
    <row r="452" spans="1:7" x14ac:dyDescent="0.2">
      <c r="A452" s="84">
        <v>44846</v>
      </c>
      <c r="B452" s="103" t="s">
        <v>285</v>
      </c>
      <c r="C452" s="79" t="s">
        <v>27</v>
      </c>
      <c r="D452" s="5" t="s">
        <v>12</v>
      </c>
      <c r="E452" s="94">
        <v>18000</v>
      </c>
      <c r="F452" s="50">
        <f t="shared" si="9"/>
        <v>29.811282113170609</v>
      </c>
      <c r="G452" s="81">
        <v>603.79825100000005</v>
      </c>
    </row>
    <row r="453" spans="1:7" x14ac:dyDescent="0.2">
      <c r="A453" s="77">
        <v>44847</v>
      </c>
      <c r="B453" s="102" t="s">
        <v>120</v>
      </c>
      <c r="C453" s="79" t="s">
        <v>27</v>
      </c>
      <c r="D453" s="5" t="s">
        <v>13</v>
      </c>
      <c r="E453" s="88">
        <v>14500</v>
      </c>
      <c r="F453" s="50">
        <f t="shared" si="9"/>
        <v>24.014643924498547</v>
      </c>
      <c r="G453" s="81">
        <v>603.79825100000005</v>
      </c>
    </row>
    <row r="454" spans="1:7" x14ac:dyDescent="0.2">
      <c r="A454" s="104">
        <v>44848</v>
      </c>
      <c r="B454" s="105" t="s">
        <v>247</v>
      </c>
      <c r="C454" s="5" t="s">
        <v>89</v>
      </c>
      <c r="D454" s="5" t="s">
        <v>7</v>
      </c>
      <c r="E454" s="106">
        <v>20000</v>
      </c>
      <c r="F454" s="50">
        <f t="shared" si="9"/>
        <v>33.12364679241179</v>
      </c>
      <c r="G454" s="81">
        <v>603.79825100000005</v>
      </c>
    </row>
    <row r="455" spans="1:7" x14ac:dyDescent="0.2">
      <c r="A455" s="77">
        <v>44848</v>
      </c>
      <c r="B455" s="83" t="s">
        <v>120</v>
      </c>
      <c r="C455" s="5" t="s">
        <v>27</v>
      </c>
      <c r="D455" s="5" t="s">
        <v>13</v>
      </c>
      <c r="E455" s="88">
        <v>34500</v>
      </c>
      <c r="F455" s="50">
        <f t="shared" si="9"/>
        <v>57.138290716910333</v>
      </c>
      <c r="G455" s="81">
        <v>603.79825100000005</v>
      </c>
    </row>
    <row r="456" spans="1:7" x14ac:dyDescent="0.2">
      <c r="A456" s="77">
        <v>44848</v>
      </c>
      <c r="B456" s="83" t="s">
        <v>295</v>
      </c>
      <c r="C456" s="5" t="s">
        <v>19</v>
      </c>
      <c r="D456" s="5" t="s">
        <v>10</v>
      </c>
      <c r="E456" s="88">
        <v>64500</v>
      </c>
      <c r="F456" s="50">
        <f t="shared" si="9"/>
        <v>106.82376090552802</v>
      </c>
      <c r="G456" s="81">
        <v>603.79825100000005</v>
      </c>
    </row>
    <row r="457" spans="1:7" x14ac:dyDescent="0.2">
      <c r="A457" s="77">
        <v>44848</v>
      </c>
      <c r="B457" s="83" t="s">
        <v>187</v>
      </c>
      <c r="C457" s="5" t="s">
        <v>28</v>
      </c>
      <c r="D457" s="5" t="s">
        <v>10</v>
      </c>
      <c r="E457" s="88">
        <v>100000</v>
      </c>
      <c r="F457" s="50">
        <f t="shared" si="9"/>
        <v>165.61823396205895</v>
      </c>
      <c r="G457" s="81">
        <v>603.79825100000005</v>
      </c>
    </row>
    <row r="458" spans="1:7" x14ac:dyDescent="0.2">
      <c r="A458" s="96">
        <v>44848</v>
      </c>
      <c r="B458" s="97" t="s">
        <v>134</v>
      </c>
      <c r="C458" s="5" t="s">
        <v>19</v>
      </c>
      <c r="D458" s="5" t="s">
        <v>10</v>
      </c>
      <c r="E458" s="98">
        <v>200000</v>
      </c>
      <c r="F458" s="50">
        <f t="shared" si="9"/>
        <v>331.2364679241179</v>
      </c>
      <c r="G458" s="81">
        <v>603.79825100000005</v>
      </c>
    </row>
    <row r="459" spans="1:7" x14ac:dyDescent="0.2">
      <c r="A459" s="96">
        <v>44851</v>
      </c>
      <c r="B459" s="99" t="s">
        <v>296</v>
      </c>
      <c r="C459" s="5" t="s">
        <v>23</v>
      </c>
      <c r="D459" s="5" t="s">
        <v>12</v>
      </c>
      <c r="E459" s="98">
        <v>270000</v>
      </c>
      <c r="F459" s="50">
        <f t="shared" si="9"/>
        <v>447.16923169755916</v>
      </c>
      <c r="G459" s="81">
        <v>603.79825100000005</v>
      </c>
    </row>
    <row r="460" spans="1:7" x14ac:dyDescent="0.2">
      <c r="A460" s="96">
        <v>44851</v>
      </c>
      <c r="B460" s="99" t="s">
        <v>296</v>
      </c>
      <c r="C460" s="5" t="s">
        <v>23</v>
      </c>
      <c r="D460" s="5" t="s">
        <v>12</v>
      </c>
      <c r="E460" s="98">
        <v>270000</v>
      </c>
      <c r="F460" s="50">
        <f t="shared" si="9"/>
        <v>447.16923169755916</v>
      </c>
      <c r="G460" s="81">
        <v>603.79825100000005</v>
      </c>
    </row>
    <row r="461" spans="1:7" x14ac:dyDescent="0.2">
      <c r="A461" s="96">
        <v>44851</v>
      </c>
      <c r="B461" s="99" t="s">
        <v>296</v>
      </c>
      <c r="C461" s="5" t="s">
        <v>23</v>
      </c>
      <c r="D461" s="5" t="s">
        <v>11</v>
      </c>
      <c r="E461" s="98">
        <v>270000</v>
      </c>
      <c r="F461" s="50">
        <f t="shared" si="9"/>
        <v>447.16923169755916</v>
      </c>
      <c r="G461" s="81">
        <v>603.79825100000005</v>
      </c>
    </row>
    <row r="462" spans="1:7" x14ac:dyDescent="0.2">
      <c r="A462" s="77">
        <v>44851</v>
      </c>
      <c r="B462" s="83" t="s">
        <v>41</v>
      </c>
      <c r="C462" s="5" t="s">
        <v>16</v>
      </c>
      <c r="D462" s="5" t="s">
        <v>12</v>
      </c>
      <c r="E462" s="88">
        <v>4000</v>
      </c>
      <c r="F462" s="50">
        <f t="shared" si="9"/>
        <v>6.6247293584823579</v>
      </c>
      <c r="G462" s="81">
        <v>603.79825100000005</v>
      </c>
    </row>
    <row r="463" spans="1:7" x14ac:dyDescent="0.2">
      <c r="A463" s="77">
        <v>44851</v>
      </c>
      <c r="B463" s="83" t="s">
        <v>41</v>
      </c>
      <c r="C463" s="5" t="s">
        <v>16</v>
      </c>
      <c r="D463" s="5" t="s">
        <v>12</v>
      </c>
      <c r="E463" s="88">
        <v>4000</v>
      </c>
      <c r="F463" s="50">
        <f t="shared" si="9"/>
        <v>6.6247293584823579</v>
      </c>
      <c r="G463" s="81">
        <v>603.79825100000005</v>
      </c>
    </row>
    <row r="464" spans="1:7" x14ac:dyDescent="0.2">
      <c r="A464" s="77">
        <v>44851</v>
      </c>
      <c r="B464" s="83" t="s">
        <v>41</v>
      </c>
      <c r="C464" s="5" t="s">
        <v>16</v>
      </c>
      <c r="D464" s="5" t="s">
        <v>12</v>
      </c>
      <c r="E464" s="88">
        <v>4000</v>
      </c>
      <c r="F464" s="50">
        <f t="shared" si="9"/>
        <v>6.6247293584823579</v>
      </c>
      <c r="G464" s="81">
        <v>603.79825100000005</v>
      </c>
    </row>
    <row r="465" spans="1:7" x14ac:dyDescent="0.2">
      <c r="A465" s="77">
        <v>44851</v>
      </c>
      <c r="B465" s="83" t="s">
        <v>41</v>
      </c>
      <c r="C465" s="5" t="s">
        <v>16</v>
      </c>
      <c r="D465" s="5" t="s">
        <v>12</v>
      </c>
      <c r="E465" s="88">
        <v>4000</v>
      </c>
      <c r="F465" s="50">
        <f t="shared" si="9"/>
        <v>6.6247293584823579</v>
      </c>
      <c r="G465" s="81">
        <v>603.79825100000005</v>
      </c>
    </row>
    <row r="466" spans="1:7" x14ac:dyDescent="0.2">
      <c r="A466" s="77">
        <v>44851</v>
      </c>
      <c r="B466" s="83" t="s">
        <v>41</v>
      </c>
      <c r="C466" s="5" t="s">
        <v>16</v>
      </c>
      <c r="D466" s="5" t="s">
        <v>10</v>
      </c>
      <c r="E466" s="88">
        <v>4000</v>
      </c>
      <c r="F466" s="50">
        <f t="shared" si="9"/>
        <v>6.6247293584823579</v>
      </c>
      <c r="G466" s="81">
        <v>603.79825100000005</v>
      </c>
    </row>
    <row r="467" spans="1:7" x14ac:dyDescent="0.2">
      <c r="A467" s="77">
        <v>44851</v>
      </c>
      <c r="B467" s="83" t="s">
        <v>41</v>
      </c>
      <c r="C467" s="5" t="s">
        <v>16</v>
      </c>
      <c r="D467" s="5" t="s">
        <v>13</v>
      </c>
      <c r="E467" s="88">
        <v>4000</v>
      </c>
      <c r="F467" s="50">
        <f t="shared" si="9"/>
        <v>6.6247293584823579</v>
      </c>
      <c r="G467" s="81">
        <v>603.79825100000005</v>
      </c>
    </row>
    <row r="468" spans="1:7" x14ac:dyDescent="0.2">
      <c r="A468" s="77">
        <v>44851</v>
      </c>
      <c r="B468" s="83" t="s">
        <v>41</v>
      </c>
      <c r="C468" s="5" t="s">
        <v>16</v>
      </c>
      <c r="D468" s="5" t="s">
        <v>11</v>
      </c>
      <c r="E468" s="88">
        <v>4000</v>
      </c>
      <c r="F468" s="50">
        <f t="shared" si="9"/>
        <v>6.6247293584823579</v>
      </c>
      <c r="G468" s="81">
        <v>603.79825100000005</v>
      </c>
    </row>
    <row r="469" spans="1:7" x14ac:dyDescent="0.2">
      <c r="A469" s="77">
        <v>44851</v>
      </c>
      <c r="B469" s="83" t="s">
        <v>41</v>
      </c>
      <c r="C469" s="5" t="s">
        <v>16</v>
      </c>
      <c r="D469" s="5" t="s">
        <v>11</v>
      </c>
      <c r="E469" s="88">
        <v>4000</v>
      </c>
      <c r="F469" s="50">
        <f t="shared" si="9"/>
        <v>6.6247293584823579</v>
      </c>
      <c r="G469" s="81">
        <v>603.79825100000005</v>
      </c>
    </row>
    <row r="470" spans="1:7" x14ac:dyDescent="0.2">
      <c r="A470" s="77">
        <v>44851</v>
      </c>
      <c r="B470" s="83" t="s">
        <v>41</v>
      </c>
      <c r="C470" s="5" t="s">
        <v>16</v>
      </c>
      <c r="D470" s="5" t="s">
        <v>11</v>
      </c>
      <c r="E470" s="88">
        <v>4000</v>
      </c>
      <c r="F470" s="50">
        <f t="shared" si="9"/>
        <v>6.6247293584823579</v>
      </c>
      <c r="G470" s="81">
        <v>603.79825100000005</v>
      </c>
    </row>
    <row r="471" spans="1:7" x14ac:dyDescent="0.2">
      <c r="A471" s="77">
        <v>44852</v>
      </c>
      <c r="B471" s="83" t="s">
        <v>40</v>
      </c>
      <c r="C471" s="5" t="s">
        <v>118</v>
      </c>
      <c r="D471" s="5" t="s">
        <v>11</v>
      </c>
      <c r="E471" s="88">
        <v>15000</v>
      </c>
      <c r="F471" s="50">
        <f t="shared" si="9"/>
        <v>24.842735094308843</v>
      </c>
      <c r="G471" s="81">
        <v>603.79825100000005</v>
      </c>
    </row>
    <row r="472" spans="1:7" x14ac:dyDescent="0.2">
      <c r="A472" s="77">
        <v>44852</v>
      </c>
      <c r="B472" s="83" t="s">
        <v>40</v>
      </c>
      <c r="C472" s="5" t="s">
        <v>118</v>
      </c>
      <c r="D472" s="5" t="s">
        <v>11</v>
      </c>
      <c r="E472" s="88">
        <v>4000</v>
      </c>
      <c r="F472" s="50">
        <f t="shared" si="9"/>
        <v>6.6247293584823579</v>
      </c>
      <c r="G472" s="81">
        <v>603.79825100000005</v>
      </c>
    </row>
    <row r="473" spans="1:7" x14ac:dyDescent="0.2">
      <c r="A473" s="77">
        <v>44852</v>
      </c>
      <c r="B473" s="83" t="s">
        <v>118</v>
      </c>
      <c r="C473" s="5" t="s">
        <v>118</v>
      </c>
      <c r="D473" s="5" t="s">
        <v>11</v>
      </c>
      <c r="E473" s="88">
        <v>5000</v>
      </c>
      <c r="F473" s="50">
        <f t="shared" si="9"/>
        <v>8.2809116981029476</v>
      </c>
      <c r="G473" s="81">
        <v>603.79825100000005</v>
      </c>
    </row>
    <row r="474" spans="1:7" x14ac:dyDescent="0.2">
      <c r="A474" s="77">
        <v>44852</v>
      </c>
      <c r="B474" s="83" t="s">
        <v>283</v>
      </c>
      <c r="C474" s="5" t="s">
        <v>28</v>
      </c>
      <c r="D474" s="5" t="s">
        <v>10</v>
      </c>
      <c r="E474" s="88">
        <v>69389</v>
      </c>
      <c r="F474" s="50">
        <f t="shared" si="9"/>
        <v>114.92083636393308</v>
      </c>
      <c r="G474" s="81">
        <v>603.79825100000005</v>
      </c>
    </row>
    <row r="475" spans="1:7" x14ac:dyDescent="0.2">
      <c r="A475" s="77">
        <v>44853</v>
      </c>
      <c r="B475" s="107" t="s">
        <v>297</v>
      </c>
      <c r="C475" s="5" t="s">
        <v>89</v>
      </c>
      <c r="D475" s="5" t="s">
        <v>11</v>
      </c>
      <c r="E475" s="88">
        <v>2000</v>
      </c>
      <c r="F475" s="50">
        <f t="shared" si="9"/>
        <v>3.3123646792411789</v>
      </c>
      <c r="G475" s="81">
        <v>603.79825100000005</v>
      </c>
    </row>
    <row r="476" spans="1:7" x14ac:dyDescent="0.2">
      <c r="A476" s="77">
        <v>44853</v>
      </c>
      <c r="B476" s="83" t="s">
        <v>40</v>
      </c>
      <c r="C476" s="5" t="s">
        <v>118</v>
      </c>
      <c r="D476" s="5" t="s">
        <v>11</v>
      </c>
      <c r="E476" s="88">
        <v>4500</v>
      </c>
      <c r="F476" s="50">
        <f t="shared" si="9"/>
        <v>7.4528205282926523</v>
      </c>
      <c r="G476" s="81">
        <v>603.79825100000005</v>
      </c>
    </row>
    <row r="477" spans="1:7" x14ac:dyDescent="0.2">
      <c r="A477" s="77">
        <v>44853</v>
      </c>
      <c r="B477" s="83" t="s">
        <v>298</v>
      </c>
      <c r="C477" s="5" t="s">
        <v>30</v>
      </c>
      <c r="D477" s="5" t="s">
        <v>10</v>
      </c>
      <c r="E477" s="88">
        <v>35000</v>
      </c>
      <c r="F477" s="50">
        <f t="shared" si="9"/>
        <v>57.966381886720633</v>
      </c>
      <c r="G477" s="81">
        <v>603.79825100000005</v>
      </c>
    </row>
    <row r="478" spans="1:7" x14ac:dyDescent="0.2">
      <c r="A478" s="77">
        <v>44853</v>
      </c>
      <c r="B478" s="83" t="s">
        <v>299</v>
      </c>
      <c r="C478" s="5" t="s">
        <v>30</v>
      </c>
      <c r="D478" s="5" t="s">
        <v>10</v>
      </c>
      <c r="E478" s="88">
        <v>10000</v>
      </c>
      <c r="F478" s="50">
        <f t="shared" si="9"/>
        <v>16.561823396205895</v>
      </c>
      <c r="G478" s="81">
        <v>603.79825100000005</v>
      </c>
    </row>
    <row r="479" spans="1:7" x14ac:dyDescent="0.2">
      <c r="A479" s="77">
        <v>44853</v>
      </c>
      <c r="B479" s="83" t="s">
        <v>38</v>
      </c>
      <c r="C479" s="5" t="s">
        <v>16</v>
      </c>
      <c r="D479" s="5" t="s">
        <v>10</v>
      </c>
      <c r="E479" s="88">
        <v>5000</v>
      </c>
      <c r="F479" s="50">
        <f t="shared" si="9"/>
        <v>8.2809116981029476</v>
      </c>
      <c r="G479" s="81">
        <v>603.79825100000005</v>
      </c>
    </row>
    <row r="480" spans="1:7" x14ac:dyDescent="0.2">
      <c r="A480" s="108">
        <v>44853</v>
      </c>
      <c r="B480" s="109" t="s">
        <v>300</v>
      </c>
      <c r="C480" s="5" t="s">
        <v>74</v>
      </c>
      <c r="D480" s="5" t="s">
        <v>12</v>
      </c>
      <c r="E480" s="5">
        <v>15000</v>
      </c>
      <c r="F480" s="50">
        <f t="shared" si="9"/>
        <v>24.842735094308843</v>
      </c>
      <c r="G480" s="81">
        <v>603.79825100000005</v>
      </c>
    </row>
    <row r="481" spans="1:7" x14ac:dyDescent="0.2">
      <c r="A481" s="108">
        <v>44853</v>
      </c>
      <c r="B481" s="109" t="s">
        <v>126</v>
      </c>
      <c r="C481" s="5" t="s">
        <v>74</v>
      </c>
      <c r="D481" s="5" t="s">
        <v>12</v>
      </c>
      <c r="E481" s="5">
        <v>10000</v>
      </c>
      <c r="F481" s="50">
        <f t="shared" si="9"/>
        <v>16.561823396205895</v>
      </c>
      <c r="G481" s="81">
        <v>603.79825100000005</v>
      </c>
    </row>
    <row r="482" spans="1:7" x14ac:dyDescent="0.2">
      <c r="A482" s="108">
        <v>44853</v>
      </c>
      <c r="B482" s="109" t="s">
        <v>87</v>
      </c>
      <c r="C482" s="5" t="s">
        <v>281</v>
      </c>
      <c r="D482" s="5" t="s">
        <v>12</v>
      </c>
      <c r="E482" s="5">
        <v>11875</v>
      </c>
      <c r="F482" s="50">
        <f t="shared" si="9"/>
        <v>19.6671652829945</v>
      </c>
      <c r="G482" s="81">
        <v>603.79825100000005</v>
      </c>
    </row>
    <row r="483" spans="1:7" x14ac:dyDescent="0.2">
      <c r="A483" s="77">
        <v>44855</v>
      </c>
      <c r="B483" s="83" t="s">
        <v>301</v>
      </c>
      <c r="C483" s="5" t="s">
        <v>23</v>
      </c>
      <c r="D483" s="5" t="s">
        <v>10</v>
      </c>
      <c r="E483" s="88">
        <v>280000</v>
      </c>
      <c r="F483" s="50">
        <f t="shared" si="9"/>
        <v>463.73105509376506</v>
      </c>
      <c r="G483" s="81">
        <v>603.79825100000005</v>
      </c>
    </row>
    <row r="484" spans="1:7" x14ac:dyDescent="0.2">
      <c r="A484" s="77">
        <v>44855</v>
      </c>
      <c r="B484" s="83" t="s">
        <v>302</v>
      </c>
      <c r="C484" s="5" t="s">
        <v>24</v>
      </c>
      <c r="D484" s="5" t="s">
        <v>10</v>
      </c>
      <c r="E484" s="88">
        <v>5000</v>
      </c>
      <c r="F484" s="50">
        <f t="shared" si="9"/>
        <v>8.2809116981029476</v>
      </c>
      <c r="G484" s="81">
        <v>603.79825100000005</v>
      </c>
    </row>
    <row r="485" spans="1:7" x14ac:dyDescent="0.2">
      <c r="A485" s="110">
        <v>44857</v>
      </c>
      <c r="B485" s="89" t="s">
        <v>196</v>
      </c>
      <c r="C485" s="5" t="s">
        <v>27</v>
      </c>
      <c r="D485" s="5" t="s">
        <v>29</v>
      </c>
      <c r="E485" s="90">
        <v>24170</v>
      </c>
      <c r="F485" s="50">
        <f t="shared" si="9"/>
        <v>40.029927148629646</v>
      </c>
      <c r="G485" s="81">
        <v>603.79825100000005</v>
      </c>
    </row>
    <row r="486" spans="1:7" x14ac:dyDescent="0.2">
      <c r="A486" s="77">
        <v>44858</v>
      </c>
      <c r="B486" s="83" t="s">
        <v>41</v>
      </c>
      <c r="C486" s="5" t="s">
        <v>16</v>
      </c>
      <c r="D486" s="5" t="s">
        <v>12</v>
      </c>
      <c r="E486" s="88">
        <v>4000</v>
      </c>
      <c r="F486" s="50">
        <f t="shared" si="9"/>
        <v>6.6247293584823579</v>
      </c>
      <c r="G486" s="81">
        <v>603.79825100000005</v>
      </c>
    </row>
    <row r="487" spans="1:7" x14ac:dyDescent="0.2">
      <c r="A487" s="77">
        <v>44858</v>
      </c>
      <c r="B487" s="83" t="s">
        <v>41</v>
      </c>
      <c r="C487" s="5" t="s">
        <v>16</v>
      </c>
      <c r="D487" s="5" t="s">
        <v>12</v>
      </c>
      <c r="E487" s="88">
        <v>4000</v>
      </c>
      <c r="F487" s="50">
        <f t="shared" si="9"/>
        <v>6.6247293584823579</v>
      </c>
      <c r="G487" s="81">
        <v>603.79825100000005</v>
      </c>
    </row>
    <row r="488" spans="1:7" x14ac:dyDescent="0.2">
      <c r="A488" s="77">
        <v>44858</v>
      </c>
      <c r="B488" s="83" t="s">
        <v>41</v>
      </c>
      <c r="C488" s="5" t="s">
        <v>16</v>
      </c>
      <c r="D488" s="5" t="s">
        <v>12</v>
      </c>
      <c r="E488" s="88">
        <v>4000</v>
      </c>
      <c r="F488" s="50">
        <f t="shared" si="9"/>
        <v>6.6247293584823579</v>
      </c>
      <c r="G488" s="81">
        <v>603.79825100000005</v>
      </c>
    </row>
    <row r="489" spans="1:7" x14ac:dyDescent="0.2">
      <c r="A489" s="77">
        <v>44858</v>
      </c>
      <c r="B489" s="83" t="s">
        <v>41</v>
      </c>
      <c r="C489" s="5" t="s">
        <v>16</v>
      </c>
      <c r="D489" s="5" t="s">
        <v>12</v>
      </c>
      <c r="E489" s="88">
        <v>4000</v>
      </c>
      <c r="F489" s="50">
        <f t="shared" si="9"/>
        <v>6.6247293584823579</v>
      </c>
      <c r="G489" s="81">
        <v>603.79825100000005</v>
      </c>
    </row>
    <row r="490" spans="1:7" x14ac:dyDescent="0.2">
      <c r="A490" s="77">
        <v>44858</v>
      </c>
      <c r="B490" s="83" t="s">
        <v>41</v>
      </c>
      <c r="C490" s="5" t="s">
        <v>16</v>
      </c>
      <c r="D490" s="5" t="s">
        <v>10</v>
      </c>
      <c r="E490" s="88">
        <v>4000</v>
      </c>
      <c r="F490" s="50">
        <f t="shared" si="9"/>
        <v>6.6247293584823579</v>
      </c>
      <c r="G490" s="81">
        <v>603.79825100000005</v>
      </c>
    </row>
    <row r="491" spans="1:7" x14ac:dyDescent="0.2">
      <c r="A491" s="77">
        <v>44858</v>
      </c>
      <c r="B491" s="83" t="s">
        <v>41</v>
      </c>
      <c r="C491" s="5" t="s">
        <v>16</v>
      </c>
      <c r="D491" s="5" t="s">
        <v>13</v>
      </c>
      <c r="E491" s="88">
        <v>4000</v>
      </c>
      <c r="F491" s="50">
        <f t="shared" si="9"/>
        <v>6.6247293584823579</v>
      </c>
      <c r="G491" s="81">
        <v>603.79825100000005</v>
      </c>
    </row>
    <row r="492" spans="1:7" x14ac:dyDescent="0.2">
      <c r="A492" s="77">
        <v>44858</v>
      </c>
      <c r="B492" s="83" t="s">
        <v>41</v>
      </c>
      <c r="C492" s="5" t="s">
        <v>16</v>
      </c>
      <c r="D492" s="5" t="s">
        <v>11</v>
      </c>
      <c r="E492" s="88">
        <v>4000</v>
      </c>
      <c r="F492" s="50">
        <f t="shared" si="9"/>
        <v>6.6247293584823579</v>
      </c>
      <c r="G492" s="81">
        <v>603.79825100000005</v>
      </c>
    </row>
    <row r="493" spans="1:7" x14ac:dyDescent="0.2">
      <c r="A493" s="77">
        <v>44858</v>
      </c>
      <c r="B493" s="83" t="s">
        <v>41</v>
      </c>
      <c r="C493" s="5" t="s">
        <v>16</v>
      </c>
      <c r="D493" s="5" t="s">
        <v>11</v>
      </c>
      <c r="E493" s="88">
        <v>4000</v>
      </c>
      <c r="F493" s="50">
        <f t="shared" si="9"/>
        <v>6.6247293584823579</v>
      </c>
      <c r="G493" s="81">
        <v>603.79825100000005</v>
      </c>
    </row>
    <row r="494" spans="1:7" x14ac:dyDescent="0.2">
      <c r="A494" s="77">
        <v>44858</v>
      </c>
      <c r="B494" s="83" t="s">
        <v>41</v>
      </c>
      <c r="C494" s="5" t="s">
        <v>16</v>
      </c>
      <c r="D494" s="5" t="s">
        <v>11</v>
      </c>
      <c r="E494" s="88">
        <v>4000</v>
      </c>
      <c r="F494" s="50">
        <f t="shared" si="9"/>
        <v>6.6247293584823579</v>
      </c>
      <c r="G494" s="81">
        <v>603.79825100000005</v>
      </c>
    </row>
    <row r="495" spans="1:7" x14ac:dyDescent="0.2">
      <c r="A495" s="84">
        <v>44859</v>
      </c>
      <c r="B495" s="87" t="s">
        <v>303</v>
      </c>
      <c r="C495" s="5" t="s">
        <v>30</v>
      </c>
      <c r="D495" s="5" t="s">
        <v>10</v>
      </c>
      <c r="E495" s="94">
        <v>26000</v>
      </c>
      <c r="F495" s="50">
        <f t="shared" si="9"/>
        <v>43.060740830135323</v>
      </c>
      <c r="G495" s="81">
        <v>603.79825100000005</v>
      </c>
    </row>
    <row r="496" spans="1:7" x14ac:dyDescent="0.2">
      <c r="A496" s="84">
        <v>44859</v>
      </c>
      <c r="B496" s="87" t="s">
        <v>304</v>
      </c>
      <c r="C496" s="5" t="s">
        <v>30</v>
      </c>
      <c r="D496" s="5" t="s">
        <v>10</v>
      </c>
      <c r="E496" s="94">
        <v>15000</v>
      </c>
      <c r="F496" s="50">
        <f t="shared" si="9"/>
        <v>24.842735094308843</v>
      </c>
      <c r="G496" s="81">
        <v>603.79825100000005</v>
      </c>
    </row>
    <row r="497" spans="1:7" x14ac:dyDescent="0.2">
      <c r="A497" s="84">
        <v>44859</v>
      </c>
      <c r="B497" s="87" t="s">
        <v>304</v>
      </c>
      <c r="C497" s="5" t="s">
        <v>30</v>
      </c>
      <c r="D497" s="5" t="s">
        <v>10</v>
      </c>
      <c r="E497" s="94">
        <v>15000</v>
      </c>
      <c r="F497" s="50">
        <f t="shared" si="9"/>
        <v>24.842735094308843</v>
      </c>
      <c r="G497" s="81">
        <v>603.79825100000005</v>
      </c>
    </row>
    <row r="498" spans="1:7" x14ac:dyDescent="0.2">
      <c r="A498" s="84">
        <v>44859</v>
      </c>
      <c r="B498" s="87" t="s">
        <v>173</v>
      </c>
      <c r="C498" s="5" t="s">
        <v>30</v>
      </c>
      <c r="D498" s="5" t="s">
        <v>10</v>
      </c>
      <c r="E498" s="94">
        <v>15100</v>
      </c>
      <c r="F498" s="50">
        <f t="shared" si="9"/>
        <v>25.0083533282709</v>
      </c>
      <c r="G498" s="81">
        <v>603.79825100000005</v>
      </c>
    </row>
    <row r="499" spans="1:7" x14ac:dyDescent="0.2">
      <c r="A499" s="84">
        <v>44859</v>
      </c>
      <c r="B499" s="87" t="s">
        <v>56</v>
      </c>
      <c r="C499" s="5" t="s">
        <v>16</v>
      </c>
      <c r="D499" s="5" t="s">
        <v>7</v>
      </c>
      <c r="E499" s="94">
        <v>10000</v>
      </c>
      <c r="F499" s="50">
        <f t="shared" si="9"/>
        <v>16.561823396205895</v>
      </c>
      <c r="G499" s="81">
        <v>603.79825100000005</v>
      </c>
    </row>
    <row r="500" spans="1:7" x14ac:dyDescent="0.2">
      <c r="A500" s="84">
        <v>44859</v>
      </c>
      <c r="B500" s="87" t="s">
        <v>305</v>
      </c>
      <c r="C500" s="5" t="s">
        <v>27</v>
      </c>
      <c r="D500" s="5" t="s">
        <v>10</v>
      </c>
      <c r="E500" s="94">
        <v>2000</v>
      </c>
      <c r="F500" s="50">
        <f t="shared" si="9"/>
        <v>3.3123646792411789</v>
      </c>
      <c r="G500" s="81">
        <v>603.79825100000005</v>
      </c>
    </row>
    <row r="501" spans="1:7" x14ac:dyDescent="0.2">
      <c r="A501" s="84">
        <v>44859</v>
      </c>
      <c r="B501" s="95" t="s">
        <v>306</v>
      </c>
      <c r="C501" s="5" t="s">
        <v>24</v>
      </c>
      <c r="D501" s="5" t="s">
        <v>10</v>
      </c>
      <c r="E501" s="111">
        <v>7000</v>
      </c>
      <c r="F501" s="50">
        <f t="shared" si="9"/>
        <v>11.593276377344127</v>
      </c>
      <c r="G501" s="81">
        <v>603.79825100000005</v>
      </c>
    </row>
    <row r="502" spans="1:7" x14ac:dyDescent="0.2">
      <c r="A502" s="84">
        <v>44860</v>
      </c>
      <c r="B502" s="95" t="s">
        <v>307</v>
      </c>
      <c r="C502" s="5" t="s">
        <v>24</v>
      </c>
      <c r="D502" s="5" t="s">
        <v>10</v>
      </c>
      <c r="E502" s="111">
        <v>6000</v>
      </c>
      <c r="F502" s="50">
        <f t="shared" si="9"/>
        <v>9.9370940377235364</v>
      </c>
      <c r="G502" s="81">
        <v>603.79825100000005</v>
      </c>
    </row>
    <row r="503" spans="1:7" x14ac:dyDescent="0.2">
      <c r="A503" s="77">
        <v>44860</v>
      </c>
      <c r="B503" s="87" t="s">
        <v>147</v>
      </c>
      <c r="C503" s="5" t="s">
        <v>16</v>
      </c>
      <c r="D503" s="5" t="s">
        <v>7</v>
      </c>
      <c r="E503" s="112">
        <v>15000</v>
      </c>
      <c r="F503" s="50">
        <f t="shared" si="9"/>
        <v>24.842735094308843</v>
      </c>
      <c r="G503" s="81">
        <v>603.79825100000005</v>
      </c>
    </row>
    <row r="504" spans="1:7" x14ac:dyDescent="0.2">
      <c r="A504" s="77">
        <v>44860</v>
      </c>
      <c r="B504" s="101" t="s">
        <v>308</v>
      </c>
      <c r="C504" s="5" t="s">
        <v>23</v>
      </c>
      <c r="D504" s="5" t="s">
        <v>10</v>
      </c>
      <c r="E504" s="88">
        <v>130000</v>
      </c>
      <c r="F504" s="50">
        <f t="shared" si="9"/>
        <v>215.30370415067662</v>
      </c>
      <c r="G504" s="81">
        <v>603.79825100000005</v>
      </c>
    </row>
    <row r="505" spans="1:7" x14ac:dyDescent="0.2">
      <c r="A505" s="77">
        <v>44860</v>
      </c>
      <c r="B505" s="78" t="s">
        <v>309</v>
      </c>
      <c r="C505" s="5" t="s">
        <v>16</v>
      </c>
      <c r="D505" s="5" t="s">
        <v>13</v>
      </c>
      <c r="E505" s="112">
        <v>3950</v>
      </c>
      <c r="F505" s="50">
        <f t="shared" si="9"/>
        <v>6.5419202415013284</v>
      </c>
      <c r="G505" s="81">
        <v>603.79825100000005</v>
      </c>
    </row>
    <row r="506" spans="1:7" x14ac:dyDescent="0.2">
      <c r="A506" s="96">
        <v>44861</v>
      </c>
      <c r="B506" s="97" t="s">
        <v>310</v>
      </c>
      <c r="C506" s="5" t="s">
        <v>27</v>
      </c>
      <c r="D506" s="5" t="s">
        <v>29</v>
      </c>
      <c r="E506" s="98">
        <v>36900</v>
      </c>
      <c r="F506" s="50">
        <f t="shared" si="9"/>
        <v>61.113128331999754</v>
      </c>
      <c r="G506" s="81">
        <v>603.79825100000005</v>
      </c>
    </row>
    <row r="507" spans="1:7" x14ac:dyDescent="0.2">
      <c r="A507" s="84">
        <v>44861</v>
      </c>
      <c r="B507" s="113" t="s">
        <v>40</v>
      </c>
      <c r="C507" s="5" t="s">
        <v>118</v>
      </c>
      <c r="D507" s="5" t="s">
        <v>11</v>
      </c>
      <c r="E507" s="111">
        <v>25500</v>
      </c>
      <c r="F507" s="50">
        <f t="shared" si="9"/>
        <v>42.232649660325031</v>
      </c>
      <c r="G507" s="81">
        <v>603.79825100000005</v>
      </c>
    </row>
    <row r="508" spans="1:7" x14ac:dyDescent="0.2">
      <c r="A508" s="77">
        <v>44861</v>
      </c>
      <c r="B508" s="78" t="s">
        <v>311</v>
      </c>
      <c r="C508" s="5" t="s">
        <v>24</v>
      </c>
      <c r="D508" s="5" t="s">
        <v>10</v>
      </c>
      <c r="E508" s="112">
        <v>75000</v>
      </c>
      <c r="F508" s="50">
        <f t="shared" si="9"/>
        <v>124.21367547154421</v>
      </c>
      <c r="G508" s="81">
        <v>603.79825100000005</v>
      </c>
    </row>
    <row r="509" spans="1:7" x14ac:dyDescent="0.2">
      <c r="A509" s="100">
        <v>44861</v>
      </c>
      <c r="B509" s="78" t="s">
        <v>312</v>
      </c>
      <c r="C509" s="5" t="s">
        <v>24</v>
      </c>
      <c r="D509" s="5" t="s">
        <v>10</v>
      </c>
      <c r="E509" s="112">
        <v>43000</v>
      </c>
      <c r="F509" s="50">
        <f t="shared" si="9"/>
        <v>71.215840603685351</v>
      </c>
      <c r="G509" s="81">
        <v>603.79825100000005</v>
      </c>
    </row>
    <row r="510" spans="1:7" x14ac:dyDescent="0.2">
      <c r="A510" s="114">
        <v>44861</v>
      </c>
      <c r="B510" s="115" t="s">
        <v>313</v>
      </c>
      <c r="C510" s="5" t="s">
        <v>89</v>
      </c>
      <c r="D510" s="5" t="s">
        <v>12</v>
      </c>
      <c r="E510" s="111">
        <v>30000</v>
      </c>
      <c r="F510" s="50">
        <f t="shared" si="9"/>
        <v>49.685470188617685</v>
      </c>
      <c r="G510" s="81">
        <v>603.79825100000005</v>
      </c>
    </row>
    <row r="511" spans="1:7" x14ac:dyDescent="0.2">
      <c r="A511" s="114">
        <v>44861</v>
      </c>
      <c r="B511" s="115" t="s">
        <v>314</v>
      </c>
      <c r="C511" s="5" t="s">
        <v>89</v>
      </c>
      <c r="D511" s="5" t="s">
        <v>12</v>
      </c>
      <c r="E511" s="111">
        <v>10000</v>
      </c>
      <c r="F511" s="50">
        <f t="shared" si="9"/>
        <v>16.561823396205895</v>
      </c>
      <c r="G511" s="81">
        <v>603.79825100000005</v>
      </c>
    </row>
    <row r="512" spans="1:7" x14ac:dyDescent="0.2">
      <c r="A512" s="114">
        <v>44861</v>
      </c>
      <c r="B512" s="115" t="s">
        <v>315</v>
      </c>
      <c r="C512" s="5" t="s">
        <v>27</v>
      </c>
      <c r="D512" s="5" t="s">
        <v>29</v>
      </c>
      <c r="E512" s="111">
        <v>20400</v>
      </c>
      <c r="F512" s="50">
        <f t="shared" si="9"/>
        <v>33.786119728260026</v>
      </c>
      <c r="G512" s="81">
        <v>603.79825100000005</v>
      </c>
    </row>
    <row r="513" spans="1:7" x14ac:dyDescent="0.2">
      <c r="A513" s="96">
        <v>44862</v>
      </c>
      <c r="B513" s="97" t="s">
        <v>316</v>
      </c>
      <c r="C513" s="5" t="s">
        <v>21</v>
      </c>
      <c r="D513" s="5" t="s">
        <v>10</v>
      </c>
      <c r="E513" s="98">
        <v>11700</v>
      </c>
      <c r="F513" s="50">
        <f t="shared" si="9"/>
        <v>19.377333373560898</v>
      </c>
      <c r="G513" s="81">
        <v>603.79825100000005</v>
      </c>
    </row>
    <row r="514" spans="1:7" x14ac:dyDescent="0.2">
      <c r="A514" s="114">
        <v>44862</v>
      </c>
      <c r="B514" s="116" t="s">
        <v>4</v>
      </c>
      <c r="C514" s="5" t="s">
        <v>89</v>
      </c>
      <c r="D514" s="5" t="s">
        <v>11</v>
      </c>
      <c r="E514" s="111">
        <v>2000</v>
      </c>
      <c r="F514" s="50">
        <f t="shared" si="9"/>
        <v>3.3123646792411789</v>
      </c>
      <c r="G514" s="81">
        <v>603.79825100000005</v>
      </c>
    </row>
    <row r="515" spans="1:7" x14ac:dyDescent="0.2">
      <c r="A515" s="114">
        <v>44862</v>
      </c>
      <c r="B515" s="116" t="s">
        <v>118</v>
      </c>
      <c r="C515" s="5" t="s">
        <v>118</v>
      </c>
      <c r="D515" s="5" t="s">
        <v>11</v>
      </c>
      <c r="E515" s="111">
        <v>4000</v>
      </c>
      <c r="F515" s="50">
        <f t="shared" si="9"/>
        <v>6.6247293584823579</v>
      </c>
      <c r="G515" s="81">
        <v>603.79825100000005</v>
      </c>
    </row>
    <row r="516" spans="1:7" x14ac:dyDescent="0.2">
      <c r="A516" s="117">
        <v>44862</v>
      </c>
      <c r="B516" s="115" t="s">
        <v>319</v>
      </c>
      <c r="C516" s="5" t="s">
        <v>89</v>
      </c>
      <c r="D516" s="5" t="s">
        <v>12</v>
      </c>
      <c r="E516" s="118">
        <v>40000</v>
      </c>
      <c r="F516" s="50">
        <f t="shared" si="9"/>
        <v>66.247293584823581</v>
      </c>
      <c r="G516" s="81">
        <v>603.79825100000005</v>
      </c>
    </row>
    <row r="517" spans="1:7" x14ac:dyDescent="0.2">
      <c r="A517" s="117">
        <v>44862</v>
      </c>
      <c r="B517" s="115" t="s">
        <v>320</v>
      </c>
      <c r="C517" s="5" t="s">
        <v>89</v>
      </c>
      <c r="D517" s="5" t="s">
        <v>12</v>
      </c>
      <c r="E517" s="118">
        <v>10000</v>
      </c>
      <c r="F517" s="50">
        <f t="shared" si="9"/>
        <v>16.561823396205895</v>
      </c>
      <c r="G517" s="81">
        <v>603.79825100000005</v>
      </c>
    </row>
    <row r="518" spans="1:7" x14ac:dyDescent="0.2">
      <c r="A518" s="117">
        <v>44132</v>
      </c>
      <c r="B518" s="115" t="s">
        <v>124</v>
      </c>
      <c r="C518" s="5" t="s">
        <v>89</v>
      </c>
      <c r="D518" s="5" t="s">
        <v>12</v>
      </c>
      <c r="E518" s="118">
        <v>300</v>
      </c>
      <c r="F518" s="50">
        <f t="shared" si="9"/>
        <v>0.49685470188617686</v>
      </c>
      <c r="G518" s="81">
        <v>603.79825100000005</v>
      </c>
    </row>
    <row r="519" spans="1:7" x14ac:dyDescent="0.2">
      <c r="A519" s="117">
        <v>44862</v>
      </c>
      <c r="B519" s="115" t="s">
        <v>40</v>
      </c>
      <c r="C519" s="5" t="s">
        <v>118</v>
      </c>
      <c r="D519" s="5" t="s">
        <v>11</v>
      </c>
      <c r="E519" s="118">
        <v>1800</v>
      </c>
      <c r="F519" s="50">
        <f t="shared" si="9"/>
        <v>2.9811282113170612</v>
      </c>
      <c r="G519" s="81">
        <v>603.79825100000005</v>
      </c>
    </row>
    <row r="520" spans="1:7" x14ac:dyDescent="0.2">
      <c r="A520" s="100">
        <v>44862</v>
      </c>
      <c r="B520" s="78" t="s">
        <v>187</v>
      </c>
      <c r="C520" s="5" t="s">
        <v>28</v>
      </c>
      <c r="D520" s="5" t="s">
        <v>10</v>
      </c>
      <c r="E520" s="112">
        <v>100000</v>
      </c>
      <c r="F520" s="50">
        <f t="shared" si="9"/>
        <v>165.61823396205895</v>
      </c>
      <c r="G520" s="81">
        <v>603.79825100000005</v>
      </c>
    </row>
    <row r="521" spans="1:7" x14ac:dyDescent="0.2">
      <c r="A521" s="100">
        <v>44862</v>
      </c>
      <c r="B521" s="101" t="s">
        <v>321</v>
      </c>
      <c r="C521" s="5" t="s">
        <v>23</v>
      </c>
      <c r="D521" s="5" t="s">
        <v>10</v>
      </c>
      <c r="E521" s="112">
        <v>18000</v>
      </c>
      <c r="F521" s="50">
        <f t="shared" si="9"/>
        <v>29.811282113170609</v>
      </c>
      <c r="G521" s="81">
        <v>603.79825100000005</v>
      </c>
    </row>
    <row r="522" spans="1:7" x14ac:dyDescent="0.2">
      <c r="A522" s="84">
        <v>44862</v>
      </c>
      <c r="B522" s="87" t="s">
        <v>318</v>
      </c>
      <c r="C522" s="5" t="s">
        <v>24</v>
      </c>
      <c r="D522" s="5" t="s">
        <v>10</v>
      </c>
      <c r="E522" s="94">
        <v>5000</v>
      </c>
      <c r="F522" s="50">
        <f t="shared" ref="F522:F548" si="11">E522/G522</f>
        <v>8.2809116981029476</v>
      </c>
      <c r="G522" s="81">
        <v>603.79825100000005</v>
      </c>
    </row>
    <row r="523" spans="1:7" x14ac:dyDescent="0.2">
      <c r="A523" s="84">
        <v>44862</v>
      </c>
      <c r="B523" s="116" t="s">
        <v>6</v>
      </c>
      <c r="C523" s="5" t="s">
        <v>74</v>
      </c>
      <c r="D523" s="5" t="s">
        <v>12</v>
      </c>
      <c r="E523" s="94">
        <v>30000</v>
      </c>
      <c r="F523" s="50">
        <f t="shared" si="11"/>
        <v>49.685470188617685</v>
      </c>
      <c r="G523" s="81">
        <v>603.79825100000005</v>
      </c>
    </row>
    <row r="524" spans="1:7" x14ac:dyDescent="0.2">
      <c r="A524" s="84">
        <v>44862</v>
      </c>
      <c r="B524" s="116" t="s">
        <v>6</v>
      </c>
      <c r="C524" s="5" t="s">
        <v>74</v>
      </c>
      <c r="D524" s="5" t="s">
        <v>12</v>
      </c>
      <c r="E524" s="94">
        <v>30000</v>
      </c>
      <c r="F524" s="50">
        <f t="shared" si="11"/>
        <v>49.685470188617685</v>
      </c>
      <c r="G524" s="81">
        <v>603.79825100000005</v>
      </c>
    </row>
    <row r="525" spans="1:7" x14ac:dyDescent="0.2">
      <c r="A525" s="84">
        <v>44864</v>
      </c>
      <c r="B525" s="116" t="s">
        <v>196</v>
      </c>
      <c r="C525" s="5" t="s">
        <v>27</v>
      </c>
      <c r="D525" s="5" t="s">
        <v>29</v>
      </c>
      <c r="E525" s="94">
        <v>8000</v>
      </c>
      <c r="F525" s="50">
        <f t="shared" si="11"/>
        <v>13.249458716964716</v>
      </c>
      <c r="G525" s="81">
        <v>603.79825100000005</v>
      </c>
    </row>
    <row r="526" spans="1:7" x14ac:dyDescent="0.2">
      <c r="A526" s="77">
        <v>44865</v>
      </c>
      <c r="B526" s="83" t="s">
        <v>204</v>
      </c>
      <c r="C526" s="5" t="s">
        <v>16</v>
      </c>
      <c r="D526" s="5" t="s">
        <v>12</v>
      </c>
      <c r="E526" s="88">
        <v>4000</v>
      </c>
      <c r="F526" s="50">
        <f t="shared" si="11"/>
        <v>6.6247293584823579</v>
      </c>
      <c r="G526" s="81">
        <v>603.79825100000005</v>
      </c>
    </row>
    <row r="527" spans="1:7" x14ac:dyDescent="0.2">
      <c r="A527" s="77">
        <v>44865</v>
      </c>
      <c r="B527" s="83" t="s">
        <v>204</v>
      </c>
      <c r="C527" s="5" t="s">
        <v>16</v>
      </c>
      <c r="D527" s="5" t="s">
        <v>12</v>
      </c>
      <c r="E527" s="88">
        <v>4000</v>
      </c>
      <c r="F527" s="50">
        <f t="shared" si="11"/>
        <v>6.6247293584823579</v>
      </c>
      <c r="G527" s="81">
        <v>603.79825100000005</v>
      </c>
    </row>
    <row r="528" spans="1:7" x14ac:dyDescent="0.2">
      <c r="A528" s="77">
        <v>44865</v>
      </c>
      <c r="B528" s="83" t="s">
        <v>204</v>
      </c>
      <c r="C528" s="5" t="s">
        <v>16</v>
      </c>
      <c r="D528" s="5" t="s">
        <v>12</v>
      </c>
      <c r="E528" s="88">
        <v>4000</v>
      </c>
      <c r="F528" s="50">
        <f t="shared" si="11"/>
        <v>6.6247293584823579</v>
      </c>
      <c r="G528" s="81">
        <v>603.79825100000005</v>
      </c>
    </row>
    <row r="529" spans="1:7" x14ac:dyDescent="0.2">
      <c r="A529" s="77">
        <v>44865</v>
      </c>
      <c r="B529" s="83" t="s">
        <v>204</v>
      </c>
      <c r="C529" s="5" t="s">
        <v>16</v>
      </c>
      <c r="D529" s="5" t="s">
        <v>12</v>
      </c>
      <c r="E529" s="88">
        <v>4000</v>
      </c>
      <c r="F529" s="50">
        <f t="shared" si="11"/>
        <v>6.6247293584823579</v>
      </c>
      <c r="G529" s="81">
        <v>603.79825100000005</v>
      </c>
    </row>
    <row r="530" spans="1:7" x14ac:dyDescent="0.2">
      <c r="A530" s="77">
        <v>44865</v>
      </c>
      <c r="B530" s="83" t="s">
        <v>204</v>
      </c>
      <c r="C530" s="5" t="s">
        <v>16</v>
      </c>
      <c r="D530" s="5" t="s">
        <v>10</v>
      </c>
      <c r="E530" s="88">
        <v>4000</v>
      </c>
      <c r="F530" s="50">
        <f t="shared" si="11"/>
        <v>6.6247293584823579</v>
      </c>
      <c r="G530" s="81">
        <v>603.79825100000005</v>
      </c>
    </row>
    <row r="531" spans="1:7" x14ac:dyDescent="0.2">
      <c r="A531" s="77">
        <v>44865</v>
      </c>
      <c r="B531" s="83" t="s">
        <v>204</v>
      </c>
      <c r="C531" s="5" t="s">
        <v>16</v>
      </c>
      <c r="D531" s="5" t="s">
        <v>13</v>
      </c>
      <c r="E531" s="88">
        <v>4000</v>
      </c>
      <c r="F531" s="50">
        <f t="shared" si="11"/>
        <v>6.6247293584823579</v>
      </c>
      <c r="G531" s="81">
        <v>603.79825100000005</v>
      </c>
    </row>
    <row r="532" spans="1:7" x14ac:dyDescent="0.2">
      <c r="A532" s="77">
        <v>44865</v>
      </c>
      <c r="B532" s="83" t="s">
        <v>204</v>
      </c>
      <c r="C532" s="5" t="s">
        <v>16</v>
      </c>
      <c r="D532" s="5" t="s">
        <v>11</v>
      </c>
      <c r="E532" s="88">
        <v>4000</v>
      </c>
      <c r="F532" s="50">
        <f t="shared" si="11"/>
        <v>6.6247293584823579</v>
      </c>
      <c r="G532" s="81">
        <v>603.79825100000005</v>
      </c>
    </row>
    <row r="533" spans="1:7" x14ac:dyDescent="0.2">
      <c r="A533" s="77">
        <v>44865</v>
      </c>
      <c r="B533" s="83" t="s">
        <v>204</v>
      </c>
      <c r="C533" s="5" t="s">
        <v>16</v>
      </c>
      <c r="D533" s="5" t="s">
        <v>11</v>
      </c>
      <c r="E533" s="88">
        <v>4000</v>
      </c>
      <c r="F533" s="50">
        <f t="shared" si="11"/>
        <v>6.6247293584823579</v>
      </c>
      <c r="G533" s="81">
        <v>603.79825100000005</v>
      </c>
    </row>
    <row r="534" spans="1:7" x14ac:dyDescent="0.2">
      <c r="A534" s="77">
        <v>44865</v>
      </c>
      <c r="B534" s="83" t="s">
        <v>204</v>
      </c>
      <c r="C534" s="5" t="s">
        <v>16</v>
      </c>
      <c r="D534" s="5" t="s">
        <v>11</v>
      </c>
      <c r="E534" s="88">
        <v>4000</v>
      </c>
      <c r="F534" s="50">
        <f t="shared" si="11"/>
        <v>6.6247293584823579</v>
      </c>
      <c r="G534" s="81">
        <v>603.79825100000005</v>
      </c>
    </row>
    <row r="535" spans="1:7" x14ac:dyDescent="0.2">
      <c r="A535" s="84">
        <v>44865</v>
      </c>
      <c r="B535" s="87" t="s">
        <v>72</v>
      </c>
      <c r="C535" s="5" t="s">
        <v>25</v>
      </c>
      <c r="D535" s="5" t="s">
        <v>10</v>
      </c>
      <c r="E535" s="111">
        <v>500</v>
      </c>
      <c r="F535" s="50">
        <f t="shared" si="11"/>
        <v>0.82809116981029474</v>
      </c>
      <c r="G535" s="81">
        <v>603.79825100000005</v>
      </c>
    </row>
    <row r="536" spans="1:7" x14ac:dyDescent="0.2">
      <c r="A536" s="77">
        <v>44865</v>
      </c>
      <c r="B536" s="87" t="s">
        <v>56</v>
      </c>
      <c r="C536" s="5" t="s">
        <v>16</v>
      </c>
      <c r="D536" s="5" t="s">
        <v>11</v>
      </c>
      <c r="E536" s="88">
        <v>15000</v>
      </c>
      <c r="F536" s="50">
        <f t="shared" si="11"/>
        <v>24.842735094308843</v>
      </c>
      <c r="G536" s="81">
        <v>603.79825100000005</v>
      </c>
    </row>
    <row r="537" spans="1:7" x14ac:dyDescent="0.2">
      <c r="A537" s="77">
        <v>44865</v>
      </c>
      <c r="B537" s="83" t="s">
        <v>215</v>
      </c>
      <c r="C537" s="5" t="s">
        <v>89</v>
      </c>
      <c r="D537" s="5" t="s">
        <v>11</v>
      </c>
      <c r="E537" s="88">
        <v>59000</v>
      </c>
      <c r="F537" s="50">
        <f t="shared" si="11"/>
        <v>97.714758037614772</v>
      </c>
      <c r="G537" s="81">
        <v>603.79825100000005</v>
      </c>
    </row>
    <row r="538" spans="1:7" x14ac:dyDescent="0.2">
      <c r="A538" s="77">
        <v>44865</v>
      </c>
      <c r="B538" s="83" t="s">
        <v>215</v>
      </c>
      <c r="C538" s="5" t="s">
        <v>89</v>
      </c>
      <c r="D538" s="5" t="s">
        <v>12</v>
      </c>
      <c r="E538" s="88">
        <v>115950</v>
      </c>
      <c r="F538" s="50">
        <f t="shared" si="11"/>
        <v>192.03434227900735</v>
      </c>
      <c r="G538" s="81">
        <v>603.79825100000005</v>
      </c>
    </row>
    <row r="539" spans="1:7" x14ac:dyDescent="0.2">
      <c r="A539" s="77">
        <v>44865</v>
      </c>
      <c r="B539" s="83" t="s">
        <v>215</v>
      </c>
      <c r="C539" s="5" t="s">
        <v>89</v>
      </c>
      <c r="D539" s="79" t="s">
        <v>12</v>
      </c>
      <c r="E539" s="88">
        <v>127500</v>
      </c>
      <c r="F539" s="50">
        <f t="shared" si="11"/>
        <v>211.16324830162515</v>
      </c>
      <c r="G539" s="81">
        <v>603.79825100000005</v>
      </c>
    </row>
    <row r="540" spans="1:7" x14ac:dyDescent="0.2">
      <c r="A540" s="77">
        <v>44865</v>
      </c>
      <c r="B540" s="83" t="s">
        <v>215</v>
      </c>
      <c r="C540" s="5" t="s">
        <v>89</v>
      </c>
      <c r="D540" s="5" t="s">
        <v>12</v>
      </c>
      <c r="E540" s="88">
        <v>2500</v>
      </c>
      <c r="F540" s="50">
        <f t="shared" si="11"/>
        <v>4.1404558490514738</v>
      </c>
      <c r="G540" s="81">
        <v>603.79825100000005</v>
      </c>
    </row>
    <row r="541" spans="1:7" x14ac:dyDescent="0.2">
      <c r="A541" s="77">
        <v>44865</v>
      </c>
      <c r="B541" s="83" t="s">
        <v>215</v>
      </c>
      <c r="C541" s="5" t="s">
        <v>89</v>
      </c>
      <c r="D541" s="5" t="s">
        <v>12</v>
      </c>
      <c r="E541" s="88">
        <v>7500</v>
      </c>
      <c r="F541" s="50">
        <f t="shared" si="11"/>
        <v>12.421367547154421</v>
      </c>
      <c r="G541" s="81">
        <v>603.79825100000005</v>
      </c>
    </row>
    <row r="542" spans="1:7" x14ac:dyDescent="0.2">
      <c r="A542" s="77">
        <v>44865</v>
      </c>
      <c r="B542" s="83" t="s">
        <v>215</v>
      </c>
      <c r="C542" s="5" t="s">
        <v>89</v>
      </c>
      <c r="D542" s="5" t="s">
        <v>13</v>
      </c>
      <c r="E542" s="88">
        <v>6500</v>
      </c>
      <c r="F542" s="50">
        <f t="shared" si="11"/>
        <v>10.765185207533831</v>
      </c>
      <c r="G542" s="81">
        <v>603.79825100000005</v>
      </c>
    </row>
    <row r="543" spans="1:7" x14ac:dyDescent="0.2">
      <c r="A543" s="77">
        <v>44865</v>
      </c>
      <c r="B543" s="83" t="s">
        <v>215</v>
      </c>
      <c r="C543" s="5" t="s">
        <v>89</v>
      </c>
      <c r="D543" s="5" t="s">
        <v>10</v>
      </c>
      <c r="E543" s="88">
        <v>111000</v>
      </c>
      <c r="F543" s="50">
        <f t="shared" si="11"/>
        <v>183.83623969788542</v>
      </c>
      <c r="G543" s="81">
        <v>603.79825100000005</v>
      </c>
    </row>
    <row r="544" spans="1:7" x14ac:dyDescent="0.2">
      <c r="A544" s="77">
        <v>44865</v>
      </c>
      <c r="B544" s="83" t="s">
        <v>215</v>
      </c>
      <c r="C544" s="5" t="s">
        <v>89</v>
      </c>
      <c r="D544" s="5" t="s">
        <v>11</v>
      </c>
      <c r="E544" s="88">
        <v>40500</v>
      </c>
      <c r="F544" s="50">
        <f t="shared" si="11"/>
        <v>67.075384754633873</v>
      </c>
      <c r="G544" s="81">
        <v>603.79825100000005</v>
      </c>
    </row>
    <row r="545" spans="1:7" x14ac:dyDescent="0.2">
      <c r="A545" s="77">
        <v>44865</v>
      </c>
      <c r="B545" s="83" t="s">
        <v>215</v>
      </c>
      <c r="C545" s="5" t="s">
        <v>89</v>
      </c>
      <c r="D545" s="10" t="s">
        <v>11</v>
      </c>
      <c r="E545" s="88">
        <v>43500</v>
      </c>
      <c r="F545" s="50">
        <f t="shared" si="11"/>
        <v>72.043931773495643</v>
      </c>
      <c r="G545" s="81">
        <v>603.79825100000005</v>
      </c>
    </row>
    <row r="546" spans="1:7" x14ac:dyDescent="0.2">
      <c r="A546" s="77">
        <v>44865</v>
      </c>
      <c r="B546" s="83" t="s">
        <v>215</v>
      </c>
      <c r="C546" s="5" t="s">
        <v>89</v>
      </c>
      <c r="D546" s="10" t="s">
        <v>11</v>
      </c>
      <c r="E546" s="88">
        <v>28000</v>
      </c>
      <c r="F546" s="50">
        <f t="shared" si="11"/>
        <v>46.373105509376508</v>
      </c>
      <c r="G546" s="81">
        <v>603.79825100000005</v>
      </c>
    </row>
    <row r="547" spans="1:7" x14ac:dyDescent="0.2">
      <c r="A547" s="77">
        <v>44865</v>
      </c>
      <c r="B547" s="83" t="s">
        <v>215</v>
      </c>
      <c r="C547" s="5" t="s">
        <v>89</v>
      </c>
      <c r="D547" s="10" t="s">
        <v>11</v>
      </c>
      <c r="E547" s="88">
        <v>43100</v>
      </c>
      <c r="F547" s="50">
        <f t="shared" si="11"/>
        <v>71.381458837647401</v>
      </c>
      <c r="G547" s="81">
        <v>603.79825100000005</v>
      </c>
    </row>
    <row r="548" spans="1:7" ht="13.5" thickBot="1" x14ac:dyDescent="0.25">
      <c r="A548" s="119">
        <v>44865</v>
      </c>
      <c r="B548" s="120" t="s">
        <v>317</v>
      </c>
      <c r="C548" s="44" t="s">
        <v>21</v>
      </c>
      <c r="D548" s="44" t="s">
        <v>10</v>
      </c>
      <c r="E548" s="121">
        <v>20475</v>
      </c>
      <c r="F548" s="55">
        <f t="shared" si="11"/>
        <v>33.91033340373157</v>
      </c>
      <c r="G548" s="122">
        <v>603.79825100000005</v>
      </c>
    </row>
    <row r="549" spans="1:7" x14ac:dyDescent="0.2">
      <c r="A549" s="239">
        <v>44867</v>
      </c>
      <c r="B549" s="240" t="s">
        <v>329</v>
      </c>
      <c r="C549" s="58" t="s">
        <v>74</v>
      </c>
      <c r="D549" s="58" t="s">
        <v>12</v>
      </c>
      <c r="E549" s="241">
        <v>108000</v>
      </c>
      <c r="F549" s="242">
        <f>E549/G549</f>
        <v>178.82027969796539</v>
      </c>
      <c r="G549" s="62">
        <v>603.95834400000001</v>
      </c>
    </row>
    <row r="550" spans="1:7" x14ac:dyDescent="0.2">
      <c r="A550" s="123">
        <v>44867</v>
      </c>
      <c r="B550" s="124" t="s">
        <v>330</v>
      </c>
      <c r="C550" s="5" t="s">
        <v>25</v>
      </c>
      <c r="D550" s="34" t="s">
        <v>10</v>
      </c>
      <c r="E550" s="106">
        <v>300</v>
      </c>
      <c r="F550" s="125">
        <f t="shared" ref="F550:F680" si="12">E550/G550</f>
        <v>0.49672299916101498</v>
      </c>
      <c r="G550" s="8">
        <v>603.95834400000001</v>
      </c>
    </row>
    <row r="551" spans="1:7" x14ac:dyDescent="0.2">
      <c r="A551" s="123">
        <v>44867</v>
      </c>
      <c r="B551" s="124" t="s">
        <v>331</v>
      </c>
      <c r="C551" s="5" t="s">
        <v>30</v>
      </c>
      <c r="D551" s="34" t="s">
        <v>10</v>
      </c>
      <c r="E551" s="106">
        <v>3000</v>
      </c>
      <c r="F551" s="125">
        <f t="shared" si="12"/>
        <v>4.9672299916101501</v>
      </c>
      <c r="G551" s="8">
        <v>603.95834400000001</v>
      </c>
    </row>
    <row r="552" spans="1:7" x14ac:dyDescent="0.2">
      <c r="A552" s="123">
        <v>44867</v>
      </c>
      <c r="B552" s="124" t="s">
        <v>332</v>
      </c>
      <c r="C552" s="5" t="s">
        <v>30</v>
      </c>
      <c r="D552" s="34" t="s">
        <v>10</v>
      </c>
      <c r="E552" s="126">
        <v>5000</v>
      </c>
      <c r="F552" s="125">
        <f t="shared" si="12"/>
        <v>8.2787166526835829</v>
      </c>
      <c r="G552" s="8">
        <v>603.95834400000001</v>
      </c>
    </row>
    <row r="553" spans="1:7" x14ac:dyDescent="0.2">
      <c r="A553" s="123">
        <v>44867</v>
      </c>
      <c r="B553" s="124" t="s">
        <v>333</v>
      </c>
      <c r="C553" s="5" t="s">
        <v>30</v>
      </c>
      <c r="D553" s="34" t="s">
        <v>10</v>
      </c>
      <c r="E553" s="126">
        <v>9900</v>
      </c>
      <c r="F553" s="125">
        <f t="shared" si="12"/>
        <v>16.391858972313493</v>
      </c>
      <c r="G553" s="8">
        <v>603.95834400000001</v>
      </c>
    </row>
    <row r="554" spans="1:7" x14ac:dyDescent="0.2">
      <c r="A554" s="123">
        <v>44867</v>
      </c>
      <c r="B554" s="124" t="s">
        <v>247</v>
      </c>
      <c r="C554" s="5" t="s">
        <v>18</v>
      </c>
      <c r="D554" s="127" t="s">
        <v>7</v>
      </c>
      <c r="E554" s="126">
        <v>10000</v>
      </c>
      <c r="F554" s="125">
        <f t="shared" si="12"/>
        <v>16.557433305367166</v>
      </c>
      <c r="G554" s="8">
        <v>603.95834400000001</v>
      </c>
    </row>
    <row r="555" spans="1:7" x14ac:dyDescent="0.2">
      <c r="A555" s="110">
        <v>44867</v>
      </c>
      <c r="B555" s="128" t="s">
        <v>211</v>
      </c>
      <c r="C555" s="5" t="s">
        <v>27</v>
      </c>
      <c r="D555" s="127" t="s">
        <v>7</v>
      </c>
      <c r="E555" s="90">
        <v>147223</v>
      </c>
      <c r="F555" s="125">
        <f t="shared" si="12"/>
        <v>243.76350035160704</v>
      </c>
      <c r="G555" s="8">
        <v>603.95834400000001</v>
      </c>
    </row>
    <row r="556" spans="1:7" x14ac:dyDescent="0.2">
      <c r="A556" s="110">
        <v>44867</v>
      </c>
      <c r="B556" s="128" t="s">
        <v>211</v>
      </c>
      <c r="C556" s="5" t="s">
        <v>27</v>
      </c>
      <c r="D556" s="127" t="s">
        <v>11</v>
      </c>
      <c r="E556" s="90">
        <v>84090</v>
      </c>
      <c r="F556" s="125">
        <f t="shared" si="12"/>
        <v>139.23145666483251</v>
      </c>
      <c r="G556" s="8">
        <v>603.95834400000001</v>
      </c>
    </row>
    <row r="557" spans="1:7" x14ac:dyDescent="0.2">
      <c r="A557" s="110">
        <v>44867</v>
      </c>
      <c r="B557" s="128" t="s">
        <v>210</v>
      </c>
      <c r="C557" s="5" t="s">
        <v>27</v>
      </c>
      <c r="D557" s="127" t="s">
        <v>12</v>
      </c>
      <c r="E557" s="90">
        <v>84860</v>
      </c>
      <c r="F557" s="125">
        <f t="shared" si="12"/>
        <v>140.50637902934577</v>
      </c>
      <c r="G557" s="8">
        <v>603.95834400000001</v>
      </c>
    </row>
    <row r="558" spans="1:7" x14ac:dyDescent="0.2">
      <c r="A558" s="110">
        <v>44867</v>
      </c>
      <c r="B558" s="128" t="s">
        <v>210</v>
      </c>
      <c r="C558" s="5" t="s">
        <v>27</v>
      </c>
      <c r="D558" s="127" t="s">
        <v>12</v>
      </c>
      <c r="E558" s="90">
        <v>47960</v>
      </c>
      <c r="F558" s="125">
        <f t="shared" si="12"/>
        <v>79.409450132540925</v>
      </c>
      <c r="G558" s="8">
        <v>603.95834400000001</v>
      </c>
    </row>
    <row r="559" spans="1:7" x14ac:dyDescent="0.2">
      <c r="A559" s="110">
        <v>44867</v>
      </c>
      <c r="B559" s="128" t="s">
        <v>210</v>
      </c>
      <c r="C559" s="5" t="s">
        <v>27</v>
      </c>
      <c r="D559" s="127" t="s">
        <v>10</v>
      </c>
      <c r="E559" s="90">
        <v>129623</v>
      </c>
      <c r="F559" s="125">
        <f t="shared" si="12"/>
        <v>214.62241773416082</v>
      </c>
      <c r="G559" s="8">
        <v>603.95834400000001</v>
      </c>
    </row>
    <row r="560" spans="1:7" x14ac:dyDescent="0.2">
      <c r="A560" s="110">
        <v>44867</v>
      </c>
      <c r="B560" s="128" t="s">
        <v>212</v>
      </c>
      <c r="C560" s="5" t="s">
        <v>27</v>
      </c>
      <c r="D560" s="127" t="s">
        <v>10</v>
      </c>
      <c r="E560" s="90">
        <v>3158</v>
      </c>
      <c r="F560" s="125">
        <f t="shared" si="12"/>
        <v>5.2288374378349509</v>
      </c>
      <c r="G560" s="8">
        <v>603.95834400000001</v>
      </c>
    </row>
    <row r="561" spans="1:7" x14ac:dyDescent="0.2">
      <c r="A561" s="110">
        <v>44867</v>
      </c>
      <c r="B561" s="128" t="s">
        <v>212</v>
      </c>
      <c r="C561" s="5" t="s">
        <v>27</v>
      </c>
      <c r="D561" s="127" t="s">
        <v>10</v>
      </c>
      <c r="E561" s="90">
        <v>2105</v>
      </c>
      <c r="F561" s="125">
        <f t="shared" si="12"/>
        <v>3.4853397107797885</v>
      </c>
      <c r="G561" s="8">
        <v>603.95834400000001</v>
      </c>
    </row>
    <row r="562" spans="1:7" x14ac:dyDescent="0.2">
      <c r="A562" s="110">
        <v>44867</v>
      </c>
      <c r="B562" s="128" t="s">
        <v>212</v>
      </c>
      <c r="C562" s="5" t="s">
        <v>27</v>
      </c>
      <c r="D562" s="127" t="s">
        <v>10</v>
      </c>
      <c r="E562" s="90">
        <v>3421</v>
      </c>
      <c r="F562" s="125">
        <f t="shared" si="12"/>
        <v>5.6642979337661075</v>
      </c>
      <c r="G562" s="8">
        <v>603.95834400000001</v>
      </c>
    </row>
    <row r="563" spans="1:7" x14ac:dyDescent="0.2">
      <c r="A563" s="110">
        <v>44867</v>
      </c>
      <c r="B563" s="128" t="s">
        <v>212</v>
      </c>
      <c r="C563" s="5" t="s">
        <v>27</v>
      </c>
      <c r="D563" s="127" t="s">
        <v>11</v>
      </c>
      <c r="E563" s="90">
        <v>3509</v>
      </c>
      <c r="F563" s="125">
        <f t="shared" si="12"/>
        <v>5.8100033468533381</v>
      </c>
      <c r="G563" s="8">
        <v>603.95834400000001</v>
      </c>
    </row>
    <row r="564" spans="1:7" x14ac:dyDescent="0.2">
      <c r="A564" s="110">
        <v>44867</v>
      </c>
      <c r="B564" s="128" t="s">
        <v>334</v>
      </c>
      <c r="C564" s="5" t="s">
        <v>27</v>
      </c>
      <c r="D564" s="127" t="s">
        <v>11</v>
      </c>
      <c r="E564" s="90">
        <v>3509</v>
      </c>
      <c r="F564" s="125">
        <f t="shared" si="12"/>
        <v>5.8100033468533381</v>
      </c>
      <c r="G564" s="8">
        <v>603.95834400000001</v>
      </c>
    </row>
    <row r="565" spans="1:7" x14ac:dyDescent="0.2">
      <c r="A565" s="110">
        <v>44867</v>
      </c>
      <c r="B565" s="128" t="s">
        <v>212</v>
      </c>
      <c r="C565" s="5" t="s">
        <v>27</v>
      </c>
      <c r="D565" s="127" t="s">
        <v>10</v>
      </c>
      <c r="E565" s="90">
        <v>3947</v>
      </c>
      <c r="F565" s="125">
        <f t="shared" si="12"/>
        <v>6.5352189256284205</v>
      </c>
      <c r="G565" s="8">
        <v>603.95834400000001</v>
      </c>
    </row>
    <row r="566" spans="1:7" x14ac:dyDescent="0.2">
      <c r="A566" s="110">
        <v>44867</v>
      </c>
      <c r="B566" s="129" t="s">
        <v>249</v>
      </c>
      <c r="C566" s="5" t="s">
        <v>27</v>
      </c>
      <c r="D566" s="127" t="s">
        <v>10</v>
      </c>
      <c r="E566" s="130">
        <v>153849</v>
      </c>
      <c r="F566" s="125">
        <f t="shared" si="12"/>
        <v>254.7344556597433</v>
      </c>
      <c r="G566" s="8">
        <v>603.95834400000001</v>
      </c>
    </row>
    <row r="567" spans="1:7" x14ac:dyDescent="0.2">
      <c r="A567" s="131">
        <v>44868</v>
      </c>
      <c r="B567" s="132" t="s">
        <v>335</v>
      </c>
      <c r="C567" s="5" t="s">
        <v>30</v>
      </c>
      <c r="D567" s="127" t="s">
        <v>10</v>
      </c>
      <c r="E567" s="86">
        <v>20000</v>
      </c>
      <c r="F567" s="125">
        <f t="shared" si="12"/>
        <v>33.114866610734332</v>
      </c>
      <c r="G567" s="8">
        <v>603.95834400000001</v>
      </c>
    </row>
    <row r="568" spans="1:7" x14ac:dyDescent="0.2">
      <c r="A568" s="131">
        <v>44869</v>
      </c>
      <c r="B568" s="133" t="s">
        <v>247</v>
      </c>
      <c r="C568" s="5" t="s">
        <v>18</v>
      </c>
      <c r="D568" s="127" t="s">
        <v>7</v>
      </c>
      <c r="E568" s="94">
        <v>30000</v>
      </c>
      <c r="F568" s="125">
        <f t="shared" si="12"/>
        <v>49.672299916101501</v>
      </c>
      <c r="G568" s="8">
        <v>603.95834400000001</v>
      </c>
    </row>
    <row r="569" spans="1:7" x14ac:dyDescent="0.2">
      <c r="A569" s="123">
        <v>44869</v>
      </c>
      <c r="B569" s="124" t="s">
        <v>336</v>
      </c>
      <c r="C569" s="5" t="s">
        <v>30</v>
      </c>
      <c r="D569" s="127" t="s">
        <v>10</v>
      </c>
      <c r="E569" s="106">
        <v>500</v>
      </c>
      <c r="F569" s="125">
        <f t="shared" si="12"/>
        <v>0.82787166526835831</v>
      </c>
      <c r="G569" s="8">
        <v>603.95834400000001</v>
      </c>
    </row>
    <row r="570" spans="1:7" x14ac:dyDescent="0.2">
      <c r="A570" s="123">
        <v>44869</v>
      </c>
      <c r="B570" s="124" t="s">
        <v>337</v>
      </c>
      <c r="C570" s="5" t="s">
        <v>323</v>
      </c>
      <c r="D570" s="127" t="s">
        <v>10</v>
      </c>
      <c r="E570" s="106">
        <v>8000</v>
      </c>
      <c r="F570" s="125">
        <f t="shared" si="12"/>
        <v>13.245946644293733</v>
      </c>
      <c r="G570" s="8">
        <v>603.95834400000001</v>
      </c>
    </row>
    <row r="571" spans="1:7" x14ac:dyDescent="0.2">
      <c r="A571" s="123">
        <v>44869</v>
      </c>
      <c r="B571" s="133" t="s">
        <v>338</v>
      </c>
      <c r="C571" s="5" t="s">
        <v>323</v>
      </c>
      <c r="D571" s="127" t="s">
        <v>10</v>
      </c>
      <c r="E571" s="94">
        <v>257000</v>
      </c>
      <c r="F571" s="125">
        <f t="shared" si="12"/>
        <v>425.52603594793618</v>
      </c>
      <c r="G571" s="8">
        <v>603.95834400000001</v>
      </c>
    </row>
    <row r="572" spans="1:7" x14ac:dyDescent="0.2">
      <c r="A572" s="123">
        <v>44871</v>
      </c>
      <c r="B572" s="134" t="s">
        <v>178</v>
      </c>
      <c r="C572" s="5" t="s">
        <v>74</v>
      </c>
      <c r="D572" s="127" t="s">
        <v>11</v>
      </c>
      <c r="E572" s="94">
        <v>32000</v>
      </c>
      <c r="F572" s="125">
        <f t="shared" si="12"/>
        <v>52.983786577174932</v>
      </c>
      <c r="G572" s="8">
        <v>603.95834400000001</v>
      </c>
    </row>
    <row r="573" spans="1:7" x14ac:dyDescent="0.2">
      <c r="A573" s="123">
        <v>44871</v>
      </c>
      <c r="B573" s="134" t="s">
        <v>40</v>
      </c>
      <c r="C573" s="5" t="s">
        <v>118</v>
      </c>
      <c r="D573" s="127" t="s">
        <v>11</v>
      </c>
      <c r="E573" s="94">
        <v>2000</v>
      </c>
      <c r="F573" s="125">
        <f t="shared" si="12"/>
        <v>3.3114866610734333</v>
      </c>
      <c r="G573" s="8">
        <v>603.95834400000001</v>
      </c>
    </row>
    <row r="574" spans="1:7" x14ac:dyDescent="0.2">
      <c r="A574" s="123">
        <v>44872</v>
      </c>
      <c r="B574" s="134" t="s">
        <v>339</v>
      </c>
      <c r="C574" s="5" t="s">
        <v>74</v>
      </c>
      <c r="D574" s="127" t="s">
        <v>11</v>
      </c>
      <c r="E574" s="94">
        <v>17800</v>
      </c>
      <c r="F574" s="125">
        <f t="shared" si="12"/>
        <v>29.472231283553555</v>
      </c>
      <c r="G574" s="8">
        <v>603.95834400000001</v>
      </c>
    </row>
    <row r="575" spans="1:7" x14ac:dyDescent="0.2">
      <c r="A575" s="123">
        <v>44872</v>
      </c>
      <c r="B575" s="135" t="s">
        <v>41</v>
      </c>
      <c r="C575" s="79" t="s">
        <v>16</v>
      </c>
      <c r="D575" s="65" t="s">
        <v>10</v>
      </c>
      <c r="E575" s="106">
        <v>4000</v>
      </c>
      <c r="F575" s="125">
        <f t="shared" si="12"/>
        <v>6.6229733221468665</v>
      </c>
      <c r="G575" s="8">
        <v>603.95834400000001</v>
      </c>
    </row>
    <row r="576" spans="1:7" x14ac:dyDescent="0.2">
      <c r="A576" s="123">
        <v>44872</v>
      </c>
      <c r="B576" s="135" t="s">
        <v>41</v>
      </c>
      <c r="C576" s="79" t="s">
        <v>16</v>
      </c>
      <c r="D576" s="65" t="s">
        <v>12</v>
      </c>
      <c r="E576" s="106">
        <v>4000</v>
      </c>
      <c r="F576" s="125">
        <f t="shared" si="12"/>
        <v>6.6229733221468665</v>
      </c>
      <c r="G576" s="8">
        <v>603.95834400000001</v>
      </c>
    </row>
    <row r="577" spans="1:7" x14ac:dyDescent="0.2">
      <c r="A577" s="123">
        <v>44872</v>
      </c>
      <c r="B577" s="135" t="s">
        <v>41</v>
      </c>
      <c r="C577" s="79" t="s">
        <v>16</v>
      </c>
      <c r="D577" s="65" t="s">
        <v>12</v>
      </c>
      <c r="E577" s="106">
        <v>4000</v>
      </c>
      <c r="F577" s="125">
        <f t="shared" si="12"/>
        <v>6.6229733221468665</v>
      </c>
      <c r="G577" s="8">
        <v>603.95834400000001</v>
      </c>
    </row>
    <row r="578" spans="1:7" x14ac:dyDescent="0.2">
      <c r="A578" s="123">
        <v>44872</v>
      </c>
      <c r="B578" s="135" t="s">
        <v>41</v>
      </c>
      <c r="C578" s="79" t="s">
        <v>16</v>
      </c>
      <c r="D578" s="65" t="s">
        <v>12</v>
      </c>
      <c r="E578" s="106">
        <v>4000</v>
      </c>
      <c r="F578" s="125">
        <f t="shared" si="12"/>
        <v>6.6229733221468665</v>
      </c>
      <c r="G578" s="8">
        <v>603.95834400000001</v>
      </c>
    </row>
    <row r="579" spans="1:7" x14ac:dyDescent="0.2">
      <c r="A579" s="123">
        <v>44872</v>
      </c>
      <c r="B579" s="135" t="s">
        <v>41</v>
      </c>
      <c r="C579" s="79" t="s">
        <v>16</v>
      </c>
      <c r="D579" s="65" t="s">
        <v>12</v>
      </c>
      <c r="E579" s="106">
        <v>4000</v>
      </c>
      <c r="F579" s="125">
        <f>E579/G579</f>
        <v>6.6229733221468665</v>
      </c>
      <c r="G579" s="8">
        <v>603.95834400000001</v>
      </c>
    </row>
    <row r="580" spans="1:7" x14ac:dyDescent="0.2">
      <c r="A580" s="123">
        <v>44872</v>
      </c>
      <c r="B580" s="135" t="s">
        <v>41</v>
      </c>
      <c r="C580" s="79" t="s">
        <v>16</v>
      </c>
      <c r="D580" s="65" t="s">
        <v>13</v>
      </c>
      <c r="E580" s="106">
        <v>4000</v>
      </c>
      <c r="F580" s="125">
        <f t="shared" ref="F580:F584" si="13">E580/G580</f>
        <v>6.6229733221468665</v>
      </c>
      <c r="G580" s="8">
        <v>603.95834400000001</v>
      </c>
    </row>
    <row r="581" spans="1:7" x14ac:dyDescent="0.2">
      <c r="A581" s="123">
        <v>44872</v>
      </c>
      <c r="B581" s="135" t="s">
        <v>41</v>
      </c>
      <c r="C581" s="79" t="s">
        <v>16</v>
      </c>
      <c r="D581" s="65" t="s">
        <v>11</v>
      </c>
      <c r="E581" s="106">
        <v>4000</v>
      </c>
      <c r="F581" s="125">
        <f t="shared" si="13"/>
        <v>6.6229733221468665</v>
      </c>
      <c r="G581" s="8">
        <v>603.95834400000001</v>
      </c>
    </row>
    <row r="582" spans="1:7" x14ac:dyDescent="0.2">
      <c r="A582" s="123">
        <v>44872</v>
      </c>
      <c r="B582" s="135" t="s">
        <v>41</v>
      </c>
      <c r="C582" s="79" t="s">
        <v>16</v>
      </c>
      <c r="D582" s="65" t="s">
        <v>11</v>
      </c>
      <c r="E582" s="106">
        <v>4000</v>
      </c>
      <c r="F582" s="125">
        <f t="shared" si="13"/>
        <v>6.6229733221468665</v>
      </c>
      <c r="G582" s="8">
        <v>603.95834400000001</v>
      </c>
    </row>
    <row r="583" spans="1:7" x14ac:dyDescent="0.2">
      <c r="A583" s="123">
        <v>44872</v>
      </c>
      <c r="B583" s="135" t="s">
        <v>41</v>
      </c>
      <c r="C583" s="79" t="s">
        <v>16</v>
      </c>
      <c r="D583" s="65" t="s">
        <v>11</v>
      </c>
      <c r="E583" s="106">
        <v>4000</v>
      </c>
      <c r="F583" s="125">
        <f t="shared" si="13"/>
        <v>6.6229733221468665</v>
      </c>
      <c r="G583" s="8">
        <v>603.95834400000001</v>
      </c>
    </row>
    <row r="584" spans="1:7" x14ac:dyDescent="0.2">
      <c r="A584" s="123">
        <v>44872</v>
      </c>
      <c r="B584" s="124" t="s">
        <v>66</v>
      </c>
      <c r="C584" s="5" t="s">
        <v>31</v>
      </c>
      <c r="D584" s="65" t="s">
        <v>10</v>
      </c>
      <c r="E584" s="106">
        <v>48700</v>
      </c>
      <c r="F584" s="125">
        <f t="shared" si="13"/>
        <v>80.634700197138102</v>
      </c>
      <c r="G584" s="8">
        <v>603.95834400000001</v>
      </c>
    </row>
    <row r="585" spans="1:7" x14ac:dyDescent="0.2">
      <c r="A585" s="131">
        <v>44872</v>
      </c>
      <c r="B585" s="134" t="s">
        <v>340</v>
      </c>
      <c r="C585" s="79" t="s">
        <v>25</v>
      </c>
      <c r="D585" s="65" t="s">
        <v>10</v>
      </c>
      <c r="E585" s="94">
        <v>1800</v>
      </c>
      <c r="F585" s="125">
        <f t="shared" si="12"/>
        <v>2.98033799496609</v>
      </c>
      <c r="G585" s="8">
        <v>603.95834400000001</v>
      </c>
    </row>
    <row r="586" spans="1:7" x14ac:dyDescent="0.2">
      <c r="A586" s="131">
        <v>44873</v>
      </c>
      <c r="B586" s="136" t="s">
        <v>40</v>
      </c>
      <c r="C586" s="79" t="s">
        <v>118</v>
      </c>
      <c r="D586" s="65" t="s">
        <v>11</v>
      </c>
      <c r="E586" s="106">
        <v>5000</v>
      </c>
      <c r="F586" s="125">
        <f t="shared" si="12"/>
        <v>8.2787166526835829</v>
      </c>
      <c r="G586" s="8">
        <v>603.95834400000001</v>
      </c>
    </row>
    <row r="587" spans="1:7" x14ac:dyDescent="0.2">
      <c r="A587" s="131">
        <v>44873</v>
      </c>
      <c r="B587" s="136" t="s">
        <v>178</v>
      </c>
      <c r="C587" s="79" t="s">
        <v>74</v>
      </c>
      <c r="D587" s="65" t="s">
        <v>11</v>
      </c>
      <c r="E587" s="106">
        <v>40000</v>
      </c>
      <c r="F587" s="125">
        <f t="shared" si="12"/>
        <v>66.229733221468663</v>
      </c>
      <c r="G587" s="8">
        <v>603.95834400000001</v>
      </c>
    </row>
    <row r="588" spans="1:7" x14ac:dyDescent="0.2">
      <c r="A588" s="114">
        <v>44873</v>
      </c>
      <c r="B588" s="137" t="s">
        <v>324</v>
      </c>
      <c r="C588" s="79" t="s">
        <v>25</v>
      </c>
      <c r="D588" s="65" t="s">
        <v>10</v>
      </c>
      <c r="E588" s="94">
        <v>1664</v>
      </c>
      <c r="F588" s="125">
        <f t="shared" si="12"/>
        <v>2.7551569020130966</v>
      </c>
      <c r="G588" s="8">
        <v>603.95834400000001</v>
      </c>
    </row>
    <row r="589" spans="1:7" x14ac:dyDescent="0.2">
      <c r="A589" s="123">
        <v>44873</v>
      </c>
      <c r="B589" s="134" t="s">
        <v>76</v>
      </c>
      <c r="C589" s="79" t="s">
        <v>74</v>
      </c>
      <c r="D589" s="65" t="s">
        <v>11</v>
      </c>
      <c r="E589" s="94">
        <v>68000</v>
      </c>
      <c r="F589" s="125">
        <f t="shared" si="12"/>
        <v>112.59054647649673</v>
      </c>
      <c r="G589" s="8">
        <v>603.95834400000001</v>
      </c>
    </row>
    <row r="590" spans="1:7" x14ac:dyDescent="0.2">
      <c r="A590" s="138">
        <v>44873</v>
      </c>
      <c r="B590" s="139" t="s">
        <v>341</v>
      </c>
      <c r="C590" s="79" t="s">
        <v>74</v>
      </c>
      <c r="D590" s="65" t="s">
        <v>12</v>
      </c>
      <c r="E590" s="51">
        <v>10000</v>
      </c>
      <c r="F590" s="125">
        <f t="shared" si="12"/>
        <v>16.557433305367166</v>
      </c>
      <c r="G590" s="8">
        <v>603.95834400000001</v>
      </c>
    </row>
    <row r="591" spans="1:7" x14ac:dyDescent="0.2">
      <c r="A591" s="138">
        <v>44873</v>
      </c>
      <c r="B591" s="139" t="s">
        <v>341</v>
      </c>
      <c r="C591" s="79" t="s">
        <v>74</v>
      </c>
      <c r="D591" s="65" t="s">
        <v>12</v>
      </c>
      <c r="E591" s="51">
        <v>10000</v>
      </c>
      <c r="F591" s="125">
        <f t="shared" si="12"/>
        <v>16.557433305367166</v>
      </c>
      <c r="G591" s="8">
        <v>603.95834400000001</v>
      </c>
    </row>
    <row r="592" spans="1:7" x14ac:dyDescent="0.2">
      <c r="A592" s="138">
        <v>44873</v>
      </c>
      <c r="B592" s="139" t="s">
        <v>339</v>
      </c>
      <c r="C592" s="79" t="s">
        <v>74</v>
      </c>
      <c r="D592" s="65" t="s">
        <v>12</v>
      </c>
      <c r="E592" s="51">
        <v>26000</v>
      </c>
      <c r="F592" s="125">
        <f t="shared" si="12"/>
        <v>43.049326593954632</v>
      </c>
      <c r="G592" s="8">
        <v>603.95834400000001</v>
      </c>
    </row>
    <row r="593" spans="1:7" x14ac:dyDescent="0.2">
      <c r="A593" s="123">
        <v>44875</v>
      </c>
      <c r="B593" s="136" t="s">
        <v>179</v>
      </c>
      <c r="C593" s="79" t="s">
        <v>74</v>
      </c>
      <c r="D593" s="65" t="s">
        <v>11</v>
      </c>
      <c r="E593" s="106">
        <v>20000</v>
      </c>
      <c r="F593" s="125">
        <f t="shared" si="12"/>
        <v>33.114866610734332</v>
      </c>
      <c r="G593" s="8">
        <v>603.95834400000001</v>
      </c>
    </row>
    <row r="594" spans="1:7" x14ac:dyDescent="0.2">
      <c r="A594" s="114">
        <v>44875</v>
      </c>
      <c r="B594" s="137" t="s">
        <v>342</v>
      </c>
      <c r="C594" s="79" t="s">
        <v>323</v>
      </c>
      <c r="D594" s="65" t="s">
        <v>10</v>
      </c>
      <c r="E594" s="94">
        <v>15000</v>
      </c>
      <c r="F594" s="125">
        <f t="shared" si="12"/>
        <v>24.836149958050751</v>
      </c>
      <c r="G594" s="8">
        <v>603.95834400000001</v>
      </c>
    </row>
    <row r="595" spans="1:7" x14ac:dyDescent="0.2">
      <c r="A595" s="140">
        <v>44876</v>
      </c>
      <c r="B595" s="141" t="s">
        <v>6</v>
      </c>
      <c r="C595" s="79" t="s">
        <v>74</v>
      </c>
      <c r="D595" s="65" t="s">
        <v>11</v>
      </c>
      <c r="E595" s="106">
        <v>30000</v>
      </c>
      <c r="F595" s="125">
        <f t="shared" si="12"/>
        <v>49.672299916101501</v>
      </c>
      <c r="G595" s="8">
        <v>603.95834400000001</v>
      </c>
    </row>
    <row r="596" spans="1:7" x14ac:dyDescent="0.2">
      <c r="A596" s="123">
        <v>44876</v>
      </c>
      <c r="B596" s="136" t="s">
        <v>6</v>
      </c>
      <c r="C596" s="79" t="s">
        <v>74</v>
      </c>
      <c r="D596" s="65" t="s">
        <v>11</v>
      </c>
      <c r="E596" s="106">
        <v>30000</v>
      </c>
      <c r="F596" s="125">
        <f t="shared" si="12"/>
        <v>49.672299916101501</v>
      </c>
      <c r="G596" s="8">
        <v>603.95834400000001</v>
      </c>
    </row>
    <row r="597" spans="1:7" x14ac:dyDescent="0.2">
      <c r="A597" s="142">
        <v>44876</v>
      </c>
      <c r="B597" s="141" t="s">
        <v>40</v>
      </c>
      <c r="C597" s="79" t="s">
        <v>118</v>
      </c>
      <c r="D597" s="65" t="s">
        <v>11</v>
      </c>
      <c r="E597" s="106">
        <v>15000</v>
      </c>
      <c r="F597" s="125">
        <f t="shared" si="12"/>
        <v>24.836149958050751</v>
      </c>
      <c r="G597" s="8">
        <v>603.95834400000001</v>
      </c>
    </row>
    <row r="598" spans="1:7" x14ac:dyDescent="0.2">
      <c r="A598" s="142">
        <v>44876</v>
      </c>
      <c r="B598" s="141" t="s">
        <v>250</v>
      </c>
      <c r="C598" s="5" t="s">
        <v>28</v>
      </c>
      <c r="D598" s="34" t="s">
        <v>10</v>
      </c>
      <c r="E598" s="106">
        <v>100000</v>
      </c>
      <c r="F598" s="125">
        <f t="shared" si="12"/>
        <v>165.57433305367167</v>
      </c>
      <c r="G598" s="8">
        <v>603.95834400000001</v>
      </c>
    </row>
    <row r="599" spans="1:7" x14ac:dyDescent="0.2">
      <c r="A599" s="143">
        <v>44876</v>
      </c>
      <c r="B599" s="144" t="s">
        <v>343</v>
      </c>
      <c r="C599" s="79" t="s">
        <v>23</v>
      </c>
      <c r="D599" s="34" t="s">
        <v>10</v>
      </c>
      <c r="E599" s="130">
        <v>200050</v>
      </c>
      <c r="F599" s="125">
        <f t="shared" si="12"/>
        <v>331.23145327387016</v>
      </c>
      <c r="G599" s="8">
        <v>603.95834400000001</v>
      </c>
    </row>
    <row r="600" spans="1:7" x14ac:dyDescent="0.2">
      <c r="A600" s="143">
        <v>44876</v>
      </c>
      <c r="B600" s="144" t="s">
        <v>344</v>
      </c>
      <c r="C600" s="79" t="s">
        <v>30</v>
      </c>
      <c r="D600" s="65" t="s">
        <v>10</v>
      </c>
      <c r="E600" s="130">
        <v>44400</v>
      </c>
      <c r="F600" s="125">
        <f t="shared" si="12"/>
        <v>73.515003875830217</v>
      </c>
      <c r="G600" s="8">
        <v>603.95834400000001</v>
      </c>
    </row>
    <row r="601" spans="1:7" x14ac:dyDescent="0.2">
      <c r="A601" s="145">
        <v>44877</v>
      </c>
      <c r="B601" s="146" t="s">
        <v>324</v>
      </c>
      <c r="C601" s="5" t="s">
        <v>25</v>
      </c>
      <c r="D601" s="65" t="s">
        <v>10</v>
      </c>
      <c r="E601" s="147">
        <v>500</v>
      </c>
      <c r="F601" s="125">
        <f t="shared" si="12"/>
        <v>0.82787166526835831</v>
      </c>
      <c r="G601" s="8">
        <v>603.95834400000001</v>
      </c>
    </row>
    <row r="602" spans="1:7" x14ac:dyDescent="0.2">
      <c r="A602" s="131">
        <v>44879</v>
      </c>
      <c r="B602" s="146" t="s">
        <v>40</v>
      </c>
      <c r="C602" s="79" t="s">
        <v>118</v>
      </c>
      <c r="D602" s="65" t="s">
        <v>11</v>
      </c>
      <c r="E602" s="94">
        <v>30000</v>
      </c>
      <c r="F602" s="125">
        <f t="shared" si="12"/>
        <v>49.672299916101501</v>
      </c>
      <c r="G602" s="8">
        <v>603.95834400000001</v>
      </c>
    </row>
    <row r="603" spans="1:7" x14ac:dyDescent="0.2">
      <c r="A603" s="131">
        <v>44879</v>
      </c>
      <c r="B603" s="146" t="s">
        <v>56</v>
      </c>
      <c r="C603" s="5" t="s">
        <v>16</v>
      </c>
      <c r="D603" s="65" t="s">
        <v>11</v>
      </c>
      <c r="E603" s="94">
        <v>12000</v>
      </c>
      <c r="F603" s="125">
        <f t="shared" si="12"/>
        <v>19.8689199664406</v>
      </c>
      <c r="G603" s="8">
        <v>603.95834400000001</v>
      </c>
    </row>
    <row r="604" spans="1:7" x14ac:dyDescent="0.2">
      <c r="A604" s="131">
        <v>44879</v>
      </c>
      <c r="B604" s="146" t="s">
        <v>40</v>
      </c>
      <c r="C604" s="79" t="s">
        <v>118</v>
      </c>
      <c r="D604" s="65" t="s">
        <v>11</v>
      </c>
      <c r="E604" s="94">
        <v>1500</v>
      </c>
      <c r="F604" s="125">
        <f t="shared" si="12"/>
        <v>2.4836149958050751</v>
      </c>
      <c r="G604" s="8">
        <v>603.95834400000001</v>
      </c>
    </row>
    <row r="605" spans="1:7" x14ac:dyDescent="0.2">
      <c r="A605" s="131">
        <v>44879</v>
      </c>
      <c r="B605" s="135" t="s">
        <v>41</v>
      </c>
      <c r="C605" s="5" t="s">
        <v>16</v>
      </c>
      <c r="D605" s="65" t="s">
        <v>10</v>
      </c>
      <c r="E605" s="106">
        <v>4000</v>
      </c>
      <c r="F605" s="125">
        <f t="shared" si="12"/>
        <v>6.6229733221468665</v>
      </c>
      <c r="G605" s="8">
        <v>603.95834400000001</v>
      </c>
    </row>
    <row r="606" spans="1:7" x14ac:dyDescent="0.2">
      <c r="A606" s="131">
        <v>44879</v>
      </c>
      <c r="B606" s="135" t="s">
        <v>41</v>
      </c>
      <c r="C606" s="5" t="s">
        <v>16</v>
      </c>
      <c r="D606" s="65" t="s">
        <v>12</v>
      </c>
      <c r="E606" s="94">
        <v>4000</v>
      </c>
      <c r="F606" s="125">
        <f t="shared" si="12"/>
        <v>6.6229733221468665</v>
      </c>
      <c r="G606" s="8">
        <v>603.95834400000001</v>
      </c>
    </row>
    <row r="607" spans="1:7" x14ac:dyDescent="0.2">
      <c r="A607" s="131">
        <v>44879</v>
      </c>
      <c r="B607" s="135" t="s">
        <v>41</v>
      </c>
      <c r="C607" s="5" t="s">
        <v>16</v>
      </c>
      <c r="D607" s="65" t="s">
        <v>12</v>
      </c>
      <c r="E607" s="94">
        <v>4000</v>
      </c>
      <c r="F607" s="125">
        <f t="shared" si="12"/>
        <v>6.6229733221468665</v>
      </c>
      <c r="G607" s="8">
        <v>603.95834400000001</v>
      </c>
    </row>
    <row r="608" spans="1:7" x14ac:dyDescent="0.2">
      <c r="A608" s="131">
        <v>44879</v>
      </c>
      <c r="B608" s="135" t="s">
        <v>41</v>
      </c>
      <c r="C608" s="5" t="s">
        <v>16</v>
      </c>
      <c r="D608" s="65" t="s">
        <v>12</v>
      </c>
      <c r="E608" s="94">
        <v>4000</v>
      </c>
      <c r="F608" s="125">
        <f t="shared" si="12"/>
        <v>6.6229733221468665</v>
      </c>
      <c r="G608" s="8">
        <v>603.95834400000001</v>
      </c>
    </row>
    <row r="609" spans="1:7" x14ac:dyDescent="0.2">
      <c r="A609" s="131">
        <v>44879</v>
      </c>
      <c r="B609" s="135" t="s">
        <v>41</v>
      </c>
      <c r="C609" s="5" t="s">
        <v>16</v>
      </c>
      <c r="D609" s="65" t="s">
        <v>12</v>
      </c>
      <c r="E609" s="94">
        <v>4000</v>
      </c>
      <c r="F609" s="125">
        <f t="shared" si="12"/>
        <v>6.6229733221468665</v>
      </c>
      <c r="G609" s="8">
        <v>603.95834400000001</v>
      </c>
    </row>
    <row r="610" spans="1:7" x14ac:dyDescent="0.2">
      <c r="A610" s="131">
        <v>44879</v>
      </c>
      <c r="B610" s="135" t="s">
        <v>41</v>
      </c>
      <c r="C610" s="5" t="s">
        <v>16</v>
      </c>
      <c r="D610" s="65" t="s">
        <v>13</v>
      </c>
      <c r="E610" s="94">
        <v>4000</v>
      </c>
      <c r="F610" s="125">
        <f t="shared" si="12"/>
        <v>6.6229733221468665</v>
      </c>
      <c r="G610" s="8">
        <v>603.95834400000001</v>
      </c>
    </row>
    <row r="611" spans="1:7" x14ac:dyDescent="0.2">
      <c r="A611" s="131">
        <v>44879</v>
      </c>
      <c r="B611" s="135" t="s">
        <v>41</v>
      </c>
      <c r="C611" s="5" t="s">
        <v>16</v>
      </c>
      <c r="D611" s="65" t="s">
        <v>11</v>
      </c>
      <c r="E611" s="94">
        <v>4000</v>
      </c>
      <c r="F611" s="125">
        <f t="shared" si="12"/>
        <v>6.6229733221468665</v>
      </c>
      <c r="G611" s="8">
        <v>603.95834400000001</v>
      </c>
    </row>
    <row r="612" spans="1:7" x14ac:dyDescent="0.2">
      <c r="A612" s="131">
        <v>44879</v>
      </c>
      <c r="B612" s="135" t="s">
        <v>41</v>
      </c>
      <c r="C612" s="5" t="s">
        <v>16</v>
      </c>
      <c r="D612" s="65" t="s">
        <v>11</v>
      </c>
      <c r="E612" s="94">
        <v>4000</v>
      </c>
      <c r="F612" s="125">
        <f t="shared" si="12"/>
        <v>6.6229733221468665</v>
      </c>
      <c r="G612" s="8">
        <v>603.95834400000001</v>
      </c>
    </row>
    <row r="613" spans="1:7" x14ac:dyDescent="0.2">
      <c r="A613" s="131">
        <v>44879</v>
      </c>
      <c r="B613" s="135" t="s">
        <v>41</v>
      </c>
      <c r="C613" s="5" t="s">
        <v>16</v>
      </c>
      <c r="D613" s="65" t="s">
        <v>11</v>
      </c>
      <c r="E613" s="94">
        <v>4000</v>
      </c>
      <c r="F613" s="125">
        <f t="shared" si="12"/>
        <v>6.6229733221468665</v>
      </c>
      <c r="G613" s="8">
        <v>603.95834400000001</v>
      </c>
    </row>
    <row r="614" spans="1:7" x14ac:dyDescent="0.2">
      <c r="A614" s="131">
        <v>44879</v>
      </c>
      <c r="B614" s="148" t="s">
        <v>345</v>
      </c>
      <c r="C614" s="5" t="s">
        <v>323</v>
      </c>
      <c r="D614" s="65" t="s">
        <v>10</v>
      </c>
      <c r="E614" s="106">
        <v>85000</v>
      </c>
      <c r="F614" s="125">
        <f t="shared" si="12"/>
        <v>140.73818309562091</v>
      </c>
      <c r="G614" s="8">
        <v>603.95834400000001</v>
      </c>
    </row>
    <row r="615" spans="1:7" x14ac:dyDescent="0.2">
      <c r="A615" s="131">
        <v>44879</v>
      </c>
      <c r="B615" s="149" t="s">
        <v>346</v>
      </c>
      <c r="C615" s="5" t="s">
        <v>25</v>
      </c>
      <c r="D615" s="65" t="s">
        <v>10</v>
      </c>
      <c r="E615" s="150">
        <v>850</v>
      </c>
      <c r="F615" s="125">
        <f t="shared" si="12"/>
        <v>1.4073818309562092</v>
      </c>
      <c r="G615" s="8">
        <v>603.95834400000001</v>
      </c>
    </row>
    <row r="616" spans="1:7" x14ac:dyDescent="0.2">
      <c r="A616" s="131">
        <v>44879</v>
      </c>
      <c r="B616" s="149" t="s">
        <v>347</v>
      </c>
      <c r="C616" s="5" t="s">
        <v>25</v>
      </c>
      <c r="D616" s="65" t="s">
        <v>10</v>
      </c>
      <c r="E616" s="94">
        <v>850</v>
      </c>
      <c r="F616" s="125">
        <f t="shared" si="12"/>
        <v>1.4073818309562092</v>
      </c>
      <c r="G616" s="8">
        <v>603.95834400000001</v>
      </c>
    </row>
    <row r="617" spans="1:7" x14ac:dyDescent="0.2">
      <c r="A617" s="143">
        <v>44880</v>
      </c>
      <c r="B617" s="144" t="s">
        <v>348</v>
      </c>
      <c r="C617" s="5" t="s">
        <v>29</v>
      </c>
      <c r="D617" s="65" t="s">
        <v>10</v>
      </c>
      <c r="E617" s="130">
        <v>49500</v>
      </c>
      <c r="F617" s="125">
        <f t="shared" si="12"/>
        <v>81.959294861567471</v>
      </c>
      <c r="G617" s="8">
        <v>603.95834400000001</v>
      </c>
    </row>
    <row r="618" spans="1:7" x14ac:dyDescent="0.2">
      <c r="A618" s="110">
        <v>44880</v>
      </c>
      <c r="B618" s="128" t="s">
        <v>349</v>
      </c>
      <c r="C618" s="5" t="s">
        <v>26</v>
      </c>
      <c r="D618" s="65" t="s">
        <v>13</v>
      </c>
      <c r="E618" s="90">
        <v>235000</v>
      </c>
      <c r="F618" s="125">
        <f t="shared" si="12"/>
        <v>389.0996826761284</v>
      </c>
      <c r="G618" s="8">
        <v>603.95834400000001</v>
      </c>
    </row>
    <row r="619" spans="1:7" x14ac:dyDescent="0.2">
      <c r="A619" s="131">
        <v>44880</v>
      </c>
      <c r="B619" s="151" t="s">
        <v>350</v>
      </c>
      <c r="C619" s="5" t="s">
        <v>74</v>
      </c>
      <c r="D619" s="65" t="s">
        <v>11</v>
      </c>
      <c r="E619" s="94">
        <v>135000</v>
      </c>
      <c r="F619" s="125">
        <f t="shared" si="12"/>
        <v>223.52534962245673</v>
      </c>
      <c r="G619" s="8">
        <v>603.95834400000001</v>
      </c>
    </row>
    <row r="620" spans="1:7" x14ac:dyDescent="0.2">
      <c r="A620" s="131">
        <v>44880</v>
      </c>
      <c r="B620" s="134" t="s">
        <v>351</v>
      </c>
      <c r="C620" s="5" t="s">
        <v>30</v>
      </c>
      <c r="D620" s="65" t="s">
        <v>10</v>
      </c>
      <c r="E620" s="94">
        <v>3000</v>
      </c>
      <c r="F620" s="125">
        <f t="shared" si="12"/>
        <v>4.9672299916101501</v>
      </c>
      <c r="G620" s="8">
        <v>603.95834400000001</v>
      </c>
    </row>
    <row r="621" spans="1:7" x14ac:dyDescent="0.2">
      <c r="A621" s="131">
        <v>44880</v>
      </c>
      <c r="B621" s="243" t="s">
        <v>352</v>
      </c>
      <c r="C621" s="5" t="s">
        <v>25</v>
      </c>
      <c r="D621" s="65" t="s">
        <v>10</v>
      </c>
      <c r="E621" s="94">
        <v>520</v>
      </c>
      <c r="F621" s="125">
        <f t="shared" si="12"/>
        <v>0.86098653187909258</v>
      </c>
      <c r="G621" s="8">
        <v>603.95834400000001</v>
      </c>
    </row>
    <row r="622" spans="1:7" x14ac:dyDescent="0.2">
      <c r="A622" s="131">
        <v>44880</v>
      </c>
      <c r="B622" s="134" t="s">
        <v>247</v>
      </c>
      <c r="C622" s="5" t="s">
        <v>18</v>
      </c>
      <c r="D622" s="65" t="s">
        <v>7</v>
      </c>
      <c r="E622" s="94">
        <v>20000</v>
      </c>
      <c r="F622" s="125">
        <f t="shared" si="12"/>
        <v>33.114866610734332</v>
      </c>
      <c r="G622" s="8">
        <v>603.95834400000001</v>
      </c>
    </row>
    <row r="623" spans="1:7" x14ac:dyDescent="0.2">
      <c r="A623" s="15">
        <v>44880</v>
      </c>
      <c r="B623" s="65" t="s">
        <v>353</v>
      </c>
      <c r="C623" s="5" t="s">
        <v>18</v>
      </c>
      <c r="D623" s="65" t="s">
        <v>15</v>
      </c>
      <c r="E623" s="11">
        <v>350000</v>
      </c>
      <c r="F623" s="125">
        <f t="shared" si="12"/>
        <v>579.51016568785076</v>
      </c>
      <c r="G623" s="8">
        <v>603.95834400000001</v>
      </c>
    </row>
    <row r="624" spans="1:7" x14ac:dyDescent="0.2">
      <c r="A624" s="15">
        <v>44880</v>
      </c>
      <c r="B624" s="65" t="s">
        <v>325</v>
      </c>
      <c r="C624" s="5" t="s">
        <v>16</v>
      </c>
      <c r="D624" s="65" t="s">
        <v>15</v>
      </c>
      <c r="E624" s="11">
        <v>15000</v>
      </c>
      <c r="F624" s="125">
        <f t="shared" si="12"/>
        <v>24.836149958050751</v>
      </c>
      <c r="G624" s="8">
        <v>603.95834400000001</v>
      </c>
    </row>
    <row r="625" spans="1:7" x14ac:dyDescent="0.2">
      <c r="A625" s="15">
        <v>44881</v>
      </c>
      <c r="B625" s="65" t="s">
        <v>6</v>
      </c>
      <c r="C625" s="5" t="s">
        <v>74</v>
      </c>
      <c r="D625" s="65" t="s">
        <v>15</v>
      </c>
      <c r="E625" s="11">
        <v>35000</v>
      </c>
      <c r="F625" s="125">
        <f t="shared" si="12"/>
        <v>57.951016568785079</v>
      </c>
      <c r="G625" s="8">
        <v>603.95834400000001</v>
      </c>
    </row>
    <row r="626" spans="1:7" x14ac:dyDescent="0.2">
      <c r="A626" s="15">
        <v>44881</v>
      </c>
      <c r="B626" s="65" t="s">
        <v>6</v>
      </c>
      <c r="C626" s="5" t="s">
        <v>74</v>
      </c>
      <c r="D626" s="65" t="s">
        <v>15</v>
      </c>
      <c r="E626" s="11">
        <v>15000</v>
      </c>
      <c r="F626" s="125">
        <f t="shared" si="12"/>
        <v>24.836149958050751</v>
      </c>
      <c r="G626" s="8">
        <v>603.95834400000001</v>
      </c>
    </row>
    <row r="627" spans="1:7" x14ac:dyDescent="0.2">
      <c r="A627" s="15">
        <v>44881</v>
      </c>
      <c r="B627" s="65" t="s">
        <v>6</v>
      </c>
      <c r="C627" s="5" t="s">
        <v>74</v>
      </c>
      <c r="D627" s="65" t="s">
        <v>15</v>
      </c>
      <c r="E627" s="11">
        <v>35000</v>
      </c>
      <c r="F627" s="125">
        <f t="shared" si="12"/>
        <v>57.951016568785079</v>
      </c>
      <c r="G627" s="8">
        <v>603.95834400000001</v>
      </c>
    </row>
    <row r="628" spans="1:7" x14ac:dyDescent="0.2">
      <c r="A628" s="15">
        <v>44881</v>
      </c>
      <c r="B628" s="65" t="s">
        <v>6</v>
      </c>
      <c r="C628" s="5" t="s">
        <v>74</v>
      </c>
      <c r="D628" s="65" t="s">
        <v>15</v>
      </c>
      <c r="E628" s="11">
        <v>20000</v>
      </c>
      <c r="F628" s="125">
        <f t="shared" si="12"/>
        <v>33.114866610734332</v>
      </c>
      <c r="G628" s="8">
        <v>603.95834400000001</v>
      </c>
    </row>
    <row r="629" spans="1:7" x14ac:dyDescent="0.2">
      <c r="A629" s="15">
        <v>44881</v>
      </c>
      <c r="B629" s="65" t="s">
        <v>6</v>
      </c>
      <c r="C629" s="5" t="s">
        <v>74</v>
      </c>
      <c r="D629" s="65" t="s">
        <v>15</v>
      </c>
      <c r="E629" s="11">
        <v>20000</v>
      </c>
      <c r="F629" s="125">
        <f t="shared" si="12"/>
        <v>33.114866610734332</v>
      </c>
      <c r="G629" s="8">
        <v>603.95834400000001</v>
      </c>
    </row>
    <row r="630" spans="1:7" x14ac:dyDescent="0.2">
      <c r="A630" s="15">
        <v>44881</v>
      </c>
      <c r="B630" s="65" t="s">
        <v>6</v>
      </c>
      <c r="C630" s="5" t="s">
        <v>74</v>
      </c>
      <c r="D630" s="65" t="s">
        <v>15</v>
      </c>
      <c r="E630" s="11">
        <v>20000</v>
      </c>
      <c r="F630" s="125">
        <f t="shared" si="12"/>
        <v>33.114866610734332</v>
      </c>
      <c r="G630" s="8">
        <v>603.95834400000001</v>
      </c>
    </row>
    <row r="631" spans="1:7" x14ac:dyDescent="0.2">
      <c r="A631" s="15">
        <v>44881</v>
      </c>
      <c r="B631" s="65" t="s">
        <v>83</v>
      </c>
      <c r="C631" s="5" t="s">
        <v>18</v>
      </c>
      <c r="D631" s="65" t="s">
        <v>15</v>
      </c>
      <c r="E631" s="11">
        <v>108000</v>
      </c>
      <c r="F631" s="125">
        <f t="shared" si="12"/>
        <v>178.82027969796539</v>
      </c>
      <c r="G631" s="8">
        <v>603.95834400000001</v>
      </c>
    </row>
    <row r="632" spans="1:7" x14ac:dyDescent="0.2">
      <c r="A632" s="15">
        <v>44881</v>
      </c>
      <c r="B632" s="65" t="s">
        <v>354</v>
      </c>
      <c r="C632" s="5" t="s">
        <v>18</v>
      </c>
      <c r="D632" s="65" t="s">
        <v>15</v>
      </c>
      <c r="E632" s="11">
        <v>56000</v>
      </c>
      <c r="F632" s="125">
        <f t="shared" si="12"/>
        <v>92.721626510056126</v>
      </c>
      <c r="G632" s="8">
        <v>603.95834400000001</v>
      </c>
    </row>
    <row r="633" spans="1:7" x14ac:dyDescent="0.2">
      <c r="A633" s="15">
        <v>44881</v>
      </c>
      <c r="B633" s="65" t="s">
        <v>355</v>
      </c>
      <c r="C633" s="5" t="s">
        <v>18</v>
      </c>
      <c r="D633" s="65" t="s">
        <v>15</v>
      </c>
      <c r="E633" s="11">
        <v>42000</v>
      </c>
      <c r="F633" s="125">
        <f t="shared" si="12"/>
        <v>69.541219882542094</v>
      </c>
      <c r="G633" s="8">
        <v>603.95834400000001</v>
      </c>
    </row>
    <row r="634" spans="1:7" x14ac:dyDescent="0.2">
      <c r="A634" s="15">
        <v>44881</v>
      </c>
      <c r="B634" s="65" t="s">
        <v>326</v>
      </c>
      <c r="C634" s="5" t="s">
        <v>18</v>
      </c>
      <c r="D634" s="65" t="s">
        <v>15</v>
      </c>
      <c r="E634" s="11">
        <v>4000</v>
      </c>
      <c r="F634" s="125">
        <f t="shared" si="12"/>
        <v>6.6229733221468665</v>
      </c>
      <c r="G634" s="8">
        <v>603.95834400000001</v>
      </c>
    </row>
    <row r="635" spans="1:7" x14ac:dyDescent="0.2">
      <c r="A635" s="15">
        <v>44881</v>
      </c>
      <c r="B635" s="65" t="s">
        <v>83</v>
      </c>
      <c r="C635" s="5" t="s">
        <v>18</v>
      </c>
      <c r="D635" s="65" t="s">
        <v>15</v>
      </c>
      <c r="E635" s="11">
        <v>70000</v>
      </c>
      <c r="F635" s="125">
        <f t="shared" si="12"/>
        <v>115.90203313757016</v>
      </c>
      <c r="G635" s="8">
        <v>603.95834400000001</v>
      </c>
    </row>
    <row r="636" spans="1:7" x14ac:dyDescent="0.2">
      <c r="A636" s="15">
        <v>44881</v>
      </c>
      <c r="B636" s="65" t="s">
        <v>83</v>
      </c>
      <c r="C636" s="5" t="s">
        <v>18</v>
      </c>
      <c r="D636" s="65" t="s">
        <v>15</v>
      </c>
      <c r="E636" s="11">
        <v>50000</v>
      </c>
      <c r="F636" s="125">
        <f t="shared" si="12"/>
        <v>82.787166526835833</v>
      </c>
      <c r="G636" s="8">
        <v>603.95834400000001</v>
      </c>
    </row>
    <row r="637" spans="1:7" x14ac:dyDescent="0.2">
      <c r="A637" s="15">
        <v>44881</v>
      </c>
      <c r="B637" s="65" t="s">
        <v>6</v>
      </c>
      <c r="C637" s="5" t="s">
        <v>74</v>
      </c>
      <c r="D637" s="65" t="s">
        <v>15</v>
      </c>
      <c r="E637" s="11">
        <v>30000</v>
      </c>
      <c r="F637" s="125">
        <f t="shared" si="12"/>
        <v>49.672299916101501</v>
      </c>
      <c r="G637" s="8">
        <v>603.95834400000001</v>
      </c>
    </row>
    <row r="638" spans="1:7" x14ac:dyDescent="0.2">
      <c r="A638" s="152">
        <v>44881</v>
      </c>
      <c r="B638" s="153" t="s">
        <v>179</v>
      </c>
      <c r="C638" s="5" t="s">
        <v>74</v>
      </c>
      <c r="D638" s="65" t="s">
        <v>15</v>
      </c>
      <c r="E638" s="93">
        <v>15000</v>
      </c>
      <c r="F638" s="125">
        <f t="shared" si="12"/>
        <v>24.836149958050751</v>
      </c>
      <c r="G638" s="8">
        <v>603.95834400000001</v>
      </c>
    </row>
    <row r="639" spans="1:7" x14ac:dyDescent="0.2">
      <c r="A639" s="152">
        <v>44881</v>
      </c>
      <c r="B639" s="153" t="s">
        <v>6</v>
      </c>
      <c r="C639" s="5" t="s">
        <v>74</v>
      </c>
      <c r="D639" s="65" t="s">
        <v>15</v>
      </c>
      <c r="E639" s="93">
        <v>15000</v>
      </c>
      <c r="F639" s="125">
        <f t="shared" si="12"/>
        <v>24.836149958050751</v>
      </c>
      <c r="G639" s="8">
        <v>603.95834400000001</v>
      </c>
    </row>
    <row r="640" spans="1:7" x14ac:dyDescent="0.2">
      <c r="A640" s="15">
        <v>44882</v>
      </c>
      <c r="B640" s="65" t="s">
        <v>40</v>
      </c>
      <c r="C640" s="5" t="s">
        <v>118</v>
      </c>
      <c r="D640" s="65" t="s">
        <v>15</v>
      </c>
      <c r="E640" s="11">
        <v>5600</v>
      </c>
      <c r="F640" s="125">
        <f t="shared" si="12"/>
        <v>9.2721626510056137</v>
      </c>
      <c r="G640" s="8">
        <v>603.95834400000001</v>
      </c>
    </row>
    <row r="641" spans="1:7" x14ac:dyDescent="0.2">
      <c r="A641" s="15">
        <v>44882</v>
      </c>
      <c r="B641" s="65" t="s">
        <v>339</v>
      </c>
      <c r="C641" s="5" t="s">
        <v>74</v>
      </c>
      <c r="D641" s="65" t="s">
        <v>15</v>
      </c>
      <c r="E641" s="11">
        <v>38000</v>
      </c>
      <c r="F641" s="125">
        <f t="shared" si="12"/>
        <v>62.918246560395232</v>
      </c>
      <c r="G641" s="8">
        <v>603.95834400000001</v>
      </c>
    </row>
    <row r="642" spans="1:7" x14ac:dyDescent="0.2">
      <c r="A642" s="15">
        <v>44882</v>
      </c>
      <c r="B642" s="65" t="s">
        <v>83</v>
      </c>
      <c r="C642" s="5" t="s">
        <v>18</v>
      </c>
      <c r="D642" s="65" t="s">
        <v>15</v>
      </c>
      <c r="E642" s="11">
        <v>18000</v>
      </c>
      <c r="F642" s="125">
        <f t="shared" si="12"/>
        <v>29.803379949660897</v>
      </c>
      <c r="G642" s="8">
        <v>603.95834400000001</v>
      </c>
    </row>
    <row r="643" spans="1:7" x14ac:dyDescent="0.2">
      <c r="A643" s="154">
        <v>44882</v>
      </c>
      <c r="B643" s="139" t="s">
        <v>198</v>
      </c>
      <c r="C643" s="5" t="s">
        <v>18</v>
      </c>
      <c r="D643" s="65" t="s">
        <v>15</v>
      </c>
      <c r="E643" s="51">
        <v>80000</v>
      </c>
      <c r="F643" s="125">
        <f t="shared" si="12"/>
        <v>132.45946644293733</v>
      </c>
      <c r="G643" s="8">
        <v>603.95834400000001</v>
      </c>
    </row>
    <row r="644" spans="1:7" x14ac:dyDescent="0.2">
      <c r="A644" s="154">
        <v>44882</v>
      </c>
      <c r="B644" s="139" t="s">
        <v>83</v>
      </c>
      <c r="C644" s="5" t="s">
        <v>18</v>
      </c>
      <c r="D644" s="65" t="s">
        <v>15</v>
      </c>
      <c r="E644" s="51">
        <v>53000</v>
      </c>
      <c r="F644" s="125">
        <f t="shared" si="12"/>
        <v>87.754396518445972</v>
      </c>
      <c r="G644" s="8">
        <v>603.95834400000001</v>
      </c>
    </row>
    <row r="645" spans="1:7" x14ac:dyDescent="0.2">
      <c r="A645" s="154">
        <v>44882</v>
      </c>
      <c r="B645" s="139" t="s">
        <v>40</v>
      </c>
      <c r="C645" s="5" t="s">
        <v>118</v>
      </c>
      <c r="D645" s="65" t="s">
        <v>15</v>
      </c>
      <c r="E645" s="51">
        <v>10175</v>
      </c>
      <c r="F645" s="125">
        <f t="shared" si="12"/>
        <v>16.847188388211091</v>
      </c>
      <c r="G645" s="8">
        <v>603.95834400000001</v>
      </c>
    </row>
    <row r="646" spans="1:7" x14ac:dyDescent="0.2">
      <c r="A646" s="154">
        <v>44882</v>
      </c>
      <c r="B646" s="139" t="s">
        <v>356</v>
      </c>
      <c r="C646" s="5" t="s">
        <v>27</v>
      </c>
      <c r="D646" s="65" t="s">
        <v>15</v>
      </c>
      <c r="E646" s="51">
        <v>2400</v>
      </c>
      <c r="F646" s="125">
        <f t="shared" si="12"/>
        <v>3.9737839932881198</v>
      </c>
      <c r="G646" s="8">
        <v>603.95834400000001</v>
      </c>
    </row>
    <row r="647" spans="1:7" x14ac:dyDescent="0.2">
      <c r="A647" s="154">
        <v>44882</v>
      </c>
      <c r="B647" s="139" t="s">
        <v>40</v>
      </c>
      <c r="C647" s="5" t="s">
        <v>118</v>
      </c>
      <c r="D647" s="65" t="s">
        <v>15</v>
      </c>
      <c r="E647" s="51">
        <v>2100</v>
      </c>
      <c r="F647" s="125">
        <f t="shared" si="12"/>
        <v>3.4770609941271049</v>
      </c>
      <c r="G647" s="8">
        <v>603.95834400000001</v>
      </c>
    </row>
    <row r="648" spans="1:7" x14ac:dyDescent="0.2">
      <c r="A648" s="154">
        <v>44882</v>
      </c>
      <c r="B648" s="155" t="s">
        <v>357</v>
      </c>
      <c r="C648" s="5" t="s">
        <v>59</v>
      </c>
      <c r="D648" s="65" t="s">
        <v>15</v>
      </c>
      <c r="E648" s="51">
        <v>4600</v>
      </c>
      <c r="F648" s="125">
        <f t="shared" si="12"/>
        <v>7.6164193204688964</v>
      </c>
      <c r="G648" s="8">
        <v>603.95834400000001</v>
      </c>
    </row>
    <row r="649" spans="1:7" x14ac:dyDescent="0.2">
      <c r="A649" s="152">
        <v>44882</v>
      </c>
      <c r="B649" s="153" t="s">
        <v>358</v>
      </c>
      <c r="C649" s="5" t="s">
        <v>74</v>
      </c>
      <c r="D649" s="65" t="s">
        <v>11</v>
      </c>
      <c r="E649" s="93">
        <v>30000</v>
      </c>
      <c r="F649" s="125">
        <f t="shared" si="12"/>
        <v>49.672299916101501</v>
      </c>
      <c r="G649" s="8">
        <v>603.95834400000001</v>
      </c>
    </row>
    <row r="650" spans="1:7" x14ac:dyDescent="0.2">
      <c r="A650" s="152">
        <v>44882</v>
      </c>
      <c r="B650" s="153" t="s">
        <v>359</v>
      </c>
      <c r="C650" s="5" t="s">
        <v>74</v>
      </c>
      <c r="D650" s="65" t="s">
        <v>11</v>
      </c>
      <c r="E650" s="93">
        <v>60000</v>
      </c>
      <c r="F650" s="125">
        <f t="shared" si="12"/>
        <v>99.344599832203002</v>
      </c>
      <c r="G650" s="8">
        <v>603.95834400000001</v>
      </c>
    </row>
    <row r="651" spans="1:7" x14ac:dyDescent="0.2">
      <c r="A651" s="131">
        <v>44883</v>
      </c>
      <c r="B651" s="243" t="s">
        <v>259</v>
      </c>
      <c r="C651" s="5" t="s">
        <v>25</v>
      </c>
      <c r="D651" s="65" t="s">
        <v>10</v>
      </c>
      <c r="E651" s="94">
        <v>4500</v>
      </c>
      <c r="F651" s="125">
        <f t="shared" si="12"/>
        <v>7.4508449874152243</v>
      </c>
      <c r="G651" s="8">
        <v>603.95834400000001</v>
      </c>
    </row>
    <row r="652" spans="1:7" x14ac:dyDescent="0.2">
      <c r="A652" s="154">
        <v>44883</v>
      </c>
      <c r="B652" s="155" t="s">
        <v>357</v>
      </c>
      <c r="C652" s="5" t="s">
        <v>59</v>
      </c>
      <c r="D652" s="65" t="s">
        <v>15</v>
      </c>
      <c r="E652" s="51">
        <v>4600</v>
      </c>
      <c r="F652" s="125">
        <f t="shared" si="12"/>
        <v>7.6164193204688964</v>
      </c>
      <c r="G652" s="8">
        <v>603.95834400000001</v>
      </c>
    </row>
    <row r="653" spans="1:7" x14ac:dyDescent="0.2">
      <c r="A653" s="15">
        <v>44883</v>
      </c>
      <c r="B653" s="65" t="s">
        <v>63</v>
      </c>
      <c r="C653" s="5" t="s">
        <v>26</v>
      </c>
      <c r="D653" s="65" t="s">
        <v>15</v>
      </c>
      <c r="E653" s="11">
        <v>280000</v>
      </c>
      <c r="F653" s="125">
        <f t="shared" si="12"/>
        <v>463.60813255028063</v>
      </c>
      <c r="G653" s="8">
        <v>603.95834400000001</v>
      </c>
    </row>
    <row r="654" spans="1:7" x14ac:dyDescent="0.2">
      <c r="A654" s="15">
        <v>44883</v>
      </c>
      <c r="B654" s="65" t="s">
        <v>83</v>
      </c>
      <c r="C654" s="5" t="s">
        <v>18</v>
      </c>
      <c r="D654" s="65" t="s">
        <v>15</v>
      </c>
      <c r="E654" s="11">
        <v>57000</v>
      </c>
      <c r="F654" s="125">
        <f t="shared" si="12"/>
        <v>94.377369840592849</v>
      </c>
      <c r="G654" s="8">
        <v>603.95834400000001</v>
      </c>
    </row>
    <row r="655" spans="1:7" x14ac:dyDescent="0.2">
      <c r="A655" s="15">
        <v>44883</v>
      </c>
      <c r="B655" s="156" t="s">
        <v>360</v>
      </c>
      <c r="C655" s="5" t="s">
        <v>74</v>
      </c>
      <c r="D655" s="65" t="s">
        <v>15</v>
      </c>
      <c r="E655" s="11">
        <v>445000</v>
      </c>
      <c r="F655" s="125">
        <f t="shared" si="12"/>
        <v>736.8057820888389</v>
      </c>
      <c r="G655" s="8">
        <v>603.95834400000001</v>
      </c>
    </row>
    <row r="656" spans="1:7" x14ac:dyDescent="0.2">
      <c r="A656" s="15">
        <v>44883</v>
      </c>
      <c r="B656" s="65" t="s">
        <v>83</v>
      </c>
      <c r="C656" s="5" t="s">
        <v>18</v>
      </c>
      <c r="D656" s="65" t="s">
        <v>15</v>
      </c>
      <c r="E656" s="11">
        <v>25000</v>
      </c>
      <c r="F656" s="125">
        <f t="shared" si="12"/>
        <v>41.393583263417916</v>
      </c>
      <c r="G656" s="8">
        <v>603.95834400000001</v>
      </c>
    </row>
    <row r="657" spans="1:7" x14ac:dyDescent="0.2">
      <c r="A657" s="15">
        <v>44883</v>
      </c>
      <c r="B657" s="65" t="s">
        <v>63</v>
      </c>
      <c r="C657" s="5" t="s">
        <v>26</v>
      </c>
      <c r="D657" s="65" t="s">
        <v>15</v>
      </c>
      <c r="E657" s="11">
        <v>90000</v>
      </c>
      <c r="F657" s="125">
        <f t="shared" si="12"/>
        <v>149.0168997483045</v>
      </c>
      <c r="G657" s="8">
        <v>603.95834400000001</v>
      </c>
    </row>
    <row r="658" spans="1:7" x14ac:dyDescent="0.2">
      <c r="A658" s="15">
        <v>44883</v>
      </c>
      <c r="B658" s="65" t="s">
        <v>124</v>
      </c>
      <c r="C658" s="5" t="s">
        <v>18</v>
      </c>
      <c r="D658" s="65" t="s">
        <v>15</v>
      </c>
      <c r="E658" s="11">
        <v>1500</v>
      </c>
      <c r="F658" s="125">
        <f t="shared" si="12"/>
        <v>2.4836149958050751</v>
      </c>
      <c r="G658" s="8">
        <v>603.95834400000001</v>
      </c>
    </row>
    <row r="659" spans="1:7" x14ac:dyDescent="0.2">
      <c r="A659" s="15">
        <v>44883</v>
      </c>
      <c r="B659" s="65" t="s">
        <v>361</v>
      </c>
      <c r="C659" s="5" t="s">
        <v>18</v>
      </c>
      <c r="D659" s="65" t="s">
        <v>15</v>
      </c>
      <c r="E659" s="11">
        <v>4000</v>
      </c>
      <c r="F659" s="125">
        <f t="shared" si="12"/>
        <v>6.6229733221468665</v>
      </c>
      <c r="G659" s="8">
        <v>603.95834400000001</v>
      </c>
    </row>
    <row r="660" spans="1:7" x14ac:dyDescent="0.2">
      <c r="A660" s="15">
        <v>44883</v>
      </c>
      <c r="B660" s="65" t="s">
        <v>362</v>
      </c>
      <c r="C660" s="5" t="s">
        <v>59</v>
      </c>
      <c r="D660" s="65" t="s">
        <v>15</v>
      </c>
      <c r="E660" s="11">
        <v>1800</v>
      </c>
      <c r="F660" s="125">
        <f t="shared" si="12"/>
        <v>2.98033799496609</v>
      </c>
      <c r="G660" s="8">
        <v>603.95834400000001</v>
      </c>
    </row>
    <row r="661" spans="1:7" x14ac:dyDescent="0.2">
      <c r="A661" s="154">
        <v>44884</v>
      </c>
      <c r="B661" s="155" t="s">
        <v>363</v>
      </c>
      <c r="C661" s="5" t="s">
        <v>59</v>
      </c>
      <c r="D661" s="65" t="s">
        <v>15</v>
      </c>
      <c r="E661" s="51">
        <v>4600</v>
      </c>
      <c r="F661" s="125">
        <f t="shared" si="12"/>
        <v>7.6164193204688964</v>
      </c>
      <c r="G661" s="8">
        <v>603.95834400000001</v>
      </c>
    </row>
    <row r="662" spans="1:7" x14ac:dyDescent="0.2">
      <c r="A662" s="157">
        <v>44884</v>
      </c>
      <c r="B662" s="155" t="s">
        <v>135</v>
      </c>
      <c r="C662" s="5" t="s">
        <v>59</v>
      </c>
      <c r="D662" s="65" t="s">
        <v>15</v>
      </c>
      <c r="E662" s="51">
        <v>2200</v>
      </c>
      <c r="F662" s="125">
        <f t="shared" si="12"/>
        <v>3.6426353271807765</v>
      </c>
      <c r="G662" s="8">
        <v>603.95834400000001</v>
      </c>
    </row>
    <row r="663" spans="1:7" x14ac:dyDescent="0.2">
      <c r="A663" s="15">
        <v>44884</v>
      </c>
      <c r="B663" s="65" t="s">
        <v>83</v>
      </c>
      <c r="C663" s="5" t="s">
        <v>18</v>
      </c>
      <c r="D663" s="65" t="s">
        <v>15</v>
      </c>
      <c r="E663" s="11">
        <v>30000</v>
      </c>
      <c r="F663" s="125">
        <f t="shared" si="12"/>
        <v>49.672299916101501</v>
      </c>
      <c r="G663" s="8">
        <v>603.95834400000001</v>
      </c>
    </row>
    <row r="664" spans="1:7" x14ac:dyDescent="0.2">
      <c r="A664" s="15">
        <v>44884</v>
      </c>
      <c r="B664" s="158" t="s">
        <v>327</v>
      </c>
      <c r="C664" s="5" t="s">
        <v>18</v>
      </c>
      <c r="D664" s="65" t="s">
        <v>15</v>
      </c>
      <c r="E664" s="23">
        <v>1500</v>
      </c>
      <c r="F664" s="125">
        <f t="shared" si="12"/>
        <v>2.4836149958050751</v>
      </c>
      <c r="G664" s="8">
        <v>603.95834400000001</v>
      </c>
    </row>
    <row r="665" spans="1:7" x14ac:dyDescent="0.2">
      <c r="A665" s="15">
        <v>44884</v>
      </c>
      <c r="B665" s="63" t="s">
        <v>364</v>
      </c>
      <c r="C665" s="5" t="s">
        <v>18</v>
      </c>
      <c r="D665" s="65" t="s">
        <v>15</v>
      </c>
      <c r="E665" s="23">
        <v>3000</v>
      </c>
      <c r="F665" s="125">
        <f t="shared" si="12"/>
        <v>4.9672299916101501</v>
      </c>
      <c r="G665" s="8">
        <v>603.95834400000001</v>
      </c>
    </row>
    <row r="666" spans="1:7" x14ac:dyDescent="0.2">
      <c r="A666" s="131">
        <v>44884</v>
      </c>
      <c r="B666" s="149" t="s">
        <v>6</v>
      </c>
      <c r="C666" s="5" t="s">
        <v>74</v>
      </c>
      <c r="D666" s="65" t="s">
        <v>12</v>
      </c>
      <c r="E666" s="94">
        <v>15000</v>
      </c>
      <c r="F666" s="125">
        <f t="shared" si="12"/>
        <v>24.836149958050751</v>
      </c>
      <c r="G666" s="8">
        <v>603.95834400000001</v>
      </c>
    </row>
    <row r="667" spans="1:7" x14ac:dyDescent="0.2">
      <c r="A667" s="131">
        <v>44884</v>
      </c>
      <c r="B667" s="149" t="s">
        <v>6</v>
      </c>
      <c r="C667" s="5" t="s">
        <v>74</v>
      </c>
      <c r="D667" s="65" t="s">
        <v>12</v>
      </c>
      <c r="E667" s="94">
        <v>15000</v>
      </c>
      <c r="F667" s="125">
        <f t="shared" si="12"/>
        <v>24.836149958050751</v>
      </c>
      <c r="G667" s="8">
        <v>603.95834400000001</v>
      </c>
    </row>
    <row r="668" spans="1:7" x14ac:dyDescent="0.2">
      <c r="A668" s="131">
        <v>44885</v>
      </c>
      <c r="B668" s="243" t="s">
        <v>365</v>
      </c>
      <c r="C668" s="5" t="s">
        <v>59</v>
      </c>
      <c r="D668" s="65" t="s">
        <v>15</v>
      </c>
      <c r="E668" s="94">
        <v>1600</v>
      </c>
      <c r="F668" s="125">
        <f t="shared" si="12"/>
        <v>2.6491893288587467</v>
      </c>
      <c r="G668" s="8">
        <v>603.95834400000001</v>
      </c>
    </row>
    <row r="669" spans="1:7" x14ac:dyDescent="0.2">
      <c r="A669" s="154">
        <v>44885</v>
      </c>
      <c r="B669" s="155" t="s">
        <v>357</v>
      </c>
      <c r="C669" s="5" t="s">
        <v>59</v>
      </c>
      <c r="D669" s="65" t="s">
        <v>15</v>
      </c>
      <c r="E669" s="51">
        <v>4600</v>
      </c>
      <c r="F669" s="125">
        <f t="shared" si="12"/>
        <v>7.6164193204688964</v>
      </c>
      <c r="G669" s="8">
        <v>603.95834400000001</v>
      </c>
    </row>
    <row r="670" spans="1:7" x14ac:dyDescent="0.2">
      <c r="A670" s="159">
        <v>44886</v>
      </c>
      <c r="B670" s="134" t="s">
        <v>366</v>
      </c>
      <c r="C670" s="5" t="s">
        <v>16</v>
      </c>
      <c r="D670" s="65" t="s">
        <v>12</v>
      </c>
      <c r="E670" s="94">
        <v>4000</v>
      </c>
      <c r="F670" s="125">
        <f t="shared" si="12"/>
        <v>6.6229733221468665</v>
      </c>
      <c r="G670" s="8">
        <v>603.95834400000001</v>
      </c>
    </row>
    <row r="671" spans="1:7" x14ac:dyDescent="0.2">
      <c r="A671" s="159">
        <v>44886</v>
      </c>
      <c r="B671" s="134" t="s">
        <v>366</v>
      </c>
      <c r="C671" s="5" t="s">
        <v>16</v>
      </c>
      <c r="D671" s="65" t="s">
        <v>12</v>
      </c>
      <c r="E671" s="94">
        <v>4000</v>
      </c>
      <c r="F671" s="125">
        <f t="shared" si="12"/>
        <v>6.6229733221468665</v>
      </c>
      <c r="G671" s="8">
        <v>603.95834400000001</v>
      </c>
    </row>
    <row r="672" spans="1:7" x14ac:dyDescent="0.2">
      <c r="A672" s="159">
        <v>44886</v>
      </c>
      <c r="B672" s="134" t="s">
        <v>366</v>
      </c>
      <c r="C672" s="5" t="s">
        <v>16</v>
      </c>
      <c r="D672" s="65" t="s">
        <v>12</v>
      </c>
      <c r="E672" s="94">
        <v>4000</v>
      </c>
      <c r="F672" s="125">
        <f t="shared" si="12"/>
        <v>6.6229733221468665</v>
      </c>
      <c r="G672" s="8">
        <v>603.95834400000001</v>
      </c>
    </row>
    <row r="673" spans="1:7" x14ac:dyDescent="0.2">
      <c r="A673" s="159">
        <v>44886</v>
      </c>
      <c r="B673" s="134" t="s">
        <v>366</v>
      </c>
      <c r="C673" s="5" t="s">
        <v>16</v>
      </c>
      <c r="D673" s="65" t="s">
        <v>12</v>
      </c>
      <c r="E673" s="94">
        <v>4000</v>
      </c>
      <c r="F673" s="125">
        <f t="shared" si="12"/>
        <v>6.6229733221468665</v>
      </c>
      <c r="G673" s="8">
        <v>603.95834400000001</v>
      </c>
    </row>
    <row r="674" spans="1:7" x14ac:dyDescent="0.2">
      <c r="A674" s="159">
        <v>44886</v>
      </c>
      <c r="B674" s="134" t="s">
        <v>366</v>
      </c>
      <c r="C674" s="5" t="s">
        <v>16</v>
      </c>
      <c r="D674" s="65" t="s">
        <v>10</v>
      </c>
      <c r="E674" s="94">
        <v>4000</v>
      </c>
      <c r="F674" s="125">
        <f t="shared" si="12"/>
        <v>6.6229733221468665</v>
      </c>
      <c r="G674" s="8">
        <v>603.95834400000001</v>
      </c>
    </row>
    <row r="675" spans="1:7" x14ac:dyDescent="0.2">
      <c r="A675" s="159">
        <v>44886</v>
      </c>
      <c r="B675" s="134" t="s">
        <v>366</v>
      </c>
      <c r="C675" s="5" t="s">
        <v>16</v>
      </c>
      <c r="D675" s="65" t="s">
        <v>13</v>
      </c>
      <c r="E675" s="94">
        <v>4000</v>
      </c>
      <c r="F675" s="125">
        <f t="shared" si="12"/>
        <v>6.6229733221468665</v>
      </c>
      <c r="G675" s="8">
        <v>603.95834400000001</v>
      </c>
    </row>
    <row r="676" spans="1:7" x14ac:dyDescent="0.2">
      <c r="A676" s="159">
        <v>44886</v>
      </c>
      <c r="B676" s="134" t="s">
        <v>366</v>
      </c>
      <c r="C676" s="5" t="s">
        <v>16</v>
      </c>
      <c r="D676" s="65" t="s">
        <v>11</v>
      </c>
      <c r="E676" s="94">
        <v>4000</v>
      </c>
      <c r="F676" s="125">
        <f t="shared" si="12"/>
        <v>6.6229733221468665</v>
      </c>
      <c r="G676" s="8">
        <v>603.95834400000001</v>
      </c>
    </row>
    <row r="677" spans="1:7" x14ac:dyDescent="0.2">
      <c r="A677" s="159">
        <v>44886</v>
      </c>
      <c r="B677" s="134" t="s">
        <v>366</v>
      </c>
      <c r="C677" s="5" t="s">
        <v>16</v>
      </c>
      <c r="D677" s="65" t="s">
        <v>11</v>
      </c>
      <c r="E677" s="94">
        <v>4000</v>
      </c>
      <c r="F677" s="125">
        <f t="shared" si="12"/>
        <v>6.6229733221468665</v>
      </c>
      <c r="G677" s="8">
        <v>603.95834400000001</v>
      </c>
    </row>
    <row r="678" spans="1:7" x14ac:dyDescent="0.2">
      <c r="A678" s="159">
        <v>44886</v>
      </c>
      <c r="B678" s="134" t="s">
        <v>366</v>
      </c>
      <c r="C678" s="5" t="s">
        <v>16</v>
      </c>
      <c r="D678" s="65" t="s">
        <v>11</v>
      </c>
      <c r="E678" s="94">
        <v>4000</v>
      </c>
      <c r="F678" s="125">
        <f t="shared" si="12"/>
        <v>6.6229733221468665</v>
      </c>
      <c r="G678" s="8">
        <v>603.95834400000001</v>
      </c>
    </row>
    <row r="679" spans="1:7" x14ac:dyDescent="0.2">
      <c r="A679" s="159">
        <v>44886</v>
      </c>
      <c r="B679" s="134" t="s">
        <v>56</v>
      </c>
      <c r="C679" s="5" t="s">
        <v>16</v>
      </c>
      <c r="D679" s="65" t="s">
        <v>7</v>
      </c>
      <c r="E679" s="94">
        <v>5000</v>
      </c>
      <c r="F679" s="125">
        <f t="shared" si="12"/>
        <v>8.2787166526835829</v>
      </c>
      <c r="G679" s="8">
        <v>603.95834400000001</v>
      </c>
    </row>
    <row r="680" spans="1:7" x14ac:dyDescent="0.2">
      <c r="A680" s="159">
        <v>44886</v>
      </c>
      <c r="B680" s="134" t="s">
        <v>135</v>
      </c>
      <c r="C680" s="5" t="s">
        <v>59</v>
      </c>
      <c r="D680" s="65" t="s">
        <v>15</v>
      </c>
      <c r="E680" s="94">
        <v>1500</v>
      </c>
      <c r="F680" s="125">
        <f t="shared" si="12"/>
        <v>2.4836149958050751</v>
      </c>
      <c r="G680" s="8">
        <v>603.95834400000001</v>
      </c>
    </row>
    <row r="681" spans="1:7" x14ac:dyDescent="0.2">
      <c r="A681" s="131">
        <v>44887</v>
      </c>
      <c r="B681" s="134" t="s">
        <v>352</v>
      </c>
      <c r="C681" s="5" t="s">
        <v>25</v>
      </c>
      <c r="D681" s="65" t="s">
        <v>10</v>
      </c>
      <c r="E681" s="94">
        <v>700</v>
      </c>
      <c r="F681" s="125">
        <f t="shared" ref="F681:F730" si="14">E681/G681</f>
        <v>1.1590203313757017</v>
      </c>
      <c r="G681" s="8">
        <v>603.95834400000001</v>
      </c>
    </row>
    <row r="682" spans="1:7" x14ac:dyDescent="0.2">
      <c r="A682" s="154">
        <v>44887</v>
      </c>
      <c r="B682" s="134" t="s">
        <v>339</v>
      </c>
      <c r="C682" s="5" t="s">
        <v>74</v>
      </c>
      <c r="D682" s="65" t="s">
        <v>12</v>
      </c>
      <c r="E682" s="51">
        <v>45000</v>
      </c>
      <c r="F682" s="125">
        <f t="shared" si="14"/>
        <v>74.508449874152248</v>
      </c>
      <c r="G682" s="8">
        <v>603.95834400000001</v>
      </c>
    </row>
    <row r="683" spans="1:7" x14ac:dyDescent="0.2">
      <c r="A683" s="154">
        <v>44887</v>
      </c>
      <c r="B683" s="134" t="s">
        <v>367</v>
      </c>
      <c r="C683" s="5" t="s">
        <v>74</v>
      </c>
      <c r="D683" s="65" t="s">
        <v>15</v>
      </c>
      <c r="E683" s="51">
        <v>10000</v>
      </c>
      <c r="F683" s="125">
        <f t="shared" si="14"/>
        <v>16.557433305367166</v>
      </c>
      <c r="G683" s="8">
        <v>603.95834400000001</v>
      </c>
    </row>
    <row r="684" spans="1:7" x14ac:dyDescent="0.2">
      <c r="A684" s="143">
        <v>44887</v>
      </c>
      <c r="B684" s="144" t="s">
        <v>368</v>
      </c>
      <c r="C684" s="5" t="s">
        <v>323</v>
      </c>
      <c r="D684" s="65" t="s">
        <v>10</v>
      </c>
      <c r="E684" s="130">
        <v>58976</v>
      </c>
      <c r="F684" s="125">
        <f t="shared" si="14"/>
        <v>97.649118661733397</v>
      </c>
      <c r="G684" s="8">
        <v>603.95834400000001</v>
      </c>
    </row>
    <row r="685" spans="1:7" x14ac:dyDescent="0.2">
      <c r="A685" s="143">
        <v>44888</v>
      </c>
      <c r="B685" s="144" t="s">
        <v>369</v>
      </c>
      <c r="C685" s="5" t="s">
        <v>23</v>
      </c>
      <c r="D685" s="65" t="s">
        <v>10</v>
      </c>
      <c r="E685" s="130">
        <v>188548</v>
      </c>
      <c r="F685" s="125">
        <f t="shared" si="14"/>
        <v>312.18709348603682</v>
      </c>
      <c r="G685" s="8">
        <v>603.95834400000001</v>
      </c>
    </row>
    <row r="686" spans="1:7" x14ac:dyDescent="0.2">
      <c r="A686" s="143">
        <v>44888</v>
      </c>
      <c r="B686" s="129" t="s">
        <v>217</v>
      </c>
      <c r="C686" s="5" t="s">
        <v>323</v>
      </c>
      <c r="D686" s="65" t="s">
        <v>10</v>
      </c>
      <c r="E686" s="130">
        <v>88500</v>
      </c>
      <c r="F686" s="125">
        <f t="shared" si="14"/>
        <v>146.53328475249941</v>
      </c>
      <c r="G686" s="8">
        <v>603.95834400000001</v>
      </c>
    </row>
    <row r="687" spans="1:7" x14ac:dyDescent="0.2">
      <c r="A687" s="154">
        <v>44888</v>
      </c>
      <c r="B687" s="139" t="s">
        <v>6</v>
      </c>
      <c r="C687" s="5" t="s">
        <v>74</v>
      </c>
      <c r="D687" s="65" t="s">
        <v>12</v>
      </c>
      <c r="E687" s="51">
        <v>15000</v>
      </c>
      <c r="F687" s="125">
        <f t="shared" si="14"/>
        <v>24.836149958050751</v>
      </c>
      <c r="G687" s="8">
        <v>603.95834400000001</v>
      </c>
    </row>
    <row r="688" spans="1:7" x14ac:dyDescent="0.2">
      <c r="A688" s="154">
        <v>44888</v>
      </c>
      <c r="B688" s="134" t="s">
        <v>341</v>
      </c>
      <c r="C688" s="5" t="s">
        <v>74</v>
      </c>
      <c r="D688" s="65" t="s">
        <v>12</v>
      </c>
      <c r="E688" s="51">
        <v>15000</v>
      </c>
      <c r="F688" s="125">
        <f t="shared" si="14"/>
        <v>24.836149958050751</v>
      </c>
      <c r="G688" s="8">
        <v>603.95834400000001</v>
      </c>
    </row>
    <row r="689" spans="1:7" x14ac:dyDescent="0.2">
      <c r="A689" s="131">
        <v>44888</v>
      </c>
      <c r="B689" s="134" t="s">
        <v>370</v>
      </c>
      <c r="C689" s="5" t="s">
        <v>27</v>
      </c>
      <c r="D689" s="65" t="s">
        <v>81</v>
      </c>
      <c r="E689" s="94">
        <v>32000</v>
      </c>
      <c r="F689" s="125">
        <f t="shared" si="14"/>
        <v>52.983786577174932</v>
      </c>
      <c r="G689" s="8">
        <v>603.95834400000001</v>
      </c>
    </row>
    <row r="690" spans="1:7" x14ac:dyDescent="0.2">
      <c r="A690" s="131">
        <v>44889</v>
      </c>
      <c r="B690" s="134" t="s">
        <v>371</v>
      </c>
      <c r="C690" s="5" t="s">
        <v>323</v>
      </c>
      <c r="D690" s="65" t="s">
        <v>10</v>
      </c>
      <c r="E690" s="94">
        <v>15000</v>
      </c>
      <c r="F690" s="125">
        <f t="shared" si="14"/>
        <v>24.836149958050751</v>
      </c>
      <c r="G690" s="8">
        <v>603.95834400000001</v>
      </c>
    </row>
    <row r="691" spans="1:7" x14ac:dyDescent="0.2">
      <c r="A691" s="131">
        <v>44889</v>
      </c>
      <c r="B691" s="134" t="s">
        <v>372</v>
      </c>
      <c r="C691" s="5" t="s">
        <v>23</v>
      </c>
      <c r="D691" s="65" t="s">
        <v>322</v>
      </c>
      <c r="E691" s="94">
        <v>118000</v>
      </c>
      <c r="F691" s="125">
        <f t="shared" si="14"/>
        <v>195.37771300333256</v>
      </c>
      <c r="G691" s="8">
        <v>603.95834400000001</v>
      </c>
    </row>
    <row r="692" spans="1:7" x14ac:dyDescent="0.2">
      <c r="A692" s="143">
        <v>44890</v>
      </c>
      <c r="B692" s="129" t="s">
        <v>373</v>
      </c>
      <c r="C692" s="5" t="s">
        <v>26</v>
      </c>
      <c r="D692" s="65" t="s">
        <v>13</v>
      </c>
      <c r="E692" s="130">
        <v>228000</v>
      </c>
      <c r="F692" s="125">
        <f t="shared" si="14"/>
        <v>377.50947936237139</v>
      </c>
      <c r="G692" s="8">
        <v>603.95834400000001</v>
      </c>
    </row>
    <row r="693" spans="1:7" x14ac:dyDescent="0.2">
      <c r="A693" s="131">
        <v>44890</v>
      </c>
      <c r="B693" s="134" t="s">
        <v>374</v>
      </c>
      <c r="C693" s="5" t="s">
        <v>30</v>
      </c>
      <c r="D693" s="65" t="s">
        <v>10</v>
      </c>
      <c r="E693" s="94">
        <v>27500</v>
      </c>
      <c r="F693" s="125">
        <f t="shared" si="14"/>
        <v>45.532941589759709</v>
      </c>
      <c r="G693" s="8">
        <v>603.95834400000001</v>
      </c>
    </row>
    <row r="694" spans="1:7" x14ac:dyDescent="0.2">
      <c r="A694" s="131">
        <v>44890</v>
      </c>
      <c r="B694" s="134" t="s">
        <v>366</v>
      </c>
      <c r="C694" s="5" t="s">
        <v>16</v>
      </c>
      <c r="D694" s="65" t="s">
        <v>11</v>
      </c>
      <c r="E694" s="94">
        <v>20000</v>
      </c>
      <c r="F694" s="125">
        <f t="shared" si="14"/>
        <v>33.114866610734332</v>
      </c>
      <c r="G694" s="8">
        <v>603.95834400000001</v>
      </c>
    </row>
    <row r="695" spans="1:7" x14ac:dyDescent="0.2">
      <c r="A695" s="131">
        <v>44890</v>
      </c>
      <c r="B695" s="134" t="s">
        <v>41</v>
      </c>
      <c r="C695" s="5" t="s">
        <v>16</v>
      </c>
      <c r="D695" s="65" t="s">
        <v>7</v>
      </c>
      <c r="E695" s="94">
        <v>15000</v>
      </c>
      <c r="F695" s="125">
        <f t="shared" si="14"/>
        <v>24.836149958050751</v>
      </c>
      <c r="G695" s="8">
        <v>603.95834400000001</v>
      </c>
    </row>
    <row r="696" spans="1:7" x14ac:dyDescent="0.2">
      <c r="A696" s="131">
        <v>44861</v>
      </c>
      <c r="B696" s="134" t="s">
        <v>264</v>
      </c>
      <c r="C696" s="5" t="s">
        <v>25</v>
      </c>
      <c r="D696" s="65" t="s">
        <v>10</v>
      </c>
      <c r="E696" s="94">
        <v>1195</v>
      </c>
      <c r="F696" s="125">
        <f t="shared" si="14"/>
        <v>1.9786132799913763</v>
      </c>
      <c r="G696" s="8">
        <v>603.95834400000001</v>
      </c>
    </row>
    <row r="697" spans="1:7" x14ac:dyDescent="0.2">
      <c r="A697" s="131">
        <v>44893</v>
      </c>
      <c r="B697" s="134" t="s">
        <v>366</v>
      </c>
      <c r="C697" s="5" t="s">
        <v>16</v>
      </c>
      <c r="D697" s="65" t="s">
        <v>10</v>
      </c>
      <c r="E697" s="111">
        <v>4000</v>
      </c>
      <c r="F697" s="125">
        <f t="shared" si="14"/>
        <v>6.6229733221468665</v>
      </c>
      <c r="G697" s="8">
        <v>603.95834400000001</v>
      </c>
    </row>
    <row r="698" spans="1:7" x14ac:dyDescent="0.2">
      <c r="A698" s="131">
        <v>44893</v>
      </c>
      <c r="B698" s="134" t="s">
        <v>366</v>
      </c>
      <c r="C698" s="5" t="s">
        <v>16</v>
      </c>
      <c r="D698" s="65" t="s">
        <v>12</v>
      </c>
      <c r="E698" s="111">
        <v>4000</v>
      </c>
      <c r="F698" s="125">
        <f t="shared" si="14"/>
        <v>6.6229733221468665</v>
      </c>
      <c r="G698" s="8">
        <v>603.95834400000001</v>
      </c>
    </row>
    <row r="699" spans="1:7" x14ac:dyDescent="0.2">
      <c r="A699" s="131">
        <v>44893</v>
      </c>
      <c r="B699" s="134" t="s">
        <v>366</v>
      </c>
      <c r="C699" s="5" t="s">
        <v>16</v>
      </c>
      <c r="D699" s="65" t="s">
        <v>12</v>
      </c>
      <c r="E699" s="111">
        <v>4000</v>
      </c>
      <c r="F699" s="125">
        <f t="shared" si="14"/>
        <v>6.6229733221468665</v>
      </c>
      <c r="G699" s="8">
        <v>603.95834400000001</v>
      </c>
    </row>
    <row r="700" spans="1:7" x14ac:dyDescent="0.2">
      <c r="A700" s="131">
        <v>44893</v>
      </c>
      <c r="B700" s="134" t="s">
        <v>366</v>
      </c>
      <c r="C700" s="5" t="s">
        <v>16</v>
      </c>
      <c r="D700" s="127" t="s">
        <v>12</v>
      </c>
      <c r="E700" s="111">
        <v>4000</v>
      </c>
      <c r="F700" s="125">
        <f t="shared" si="14"/>
        <v>6.6229733221468665</v>
      </c>
      <c r="G700" s="8">
        <v>603.95834400000001</v>
      </c>
    </row>
    <row r="701" spans="1:7" x14ac:dyDescent="0.2">
      <c r="A701" s="131">
        <v>44893</v>
      </c>
      <c r="B701" s="134" t="s">
        <v>366</v>
      </c>
      <c r="C701" s="5" t="s">
        <v>16</v>
      </c>
      <c r="D701" s="65" t="s">
        <v>12</v>
      </c>
      <c r="E701" s="111">
        <v>4000</v>
      </c>
      <c r="F701" s="125">
        <f t="shared" si="14"/>
        <v>6.6229733221468665</v>
      </c>
      <c r="G701" s="8">
        <v>603.95834400000001</v>
      </c>
    </row>
    <row r="702" spans="1:7" x14ac:dyDescent="0.2">
      <c r="A702" s="131">
        <v>44893</v>
      </c>
      <c r="B702" s="134" t="s">
        <v>366</v>
      </c>
      <c r="C702" s="5" t="s">
        <v>16</v>
      </c>
      <c r="D702" s="65" t="s">
        <v>12</v>
      </c>
      <c r="E702" s="111">
        <v>4000</v>
      </c>
      <c r="F702" s="125">
        <f t="shared" si="14"/>
        <v>6.6229733221468665</v>
      </c>
      <c r="G702" s="8">
        <v>603.95834400000001</v>
      </c>
    </row>
    <row r="703" spans="1:7" x14ac:dyDescent="0.2">
      <c r="A703" s="131">
        <v>44893</v>
      </c>
      <c r="B703" s="134" t="s">
        <v>366</v>
      </c>
      <c r="C703" s="5" t="s">
        <v>16</v>
      </c>
      <c r="D703" s="65" t="s">
        <v>11</v>
      </c>
      <c r="E703" s="111">
        <v>4000</v>
      </c>
      <c r="F703" s="125">
        <f t="shared" si="14"/>
        <v>6.6229733221468665</v>
      </c>
      <c r="G703" s="8">
        <v>603.95834400000001</v>
      </c>
    </row>
    <row r="704" spans="1:7" x14ac:dyDescent="0.2">
      <c r="A704" s="131">
        <v>44893</v>
      </c>
      <c r="B704" s="134" t="s">
        <v>366</v>
      </c>
      <c r="C704" s="5" t="s">
        <v>16</v>
      </c>
      <c r="D704" s="65" t="s">
        <v>11</v>
      </c>
      <c r="E704" s="111">
        <v>4000</v>
      </c>
      <c r="F704" s="125">
        <f t="shared" si="14"/>
        <v>6.6229733221468665</v>
      </c>
      <c r="G704" s="8">
        <v>603.95834400000001</v>
      </c>
    </row>
    <row r="705" spans="1:7" x14ac:dyDescent="0.2">
      <c r="A705" s="131">
        <v>44893</v>
      </c>
      <c r="B705" s="134" t="s">
        <v>366</v>
      </c>
      <c r="C705" s="5" t="s">
        <v>16</v>
      </c>
      <c r="D705" s="65" t="s">
        <v>11</v>
      </c>
      <c r="E705" s="111">
        <v>4000</v>
      </c>
      <c r="F705" s="125">
        <f t="shared" si="14"/>
        <v>6.6229733221468665</v>
      </c>
      <c r="G705" s="8">
        <v>603.95834400000001</v>
      </c>
    </row>
    <row r="706" spans="1:7" x14ac:dyDescent="0.2">
      <c r="A706" s="131">
        <v>44893</v>
      </c>
      <c r="B706" s="137" t="s">
        <v>56</v>
      </c>
      <c r="C706" s="5" t="s">
        <v>16</v>
      </c>
      <c r="D706" s="65" t="s">
        <v>7</v>
      </c>
      <c r="E706" s="94">
        <v>20000</v>
      </c>
      <c r="F706" s="125">
        <f t="shared" si="14"/>
        <v>33.114866610734332</v>
      </c>
      <c r="G706" s="8">
        <v>603.95834400000001</v>
      </c>
    </row>
    <row r="707" spans="1:7" x14ac:dyDescent="0.2">
      <c r="A707" s="131">
        <v>44893</v>
      </c>
      <c r="B707" s="160" t="s">
        <v>247</v>
      </c>
      <c r="C707" s="5" t="s">
        <v>18</v>
      </c>
      <c r="D707" s="63" t="s">
        <v>7</v>
      </c>
      <c r="E707" s="111">
        <v>50000</v>
      </c>
      <c r="F707" s="125">
        <f t="shared" si="14"/>
        <v>82.787166526835833</v>
      </c>
      <c r="G707" s="8">
        <v>603.95834400000001</v>
      </c>
    </row>
    <row r="708" spans="1:7" x14ac:dyDescent="0.2">
      <c r="A708" s="161">
        <v>44893</v>
      </c>
      <c r="B708" s="162" t="s">
        <v>375</v>
      </c>
      <c r="C708" s="163" t="s">
        <v>27</v>
      </c>
      <c r="D708" s="164" t="s">
        <v>13</v>
      </c>
      <c r="E708" s="165">
        <v>2000</v>
      </c>
      <c r="F708" s="166">
        <f t="shared" si="14"/>
        <v>3.3114866610734333</v>
      </c>
      <c r="G708" s="8">
        <v>603.95834400000001</v>
      </c>
    </row>
    <row r="709" spans="1:7" x14ac:dyDescent="0.2">
      <c r="A709" s="84">
        <v>44893</v>
      </c>
      <c r="B709" s="133" t="s">
        <v>187</v>
      </c>
      <c r="C709" s="10" t="s">
        <v>28</v>
      </c>
      <c r="D709" s="63" t="s">
        <v>10</v>
      </c>
      <c r="E709" s="167">
        <v>100000</v>
      </c>
      <c r="F709" s="125">
        <f t="shared" si="14"/>
        <v>165.57433305367167</v>
      </c>
      <c r="G709" s="8">
        <v>603.95834400000001</v>
      </c>
    </row>
    <row r="710" spans="1:7" x14ac:dyDescent="0.2">
      <c r="A710" s="143">
        <v>44893</v>
      </c>
      <c r="B710" s="129" t="s">
        <v>328</v>
      </c>
      <c r="C710" s="16" t="s">
        <v>21</v>
      </c>
      <c r="D710" s="16" t="s">
        <v>10</v>
      </c>
      <c r="E710" s="130">
        <v>11700</v>
      </c>
      <c r="F710" s="125">
        <f t="shared" si="14"/>
        <v>19.372196967279585</v>
      </c>
      <c r="G710" s="8">
        <v>603.95834400000001</v>
      </c>
    </row>
    <row r="711" spans="1:7" x14ac:dyDescent="0.2">
      <c r="A711" s="143">
        <v>44893</v>
      </c>
      <c r="B711" s="129" t="s">
        <v>376</v>
      </c>
      <c r="C711" s="16" t="s">
        <v>21</v>
      </c>
      <c r="D711" s="16" t="s">
        <v>10</v>
      </c>
      <c r="E711" s="130">
        <v>20475</v>
      </c>
      <c r="F711" s="125">
        <f t="shared" si="14"/>
        <v>33.901344692739272</v>
      </c>
      <c r="G711" s="8">
        <v>603.95834400000001</v>
      </c>
    </row>
    <row r="712" spans="1:7" x14ac:dyDescent="0.2">
      <c r="A712" s="114">
        <v>44894</v>
      </c>
      <c r="B712" s="133" t="s">
        <v>6</v>
      </c>
      <c r="C712" s="10" t="s">
        <v>74</v>
      </c>
      <c r="D712" s="63" t="s">
        <v>12</v>
      </c>
      <c r="E712" s="111">
        <v>10000</v>
      </c>
      <c r="F712" s="125">
        <f t="shared" si="14"/>
        <v>16.557433305367166</v>
      </c>
      <c r="G712" s="8">
        <v>603.95834400000001</v>
      </c>
    </row>
    <row r="713" spans="1:7" x14ac:dyDescent="0.2">
      <c r="A713" s="114">
        <v>44894</v>
      </c>
      <c r="B713" s="133" t="s">
        <v>377</v>
      </c>
      <c r="C713" s="10" t="s">
        <v>74</v>
      </c>
      <c r="D713" s="63" t="s">
        <v>12</v>
      </c>
      <c r="E713" s="111">
        <v>15000</v>
      </c>
      <c r="F713" s="125">
        <f t="shared" si="14"/>
        <v>24.836149958050751</v>
      </c>
      <c r="G713" s="8">
        <v>603.95834400000001</v>
      </c>
    </row>
    <row r="714" spans="1:7" x14ac:dyDescent="0.2">
      <c r="A714" s="143">
        <v>44895</v>
      </c>
      <c r="B714" s="168" t="s">
        <v>378</v>
      </c>
      <c r="C714" s="16" t="s">
        <v>20</v>
      </c>
      <c r="D714" s="63" t="s">
        <v>7</v>
      </c>
      <c r="E714" s="130">
        <v>1698700</v>
      </c>
      <c r="F714" s="125">
        <f t="shared" si="14"/>
        <v>2812.6111955827205</v>
      </c>
      <c r="G714" s="8">
        <v>603.95834400000001</v>
      </c>
    </row>
    <row r="715" spans="1:7" x14ac:dyDescent="0.2">
      <c r="A715" s="143">
        <v>44895</v>
      </c>
      <c r="B715" s="169" t="s">
        <v>379</v>
      </c>
      <c r="C715" s="10" t="s">
        <v>21</v>
      </c>
      <c r="D715" s="63" t="s">
        <v>10</v>
      </c>
      <c r="E715" s="130">
        <v>14906</v>
      </c>
      <c r="F715" s="125">
        <f t="shared" si="14"/>
        <v>24.680510084980298</v>
      </c>
      <c r="G715" s="8">
        <v>603.95834400000001</v>
      </c>
    </row>
    <row r="716" spans="1:7" x14ac:dyDescent="0.2">
      <c r="A716" s="114">
        <v>44895</v>
      </c>
      <c r="B716" s="133" t="s">
        <v>380</v>
      </c>
      <c r="C716" s="10" t="s">
        <v>30</v>
      </c>
      <c r="D716" s="63" t="s">
        <v>10</v>
      </c>
      <c r="E716" s="111">
        <v>3500</v>
      </c>
      <c r="F716" s="125">
        <f t="shared" si="14"/>
        <v>5.7951016568785079</v>
      </c>
      <c r="G716" s="8">
        <v>603.95834400000001</v>
      </c>
    </row>
    <row r="717" spans="1:7" x14ac:dyDescent="0.2">
      <c r="A717" s="117">
        <v>44895</v>
      </c>
      <c r="B717" s="170" t="s">
        <v>381</v>
      </c>
      <c r="C717" s="10" t="s">
        <v>27</v>
      </c>
      <c r="D717" s="63" t="s">
        <v>81</v>
      </c>
      <c r="E717" s="171">
        <v>74210</v>
      </c>
      <c r="F717" s="125">
        <f t="shared" si="14"/>
        <v>122.87271255912974</v>
      </c>
      <c r="G717" s="8">
        <v>603.95834400000001</v>
      </c>
    </row>
    <row r="718" spans="1:7" x14ac:dyDescent="0.2">
      <c r="A718" s="117">
        <v>44895</v>
      </c>
      <c r="B718" s="170" t="s">
        <v>82</v>
      </c>
      <c r="C718" s="10" t="s">
        <v>18</v>
      </c>
      <c r="D718" s="63" t="s">
        <v>12</v>
      </c>
      <c r="E718" s="171">
        <v>30000</v>
      </c>
      <c r="F718" s="125">
        <f t="shared" si="14"/>
        <v>49.672299916101501</v>
      </c>
      <c r="G718" s="8">
        <v>603.95834400000001</v>
      </c>
    </row>
    <row r="719" spans="1:7" x14ac:dyDescent="0.2">
      <c r="A719" s="117">
        <v>44895</v>
      </c>
      <c r="B719" s="170" t="s">
        <v>247</v>
      </c>
      <c r="C719" s="10" t="s">
        <v>18</v>
      </c>
      <c r="D719" s="63" t="s">
        <v>12</v>
      </c>
      <c r="E719" s="171">
        <v>7500</v>
      </c>
      <c r="F719" s="125">
        <f t="shared" si="14"/>
        <v>12.418074979025375</v>
      </c>
      <c r="G719" s="8">
        <v>603.95834400000001</v>
      </c>
    </row>
    <row r="720" spans="1:7" x14ac:dyDescent="0.2">
      <c r="A720" s="117">
        <v>44895</v>
      </c>
      <c r="B720" s="170" t="s">
        <v>382</v>
      </c>
      <c r="C720" s="10" t="s">
        <v>18</v>
      </c>
      <c r="D720" s="63" t="s">
        <v>7</v>
      </c>
      <c r="E720" s="171">
        <v>35000</v>
      </c>
      <c r="F720" s="125">
        <f t="shared" si="14"/>
        <v>57.951016568785079</v>
      </c>
      <c r="G720" s="8">
        <v>603.95834400000001</v>
      </c>
    </row>
    <row r="721" spans="1:7" x14ac:dyDescent="0.2">
      <c r="A721" s="117">
        <v>44895</v>
      </c>
      <c r="B721" s="170" t="s">
        <v>382</v>
      </c>
      <c r="C721" s="10" t="s">
        <v>18</v>
      </c>
      <c r="D721" s="63" t="s">
        <v>12</v>
      </c>
      <c r="E721" s="171">
        <v>102500</v>
      </c>
      <c r="F721" s="125">
        <f t="shared" si="14"/>
        <v>169.71369138001344</v>
      </c>
      <c r="G721" s="8">
        <v>603.95834400000001</v>
      </c>
    </row>
    <row r="722" spans="1:7" x14ac:dyDescent="0.2">
      <c r="A722" s="117">
        <v>44895</v>
      </c>
      <c r="B722" s="170" t="s">
        <v>382</v>
      </c>
      <c r="C722" s="10" t="s">
        <v>18</v>
      </c>
      <c r="D722" s="63" t="s">
        <v>12</v>
      </c>
      <c r="E722" s="111">
        <v>100500</v>
      </c>
      <c r="F722" s="125">
        <f t="shared" si="14"/>
        <v>166.40220471894003</v>
      </c>
      <c r="G722" s="8">
        <v>603.95834400000001</v>
      </c>
    </row>
    <row r="723" spans="1:7" x14ac:dyDescent="0.2">
      <c r="A723" s="117">
        <v>44895</v>
      </c>
      <c r="B723" s="170" t="s">
        <v>382</v>
      </c>
      <c r="C723" s="10" t="s">
        <v>18</v>
      </c>
      <c r="D723" s="63" t="s">
        <v>12</v>
      </c>
      <c r="E723" s="167">
        <v>47500</v>
      </c>
      <c r="F723" s="125">
        <f t="shared" si="14"/>
        <v>78.64780820049404</v>
      </c>
      <c r="G723" s="8">
        <v>603.95834400000001</v>
      </c>
    </row>
    <row r="724" spans="1:7" x14ac:dyDescent="0.2">
      <c r="A724" s="117">
        <v>44895</v>
      </c>
      <c r="B724" s="170" t="s">
        <v>382</v>
      </c>
      <c r="C724" s="10" t="s">
        <v>18</v>
      </c>
      <c r="D724" s="63" t="s">
        <v>12</v>
      </c>
      <c r="E724" s="167">
        <v>12900</v>
      </c>
      <c r="F724" s="125">
        <f t="shared" si="14"/>
        <v>21.359088963923643</v>
      </c>
      <c r="G724" s="8">
        <v>603.95834400000001</v>
      </c>
    </row>
    <row r="725" spans="1:7" x14ac:dyDescent="0.2">
      <c r="A725" s="117">
        <v>44895</v>
      </c>
      <c r="B725" s="170" t="s">
        <v>382</v>
      </c>
      <c r="C725" s="10" t="s">
        <v>18</v>
      </c>
      <c r="D725" s="63" t="s">
        <v>10</v>
      </c>
      <c r="E725" s="167">
        <v>84500</v>
      </c>
      <c r="F725" s="125">
        <f t="shared" si="14"/>
        <v>139.91031143035255</v>
      </c>
      <c r="G725" s="8">
        <v>603.95834400000001</v>
      </c>
    </row>
    <row r="726" spans="1:7" x14ac:dyDescent="0.2">
      <c r="A726" s="117">
        <v>44895</v>
      </c>
      <c r="B726" s="170" t="s">
        <v>382</v>
      </c>
      <c r="C726" s="10" t="s">
        <v>18</v>
      </c>
      <c r="D726" s="63" t="s">
        <v>13</v>
      </c>
      <c r="E726" s="111">
        <v>8000</v>
      </c>
      <c r="F726" s="125">
        <f t="shared" si="14"/>
        <v>13.245946644293733</v>
      </c>
      <c r="G726" s="8">
        <v>603.95834400000001</v>
      </c>
    </row>
    <row r="727" spans="1:7" x14ac:dyDescent="0.2">
      <c r="A727" s="117">
        <v>44895</v>
      </c>
      <c r="B727" s="170" t="s">
        <v>382</v>
      </c>
      <c r="C727" s="10" t="s">
        <v>18</v>
      </c>
      <c r="D727" s="63" t="s">
        <v>11</v>
      </c>
      <c r="E727" s="111">
        <v>373500</v>
      </c>
      <c r="F727" s="125">
        <f t="shared" si="14"/>
        <v>618.4201339554636</v>
      </c>
      <c r="G727" s="8">
        <v>603.95834400000001</v>
      </c>
    </row>
    <row r="728" spans="1:7" x14ac:dyDescent="0.2">
      <c r="A728" s="117">
        <v>44895</v>
      </c>
      <c r="B728" s="170" t="s">
        <v>382</v>
      </c>
      <c r="C728" s="10" t="s">
        <v>18</v>
      </c>
      <c r="D728" s="63" t="s">
        <v>11</v>
      </c>
      <c r="E728" s="94">
        <v>73000</v>
      </c>
      <c r="F728" s="125">
        <f t="shared" si="14"/>
        <v>120.86926312918031</v>
      </c>
      <c r="G728" s="8">
        <v>603.95834400000001</v>
      </c>
    </row>
    <row r="729" spans="1:7" x14ac:dyDescent="0.2">
      <c r="A729" s="117">
        <v>44895</v>
      </c>
      <c r="B729" s="170" t="s">
        <v>382</v>
      </c>
      <c r="C729" s="10" t="s">
        <v>18</v>
      </c>
      <c r="D729" s="63" t="s">
        <v>11</v>
      </c>
      <c r="E729" s="94">
        <v>178800</v>
      </c>
      <c r="F729" s="125">
        <f t="shared" si="14"/>
        <v>296.0469074999649</v>
      </c>
      <c r="G729" s="8">
        <v>603.95834400000001</v>
      </c>
    </row>
    <row r="730" spans="1:7" ht="13.5" thickBot="1" x14ac:dyDescent="0.25">
      <c r="A730" s="172">
        <v>44895</v>
      </c>
      <c r="B730" s="244" t="s">
        <v>382</v>
      </c>
      <c r="C730" s="44" t="s">
        <v>18</v>
      </c>
      <c r="D730" s="173" t="s">
        <v>11</v>
      </c>
      <c r="E730" s="174">
        <v>106400</v>
      </c>
      <c r="F730" s="175">
        <f t="shared" si="14"/>
        <v>176.17109036910665</v>
      </c>
      <c r="G730" s="48">
        <v>603.95834400000001</v>
      </c>
    </row>
    <row r="731" spans="1:7" x14ac:dyDescent="0.2">
      <c r="A731" s="245">
        <v>44896</v>
      </c>
      <c r="B731" s="246" t="s">
        <v>389</v>
      </c>
      <c r="C731" s="247" t="s">
        <v>27</v>
      </c>
      <c r="D731" s="248" t="s">
        <v>7</v>
      </c>
      <c r="E731" s="249">
        <v>25000</v>
      </c>
      <c r="F731" s="250">
        <f>E731/G731</f>
        <v>41.393583263417916</v>
      </c>
      <c r="G731" s="254">
        <v>603.95834400000001</v>
      </c>
    </row>
    <row r="732" spans="1:7" x14ac:dyDescent="0.2">
      <c r="A732" s="206">
        <v>44896</v>
      </c>
      <c r="B732" s="207" t="s">
        <v>300</v>
      </c>
      <c r="C732" s="208" t="s">
        <v>74</v>
      </c>
      <c r="D732" s="209" t="s">
        <v>383</v>
      </c>
      <c r="E732" s="210">
        <v>112500</v>
      </c>
      <c r="F732" s="251">
        <f t="shared" ref="F732:F839" si="15">E732/G732</f>
        <v>174.71766440780797</v>
      </c>
      <c r="G732" s="212">
        <v>643.89597000000003</v>
      </c>
    </row>
    <row r="733" spans="1:7" x14ac:dyDescent="0.2">
      <c r="A733" s="206">
        <v>44896</v>
      </c>
      <c r="B733" s="207" t="s">
        <v>6</v>
      </c>
      <c r="C733" s="208" t="s">
        <v>74</v>
      </c>
      <c r="D733" s="209" t="s">
        <v>383</v>
      </c>
      <c r="E733" s="210">
        <v>50000</v>
      </c>
      <c r="F733" s="251">
        <f t="shared" si="15"/>
        <v>77.652295292359099</v>
      </c>
      <c r="G733" s="212">
        <v>643.89597000000003</v>
      </c>
    </row>
    <row r="734" spans="1:7" x14ac:dyDescent="0.2">
      <c r="A734" s="206">
        <v>44897</v>
      </c>
      <c r="B734" s="207" t="s">
        <v>72</v>
      </c>
      <c r="C734" s="208" t="s">
        <v>25</v>
      </c>
      <c r="D734" s="209" t="s">
        <v>10</v>
      </c>
      <c r="E734" s="210">
        <v>450</v>
      </c>
      <c r="F734" s="251">
        <f t="shared" si="15"/>
        <v>0.74508449874152249</v>
      </c>
      <c r="G734" s="212">
        <v>603.95834400000001</v>
      </c>
    </row>
    <row r="735" spans="1:7" x14ac:dyDescent="0.2">
      <c r="A735" s="206">
        <v>44897</v>
      </c>
      <c r="B735" s="207" t="s">
        <v>154</v>
      </c>
      <c r="C735" s="208" t="s">
        <v>25</v>
      </c>
      <c r="D735" s="209" t="s">
        <v>10</v>
      </c>
      <c r="E735" s="214">
        <v>1010</v>
      </c>
      <c r="F735" s="251">
        <f t="shared" si="15"/>
        <v>1.6723007638420837</v>
      </c>
      <c r="G735" s="212">
        <v>603.95834400000001</v>
      </c>
    </row>
    <row r="736" spans="1:7" x14ac:dyDescent="0.2">
      <c r="A736" s="215">
        <v>44897</v>
      </c>
      <c r="B736" s="216" t="s">
        <v>390</v>
      </c>
      <c r="C736" s="208" t="s">
        <v>27</v>
      </c>
      <c r="D736" s="217" t="s">
        <v>7</v>
      </c>
      <c r="E736" s="208">
        <v>155623</v>
      </c>
      <c r="F736" s="251">
        <f t="shared" si="15"/>
        <v>257.67174432811544</v>
      </c>
      <c r="G736" s="212">
        <v>603.95834400000001</v>
      </c>
    </row>
    <row r="737" spans="1:7" x14ac:dyDescent="0.2">
      <c r="A737" s="215">
        <v>44897</v>
      </c>
      <c r="B737" s="216" t="s">
        <v>390</v>
      </c>
      <c r="C737" s="208" t="s">
        <v>27</v>
      </c>
      <c r="D737" s="209" t="s">
        <v>383</v>
      </c>
      <c r="E737" s="208">
        <v>139773</v>
      </c>
      <c r="F737" s="251">
        <f t="shared" si="15"/>
        <v>217.07388539797819</v>
      </c>
      <c r="G737" s="212">
        <v>643.89597000000003</v>
      </c>
    </row>
    <row r="738" spans="1:7" x14ac:dyDescent="0.2">
      <c r="A738" s="215">
        <v>44897</v>
      </c>
      <c r="B738" s="216" t="s">
        <v>390</v>
      </c>
      <c r="C738" s="208" t="s">
        <v>27</v>
      </c>
      <c r="D738" s="217" t="s">
        <v>12</v>
      </c>
      <c r="E738" s="208">
        <v>84860</v>
      </c>
      <c r="F738" s="251">
        <f t="shared" si="15"/>
        <v>140.50637902934577</v>
      </c>
      <c r="G738" s="212">
        <v>603.95834400000001</v>
      </c>
    </row>
    <row r="739" spans="1:7" x14ac:dyDescent="0.2">
      <c r="A739" s="215">
        <v>44897</v>
      </c>
      <c r="B739" s="216" t="s">
        <v>390</v>
      </c>
      <c r="C739" s="208" t="s">
        <v>27</v>
      </c>
      <c r="D739" s="217" t="s">
        <v>10</v>
      </c>
      <c r="E739" s="208">
        <v>129623</v>
      </c>
      <c r="F739" s="251">
        <f t="shared" si="15"/>
        <v>214.62241773416082</v>
      </c>
      <c r="G739" s="212">
        <v>603.95834400000001</v>
      </c>
    </row>
    <row r="740" spans="1:7" x14ac:dyDescent="0.2">
      <c r="A740" s="215">
        <v>44897</v>
      </c>
      <c r="B740" s="216" t="s">
        <v>390</v>
      </c>
      <c r="C740" s="208" t="s">
        <v>27</v>
      </c>
      <c r="D740" s="217" t="s">
        <v>12</v>
      </c>
      <c r="E740" s="208">
        <v>57260</v>
      </c>
      <c r="F740" s="251">
        <f t="shared" si="15"/>
        <v>94.807863106532395</v>
      </c>
      <c r="G740" s="212">
        <v>603.95834400000001</v>
      </c>
    </row>
    <row r="741" spans="1:7" x14ac:dyDescent="0.2">
      <c r="A741" s="215">
        <v>44897</v>
      </c>
      <c r="B741" s="216" t="s">
        <v>391</v>
      </c>
      <c r="C741" s="208" t="s">
        <v>27</v>
      </c>
      <c r="D741" s="217" t="s">
        <v>10</v>
      </c>
      <c r="E741" s="218">
        <v>3158</v>
      </c>
      <c r="F741" s="251">
        <f t="shared" si="15"/>
        <v>5.2288374378349509</v>
      </c>
      <c r="G741" s="212">
        <v>603.95834400000001</v>
      </c>
    </row>
    <row r="742" spans="1:7" x14ac:dyDescent="0.2">
      <c r="A742" s="215">
        <v>44897</v>
      </c>
      <c r="B742" s="216" t="s">
        <v>391</v>
      </c>
      <c r="C742" s="208" t="s">
        <v>27</v>
      </c>
      <c r="D742" s="217" t="s">
        <v>10</v>
      </c>
      <c r="E742" s="218">
        <v>2105</v>
      </c>
      <c r="F742" s="251">
        <f t="shared" si="15"/>
        <v>3.4853397107797885</v>
      </c>
      <c r="G742" s="212">
        <v>603.95834400000001</v>
      </c>
    </row>
    <row r="743" spans="1:7" x14ac:dyDescent="0.2">
      <c r="A743" s="215">
        <v>44897</v>
      </c>
      <c r="B743" s="216" t="s">
        <v>391</v>
      </c>
      <c r="C743" s="208" t="s">
        <v>27</v>
      </c>
      <c r="D743" s="209" t="s">
        <v>383</v>
      </c>
      <c r="E743" s="218">
        <v>3509</v>
      </c>
      <c r="F743" s="251">
        <f t="shared" si="15"/>
        <v>5.4496380836177618</v>
      </c>
      <c r="G743" s="212">
        <v>643.89597000000003</v>
      </c>
    </row>
    <row r="744" spans="1:7" x14ac:dyDescent="0.2">
      <c r="A744" s="215">
        <v>44897</v>
      </c>
      <c r="B744" s="216" t="s">
        <v>391</v>
      </c>
      <c r="C744" s="208" t="s">
        <v>27</v>
      </c>
      <c r="D744" s="209" t="s">
        <v>383</v>
      </c>
      <c r="E744" s="218">
        <v>3509</v>
      </c>
      <c r="F744" s="251">
        <f t="shared" si="15"/>
        <v>5.4496380836177618</v>
      </c>
      <c r="G744" s="212">
        <v>643.89597000000003</v>
      </c>
    </row>
    <row r="745" spans="1:7" x14ac:dyDescent="0.2">
      <c r="A745" s="215">
        <v>44897</v>
      </c>
      <c r="B745" s="216" t="s">
        <v>391</v>
      </c>
      <c r="C745" s="208" t="s">
        <v>27</v>
      </c>
      <c r="D745" s="217" t="s">
        <v>10</v>
      </c>
      <c r="E745" s="218">
        <v>21368</v>
      </c>
      <c r="F745" s="251">
        <f t="shared" si="15"/>
        <v>35.379923486908559</v>
      </c>
      <c r="G745" s="212">
        <v>603.95834400000001</v>
      </c>
    </row>
    <row r="746" spans="1:7" x14ac:dyDescent="0.2">
      <c r="A746" s="215">
        <v>44897</v>
      </c>
      <c r="B746" s="216" t="s">
        <v>391</v>
      </c>
      <c r="C746" s="208" t="s">
        <v>27</v>
      </c>
      <c r="D746" s="217" t="s">
        <v>10</v>
      </c>
      <c r="E746" s="218">
        <v>2211</v>
      </c>
      <c r="F746" s="251">
        <f t="shared" si="15"/>
        <v>3.6608485038166805</v>
      </c>
      <c r="G746" s="212">
        <v>603.95834400000001</v>
      </c>
    </row>
    <row r="747" spans="1:7" x14ac:dyDescent="0.2">
      <c r="A747" s="215">
        <v>44897</v>
      </c>
      <c r="B747" s="219" t="s">
        <v>392</v>
      </c>
      <c r="C747" s="208" t="s">
        <v>27</v>
      </c>
      <c r="D747" s="217" t="s">
        <v>10</v>
      </c>
      <c r="E747" s="218">
        <v>115202</v>
      </c>
      <c r="F747" s="251">
        <f t="shared" si="15"/>
        <v>190.74494316449082</v>
      </c>
      <c r="G747" s="212">
        <v>603.95834400000001</v>
      </c>
    </row>
    <row r="748" spans="1:7" x14ac:dyDescent="0.2">
      <c r="A748" s="215">
        <v>44897</v>
      </c>
      <c r="B748" s="219" t="s">
        <v>393</v>
      </c>
      <c r="C748" s="208" t="s">
        <v>23</v>
      </c>
      <c r="D748" s="209" t="s">
        <v>383</v>
      </c>
      <c r="E748" s="218">
        <v>319199</v>
      </c>
      <c r="F748" s="251">
        <f t="shared" si="15"/>
        <v>495.73070010051464</v>
      </c>
      <c r="G748" s="212">
        <v>643.89597000000003</v>
      </c>
    </row>
    <row r="749" spans="1:7" x14ac:dyDescent="0.2">
      <c r="A749" s="215">
        <v>44897</v>
      </c>
      <c r="B749" s="219" t="s">
        <v>284</v>
      </c>
      <c r="C749" s="208" t="s">
        <v>74</v>
      </c>
      <c r="D749" s="217" t="s">
        <v>7</v>
      </c>
      <c r="E749" s="218">
        <v>503628</v>
      </c>
      <c r="F749" s="251">
        <f t="shared" si="15"/>
        <v>833.87870207154549</v>
      </c>
      <c r="G749" s="212">
        <v>603.95834400000001</v>
      </c>
    </row>
    <row r="750" spans="1:7" x14ac:dyDescent="0.2">
      <c r="A750" s="220">
        <v>44899</v>
      </c>
      <c r="B750" s="221" t="s">
        <v>384</v>
      </c>
      <c r="C750" s="208" t="s">
        <v>18</v>
      </c>
      <c r="D750" s="222" t="s">
        <v>7</v>
      </c>
      <c r="E750" s="223">
        <v>19420</v>
      </c>
      <c r="F750" s="251">
        <f t="shared" si="15"/>
        <v>32.154535479023039</v>
      </c>
      <c r="G750" s="212">
        <v>603.95834400000001</v>
      </c>
    </row>
    <row r="751" spans="1:7" x14ac:dyDescent="0.2">
      <c r="A751" s="220">
        <v>44900</v>
      </c>
      <c r="B751" s="219" t="s">
        <v>394</v>
      </c>
      <c r="C751" s="208" t="s">
        <v>74</v>
      </c>
      <c r="D751" s="222" t="s">
        <v>7</v>
      </c>
      <c r="E751" s="218">
        <v>17099</v>
      </c>
      <c r="F751" s="251">
        <f t="shared" si="15"/>
        <v>28.311555208847317</v>
      </c>
      <c r="G751" s="212">
        <v>603.95834400000001</v>
      </c>
    </row>
    <row r="752" spans="1:7" x14ac:dyDescent="0.2">
      <c r="A752" s="220">
        <v>44900</v>
      </c>
      <c r="B752" s="221" t="s">
        <v>395</v>
      </c>
      <c r="C752" s="208" t="s">
        <v>74</v>
      </c>
      <c r="D752" s="222" t="s">
        <v>7</v>
      </c>
      <c r="E752" s="223">
        <v>5466</v>
      </c>
      <c r="F752" s="251">
        <f t="shared" si="15"/>
        <v>9.0502930447136922</v>
      </c>
      <c r="G752" s="212">
        <v>603.95834400000001</v>
      </c>
    </row>
    <row r="753" spans="1:7" x14ac:dyDescent="0.2">
      <c r="A753" s="206">
        <v>44900</v>
      </c>
      <c r="B753" s="207" t="s">
        <v>41</v>
      </c>
      <c r="C753" s="208" t="s">
        <v>16</v>
      </c>
      <c r="D753" s="222" t="s">
        <v>10</v>
      </c>
      <c r="E753" s="214">
        <v>4000</v>
      </c>
      <c r="F753" s="251">
        <f t="shared" si="15"/>
        <v>6.6229733221468665</v>
      </c>
      <c r="G753" s="212">
        <v>603.95834400000001</v>
      </c>
    </row>
    <row r="754" spans="1:7" x14ac:dyDescent="0.2">
      <c r="A754" s="206">
        <v>44900</v>
      </c>
      <c r="B754" s="207" t="s">
        <v>41</v>
      </c>
      <c r="C754" s="208" t="s">
        <v>16</v>
      </c>
      <c r="D754" s="222" t="s">
        <v>12</v>
      </c>
      <c r="E754" s="214">
        <v>4000</v>
      </c>
      <c r="F754" s="251">
        <f t="shared" si="15"/>
        <v>6.6229733221468665</v>
      </c>
      <c r="G754" s="212">
        <v>603.95834400000001</v>
      </c>
    </row>
    <row r="755" spans="1:7" x14ac:dyDescent="0.2">
      <c r="A755" s="206">
        <v>44900</v>
      </c>
      <c r="B755" s="207" t="s">
        <v>41</v>
      </c>
      <c r="C755" s="208" t="s">
        <v>16</v>
      </c>
      <c r="D755" s="222" t="s">
        <v>12</v>
      </c>
      <c r="E755" s="214">
        <v>4000</v>
      </c>
      <c r="F755" s="251">
        <f t="shared" si="15"/>
        <v>6.6229733221468665</v>
      </c>
      <c r="G755" s="212">
        <v>603.95834400000001</v>
      </c>
    </row>
    <row r="756" spans="1:7" x14ac:dyDescent="0.2">
      <c r="A756" s="206">
        <v>44900</v>
      </c>
      <c r="B756" s="207" t="s">
        <v>41</v>
      </c>
      <c r="C756" s="208" t="s">
        <v>16</v>
      </c>
      <c r="D756" s="222" t="s">
        <v>12</v>
      </c>
      <c r="E756" s="214">
        <v>4000</v>
      </c>
      <c r="F756" s="251">
        <f t="shared" si="15"/>
        <v>6.6229733221468665</v>
      </c>
      <c r="G756" s="212">
        <v>603.95834400000001</v>
      </c>
    </row>
    <row r="757" spans="1:7" x14ac:dyDescent="0.2">
      <c r="A757" s="206">
        <v>44900</v>
      </c>
      <c r="B757" s="207" t="s">
        <v>41</v>
      </c>
      <c r="C757" s="208" t="s">
        <v>16</v>
      </c>
      <c r="D757" s="222" t="s">
        <v>13</v>
      </c>
      <c r="E757" s="214">
        <v>4000</v>
      </c>
      <c r="F757" s="251">
        <f t="shared" si="15"/>
        <v>6.6229733221468665</v>
      </c>
      <c r="G757" s="212">
        <v>603.95834400000001</v>
      </c>
    </row>
    <row r="758" spans="1:7" x14ac:dyDescent="0.2">
      <c r="A758" s="206">
        <v>44900</v>
      </c>
      <c r="B758" s="207" t="s">
        <v>41</v>
      </c>
      <c r="C758" s="208" t="s">
        <v>16</v>
      </c>
      <c r="D758" s="209" t="s">
        <v>383</v>
      </c>
      <c r="E758" s="214">
        <v>4000</v>
      </c>
      <c r="F758" s="251">
        <f t="shared" si="15"/>
        <v>6.2121836233887278</v>
      </c>
      <c r="G758" s="212">
        <v>643.89597000000003</v>
      </c>
    </row>
    <row r="759" spans="1:7" x14ac:dyDescent="0.2">
      <c r="A759" s="206">
        <v>44900</v>
      </c>
      <c r="B759" s="207" t="s">
        <v>41</v>
      </c>
      <c r="C759" s="208" t="s">
        <v>16</v>
      </c>
      <c r="D759" s="209" t="s">
        <v>383</v>
      </c>
      <c r="E759" s="214">
        <v>4000</v>
      </c>
      <c r="F759" s="251">
        <f t="shared" si="15"/>
        <v>6.2121836233887278</v>
      </c>
      <c r="G759" s="212">
        <v>643.89597000000003</v>
      </c>
    </row>
    <row r="760" spans="1:7" x14ac:dyDescent="0.2">
      <c r="A760" s="206">
        <v>44900</v>
      </c>
      <c r="B760" s="207" t="s">
        <v>41</v>
      </c>
      <c r="C760" s="208" t="s">
        <v>16</v>
      </c>
      <c r="D760" s="209" t="s">
        <v>383</v>
      </c>
      <c r="E760" s="214">
        <v>4000</v>
      </c>
      <c r="F760" s="251">
        <f t="shared" si="15"/>
        <v>6.2121836233887278</v>
      </c>
      <c r="G760" s="212">
        <v>643.89597000000003</v>
      </c>
    </row>
    <row r="761" spans="1:7" x14ac:dyDescent="0.2">
      <c r="A761" s="215">
        <v>44901</v>
      </c>
      <c r="B761" s="219" t="s">
        <v>103</v>
      </c>
      <c r="C761" s="208" t="s">
        <v>21</v>
      </c>
      <c r="D761" s="222" t="s">
        <v>10</v>
      </c>
      <c r="E761" s="218">
        <v>4095</v>
      </c>
      <c r="F761" s="251">
        <f t="shared" si="15"/>
        <v>6.7802689385478541</v>
      </c>
      <c r="G761" s="212">
        <v>603.95834400000001</v>
      </c>
    </row>
    <row r="762" spans="1:7" x14ac:dyDescent="0.2">
      <c r="A762" s="215">
        <v>44901</v>
      </c>
      <c r="B762" s="219" t="s">
        <v>396</v>
      </c>
      <c r="C762" s="208" t="s">
        <v>74</v>
      </c>
      <c r="D762" s="222" t="s">
        <v>7</v>
      </c>
      <c r="E762" s="218">
        <v>17860</v>
      </c>
      <c r="F762" s="251">
        <f t="shared" si="15"/>
        <v>29.571575883385758</v>
      </c>
      <c r="G762" s="212">
        <v>603.95834400000001</v>
      </c>
    </row>
    <row r="763" spans="1:7" x14ac:dyDescent="0.2">
      <c r="A763" s="206">
        <v>44901</v>
      </c>
      <c r="B763" s="207" t="s">
        <v>6</v>
      </c>
      <c r="C763" s="208" t="s">
        <v>74</v>
      </c>
      <c r="D763" s="209" t="s">
        <v>383</v>
      </c>
      <c r="E763" s="214">
        <v>35000</v>
      </c>
      <c r="F763" s="251">
        <f t="shared" si="15"/>
        <v>54.356606704651369</v>
      </c>
      <c r="G763" s="212">
        <v>643.89597000000003</v>
      </c>
    </row>
    <row r="764" spans="1:7" x14ac:dyDescent="0.2">
      <c r="A764" s="206">
        <v>44901</v>
      </c>
      <c r="B764" s="207" t="s">
        <v>284</v>
      </c>
      <c r="C764" s="208" t="s">
        <v>74</v>
      </c>
      <c r="D764" s="209" t="s">
        <v>383</v>
      </c>
      <c r="E764" s="214">
        <v>96000</v>
      </c>
      <c r="F764" s="251">
        <f t="shared" si="15"/>
        <v>149.09240696132949</v>
      </c>
      <c r="G764" s="212">
        <v>643.89597000000003</v>
      </c>
    </row>
    <row r="765" spans="1:7" x14ac:dyDescent="0.2">
      <c r="A765" s="215">
        <v>44902</v>
      </c>
      <c r="B765" s="219" t="s">
        <v>397</v>
      </c>
      <c r="C765" s="208" t="s">
        <v>74</v>
      </c>
      <c r="D765" s="222" t="s">
        <v>7</v>
      </c>
      <c r="E765" s="218">
        <v>17309</v>
      </c>
      <c r="F765" s="251">
        <f t="shared" si="15"/>
        <v>28.659261308260028</v>
      </c>
      <c r="G765" s="212">
        <v>603.95834400000001</v>
      </c>
    </row>
    <row r="766" spans="1:7" x14ac:dyDescent="0.2">
      <c r="A766" s="215">
        <v>44902</v>
      </c>
      <c r="B766" s="219" t="s">
        <v>394</v>
      </c>
      <c r="C766" s="208" t="s">
        <v>74</v>
      </c>
      <c r="D766" s="222" t="s">
        <v>7</v>
      </c>
      <c r="E766" s="218">
        <v>19369</v>
      </c>
      <c r="F766" s="251">
        <f t="shared" si="15"/>
        <v>32.070092569165666</v>
      </c>
      <c r="G766" s="212">
        <v>603.95834400000001</v>
      </c>
    </row>
    <row r="767" spans="1:7" x14ac:dyDescent="0.2">
      <c r="A767" s="215">
        <v>44902</v>
      </c>
      <c r="B767" s="219" t="s">
        <v>398</v>
      </c>
      <c r="C767" s="208" t="s">
        <v>18</v>
      </c>
      <c r="D767" s="222" t="s">
        <v>7</v>
      </c>
      <c r="E767" s="218">
        <v>3129</v>
      </c>
      <c r="F767" s="251">
        <f t="shared" si="15"/>
        <v>5.1808208812493861</v>
      </c>
      <c r="G767" s="212">
        <v>603.95834400000001</v>
      </c>
    </row>
    <row r="768" spans="1:7" x14ac:dyDescent="0.2">
      <c r="A768" s="215">
        <v>44903</v>
      </c>
      <c r="B768" s="219" t="s">
        <v>396</v>
      </c>
      <c r="C768" s="208" t="s">
        <v>74</v>
      </c>
      <c r="D768" s="222" t="s">
        <v>7</v>
      </c>
      <c r="E768" s="218">
        <v>4038</v>
      </c>
      <c r="F768" s="251">
        <f t="shared" si="15"/>
        <v>6.6858915687072615</v>
      </c>
      <c r="G768" s="212">
        <v>603.95834400000001</v>
      </c>
    </row>
    <row r="769" spans="1:7" x14ac:dyDescent="0.2">
      <c r="A769" s="215">
        <v>44903</v>
      </c>
      <c r="B769" s="219" t="s">
        <v>399</v>
      </c>
      <c r="C769" s="208" t="s">
        <v>74</v>
      </c>
      <c r="D769" s="222" t="s">
        <v>7</v>
      </c>
      <c r="E769" s="218">
        <v>13423</v>
      </c>
      <c r="F769" s="251">
        <f t="shared" si="15"/>
        <v>22.225042725794346</v>
      </c>
      <c r="G769" s="212">
        <v>603.95834400000001</v>
      </c>
    </row>
    <row r="770" spans="1:7" x14ac:dyDescent="0.2">
      <c r="A770" s="215">
        <v>44904</v>
      </c>
      <c r="B770" s="219" t="s">
        <v>396</v>
      </c>
      <c r="C770" s="208" t="s">
        <v>74</v>
      </c>
      <c r="D770" s="222" t="s">
        <v>7</v>
      </c>
      <c r="E770" s="218">
        <v>11988</v>
      </c>
      <c r="F770" s="251">
        <f t="shared" si="15"/>
        <v>19.849051046474159</v>
      </c>
      <c r="G770" s="212">
        <v>603.95834400000001</v>
      </c>
    </row>
    <row r="771" spans="1:7" x14ac:dyDescent="0.2">
      <c r="A771" s="206">
        <v>44904</v>
      </c>
      <c r="B771" s="224" t="s">
        <v>400</v>
      </c>
      <c r="C771" s="208" t="s">
        <v>30</v>
      </c>
      <c r="D771" s="222" t="s">
        <v>10</v>
      </c>
      <c r="E771" s="214">
        <v>15000</v>
      </c>
      <c r="F771" s="251">
        <f t="shared" si="15"/>
        <v>24.836149958050751</v>
      </c>
      <c r="G771" s="212">
        <v>603.95834400000001</v>
      </c>
    </row>
    <row r="772" spans="1:7" x14ac:dyDescent="0.2">
      <c r="A772" s="206">
        <v>44904</v>
      </c>
      <c r="B772" s="224" t="s">
        <v>401</v>
      </c>
      <c r="C772" s="208" t="s">
        <v>24</v>
      </c>
      <c r="D772" s="222" t="s">
        <v>10</v>
      </c>
      <c r="E772" s="214">
        <v>13000</v>
      </c>
      <c r="F772" s="251">
        <f t="shared" si="15"/>
        <v>21.524663296977316</v>
      </c>
      <c r="G772" s="212">
        <v>603.95834400000001</v>
      </c>
    </row>
    <row r="773" spans="1:7" x14ac:dyDescent="0.2">
      <c r="A773" s="206">
        <v>44904</v>
      </c>
      <c r="B773" s="224" t="s">
        <v>402</v>
      </c>
      <c r="C773" s="208" t="s">
        <v>31</v>
      </c>
      <c r="D773" s="222" t="s">
        <v>10</v>
      </c>
      <c r="E773" s="214">
        <v>48800</v>
      </c>
      <c r="F773" s="251">
        <f t="shared" si="15"/>
        <v>80.800274530191771</v>
      </c>
      <c r="G773" s="212">
        <v>603.95834400000001</v>
      </c>
    </row>
    <row r="774" spans="1:7" x14ac:dyDescent="0.2">
      <c r="A774" s="206">
        <v>44904</v>
      </c>
      <c r="B774" s="224" t="s">
        <v>6</v>
      </c>
      <c r="C774" s="208" t="s">
        <v>74</v>
      </c>
      <c r="D774" s="209" t="s">
        <v>383</v>
      </c>
      <c r="E774" s="214">
        <v>5000</v>
      </c>
      <c r="F774" s="251">
        <f t="shared" si="15"/>
        <v>7.7652295292359099</v>
      </c>
      <c r="G774" s="212">
        <v>643.89597000000003</v>
      </c>
    </row>
    <row r="775" spans="1:7" x14ac:dyDescent="0.2">
      <c r="A775" s="206">
        <v>44905</v>
      </c>
      <c r="B775" s="224" t="s">
        <v>247</v>
      </c>
      <c r="C775" s="208" t="s">
        <v>18</v>
      </c>
      <c r="D775" s="222" t="s">
        <v>7</v>
      </c>
      <c r="E775" s="214">
        <v>20000</v>
      </c>
      <c r="F775" s="251">
        <f t="shared" si="15"/>
        <v>33.114866610734332</v>
      </c>
      <c r="G775" s="212">
        <v>603.95834400000001</v>
      </c>
    </row>
    <row r="776" spans="1:7" x14ac:dyDescent="0.2">
      <c r="A776" s="220">
        <v>44905</v>
      </c>
      <c r="B776" s="221" t="s">
        <v>395</v>
      </c>
      <c r="C776" s="208" t="s">
        <v>74</v>
      </c>
      <c r="D776" s="222" t="s">
        <v>7</v>
      </c>
      <c r="E776" s="223">
        <v>9279</v>
      </c>
      <c r="F776" s="251">
        <f t="shared" si="15"/>
        <v>15.363642364050193</v>
      </c>
      <c r="G776" s="212">
        <v>603.95834400000001</v>
      </c>
    </row>
    <row r="777" spans="1:7" x14ac:dyDescent="0.2">
      <c r="A777" s="220">
        <v>44905</v>
      </c>
      <c r="B777" s="225" t="s">
        <v>403</v>
      </c>
      <c r="C777" s="208" t="s">
        <v>23</v>
      </c>
      <c r="D777" s="222" t="s">
        <v>7</v>
      </c>
      <c r="E777" s="223">
        <v>64021</v>
      </c>
      <c r="F777" s="251">
        <f t="shared" si="15"/>
        <v>106.00234376429113</v>
      </c>
      <c r="G777" s="212">
        <v>603.95834400000001</v>
      </c>
    </row>
    <row r="778" spans="1:7" x14ac:dyDescent="0.2">
      <c r="A778" s="215">
        <v>44905</v>
      </c>
      <c r="B778" s="219" t="s">
        <v>398</v>
      </c>
      <c r="C778" s="208" t="s">
        <v>18</v>
      </c>
      <c r="D778" s="222" t="s">
        <v>7</v>
      </c>
      <c r="E778" s="218">
        <v>10563</v>
      </c>
      <c r="F778" s="251">
        <f t="shared" si="15"/>
        <v>17.489616800459338</v>
      </c>
      <c r="G778" s="212">
        <v>603.95834400000001</v>
      </c>
    </row>
    <row r="779" spans="1:7" x14ac:dyDescent="0.2">
      <c r="A779" s="215">
        <v>44905</v>
      </c>
      <c r="B779" s="219" t="s">
        <v>404</v>
      </c>
      <c r="C779" s="208" t="s">
        <v>23</v>
      </c>
      <c r="D779" s="222" t="s">
        <v>7</v>
      </c>
      <c r="E779" s="218">
        <v>117487</v>
      </c>
      <c r="F779" s="251">
        <f t="shared" si="15"/>
        <v>194.52831667476721</v>
      </c>
      <c r="G779" s="212">
        <v>603.95834400000001</v>
      </c>
    </row>
    <row r="780" spans="1:7" x14ac:dyDescent="0.2">
      <c r="A780" s="215">
        <v>44906</v>
      </c>
      <c r="B780" s="219" t="s">
        <v>405</v>
      </c>
      <c r="C780" s="208" t="s">
        <v>118</v>
      </c>
      <c r="D780" s="209" t="s">
        <v>383</v>
      </c>
      <c r="E780" s="218">
        <v>93721</v>
      </c>
      <c r="F780" s="251">
        <f t="shared" si="15"/>
        <v>145.55301534190374</v>
      </c>
      <c r="G780" s="212">
        <v>643.89597000000003</v>
      </c>
    </row>
    <row r="781" spans="1:7" x14ac:dyDescent="0.2">
      <c r="A781" s="215">
        <v>44906</v>
      </c>
      <c r="B781" s="219" t="s">
        <v>405</v>
      </c>
      <c r="C781" s="208" t="s">
        <v>30</v>
      </c>
      <c r="D781" s="222" t="s">
        <v>10</v>
      </c>
      <c r="E781" s="218">
        <v>69383</v>
      </c>
      <c r="F781" s="251">
        <f t="shared" si="15"/>
        <v>114.880439502629</v>
      </c>
      <c r="G781" s="212">
        <v>603.95834400000001</v>
      </c>
    </row>
    <row r="782" spans="1:7" x14ac:dyDescent="0.2">
      <c r="A782" s="215">
        <v>44906</v>
      </c>
      <c r="B782" s="219" t="s">
        <v>405</v>
      </c>
      <c r="C782" s="208" t="s">
        <v>118</v>
      </c>
      <c r="D782" s="209" t="s">
        <v>383</v>
      </c>
      <c r="E782" s="218">
        <v>59644</v>
      </c>
      <c r="F782" s="251">
        <f t="shared" si="15"/>
        <v>92.629870008349329</v>
      </c>
      <c r="G782" s="212">
        <v>643.89597000000003</v>
      </c>
    </row>
    <row r="783" spans="1:7" x14ac:dyDescent="0.2">
      <c r="A783" s="215">
        <v>44906</v>
      </c>
      <c r="B783" s="219" t="s">
        <v>406</v>
      </c>
      <c r="C783" s="208" t="s">
        <v>74</v>
      </c>
      <c r="D783" s="222" t="s">
        <v>7</v>
      </c>
      <c r="E783" s="218">
        <v>26855</v>
      </c>
      <c r="F783" s="251">
        <f t="shared" si="15"/>
        <v>44.464987141563526</v>
      </c>
      <c r="G783" s="212">
        <v>603.95834400000001</v>
      </c>
    </row>
    <row r="784" spans="1:7" x14ac:dyDescent="0.2">
      <c r="A784" s="206">
        <v>44907</v>
      </c>
      <c r="B784" s="224" t="s">
        <v>41</v>
      </c>
      <c r="C784" s="226" t="s">
        <v>16</v>
      </c>
      <c r="D784" s="217" t="s">
        <v>10</v>
      </c>
      <c r="E784" s="214">
        <v>4000</v>
      </c>
      <c r="F784" s="251">
        <f t="shared" si="15"/>
        <v>6.6229733221468665</v>
      </c>
      <c r="G784" s="212">
        <v>603.95834400000001</v>
      </c>
    </row>
    <row r="785" spans="1:7" x14ac:dyDescent="0.2">
      <c r="A785" s="206">
        <v>44907</v>
      </c>
      <c r="B785" s="224" t="s">
        <v>41</v>
      </c>
      <c r="C785" s="226" t="s">
        <v>16</v>
      </c>
      <c r="D785" s="217" t="s">
        <v>12</v>
      </c>
      <c r="E785" s="214">
        <v>4000</v>
      </c>
      <c r="F785" s="251">
        <f t="shared" si="15"/>
        <v>6.6229733221468665</v>
      </c>
      <c r="G785" s="212">
        <v>603.95834400000001</v>
      </c>
    </row>
    <row r="786" spans="1:7" x14ac:dyDescent="0.2">
      <c r="A786" s="206">
        <v>44907</v>
      </c>
      <c r="B786" s="224" t="s">
        <v>41</v>
      </c>
      <c r="C786" s="226" t="s">
        <v>16</v>
      </c>
      <c r="D786" s="217" t="s">
        <v>12</v>
      </c>
      <c r="E786" s="214">
        <v>4000</v>
      </c>
      <c r="F786" s="251">
        <f t="shared" si="15"/>
        <v>6.6229733221468665</v>
      </c>
      <c r="G786" s="212">
        <v>603.95834400000001</v>
      </c>
    </row>
    <row r="787" spans="1:7" x14ac:dyDescent="0.2">
      <c r="A787" s="206">
        <v>44907</v>
      </c>
      <c r="B787" s="224" t="s">
        <v>41</v>
      </c>
      <c r="C787" s="226" t="s">
        <v>16</v>
      </c>
      <c r="D787" s="217" t="s">
        <v>12</v>
      </c>
      <c r="E787" s="214">
        <v>4000</v>
      </c>
      <c r="F787" s="251">
        <f t="shared" si="15"/>
        <v>6.6229733221468665</v>
      </c>
      <c r="G787" s="212">
        <v>603.95834400000001</v>
      </c>
    </row>
    <row r="788" spans="1:7" x14ac:dyDescent="0.2">
      <c r="A788" s="206">
        <v>44907</v>
      </c>
      <c r="B788" s="224" t="s">
        <v>41</v>
      </c>
      <c r="C788" s="226" t="s">
        <v>16</v>
      </c>
      <c r="D788" s="217" t="s">
        <v>13</v>
      </c>
      <c r="E788" s="214">
        <v>4000</v>
      </c>
      <c r="F788" s="251">
        <f>E788/G788</f>
        <v>6.6229733221468665</v>
      </c>
      <c r="G788" s="212">
        <v>603.95834400000001</v>
      </c>
    </row>
    <row r="789" spans="1:7" x14ac:dyDescent="0.2">
      <c r="A789" s="206">
        <v>44907</v>
      </c>
      <c r="B789" s="224" t="s">
        <v>41</v>
      </c>
      <c r="C789" s="226" t="s">
        <v>16</v>
      </c>
      <c r="D789" s="209" t="s">
        <v>383</v>
      </c>
      <c r="E789" s="214">
        <v>4000</v>
      </c>
      <c r="F789" s="251">
        <f t="shared" ref="F789:F796" si="16">E789/G789</f>
        <v>6.2121836233887278</v>
      </c>
      <c r="G789" s="212">
        <v>643.89597000000003</v>
      </c>
    </row>
    <row r="790" spans="1:7" x14ac:dyDescent="0.2">
      <c r="A790" s="206">
        <v>44907</v>
      </c>
      <c r="B790" s="224" t="s">
        <v>41</v>
      </c>
      <c r="C790" s="226" t="s">
        <v>16</v>
      </c>
      <c r="D790" s="209" t="s">
        <v>383</v>
      </c>
      <c r="E790" s="214">
        <v>4000</v>
      </c>
      <c r="F790" s="251">
        <f t="shared" si="16"/>
        <v>6.2121836233887278</v>
      </c>
      <c r="G790" s="212">
        <v>643.89597000000003</v>
      </c>
    </row>
    <row r="791" spans="1:7" x14ac:dyDescent="0.2">
      <c r="A791" s="206">
        <v>44907</v>
      </c>
      <c r="B791" s="224" t="s">
        <v>41</v>
      </c>
      <c r="C791" s="226" t="s">
        <v>16</v>
      </c>
      <c r="D791" s="209" t="s">
        <v>383</v>
      </c>
      <c r="E791" s="214">
        <v>4000</v>
      </c>
      <c r="F791" s="251">
        <f t="shared" si="16"/>
        <v>6.2121836233887278</v>
      </c>
      <c r="G791" s="212">
        <v>643.89597000000003</v>
      </c>
    </row>
    <row r="792" spans="1:7" x14ac:dyDescent="0.2">
      <c r="A792" s="215">
        <v>44908</v>
      </c>
      <c r="B792" s="219" t="s">
        <v>407</v>
      </c>
      <c r="C792" s="226" t="s">
        <v>21</v>
      </c>
      <c r="D792" s="217" t="s">
        <v>10</v>
      </c>
      <c r="E792" s="218">
        <v>4243</v>
      </c>
      <c r="F792" s="251">
        <f t="shared" si="16"/>
        <v>7.0253189514672885</v>
      </c>
      <c r="G792" s="212">
        <v>603.95834400000001</v>
      </c>
    </row>
    <row r="793" spans="1:7" x14ac:dyDescent="0.2">
      <c r="A793" s="215">
        <v>44908</v>
      </c>
      <c r="B793" s="219" t="s">
        <v>408</v>
      </c>
      <c r="C793" s="226" t="s">
        <v>27</v>
      </c>
      <c r="D793" s="217" t="s">
        <v>7</v>
      </c>
      <c r="E793" s="218">
        <v>6949</v>
      </c>
      <c r="F793" s="251">
        <f t="shared" si="16"/>
        <v>11.505760403899643</v>
      </c>
      <c r="G793" s="212">
        <v>603.95834400000001</v>
      </c>
    </row>
    <row r="794" spans="1:7" x14ac:dyDescent="0.2">
      <c r="A794" s="215">
        <v>44909</v>
      </c>
      <c r="B794" s="219" t="s">
        <v>409</v>
      </c>
      <c r="C794" s="226" t="s">
        <v>30</v>
      </c>
      <c r="D794" s="217" t="s">
        <v>10</v>
      </c>
      <c r="E794" s="218">
        <v>14700</v>
      </c>
      <c r="F794" s="251">
        <f t="shared" si="16"/>
        <v>24.339426958889735</v>
      </c>
      <c r="G794" s="212">
        <v>603.95834400000001</v>
      </c>
    </row>
    <row r="795" spans="1:7" x14ac:dyDescent="0.2">
      <c r="A795" s="206">
        <v>44909</v>
      </c>
      <c r="B795" s="227" t="s">
        <v>56</v>
      </c>
      <c r="C795" s="226" t="s">
        <v>16</v>
      </c>
      <c r="D795" s="217" t="s">
        <v>12</v>
      </c>
      <c r="E795" s="214">
        <v>5000</v>
      </c>
      <c r="F795" s="251">
        <f t="shared" si="16"/>
        <v>8.2787166526835829</v>
      </c>
      <c r="G795" s="212">
        <v>603.95834400000001</v>
      </c>
    </row>
    <row r="796" spans="1:7" x14ac:dyDescent="0.2">
      <c r="A796" s="206">
        <v>44910</v>
      </c>
      <c r="B796" s="227" t="s">
        <v>410</v>
      </c>
      <c r="C796" s="208" t="s">
        <v>27</v>
      </c>
      <c r="D796" s="217" t="s">
        <v>7</v>
      </c>
      <c r="E796" s="214">
        <v>141100</v>
      </c>
      <c r="F796" s="251">
        <f t="shared" si="16"/>
        <v>233.62538393873072</v>
      </c>
      <c r="G796" s="212">
        <v>603.95834400000001</v>
      </c>
    </row>
    <row r="797" spans="1:7" x14ac:dyDescent="0.2">
      <c r="A797" s="206">
        <v>44910</v>
      </c>
      <c r="B797" s="227" t="s">
        <v>385</v>
      </c>
      <c r="C797" s="226" t="s">
        <v>28</v>
      </c>
      <c r="D797" s="217" t="s">
        <v>10</v>
      </c>
      <c r="E797" s="214">
        <v>74600</v>
      </c>
      <c r="F797" s="251">
        <f t="shared" si="15"/>
        <v>123.51845245803906</v>
      </c>
      <c r="G797" s="212">
        <v>603.95834400000001</v>
      </c>
    </row>
    <row r="798" spans="1:7" x14ac:dyDescent="0.2">
      <c r="A798" s="206">
        <v>44910</v>
      </c>
      <c r="B798" s="224" t="s">
        <v>386</v>
      </c>
      <c r="C798" s="226" t="s">
        <v>30</v>
      </c>
      <c r="D798" s="217" t="s">
        <v>10</v>
      </c>
      <c r="E798" s="214">
        <v>25200</v>
      </c>
      <c r="F798" s="251">
        <f t="shared" si="15"/>
        <v>41.724731929525255</v>
      </c>
      <c r="G798" s="212">
        <v>603.95834400000001</v>
      </c>
    </row>
    <row r="799" spans="1:7" x14ac:dyDescent="0.2">
      <c r="A799" s="215">
        <v>44911</v>
      </c>
      <c r="B799" s="216" t="s">
        <v>411</v>
      </c>
      <c r="C799" s="226" t="s">
        <v>24</v>
      </c>
      <c r="D799" s="217" t="s">
        <v>10</v>
      </c>
      <c r="E799" s="218">
        <v>125978</v>
      </c>
      <c r="F799" s="251">
        <f t="shared" si="15"/>
        <v>208.58723329435449</v>
      </c>
      <c r="G799" s="212">
        <v>603.95834400000001</v>
      </c>
    </row>
    <row r="800" spans="1:7" x14ac:dyDescent="0.2">
      <c r="A800" s="206">
        <v>44911</v>
      </c>
      <c r="B800" s="207" t="s">
        <v>387</v>
      </c>
      <c r="C800" s="226" t="s">
        <v>24</v>
      </c>
      <c r="D800" s="217" t="s">
        <v>10</v>
      </c>
      <c r="E800" s="214">
        <v>15000</v>
      </c>
      <c r="F800" s="251">
        <f t="shared" si="15"/>
        <v>24.836149958050751</v>
      </c>
      <c r="G800" s="212">
        <v>603.95834400000001</v>
      </c>
    </row>
    <row r="801" spans="1:7" x14ac:dyDescent="0.2">
      <c r="A801" s="206">
        <v>44911</v>
      </c>
      <c r="B801" s="224" t="s">
        <v>388</v>
      </c>
      <c r="C801" s="226" t="s">
        <v>24</v>
      </c>
      <c r="D801" s="217" t="s">
        <v>10</v>
      </c>
      <c r="E801" s="214">
        <v>20000</v>
      </c>
      <c r="F801" s="251">
        <f t="shared" si="15"/>
        <v>33.114866610734332</v>
      </c>
      <c r="G801" s="212">
        <v>603.95834400000001</v>
      </c>
    </row>
    <row r="802" spans="1:7" x14ac:dyDescent="0.2">
      <c r="A802" s="206">
        <v>44912</v>
      </c>
      <c r="B802" s="228" t="s">
        <v>412</v>
      </c>
      <c r="C802" s="226" t="s">
        <v>24</v>
      </c>
      <c r="D802" s="217" t="s">
        <v>10</v>
      </c>
      <c r="E802" s="214">
        <v>16750</v>
      </c>
      <c r="F802" s="251">
        <f t="shared" si="15"/>
        <v>27.733700786490004</v>
      </c>
      <c r="G802" s="212">
        <v>603.95834400000001</v>
      </c>
    </row>
    <row r="803" spans="1:7" x14ac:dyDescent="0.2">
      <c r="A803" s="206">
        <v>44914</v>
      </c>
      <c r="B803" s="224" t="s">
        <v>41</v>
      </c>
      <c r="C803" s="226" t="s">
        <v>16</v>
      </c>
      <c r="D803" s="217" t="s">
        <v>10</v>
      </c>
      <c r="E803" s="214">
        <v>4000</v>
      </c>
      <c r="F803" s="251">
        <f t="shared" si="15"/>
        <v>6.6229733221468665</v>
      </c>
      <c r="G803" s="212">
        <v>603.95834400000001</v>
      </c>
    </row>
    <row r="804" spans="1:7" x14ac:dyDescent="0.2">
      <c r="A804" s="206">
        <v>44914</v>
      </c>
      <c r="B804" s="224" t="s">
        <v>41</v>
      </c>
      <c r="C804" s="226" t="s">
        <v>16</v>
      </c>
      <c r="D804" s="217" t="s">
        <v>12</v>
      </c>
      <c r="E804" s="214">
        <v>4000</v>
      </c>
      <c r="F804" s="251">
        <f t="shared" si="15"/>
        <v>6.6229733221468665</v>
      </c>
      <c r="G804" s="212">
        <v>603.95834400000001</v>
      </c>
    </row>
    <row r="805" spans="1:7" x14ac:dyDescent="0.2">
      <c r="A805" s="206">
        <v>44914</v>
      </c>
      <c r="B805" s="224" t="s">
        <v>41</v>
      </c>
      <c r="C805" s="226" t="s">
        <v>16</v>
      </c>
      <c r="D805" s="217" t="s">
        <v>12</v>
      </c>
      <c r="E805" s="214">
        <v>4000</v>
      </c>
      <c r="F805" s="251">
        <f t="shared" si="15"/>
        <v>6.6229733221468665</v>
      </c>
      <c r="G805" s="212">
        <v>603.95834400000001</v>
      </c>
    </row>
    <row r="806" spans="1:7" x14ac:dyDescent="0.2">
      <c r="A806" s="206">
        <v>44914</v>
      </c>
      <c r="B806" s="224" t="s">
        <v>41</v>
      </c>
      <c r="C806" s="226" t="s">
        <v>16</v>
      </c>
      <c r="D806" s="217" t="s">
        <v>12</v>
      </c>
      <c r="E806" s="214">
        <v>4000</v>
      </c>
      <c r="F806" s="251">
        <f t="shared" si="15"/>
        <v>6.6229733221468665</v>
      </c>
      <c r="G806" s="212">
        <v>603.95834400000001</v>
      </c>
    </row>
    <row r="807" spans="1:7" x14ac:dyDescent="0.2">
      <c r="A807" s="206">
        <v>44914</v>
      </c>
      <c r="B807" s="224" t="s">
        <v>41</v>
      </c>
      <c r="C807" s="226" t="s">
        <v>16</v>
      </c>
      <c r="D807" s="217" t="s">
        <v>12</v>
      </c>
      <c r="E807" s="214">
        <v>4000</v>
      </c>
      <c r="F807" s="251">
        <f t="shared" si="15"/>
        <v>6.6229733221468665</v>
      </c>
      <c r="G807" s="212">
        <v>603.95834400000001</v>
      </c>
    </row>
    <row r="808" spans="1:7" x14ac:dyDescent="0.2">
      <c r="A808" s="206">
        <v>44914</v>
      </c>
      <c r="B808" s="224" t="s">
        <v>41</v>
      </c>
      <c r="C808" s="226" t="s">
        <v>16</v>
      </c>
      <c r="D808" s="217" t="s">
        <v>13</v>
      </c>
      <c r="E808" s="214">
        <v>4000</v>
      </c>
      <c r="F808" s="251">
        <f t="shared" si="15"/>
        <v>6.6229733221468665</v>
      </c>
      <c r="G808" s="212">
        <v>603.95834400000001</v>
      </c>
    </row>
    <row r="809" spans="1:7" x14ac:dyDescent="0.2">
      <c r="A809" s="206">
        <v>44914</v>
      </c>
      <c r="B809" s="224" t="s">
        <v>41</v>
      </c>
      <c r="C809" s="226" t="s">
        <v>16</v>
      </c>
      <c r="D809" s="209" t="s">
        <v>383</v>
      </c>
      <c r="E809" s="214">
        <v>4000</v>
      </c>
      <c r="F809" s="251">
        <f t="shared" si="15"/>
        <v>6.2121836233887278</v>
      </c>
      <c r="G809" s="212">
        <v>643.89597000000003</v>
      </c>
    </row>
    <row r="810" spans="1:7" x14ac:dyDescent="0.2">
      <c r="A810" s="206">
        <v>44914</v>
      </c>
      <c r="B810" s="224" t="s">
        <v>41</v>
      </c>
      <c r="C810" s="226" t="s">
        <v>16</v>
      </c>
      <c r="D810" s="209" t="s">
        <v>383</v>
      </c>
      <c r="E810" s="214">
        <v>4000</v>
      </c>
      <c r="F810" s="251">
        <f t="shared" si="15"/>
        <v>6.2121836233887278</v>
      </c>
      <c r="G810" s="212">
        <v>643.89597000000003</v>
      </c>
    </row>
    <row r="811" spans="1:7" x14ac:dyDescent="0.2">
      <c r="A811" s="206">
        <v>44914</v>
      </c>
      <c r="B811" s="224" t="s">
        <v>41</v>
      </c>
      <c r="C811" s="226" t="s">
        <v>16</v>
      </c>
      <c r="D811" s="209" t="s">
        <v>383</v>
      </c>
      <c r="E811" s="214">
        <v>4000</v>
      </c>
      <c r="F811" s="251">
        <f t="shared" si="15"/>
        <v>6.2121836233887278</v>
      </c>
      <c r="G811" s="212">
        <v>643.89597000000003</v>
      </c>
    </row>
    <row r="812" spans="1:7" x14ac:dyDescent="0.2">
      <c r="A812" s="206">
        <v>44914</v>
      </c>
      <c r="B812" s="224" t="s">
        <v>41</v>
      </c>
      <c r="C812" s="226" t="s">
        <v>16</v>
      </c>
      <c r="D812" s="209" t="s">
        <v>383</v>
      </c>
      <c r="E812" s="214">
        <v>4000</v>
      </c>
      <c r="F812" s="251">
        <f t="shared" si="15"/>
        <v>6.2121836233887278</v>
      </c>
      <c r="G812" s="212">
        <v>643.89597000000003</v>
      </c>
    </row>
    <row r="813" spans="1:7" x14ac:dyDescent="0.2">
      <c r="A813" s="206">
        <v>44915</v>
      </c>
      <c r="B813" s="224" t="s">
        <v>187</v>
      </c>
      <c r="C813" s="208" t="s">
        <v>28</v>
      </c>
      <c r="D813" s="217" t="s">
        <v>10</v>
      </c>
      <c r="E813" s="214">
        <v>100000</v>
      </c>
      <c r="F813" s="251">
        <f t="shared" si="15"/>
        <v>165.57433305367167</v>
      </c>
      <c r="G813" s="212">
        <v>603.95834400000001</v>
      </c>
    </row>
    <row r="814" spans="1:7" x14ac:dyDescent="0.2">
      <c r="A814" s="220">
        <v>44916</v>
      </c>
      <c r="B814" s="229" t="s">
        <v>413</v>
      </c>
      <c r="C814" s="226" t="s">
        <v>27</v>
      </c>
      <c r="D814" s="217" t="s">
        <v>81</v>
      </c>
      <c r="E814" s="230">
        <v>73675</v>
      </c>
      <c r="F814" s="251">
        <f t="shared" si="15"/>
        <v>121.9868898772926</v>
      </c>
      <c r="G814" s="212">
        <v>603.95834400000001</v>
      </c>
    </row>
    <row r="815" spans="1:7" x14ac:dyDescent="0.2">
      <c r="A815" s="220">
        <v>44916</v>
      </c>
      <c r="B815" s="231" t="s">
        <v>288</v>
      </c>
      <c r="C815" s="208" t="s">
        <v>18</v>
      </c>
      <c r="D815" s="217" t="s">
        <v>7</v>
      </c>
      <c r="E815" s="223">
        <v>10000</v>
      </c>
      <c r="F815" s="251">
        <f t="shared" si="15"/>
        <v>16.557433305367166</v>
      </c>
      <c r="G815" s="212">
        <v>603.95834400000001</v>
      </c>
    </row>
    <row r="816" spans="1:7" x14ac:dyDescent="0.2">
      <c r="A816" s="215">
        <v>44917</v>
      </c>
      <c r="B816" s="216" t="s">
        <v>414</v>
      </c>
      <c r="C816" s="208" t="s">
        <v>27</v>
      </c>
      <c r="D816" s="217" t="s">
        <v>81</v>
      </c>
      <c r="E816" s="218">
        <v>87720</v>
      </c>
      <c r="F816" s="251">
        <f t="shared" si="15"/>
        <v>145.24180495468079</v>
      </c>
      <c r="G816" s="212">
        <v>603.95834400000001</v>
      </c>
    </row>
    <row r="817" spans="1:7" x14ac:dyDescent="0.2">
      <c r="A817" s="206">
        <v>44917</v>
      </c>
      <c r="B817" s="224" t="s">
        <v>415</v>
      </c>
      <c r="C817" s="226" t="s">
        <v>30</v>
      </c>
      <c r="D817" s="217" t="s">
        <v>10</v>
      </c>
      <c r="E817" s="214">
        <v>3825</v>
      </c>
      <c r="F817" s="251">
        <f t="shared" si="15"/>
        <v>6.3332182393029406</v>
      </c>
      <c r="G817" s="212">
        <v>603.95834400000001</v>
      </c>
    </row>
    <row r="818" spans="1:7" x14ac:dyDescent="0.2">
      <c r="A818" s="206">
        <v>44917</v>
      </c>
      <c r="B818" s="224" t="s">
        <v>413</v>
      </c>
      <c r="C818" s="208" t="s">
        <v>27</v>
      </c>
      <c r="D818" s="217" t="s">
        <v>81</v>
      </c>
      <c r="E818" s="214">
        <v>65000</v>
      </c>
      <c r="F818" s="251">
        <f t="shared" si="15"/>
        <v>107.62331648488657</v>
      </c>
      <c r="G818" s="212">
        <v>603.95834400000001</v>
      </c>
    </row>
    <row r="819" spans="1:7" x14ac:dyDescent="0.2">
      <c r="A819" s="206">
        <v>44922</v>
      </c>
      <c r="B819" s="219" t="s">
        <v>328</v>
      </c>
      <c r="C819" s="208" t="s">
        <v>21</v>
      </c>
      <c r="D819" s="217" t="s">
        <v>10</v>
      </c>
      <c r="E819" s="214">
        <v>11700</v>
      </c>
      <c r="F819" s="251">
        <f t="shared" si="15"/>
        <v>19.372196967279585</v>
      </c>
      <c r="G819" s="212">
        <v>603.95834400000001</v>
      </c>
    </row>
    <row r="820" spans="1:7" x14ac:dyDescent="0.2">
      <c r="A820" s="232">
        <v>44922</v>
      </c>
      <c r="B820" s="233" t="s">
        <v>56</v>
      </c>
      <c r="C820" s="208" t="s">
        <v>16</v>
      </c>
      <c r="D820" s="217" t="s">
        <v>7</v>
      </c>
      <c r="E820" s="230">
        <v>10000</v>
      </c>
      <c r="F820" s="251">
        <f t="shared" si="15"/>
        <v>16.557433305367166</v>
      </c>
      <c r="G820" s="212">
        <v>603.95834400000001</v>
      </c>
    </row>
    <row r="821" spans="1:7" x14ac:dyDescent="0.2">
      <c r="A821" s="232">
        <v>44922</v>
      </c>
      <c r="B821" s="224" t="s">
        <v>41</v>
      </c>
      <c r="C821" s="208" t="s">
        <v>16</v>
      </c>
      <c r="D821" s="217" t="s">
        <v>12</v>
      </c>
      <c r="E821" s="230">
        <v>4000</v>
      </c>
      <c r="F821" s="251">
        <f t="shared" si="15"/>
        <v>6.6229733221468665</v>
      </c>
      <c r="G821" s="212">
        <v>603.95834400000001</v>
      </c>
    </row>
    <row r="822" spans="1:7" x14ac:dyDescent="0.2">
      <c r="A822" s="232">
        <v>44922</v>
      </c>
      <c r="B822" s="224" t="s">
        <v>41</v>
      </c>
      <c r="C822" s="208" t="s">
        <v>16</v>
      </c>
      <c r="D822" s="217" t="s">
        <v>12</v>
      </c>
      <c r="E822" s="230">
        <v>4000</v>
      </c>
      <c r="F822" s="251">
        <f t="shared" si="15"/>
        <v>6.6229733221468665</v>
      </c>
      <c r="G822" s="212">
        <v>603.95834400000001</v>
      </c>
    </row>
    <row r="823" spans="1:7" x14ac:dyDescent="0.2">
      <c r="A823" s="232">
        <v>44922</v>
      </c>
      <c r="B823" s="224" t="s">
        <v>41</v>
      </c>
      <c r="C823" s="208" t="s">
        <v>16</v>
      </c>
      <c r="D823" s="217" t="s">
        <v>12</v>
      </c>
      <c r="E823" s="230">
        <v>4000</v>
      </c>
      <c r="F823" s="251">
        <f t="shared" si="15"/>
        <v>6.6229733221468665</v>
      </c>
      <c r="G823" s="212">
        <v>603.95834400000001</v>
      </c>
    </row>
    <row r="824" spans="1:7" x14ac:dyDescent="0.2">
      <c r="A824" s="232">
        <v>44922</v>
      </c>
      <c r="B824" s="224" t="s">
        <v>41</v>
      </c>
      <c r="C824" s="208" t="s">
        <v>16</v>
      </c>
      <c r="D824" s="217" t="s">
        <v>13</v>
      </c>
      <c r="E824" s="230">
        <v>4000</v>
      </c>
      <c r="F824" s="251">
        <f t="shared" si="15"/>
        <v>6.6229733221468665</v>
      </c>
      <c r="G824" s="212">
        <v>603.95834400000001</v>
      </c>
    </row>
    <row r="825" spans="1:7" x14ac:dyDescent="0.2">
      <c r="A825" s="232">
        <v>44922</v>
      </c>
      <c r="B825" s="224" t="s">
        <v>41</v>
      </c>
      <c r="C825" s="208" t="s">
        <v>16</v>
      </c>
      <c r="D825" s="209" t="s">
        <v>383</v>
      </c>
      <c r="E825" s="230">
        <v>2000</v>
      </c>
      <c r="F825" s="251">
        <f t="shared" si="15"/>
        <v>3.1060918116943639</v>
      </c>
      <c r="G825" s="212">
        <v>643.89597000000003</v>
      </c>
    </row>
    <row r="826" spans="1:7" x14ac:dyDescent="0.2">
      <c r="A826" s="232">
        <v>44922</v>
      </c>
      <c r="B826" s="224" t="s">
        <v>41</v>
      </c>
      <c r="C826" s="208" t="s">
        <v>16</v>
      </c>
      <c r="D826" s="209" t="s">
        <v>383</v>
      </c>
      <c r="E826" s="230">
        <v>2000</v>
      </c>
      <c r="F826" s="251">
        <f t="shared" si="15"/>
        <v>3.1060918116943639</v>
      </c>
      <c r="G826" s="212">
        <v>643.89597000000003</v>
      </c>
    </row>
    <row r="827" spans="1:7" x14ac:dyDescent="0.2">
      <c r="A827" s="232">
        <v>44922</v>
      </c>
      <c r="B827" s="224" t="s">
        <v>41</v>
      </c>
      <c r="C827" s="208" t="s">
        <v>16</v>
      </c>
      <c r="D827" s="217" t="s">
        <v>7</v>
      </c>
      <c r="E827" s="230">
        <v>15000</v>
      </c>
      <c r="F827" s="251">
        <f t="shared" si="15"/>
        <v>24.836149958050751</v>
      </c>
      <c r="G827" s="212">
        <v>603.95834400000001</v>
      </c>
    </row>
    <row r="828" spans="1:7" x14ac:dyDescent="0.2">
      <c r="A828" s="232">
        <v>44922</v>
      </c>
      <c r="B828" s="233" t="s">
        <v>72</v>
      </c>
      <c r="C828" s="208" t="s">
        <v>25</v>
      </c>
      <c r="D828" s="217" t="s">
        <v>10</v>
      </c>
      <c r="E828" s="230">
        <v>15691</v>
      </c>
      <c r="F828" s="251">
        <f t="shared" si="15"/>
        <v>25.98026859945162</v>
      </c>
      <c r="G828" s="212">
        <v>603.95834400000001</v>
      </c>
    </row>
    <row r="829" spans="1:7" x14ac:dyDescent="0.2">
      <c r="A829" s="232">
        <v>44926</v>
      </c>
      <c r="B829" s="219" t="s">
        <v>317</v>
      </c>
      <c r="C829" s="208" t="s">
        <v>21</v>
      </c>
      <c r="D829" s="217" t="s">
        <v>10</v>
      </c>
      <c r="E829" s="218">
        <v>20475</v>
      </c>
      <c r="F829" s="251">
        <f t="shared" si="15"/>
        <v>33.901344692739272</v>
      </c>
      <c r="G829" s="212">
        <v>603.95834400000001</v>
      </c>
    </row>
    <row r="830" spans="1:7" x14ac:dyDescent="0.2">
      <c r="A830" s="232">
        <v>44925</v>
      </c>
      <c r="B830" s="233" t="s">
        <v>416</v>
      </c>
      <c r="C830" s="208" t="s">
        <v>16</v>
      </c>
      <c r="D830" s="217" t="s">
        <v>7</v>
      </c>
      <c r="E830" s="230">
        <v>20000</v>
      </c>
      <c r="F830" s="251">
        <f t="shared" si="15"/>
        <v>33.114866610734332</v>
      </c>
      <c r="G830" s="212">
        <v>603.95834400000001</v>
      </c>
    </row>
    <row r="831" spans="1:7" x14ac:dyDescent="0.2">
      <c r="A831" s="206">
        <v>44926</v>
      </c>
      <c r="B831" s="227" t="s">
        <v>215</v>
      </c>
      <c r="C831" s="208" t="s">
        <v>18</v>
      </c>
      <c r="D831" s="217" t="s">
        <v>7</v>
      </c>
      <c r="E831" s="214">
        <v>33173</v>
      </c>
      <c r="F831" s="251">
        <f t="shared" si="15"/>
        <v>54.925973503894497</v>
      </c>
      <c r="G831" s="212">
        <v>603.95834400000001</v>
      </c>
    </row>
    <row r="832" spans="1:7" x14ac:dyDescent="0.2">
      <c r="A832" s="206">
        <v>44926</v>
      </c>
      <c r="B832" s="227" t="s">
        <v>215</v>
      </c>
      <c r="C832" s="208" t="s">
        <v>18</v>
      </c>
      <c r="D832" s="217" t="s">
        <v>7</v>
      </c>
      <c r="E832" s="214">
        <v>33000</v>
      </c>
      <c r="F832" s="251">
        <f t="shared" si="15"/>
        <v>54.639529907711648</v>
      </c>
      <c r="G832" s="212">
        <v>603.95834400000001</v>
      </c>
    </row>
    <row r="833" spans="1:7" x14ac:dyDescent="0.2">
      <c r="A833" s="206">
        <v>44926</v>
      </c>
      <c r="B833" s="227" t="s">
        <v>215</v>
      </c>
      <c r="C833" s="208" t="s">
        <v>18</v>
      </c>
      <c r="D833" s="217" t="s">
        <v>12</v>
      </c>
      <c r="E833" s="214">
        <v>12000</v>
      </c>
      <c r="F833" s="251">
        <f t="shared" si="15"/>
        <v>19.8689199664406</v>
      </c>
      <c r="G833" s="212">
        <v>603.95834400000001</v>
      </c>
    </row>
    <row r="834" spans="1:7" x14ac:dyDescent="0.2">
      <c r="A834" s="206">
        <v>44926</v>
      </c>
      <c r="B834" s="227" t="s">
        <v>215</v>
      </c>
      <c r="C834" s="208" t="s">
        <v>18</v>
      </c>
      <c r="D834" s="217" t="s">
        <v>12</v>
      </c>
      <c r="E834" s="214">
        <v>37000</v>
      </c>
      <c r="F834" s="251">
        <f t="shared" si="15"/>
        <v>61.262503229858517</v>
      </c>
      <c r="G834" s="212">
        <v>603.95834400000001</v>
      </c>
    </row>
    <row r="835" spans="1:7" x14ac:dyDescent="0.2">
      <c r="A835" s="206">
        <v>44926</v>
      </c>
      <c r="B835" s="227" t="s">
        <v>215</v>
      </c>
      <c r="C835" s="208" t="s">
        <v>18</v>
      </c>
      <c r="D835" s="217" t="s">
        <v>10</v>
      </c>
      <c r="E835" s="214">
        <v>64500</v>
      </c>
      <c r="F835" s="251">
        <f t="shared" si="15"/>
        <v>106.79544481961823</v>
      </c>
      <c r="G835" s="212">
        <v>603.95834400000001</v>
      </c>
    </row>
    <row r="836" spans="1:7" x14ac:dyDescent="0.2">
      <c r="A836" s="206">
        <v>44926</v>
      </c>
      <c r="B836" s="227" t="s">
        <v>215</v>
      </c>
      <c r="C836" s="208" t="s">
        <v>18</v>
      </c>
      <c r="D836" s="209" t="s">
        <v>383</v>
      </c>
      <c r="E836" s="214">
        <v>20000</v>
      </c>
      <c r="F836" s="251">
        <f t="shared" si="15"/>
        <v>31.06091811694364</v>
      </c>
      <c r="G836" s="212">
        <v>643.89597000000003</v>
      </c>
    </row>
    <row r="837" spans="1:7" x14ac:dyDescent="0.2">
      <c r="A837" s="206">
        <v>44926</v>
      </c>
      <c r="B837" s="227" t="s">
        <v>215</v>
      </c>
      <c r="C837" s="208" t="s">
        <v>18</v>
      </c>
      <c r="D837" s="209" t="s">
        <v>383</v>
      </c>
      <c r="E837" s="214">
        <v>40000</v>
      </c>
      <c r="F837" s="251">
        <f t="shared" si="15"/>
        <v>62.121836233887279</v>
      </c>
      <c r="G837" s="212">
        <v>643.89597000000003</v>
      </c>
    </row>
    <row r="838" spans="1:7" x14ac:dyDescent="0.2">
      <c r="A838" s="206">
        <v>44926</v>
      </c>
      <c r="B838" s="227" t="s">
        <v>215</v>
      </c>
      <c r="C838" s="208" t="s">
        <v>18</v>
      </c>
      <c r="D838" s="209" t="s">
        <v>383</v>
      </c>
      <c r="E838" s="214">
        <v>100000</v>
      </c>
      <c r="F838" s="251">
        <f t="shared" si="15"/>
        <v>155.3045905847182</v>
      </c>
      <c r="G838" s="212">
        <v>643.89597000000003</v>
      </c>
    </row>
    <row r="839" spans="1:7" ht="13.5" thickBot="1" x14ac:dyDescent="0.25">
      <c r="A839" s="234">
        <v>44926</v>
      </c>
      <c r="B839" s="235" t="s">
        <v>215</v>
      </c>
      <c r="C839" s="236" t="s">
        <v>18</v>
      </c>
      <c r="D839" s="252" t="s">
        <v>383</v>
      </c>
      <c r="E839" s="237">
        <v>82400</v>
      </c>
      <c r="F839" s="253">
        <f t="shared" si="15"/>
        <v>127.97098264180779</v>
      </c>
      <c r="G839" s="255">
        <v>643.89597000000003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F0565-CC05-46B8-8406-2B423F264FAB}">
  <dimension ref="A2:N11"/>
  <sheetViews>
    <sheetView workbookViewId="0">
      <selection activeCell="E20" sqref="E20"/>
    </sheetView>
  </sheetViews>
  <sheetFormatPr baseColWidth="10" defaultRowHeight="15" x14ac:dyDescent="0.25"/>
  <cols>
    <col min="1" max="1" width="26.7109375" customWidth="1"/>
    <col min="2" max="2" width="11.140625" customWidth="1"/>
    <col min="3" max="3" width="10.42578125" customWidth="1"/>
    <col min="4" max="4" width="8.28515625" bestFit="1" customWidth="1"/>
    <col min="5" max="5" width="11.140625" customWidth="1"/>
    <col min="6" max="6" width="10" bestFit="1" customWidth="1"/>
    <col min="7" max="7" width="10.42578125" customWidth="1"/>
    <col min="8" max="8" width="8.28515625" bestFit="1" customWidth="1"/>
    <col min="9" max="9" width="10.5703125" bestFit="1" customWidth="1"/>
    <col min="10" max="10" width="9" customWidth="1"/>
    <col min="11" max="11" width="9.42578125" bestFit="1" customWidth="1"/>
    <col min="12" max="12" width="12.42578125" customWidth="1"/>
    <col min="13" max="13" width="10.5703125" customWidth="1"/>
    <col min="14" max="14" width="12.5703125" bestFit="1" customWidth="1"/>
  </cols>
  <sheetData>
    <row r="2" spans="1:14" ht="15.75" thickBot="1" x14ac:dyDescent="0.3"/>
    <row r="3" spans="1:14" x14ac:dyDescent="0.25">
      <c r="A3" s="200" t="s">
        <v>231</v>
      </c>
      <c r="B3" s="199" t="s">
        <v>232</v>
      </c>
      <c r="C3" s="176"/>
      <c r="D3" s="177"/>
      <c r="E3" s="176"/>
      <c r="F3" s="177"/>
      <c r="G3" s="176"/>
      <c r="H3" s="177"/>
      <c r="I3" s="176"/>
      <c r="J3" s="177"/>
      <c r="K3" s="176"/>
      <c r="L3" s="177"/>
      <c r="M3" s="176"/>
      <c r="N3" s="178"/>
    </row>
    <row r="4" spans="1:14" ht="15.75" thickBot="1" x14ac:dyDescent="0.3">
      <c r="A4" s="198" t="s">
        <v>233</v>
      </c>
      <c r="B4" s="180" t="s">
        <v>21</v>
      </c>
      <c r="C4" s="179" t="s">
        <v>23</v>
      </c>
      <c r="D4" s="180" t="s">
        <v>31</v>
      </c>
      <c r="E4" s="179" t="s">
        <v>30</v>
      </c>
      <c r="F4" s="180" t="s">
        <v>27</v>
      </c>
      <c r="G4" s="179" t="s">
        <v>28</v>
      </c>
      <c r="H4" s="180" t="s">
        <v>24</v>
      </c>
      <c r="I4" s="179" t="s">
        <v>16</v>
      </c>
      <c r="J4" s="180" t="s">
        <v>25</v>
      </c>
      <c r="K4" s="179" t="s">
        <v>18</v>
      </c>
      <c r="L4" s="180" t="s">
        <v>74</v>
      </c>
      <c r="M4" s="179" t="s">
        <v>118</v>
      </c>
      <c r="N4" s="181" t="s">
        <v>234</v>
      </c>
    </row>
    <row r="5" spans="1:14" x14ac:dyDescent="0.25">
      <c r="A5" s="182" t="s">
        <v>11</v>
      </c>
      <c r="B5" s="183"/>
      <c r="C5" s="184">
        <v>319199</v>
      </c>
      <c r="D5" s="183"/>
      <c r="E5" s="184"/>
      <c r="F5" s="183">
        <v>1566791</v>
      </c>
      <c r="G5" s="184"/>
      <c r="H5" s="183"/>
      <c r="I5" s="184">
        <v>44000</v>
      </c>
      <c r="J5" s="183"/>
      <c r="K5" s="184">
        <v>242400</v>
      </c>
      <c r="L5" s="183">
        <v>298500</v>
      </c>
      <c r="M5" s="184">
        <v>153365</v>
      </c>
      <c r="N5" s="185">
        <v>2624255</v>
      </c>
    </row>
    <row r="6" spans="1:14" x14ac:dyDescent="0.25">
      <c r="A6" s="186" t="s">
        <v>12</v>
      </c>
      <c r="B6" s="187"/>
      <c r="C6" s="188"/>
      <c r="D6" s="187"/>
      <c r="E6" s="188"/>
      <c r="F6" s="187">
        <v>1102120</v>
      </c>
      <c r="G6" s="188"/>
      <c r="H6" s="187"/>
      <c r="I6" s="188">
        <v>57000</v>
      </c>
      <c r="J6" s="187"/>
      <c r="K6" s="188">
        <v>49000</v>
      </c>
      <c r="L6" s="187"/>
      <c r="M6" s="188"/>
      <c r="N6" s="189">
        <v>1208120</v>
      </c>
    </row>
    <row r="7" spans="1:14" x14ac:dyDescent="0.25">
      <c r="A7" s="186" t="s">
        <v>7</v>
      </c>
      <c r="B7" s="187"/>
      <c r="C7" s="188">
        <v>64021</v>
      </c>
      <c r="D7" s="187"/>
      <c r="E7" s="188"/>
      <c r="F7" s="187">
        <v>328672</v>
      </c>
      <c r="G7" s="188"/>
      <c r="H7" s="187"/>
      <c r="I7" s="188">
        <v>45000</v>
      </c>
      <c r="J7" s="187"/>
      <c r="K7" s="188">
        <v>129285</v>
      </c>
      <c r="L7" s="187">
        <v>646314</v>
      </c>
      <c r="M7" s="188">
        <v>117487</v>
      </c>
      <c r="N7" s="189">
        <v>1330779</v>
      </c>
    </row>
    <row r="8" spans="1:14" x14ac:dyDescent="0.25">
      <c r="A8" s="186" t="s">
        <v>13</v>
      </c>
      <c r="B8" s="187"/>
      <c r="C8" s="188"/>
      <c r="D8" s="187"/>
      <c r="E8" s="188"/>
      <c r="F8" s="187">
        <v>190000</v>
      </c>
      <c r="G8" s="188"/>
      <c r="H8" s="187"/>
      <c r="I8" s="188">
        <v>16000</v>
      </c>
      <c r="J8" s="187"/>
      <c r="K8" s="188"/>
      <c r="L8" s="187"/>
      <c r="M8" s="188"/>
      <c r="N8" s="189">
        <v>206000</v>
      </c>
    </row>
    <row r="9" spans="1:14" x14ac:dyDescent="0.25">
      <c r="A9" s="186" t="s">
        <v>10</v>
      </c>
      <c r="B9" s="187">
        <v>40513</v>
      </c>
      <c r="C9" s="188"/>
      <c r="D9" s="187">
        <v>48800</v>
      </c>
      <c r="E9" s="188">
        <v>73208</v>
      </c>
      <c r="F9" s="187">
        <v>903667</v>
      </c>
      <c r="G9" s="188">
        <v>174600</v>
      </c>
      <c r="H9" s="187">
        <v>245628</v>
      </c>
      <c r="I9" s="188">
        <v>12000</v>
      </c>
      <c r="J9" s="187">
        <v>17151</v>
      </c>
      <c r="K9" s="188">
        <v>64500</v>
      </c>
      <c r="L9" s="187"/>
      <c r="M9" s="188"/>
      <c r="N9" s="189">
        <v>1580067</v>
      </c>
    </row>
    <row r="10" spans="1:14" ht="15.75" thickBot="1" x14ac:dyDescent="0.3">
      <c r="A10" s="190" t="s">
        <v>81</v>
      </c>
      <c r="B10" s="191"/>
      <c r="C10" s="192"/>
      <c r="D10" s="191"/>
      <c r="E10" s="192"/>
      <c r="F10" s="191">
        <v>226395</v>
      </c>
      <c r="G10" s="192"/>
      <c r="H10" s="191"/>
      <c r="I10" s="192"/>
      <c r="J10" s="191"/>
      <c r="K10" s="192"/>
      <c r="L10" s="191"/>
      <c r="M10" s="192"/>
      <c r="N10" s="193">
        <v>226395</v>
      </c>
    </row>
    <row r="11" spans="1:14" ht="15.75" thickBot="1" x14ac:dyDescent="0.3">
      <c r="A11" s="194" t="s">
        <v>234</v>
      </c>
      <c r="B11" s="195">
        <v>40513</v>
      </c>
      <c r="C11" s="196">
        <v>383220</v>
      </c>
      <c r="D11" s="195">
        <v>48800</v>
      </c>
      <c r="E11" s="196">
        <v>73208</v>
      </c>
      <c r="F11" s="195">
        <v>4317645</v>
      </c>
      <c r="G11" s="196">
        <v>174600</v>
      </c>
      <c r="H11" s="195">
        <v>245628</v>
      </c>
      <c r="I11" s="196">
        <v>174000</v>
      </c>
      <c r="J11" s="195">
        <v>17151</v>
      </c>
      <c r="K11" s="196">
        <v>485185</v>
      </c>
      <c r="L11" s="195">
        <v>944814</v>
      </c>
      <c r="M11" s="196">
        <v>270852</v>
      </c>
      <c r="N11" s="197">
        <v>7175616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64ED2-82BC-428F-9731-26A15F03B780}">
  <dimension ref="A1:G110"/>
  <sheetViews>
    <sheetView workbookViewId="0">
      <selection activeCell="A2" sqref="A2:G110"/>
    </sheetView>
  </sheetViews>
  <sheetFormatPr baseColWidth="10" defaultColWidth="10.85546875" defaultRowHeight="12.75" x14ac:dyDescent="0.2"/>
  <cols>
    <col min="1" max="1" width="11.7109375" style="4" customWidth="1"/>
    <col min="2" max="2" width="79.28515625" style="4" customWidth="1"/>
    <col min="3" max="3" width="15.85546875" style="4" customWidth="1"/>
    <col min="4" max="4" width="12.7109375" style="4" customWidth="1"/>
    <col min="5" max="5" width="13.85546875" style="14" customWidth="1"/>
    <col min="6" max="6" width="12.7109375" style="4" customWidth="1"/>
    <col min="7" max="7" width="11" style="4" bestFit="1" customWidth="1"/>
    <col min="8" max="8" width="11.7109375" style="4" bestFit="1" customWidth="1"/>
    <col min="9" max="16384" width="10.85546875" style="4"/>
  </cols>
  <sheetData>
    <row r="1" spans="1:7" ht="13.5" thickBot="1" x14ac:dyDescent="0.25">
      <c r="A1" s="201" t="s">
        <v>0</v>
      </c>
      <c r="B1" s="202" t="s">
        <v>1</v>
      </c>
      <c r="C1" s="203" t="s">
        <v>5</v>
      </c>
      <c r="D1" s="202" t="s">
        <v>2</v>
      </c>
      <c r="E1" s="204" t="s">
        <v>3</v>
      </c>
      <c r="F1" s="205" t="s">
        <v>8</v>
      </c>
      <c r="G1" s="203" t="s">
        <v>9</v>
      </c>
    </row>
    <row r="2" spans="1:7" x14ac:dyDescent="0.2">
      <c r="A2" s="206">
        <v>44896</v>
      </c>
      <c r="B2" s="207" t="s">
        <v>389</v>
      </c>
      <c r="C2" s="208" t="s">
        <v>27</v>
      </c>
      <c r="D2" s="209" t="s">
        <v>7</v>
      </c>
      <c r="E2" s="210">
        <v>25000</v>
      </c>
      <c r="F2" s="211">
        <f>E2/G2</f>
        <v>41.393583263417916</v>
      </c>
      <c r="G2" s="212">
        <v>603.95834400000001</v>
      </c>
    </row>
    <row r="3" spans="1:7" x14ac:dyDescent="0.2">
      <c r="A3" s="206">
        <v>44896</v>
      </c>
      <c r="B3" s="207" t="s">
        <v>300</v>
      </c>
      <c r="C3" s="208" t="s">
        <v>74</v>
      </c>
      <c r="D3" s="209" t="s">
        <v>383</v>
      </c>
      <c r="E3" s="210">
        <v>112500</v>
      </c>
      <c r="F3" s="213">
        <f t="shared" ref="F3:F110" si="0">E3/G3</f>
        <v>174.71766440780797</v>
      </c>
      <c r="G3" s="212">
        <v>643.89597000000003</v>
      </c>
    </row>
    <row r="4" spans="1:7" x14ac:dyDescent="0.2">
      <c r="A4" s="206">
        <v>44896</v>
      </c>
      <c r="B4" s="207" t="s">
        <v>6</v>
      </c>
      <c r="C4" s="208" t="s">
        <v>74</v>
      </c>
      <c r="D4" s="209" t="s">
        <v>383</v>
      </c>
      <c r="E4" s="210">
        <v>50000</v>
      </c>
      <c r="F4" s="213">
        <f t="shared" si="0"/>
        <v>77.652295292359099</v>
      </c>
      <c r="G4" s="212">
        <v>643.89597000000003</v>
      </c>
    </row>
    <row r="5" spans="1:7" x14ac:dyDescent="0.2">
      <c r="A5" s="206">
        <v>44897</v>
      </c>
      <c r="B5" s="207" t="s">
        <v>72</v>
      </c>
      <c r="C5" s="208" t="s">
        <v>25</v>
      </c>
      <c r="D5" s="209" t="s">
        <v>10</v>
      </c>
      <c r="E5" s="210">
        <v>450</v>
      </c>
      <c r="F5" s="213">
        <f t="shared" si="0"/>
        <v>0.74508449874152249</v>
      </c>
      <c r="G5" s="212">
        <v>603.95834400000001</v>
      </c>
    </row>
    <row r="6" spans="1:7" x14ac:dyDescent="0.2">
      <c r="A6" s="206">
        <v>44897</v>
      </c>
      <c r="B6" s="207" t="s">
        <v>154</v>
      </c>
      <c r="C6" s="208" t="s">
        <v>25</v>
      </c>
      <c r="D6" s="209" t="s">
        <v>10</v>
      </c>
      <c r="E6" s="214">
        <v>1010</v>
      </c>
      <c r="F6" s="213">
        <f t="shared" si="0"/>
        <v>1.6723007638420837</v>
      </c>
      <c r="G6" s="212">
        <v>603.95834400000001</v>
      </c>
    </row>
    <row r="7" spans="1:7" x14ac:dyDescent="0.2">
      <c r="A7" s="215">
        <v>44897</v>
      </c>
      <c r="B7" s="216" t="s">
        <v>390</v>
      </c>
      <c r="C7" s="208" t="s">
        <v>27</v>
      </c>
      <c r="D7" s="217" t="s">
        <v>7</v>
      </c>
      <c r="E7" s="208">
        <v>155623</v>
      </c>
      <c r="F7" s="213">
        <f t="shared" si="0"/>
        <v>257.67174432811544</v>
      </c>
      <c r="G7" s="212">
        <v>603.95834400000001</v>
      </c>
    </row>
    <row r="8" spans="1:7" x14ac:dyDescent="0.2">
      <c r="A8" s="215">
        <v>44897</v>
      </c>
      <c r="B8" s="216" t="s">
        <v>390</v>
      </c>
      <c r="C8" s="208" t="s">
        <v>27</v>
      </c>
      <c r="D8" s="209" t="s">
        <v>383</v>
      </c>
      <c r="E8" s="208">
        <v>139773</v>
      </c>
      <c r="F8" s="213">
        <f t="shared" si="0"/>
        <v>217.07388539797819</v>
      </c>
      <c r="G8" s="212">
        <v>643.89597000000003</v>
      </c>
    </row>
    <row r="9" spans="1:7" x14ac:dyDescent="0.2">
      <c r="A9" s="215">
        <v>44897</v>
      </c>
      <c r="B9" s="216" t="s">
        <v>390</v>
      </c>
      <c r="C9" s="208" t="s">
        <v>27</v>
      </c>
      <c r="D9" s="217" t="s">
        <v>12</v>
      </c>
      <c r="E9" s="208">
        <v>84860</v>
      </c>
      <c r="F9" s="213">
        <f t="shared" si="0"/>
        <v>140.50637902934577</v>
      </c>
      <c r="G9" s="212">
        <v>603.95834400000001</v>
      </c>
    </row>
    <row r="10" spans="1:7" x14ac:dyDescent="0.2">
      <c r="A10" s="215">
        <v>44897</v>
      </c>
      <c r="B10" s="216" t="s">
        <v>390</v>
      </c>
      <c r="C10" s="208" t="s">
        <v>27</v>
      </c>
      <c r="D10" s="217" t="s">
        <v>10</v>
      </c>
      <c r="E10" s="208">
        <v>129623</v>
      </c>
      <c r="F10" s="213">
        <f t="shared" si="0"/>
        <v>214.62241773416082</v>
      </c>
      <c r="G10" s="212">
        <v>603.95834400000001</v>
      </c>
    </row>
    <row r="11" spans="1:7" x14ac:dyDescent="0.2">
      <c r="A11" s="215">
        <v>44897</v>
      </c>
      <c r="B11" s="216" t="s">
        <v>390</v>
      </c>
      <c r="C11" s="208" t="s">
        <v>27</v>
      </c>
      <c r="D11" s="217" t="s">
        <v>12</v>
      </c>
      <c r="E11" s="208">
        <v>57260</v>
      </c>
      <c r="F11" s="213">
        <f t="shared" si="0"/>
        <v>94.807863106532395</v>
      </c>
      <c r="G11" s="212">
        <v>603.95834400000001</v>
      </c>
    </row>
    <row r="12" spans="1:7" x14ac:dyDescent="0.2">
      <c r="A12" s="215">
        <v>44897</v>
      </c>
      <c r="B12" s="216" t="s">
        <v>391</v>
      </c>
      <c r="C12" s="208" t="s">
        <v>27</v>
      </c>
      <c r="D12" s="217" t="s">
        <v>10</v>
      </c>
      <c r="E12" s="218">
        <v>3158</v>
      </c>
      <c r="F12" s="213">
        <f t="shared" si="0"/>
        <v>5.2288374378349509</v>
      </c>
      <c r="G12" s="212">
        <v>603.95834400000001</v>
      </c>
    </row>
    <row r="13" spans="1:7" x14ac:dyDescent="0.2">
      <c r="A13" s="215">
        <v>44897</v>
      </c>
      <c r="B13" s="216" t="s">
        <v>391</v>
      </c>
      <c r="C13" s="208" t="s">
        <v>27</v>
      </c>
      <c r="D13" s="217" t="s">
        <v>10</v>
      </c>
      <c r="E13" s="218">
        <v>2105</v>
      </c>
      <c r="F13" s="213">
        <f t="shared" si="0"/>
        <v>3.4853397107797885</v>
      </c>
      <c r="G13" s="212">
        <v>603.95834400000001</v>
      </c>
    </row>
    <row r="14" spans="1:7" x14ac:dyDescent="0.2">
      <c r="A14" s="215">
        <v>44897</v>
      </c>
      <c r="B14" s="216" t="s">
        <v>391</v>
      </c>
      <c r="C14" s="208" t="s">
        <v>27</v>
      </c>
      <c r="D14" s="209" t="s">
        <v>383</v>
      </c>
      <c r="E14" s="218">
        <v>3509</v>
      </c>
      <c r="F14" s="213">
        <f t="shared" si="0"/>
        <v>5.4496380836177618</v>
      </c>
      <c r="G14" s="212">
        <v>643.89597000000003</v>
      </c>
    </row>
    <row r="15" spans="1:7" x14ac:dyDescent="0.2">
      <c r="A15" s="215">
        <v>44897</v>
      </c>
      <c r="B15" s="216" t="s">
        <v>391</v>
      </c>
      <c r="C15" s="208" t="s">
        <v>27</v>
      </c>
      <c r="D15" s="209" t="s">
        <v>383</v>
      </c>
      <c r="E15" s="218">
        <v>3509</v>
      </c>
      <c r="F15" s="213">
        <f t="shared" si="0"/>
        <v>5.4496380836177618</v>
      </c>
      <c r="G15" s="212">
        <v>643.89597000000003</v>
      </c>
    </row>
    <row r="16" spans="1:7" x14ac:dyDescent="0.2">
      <c r="A16" s="215">
        <v>44897</v>
      </c>
      <c r="B16" s="216" t="s">
        <v>391</v>
      </c>
      <c r="C16" s="208" t="s">
        <v>27</v>
      </c>
      <c r="D16" s="217" t="s">
        <v>10</v>
      </c>
      <c r="E16" s="218">
        <v>21368</v>
      </c>
      <c r="F16" s="213">
        <f t="shared" si="0"/>
        <v>35.379923486908559</v>
      </c>
      <c r="G16" s="212">
        <v>603.95834400000001</v>
      </c>
    </row>
    <row r="17" spans="1:7" x14ac:dyDescent="0.2">
      <c r="A17" s="215">
        <v>44897</v>
      </c>
      <c r="B17" s="216" t="s">
        <v>391</v>
      </c>
      <c r="C17" s="208" t="s">
        <v>27</v>
      </c>
      <c r="D17" s="217" t="s">
        <v>10</v>
      </c>
      <c r="E17" s="218">
        <v>2211</v>
      </c>
      <c r="F17" s="213">
        <f t="shared" si="0"/>
        <v>3.6608485038166805</v>
      </c>
      <c r="G17" s="212">
        <v>603.95834400000001</v>
      </c>
    </row>
    <row r="18" spans="1:7" x14ac:dyDescent="0.2">
      <c r="A18" s="215">
        <v>44897</v>
      </c>
      <c r="B18" s="219" t="s">
        <v>392</v>
      </c>
      <c r="C18" s="208" t="s">
        <v>27</v>
      </c>
      <c r="D18" s="217" t="s">
        <v>10</v>
      </c>
      <c r="E18" s="218">
        <v>115202</v>
      </c>
      <c r="F18" s="213">
        <f t="shared" si="0"/>
        <v>190.74494316449082</v>
      </c>
      <c r="G18" s="212">
        <v>603.95834400000001</v>
      </c>
    </row>
    <row r="19" spans="1:7" x14ac:dyDescent="0.2">
      <c r="A19" s="215">
        <v>44897</v>
      </c>
      <c r="B19" s="219" t="s">
        <v>393</v>
      </c>
      <c r="C19" s="208" t="s">
        <v>23</v>
      </c>
      <c r="D19" s="209" t="s">
        <v>383</v>
      </c>
      <c r="E19" s="218">
        <v>319199</v>
      </c>
      <c r="F19" s="213">
        <f t="shared" si="0"/>
        <v>495.73070010051464</v>
      </c>
      <c r="G19" s="212">
        <v>643.89597000000003</v>
      </c>
    </row>
    <row r="20" spans="1:7" x14ac:dyDescent="0.2">
      <c r="A20" s="215">
        <v>44897</v>
      </c>
      <c r="B20" s="219" t="s">
        <v>284</v>
      </c>
      <c r="C20" s="208" t="s">
        <v>74</v>
      </c>
      <c r="D20" s="217" t="s">
        <v>7</v>
      </c>
      <c r="E20" s="218">
        <v>503628</v>
      </c>
      <c r="F20" s="213">
        <f t="shared" si="0"/>
        <v>833.87870207154549</v>
      </c>
      <c r="G20" s="212">
        <v>603.95834400000001</v>
      </c>
    </row>
    <row r="21" spans="1:7" x14ac:dyDescent="0.2">
      <c r="A21" s="220">
        <v>44899</v>
      </c>
      <c r="B21" s="221" t="s">
        <v>384</v>
      </c>
      <c r="C21" s="208" t="s">
        <v>18</v>
      </c>
      <c r="D21" s="222" t="s">
        <v>7</v>
      </c>
      <c r="E21" s="223">
        <v>19420</v>
      </c>
      <c r="F21" s="213">
        <f t="shared" si="0"/>
        <v>32.154535479023039</v>
      </c>
      <c r="G21" s="212">
        <v>603.95834400000001</v>
      </c>
    </row>
    <row r="22" spans="1:7" x14ac:dyDescent="0.2">
      <c r="A22" s="220">
        <v>44900</v>
      </c>
      <c r="B22" s="219" t="s">
        <v>394</v>
      </c>
      <c r="C22" s="208" t="s">
        <v>74</v>
      </c>
      <c r="D22" s="222" t="s">
        <v>7</v>
      </c>
      <c r="E22" s="218">
        <v>17099</v>
      </c>
      <c r="F22" s="213">
        <f t="shared" si="0"/>
        <v>28.311555208847317</v>
      </c>
      <c r="G22" s="212">
        <v>603.95834400000001</v>
      </c>
    </row>
    <row r="23" spans="1:7" x14ac:dyDescent="0.2">
      <c r="A23" s="220">
        <v>44900</v>
      </c>
      <c r="B23" s="221" t="s">
        <v>395</v>
      </c>
      <c r="C23" s="208" t="s">
        <v>74</v>
      </c>
      <c r="D23" s="222" t="s">
        <v>7</v>
      </c>
      <c r="E23" s="223">
        <v>5466</v>
      </c>
      <c r="F23" s="213">
        <f t="shared" si="0"/>
        <v>9.0502930447136922</v>
      </c>
      <c r="G23" s="212">
        <v>603.95834400000001</v>
      </c>
    </row>
    <row r="24" spans="1:7" x14ac:dyDescent="0.2">
      <c r="A24" s="206">
        <v>44900</v>
      </c>
      <c r="B24" s="207" t="s">
        <v>41</v>
      </c>
      <c r="C24" s="208" t="s">
        <v>16</v>
      </c>
      <c r="D24" s="222" t="s">
        <v>10</v>
      </c>
      <c r="E24" s="214">
        <v>4000</v>
      </c>
      <c r="F24" s="213">
        <f t="shared" si="0"/>
        <v>6.6229733221468665</v>
      </c>
      <c r="G24" s="212">
        <v>603.95834400000001</v>
      </c>
    </row>
    <row r="25" spans="1:7" x14ac:dyDescent="0.2">
      <c r="A25" s="206">
        <v>44900</v>
      </c>
      <c r="B25" s="207" t="s">
        <v>41</v>
      </c>
      <c r="C25" s="208" t="s">
        <v>16</v>
      </c>
      <c r="D25" s="222" t="s">
        <v>12</v>
      </c>
      <c r="E25" s="214">
        <v>4000</v>
      </c>
      <c r="F25" s="213">
        <f t="shared" si="0"/>
        <v>6.6229733221468665</v>
      </c>
      <c r="G25" s="212">
        <v>603.95834400000001</v>
      </c>
    </row>
    <row r="26" spans="1:7" x14ac:dyDescent="0.2">
      <c r="A26" s="206">
        <v>44900</v>
      </c>
      <c r="B26" s="207" t="s">
        <v>41</v>
      </c>
      <c r="C26" s="208" t="s">
        <v>16</v>
      </c>
      <c r="D26" s="222" t="s">
        <v>12</v>
      </c>
      <c r="E26" s="214">
        <v>4000</v>
      </c>
      <c r="F26" s="213">
        <f t="shared" si="0"/>
        <v>6.6229733221468665</v>
      </c>
      <c r="G26" s="212">
        <v>603.95834400000001</v>
      </c>
    </row>
    <row r="27" spans="1:7" x14ac:dyDescent="0.2">
      <c r="A27" s="206">
        <v>44900</v>
      </c>
      <c r="B27" s="207" t="s">
        <v>41</v>
      </c>
      <c r="C27" s="208" t="s">
        <v>16</v>
      </c>
      <c r="D27" s="222" t="s">
        <v>12</v>
      </c>
      <c r="E27" s="214">
        <v>4000</v>
      </c>
      <c r="F27" s="213">
        <f t="shared" si="0"/>
        <v>6.6229733221468665</v>
      </c>
      <c r="G27" s="212">
        <v>603.95834400000001</v>
      </c>
    </row>
    <row r="28" spans="1:7" x14ac:dyDescent="0.2">
      <c r="A28" s="206">
        <v>44900</v>
      </c>
      <c r="B28" s="207" t="s">
        <v>41</v>
      </c>
      <c r="C28" s="208" t="s">
        <v>16</v>
      </c>
      <c r="D28" s="222" t="s">
        <v>13</v>
      </c>
      <c r="E28" s="214">
        <v>4000</v>
      </c>
      <c r="F28" s="213">
        <f t="shared" si="0"/>
        <v>6.6229733221468665</v>
      </c>
      <c r="G28" s="212">
        <v>603.95834400000001</v>
      </c>
    </row>
    <row r="29" spans="1:7" x14ac:dyDescent="0.2">
      <c r="A29" s="206">
        <v>44900</v>
      </c>
      <c r="B29" s="207" t="s">
        <v>41</v>
      </c>
      <c r="C29" s="208" t="s">
        <v>16</v>
      </c>
      <c r="D29" s="209" t="s">
        <v>383</v>
      </c>
      <c r="E29" s="214">
        <v>4000</v>
      </c>
      <c r="F29" s="213">
        <f t="shared" si="0"/>
        <v>6.2121836233887278</v>
      </c>
      <c r="G29" s="212">
        <v>643.89597000000003</v>
      </c>
    </row>
    <row r="30" spans="1:7" x14ac:dyDescent="0.2">
      <c r="A30" s="206">
        <v>44900</v>
      </c>
      <c r="B30" s="207" t="s">
        <v>41</v>
      </c>
      <c r="C30" s="208" t="s">
        <v>16</v>
      </c>
      <c r="D30" s="209" t="s">
        <v>383</v>
      </c>
      <c r="E30" s="214">
        <v>4000</v>
      </c>
      <c r="F30" s="213">
        <f t="shared" si="0"/>
        <v>6.2121836233887278</v>
      </c>
      <c r="G30" s="212">
        <v>643.89597000000003</v>
      </c>
    </row>
    <row r="31" spans="1:7" x14ac:dyDescent="0.2">
      <c r="A31" s="206">
        <v>44900</v>
      </c>
      <c r="B31" s="207" t="s">
        <v>41</v>
      </c>
      <c r="C31" s="208" t="s">
        <v>16</v>
      </c>
      <c r="D31" s="209" t="s">
        <v>383</v>
      </c>
      <c r="E31" s="214">
        <v>4000</v>
      </c>
      <c r="F31" s="213">
        <f t="shared" si="0"/>
        <v>6.2121836233887278</v>
      </c>
      <c r="G31" s="212">
        <v>643.89597000000003</v>
      </c>
    </row>
    <row r="32" spans="1:7" x14ac:dyDescent="0.2">
      <c r="A32" s="215">
        <v>44901</v>
      </c>
      <c r="B32" s="219" t="s">
        <v>103</v>
      </c>
      <c r="C32" s="208" t="s">
        <v>21</v>
      </c>
      <c r="D32" s="222" t="s">
        <v>10</v>
      </c>
      <c r="E32" s="218">
        <v>4095</v>
      </c>
      <c r="F32" s="213">
        <f t="shared" si="0"/>
        <v>6.7802689385478541</v>
      </c>
      <c r="G32" s="212">
        <v>603.95834400000001</v>
      </c>
    </row>
    <row r="33" spans="1:7" x14ac:dyDescent="0.2">
      <c r="A33" s="215">
        <v>44901</v>
      </c>
      <c r="B33" s="219" t="s">
        <v>396</v>
      </c>
      <c r="C33" s="208" t="s">
        <v>74</v>
      </c>
      <c r="D33" s="222" t="s">
        <v>7</v>
      </c>
      <c r="E33" s="218">
        <v>17860</v>
      </c>
      <c r="F33" s="213">
        <f t="shared" si="0"/>
        <v>29.571575883385758</v>
      </c>
      <c r="G33" s="212">
        <v>603.95834400000001</v>
      </c>
    </row>
    <row r="34" spans="1:7" x14ac:dyDescent="0.2">
      <c r="A34" s="206">
        <v>44901</v>
      </c>
      <c r="B34" s="207" t="s">
        <v>6</v>
      </c>
      <c r="C34" s="208" t="s">
        <v>74</v>
      </c>
      <c r="D34" s="209" t="s">
        <v>383</v>
      </c>
      <c r="E34" s="214">
        <v>35000</v>
      </c>
      <c r="F34" s="213">
        <f t="shared" si="0"/>
        <v>54.356606704651369</v>
      </c>
      <c r="G34" s="212">
        <v>643.89597000000003</v>
      </c>
    </row>
    <row r="35" spans="1:7" x14ac:dyDescent="0.2">
      <c r="A35" s="206">
        <v>44901</v>
      </c>
      <c r="B35" s="207" t="s">
        <v>284</v>
      </c>
      <c r="C35" s="208" t="s">
        <v>74</v>
      </c>
      <c r="D35" s="209" t="s">
        <v>383</v>
      </c>
      <c r="E35" s="214">
        <v>96000</v>
      </c>
      <c r="F35" s="213">
        <f t="shared" si="0"/>
        <v>149.09240696132949</v>
      </c>
      <c r="G35" s="212">
        <v>643.89597000000003</v>
      </c>
    </row>
    <row r="36" spans="1:7" x14ac:dyDescent="0.2">
      <c r="A36" s="215">
        <v>44902</v>
      </c>
      <c r="B36" s="219" t="s">
        <v>397</v>
      </c>
      <c r="C36" s="208" t="s">
        <v>74</v>
      </c>
      <c r="D36" s="222" t="s">
        <v>7</v>
      </c>
      <c r="E36" s="218">
        <v>17309</v>
      </c>
      <c r="F36" s="213">
        <f t="shared" si="0"/>
        <v>28.659261308260028</v>
      </c>
      <c r="G36" s="212">
        <v>603.95834400000001</v>
      </c>
    </row>
    <row r="37" spans="1:7" x14ac:dyDescent="0.2">
      <c r="A37" s="215">
        <v>44902</v>
      </c>
      <c r="B37" s="219" t="s">
        <v>394</v>
      </c>
      <c r="C37" s="208" t="s">
        <v>74</v>
      </c>
      <c r="D37" s="222" t="s">
        <v>7</v>
      </c>
      <c r="E37" s="218">
        <v>19369</v>
      </c>
      <c r="F37" s="213">
        <f t="shared" si="0"/>
        <v>32.070092569165666</v>
      </c>
      <c r="G37" s="212">
        <v>603.95834400000001</v>
      </c>
    </row>
    <row r="38" spans="1:7" x14ac:dyDescent="0.2">
      <c r="A38" s="215">
        <v>44902</v>
      </c>
      <c r="B38" s="219" t="s">
        <v>398</v>
      </c>
      <c r="C38" s="208" t="s">
        <v>18</v>
      </c>
      <c r="D38" s="222" t="s">
        <v>7</v>
      </c>
      <c r="E38" s="218">
        <v>3129</v>
      </c>
      <c r="F38" s="213">
        <f t="shared" si="0"/>
        <v>5.1808208812493861</v>
      </c>
      <c r="G38" s="212">
        <v>603.95834400000001</v>
      </c>
    </row>
    <row r="39" spans="1:7" x14ac:dyDescent="0.2">
      <c r="A39" s="215">
        <v>44903</v>
      </c>
      <c r="B39" s="219" t="s">
        <v>396</v>
      </c>
      <c r="C39" s="208" t="s">
        <v>74</v>
      </c>
      <c r="D39" s="222" t="s">
        <v>7</v>
      </c>
      <c r="E39" s="218">
        <v>4038</v>
      </c>
      <c r="F39" s="213">
        <f t="shared" si="0"/>
        <v>6.6858915687072615</v>
      </c>
      <c r="G39" s="212">
        <v>603.95834400000001</v>
      </c>
    </row>
    <row r="40" spans="1:7" x14ac:dyDescent="0.2">
      <c r="A40" s="215">
        <v>44903</v>
      </c>
      <c r="B40" s="219" t="s">
        <v>399</v>
      </c>
      <c r="C40" s="208" t="s">
        <v>74</v>
      </c>
      <c r="D40" s="222" t="s">
        <v>7</v>
      </c>
      <c r="E40" s="218">
        <v>13423</v>
      </c>
      <c r="F40" s="213">
        <f t="shared" si="0"/>
        <v>22.225042725794346</v>
      </c>
      <c r="G40" s="212">
        <v>603.95834400000001</v>
      </c>
    </row>
    <row r="41" spans="1:7" x14ac:dyDescent="0.2">
      <c r="A41" s="215">
        <v>44904</v>
      </c>
      <c r="B41" s="219" t="s">
        <v>396</v>
      </c>
      <c r="C41" s="208" t="s">
        <v>74</v>
      </c>
      <c r="D41" s="222" t="s">
        <v>7</v>
      </c>
      <c r="E41" s="218">
        <v>11988</v>
      </c>
      <c r="F41" s="213">
        <f t="shared" si="0"/>
        <v>19.849051046474159</v>
      </c>
      <c r="G41" s="212">
        <v>603.95834400000001</v>
      </c>
    </row>
    <row r="42" spans="1:7" x14ac:dyDescent="0.2">
      <c r="A42" s="206">
        <v>44904</v>
      </c>
      <c r="B42" s="224" t="s">
        <v>400</v>
      </c>
      <c r="C42" s="208" t="s">
        <v>30</v>
      </c>
      <c r="D42" s="222" t="s">
        <v>10</v>
      </c>
      <c r="E42" s="214">
        <v>15000</v>
      </c>
      <c r="F42" s="213">
        <f t="shared" si="0"/>
        <v>24.836149958050751</v>
      </c>
      <c r="G42" s="212">
        <v>603.95834400000001</v>
      </c>
    </row>
    <row r="43" spans="1:7" x14ac:dyDescent="0.2">
      <c r="A43" s="206">
        <v>44904</v>
      </c>
      <c r="B43" s="224" t="s">
        <v>401</v>
      </c>
      <c r="C43" s="208" t="s">
        <v>24</v>
      </c>
      <c r="D43" s="222" t="s">
        <v>10</v>
      </c>
      <c r="E43" s="214">
        <v>13000</v>
      </c>
      <c r="F43" s="213">
        <f t="shared" si="0"/>
        <v>21.524663296977316</v>
      </c>
      <c r="G43" s="212">
        <v>603.95834400000001</v>
      </c>
    </row>
    <row r="44" spans="1:7" x14ac:dyDescent="0.2">
      <c r="A44" s="206">
        <v>44904</v>
      </c>
      <c r="B44" s="224" t="s">
        <v>402</v>
      </c>
      <c r="C44" s="208" t="s">
        <v>31</v>
      </c>
      <c r="D44" s="222" t="s">
        <v>10</v>
      </c>
      <c r="E44" s="214">
        <v>48800</v>
      </c>
      <c r="F44" s="213">
        <f t="shared" si="0"/>
        <v>80.800274530191771</v>
      </c>
      <c r="G44" s="212">
        <v>603.95834400000001</v>
      </c>
    </row>
    <row r="45" spans="1:7" x14ac:dyDescent="0.2">
      <c r="A45" s="206">
        <v>44904</v>
      </c>
      <c r="B45" s="224" t="s">
        <v>6</v>
      </c>
      <c r="C45" s="208" t="s">
        <v>74</v>
      </c>
      <c r="D45" s="209" t="s">
        <v>383</v>
      </c>
      <c r="E45" s="214">
        <v>5000</v>
      </c>
      <c r="F45" s="213">
        <f t="shared" si="0"/>
        <v>7.7652295292359099</v>
      </c>
      <c r="G45" s="212">
        <v>643.89597000000003</v>
      </c>
    </row>
    <row r="46" spans="1:7" x14ac:dyDescent="0.2">
      <c r="A46" s="206">
        <v>44905</v>
      </c>
      <c r="B46" s="224" t="s">
        <v>247</v>
      </c>
      <c r="C46" s="208" t="s">
        <v>18</v>
      </c>
      <c r="D46" s="222" t="s">
        <v>7</v>
      </c>
      <c r="E46" s="214">
        <v>20000</v>
      </c>
      <c r="F46" s="213">
        <f t="shared" si="0"/>
        <v>33.114866610734332</v>
      </c>
      <c r="G46" s="212">
        <v>603.95834400000001</v>
      </c>
    </row>
    <row r="47" spans="1:7" x14ac:dyDescent="0.2">
      <c r="A47" s="220">
        <v>44905</v>
      </c>
      <c r="B47" s="221" t="s">
        <v>395</v>
      </c>
      <c r="C47" s="208" t="s">
        <v>74</v>
      </c>
      <c r="D47" s="222" t="s">
        <v>7</v>
      </c>
      <c r="E47" s="223">
        <v>9279</v>
      </c>
      <c r="F47" s="213">
        <f t="shared" si="0"/>
        <v>15.363642364050193</v>
      </c>
      <c r="G47" s="212">
        <v>603.95834400000001</v>
      </c>
    </row>
    <row r="48" spans="1:7" x14ac:dyDescent="0.2">
      <c r="A48" s="220">
        <v>44905</v>
      </c>
      <c r="B48" s="225" t="s">
        <v>403</v>
      </c>
      <c r="C48" s="208" t="s">
        <v>23</v>
      </c>
      <c r="D48" s="222" t="s">
        <v>7</v>
      </c>
      <c r="E48" s="223">
        <v>64021</v>
      </c>
      <c r="F48" s="213">
        <f t="shared" si="0"/>
        <v>106.00234376429113</v>
      </c>
      <c r="G48" s="212">
        <v>603.95834400000001</v>
      </c>
    </row>
    <row r="49" spans="1:7" x14ac:dyDescent="0.2">
      <c r="A49" s="215">
        <v>44905</v>
      </c>
      <c r="B49" s="219" t="s">
        <v>398</v>
      </c>
      <c r="C49" s="208" t="s">
        <v>18</v>
      </c>
      <c r="D49" s="222" t="s">
        <v>7</v>
      </c>
      <c r="E49" s="218">
        <v>10563</v>
      </c>
      <c r="F49" s="213">
        <f t="shared" si="0"/>
        <v>17.489616800459338</v>
      </c>
      <c r="G49" s="212">
        <v>603.95834400000001</v>
      </c>
    </row>
    <row r="50" spans="1:7" x14ac:dyDescent="0.2">
      <c r="A50" s="215">
        <v>44905</v>
      </c>
      <c r="B50" s="219" t="s">
        <v>404</v>
      </c>
      <c r="C50" s="208" t="s">
        <v>23</v>
      </c>
      <c r="D50" s="222" t="s">
        <v>7</v>
      </c>
      <c r="E50" s="218">
        <v>117487</v>
      </c>
      <c r="F50" s="213">
        <f t="shared" si="0"/>
        <v>194.52831667476721</v>
      </c>
      <c r="G50" s="212">
        <v>603.95834400000001</v>
      </c>
    </row>
    <row r="51" spans="1:7" x14ac:dyDescent="0.2">
      <c r="A51" s="215">
        <v>44906</v>
      </c>
      <c r="B51" s="219" t="s">
        <v>405</v>
      </c>
      <c r="C51" s="208" t="s">
        <v>118</v>
      </c>
      <c r="D51" s="209" t="s">
        <v>383</v>
      </c>
      <c r="E51" s="218">
        <v>93721</v>
      </c>
      <c r="F51" s="213">
        <f t="shared" si="0"/>
        <v>145.55301534190374</v>
      </c>
      <c r="G51" s="212">
        <v>643.89597000000003</v>
      </c>
    </row>
    <row r="52" spans="1:7" x14ac:dyDescent="0.2">
      <c r="A52" s="215">
        <v>44906</v>
      </c>
      <c r="B52" s="219" t="s">
        <v>405</v>
      </c>
      <c r="C52" s="208" t="s">
        <v>30</v>
      </c>
      <c r="D52" s="222" t="s">
        <v>10</v>
      </c>
      <c r="E52" s="218">
        <v>69383</v>
      </c>
      <c r="F52" s="213">
        <f t="shared" si="0"/>
        <v>114.880439502629</v>
      </c>
      <c r="G52" s="212">
        <v>603.95834400000001</v>
      </c>
    </row>
    <row r="53" spans="1:7" x14ac:dyDescent="0.2">
      <c r="A53" s="215">
        <v>44906</v>
      </c>
      <c r="B53" s="219" t="s">
        <v>405</v>
      </c>
      <c r="C53" s="208" t="s">
        <v>118</v>
      </c>
      <c r="D53" s="209" t="s">
        <v>383</v>
      </c>
      <c r="E53" s="218">
        <v>59644</v>
      </c>
      <c r="F53" s="213">
        <f t="shared" si="0"/>
        <v>92.629870008349329</v>
      </c>
      <c r="G53" s="212">
        <v>643.89597000000003</v>
      </c>
    </row>
    <row r="54" spans="1:7" x14ac:dyDescent="0.2">
      <c r="A54" s="215">
        <v>44906</v>
      </c>
      <c r="B54" s="219" t="s">
        <v>406</v>
      </c>
      <c r="C54" s="208" t="s">
        <v>74</v>
      </c>
      <c r="D54" s="222" t="s">
        <v>7</v>
      </c>
      <c r="E54" s="218">
        <v>26855</v>
      </c>
      <c r="F54" s="213">
        <f t="shared" si="0"/>
        <v>44.464987141563526</v>
      </c>
      <c r="G54" s="212">
        <v>603.95834400000001</v>
      </c>
    </row>
    <row r="55" spans="1:7" x14ac:dyDescent="0.2">
      <c r="A55" s="206">
        <v>44907</v>
      </c>
      <c r="B55" s="224" t="s">
        <v>41</v>
      </c>
      <c r="C55" s="226" t="s">
        <v>16</v>
      </c>
      <c r="D55" s="217" t="s">
        <v>10</v>
      </c>
      <c r="E55" s="214">
        <v>4000</v>
      </c>
      <c r="F55" s="213">
        <f t="shared" si="0"/>
        <v>6.6229733221468665</v>
      </c>
      <c r="G55" s="212">
        <v>603.95834400000001</v>
      </c>
    </row>
    <row r="56" spans="1:7" x14ac:dyDescent="0.2">
      <c r="A56" s="206">
        <v>44907</v>
      </c>
      <c r="B56" s="224" t="s">
        <v>41</v>
      </c>
      <c r="C56" s="226" t="s">
        <v>16</v>
      </c>
      <c r="D56" s="217" t="s">
        <v>12</v>
      </c>
      <c r="E56" s="214">
        <v>4000</v>
      </c>
      <c r="F56" s="213">
        <f t="shared" si="0"/>
        <v>6.6229733221468665</v>
      </c>
      <c r="G56" s="212">
        <v>603.95834400000001</v>
      </c>
    </row>
    <row r="57" spans="1:7" x14ac:dyDescent="0.2">
      <c r="A57" s="206">
        <v>44907</v>
      </c>
      <c r="B57" s="224" t="s">
        <v>41</v>
      </c>
      <c r="C57" s="226" t="s">
        <v>16</v>
      </c>
      <c r="D57" s="217" t="s">
        <v>12</v>
      </c>
      <c r="E57" s="214">
        <v>4000</v>
      </c>
      <c r="F57" s="213">
        <f t="shared" si="0"/>
        <v>6.6229733221468665</v>
      </c>
      <c r="G57" s="212">
        <v>603.95834400000001</v>
      </c>
    </row>
    <row r="58" spans="1:7" x14ac:dyDescent="0.2">
      <c r="A58" s="206">
        <v>44907</v>
      </c>
      <c r="B58" s="224" t="s">
        <v>41</v>
      </c>
      <c r="C58" s="226" t="s">
        <v>16</v>
      </c>
      <c r="D58" s="217" t="s">
        <v>12</v>
      </c>
      <c r="E58" s="214">
        <v>4000</v>
      </c>
      <c r="F58" s="213">
        <f t="shared" si="0"/>
        <v>6.6229733221468665</v>
      </c>
      <c r="G58" s="212">
        <v>603.95834400000001</v>
      </c>
    </row>
    <row r="59" spans="1:7" x14ac:dyDescent="0.2">
      <c r="A59" s="206">
        <v>44907</v>
      </c>
      <c r="B59" s="224" t="s">
        <v>41</v>
      </c>
      <c r="C59" s="226" t="s">
        <v>16</v>
      </c>
      <c r="D59" s="217" t="s">
        <v>13</v>
      </c>
      <c r="E59" s="214">
        <v>4000</v>
      </c>
      <c r="F59" s="213">
        <f>E59/G59</f>
        <v>6.6229733221468665</v>
      </c>
      <c r="G59" s="212">
        <v>603.95834400000001</v>
      </c>
    </row>
    <row r="60" spans="1:7" x14ac:dyDescent="0.2">
      <c r="A60" s="206">
        <v>44907</v>
      </c>
      <c r="B60" s="224" t="s">
        <v>41</v>
      </c>
      <c r="C60" s="226" t="s">
        <v>16</v>
      </c>
      <c r="D60" s="209" t="s">
        <v>383</v>
      </c>
      <c r="E60" s="214">
        <v>4000</v>
      </c>
      <c r="F60" s="213">
        <f t="shared" ref="F60:F67" si="1">E60/G60</f>
        <v>6.2121836233887278</v>
      </c>
      <c r="G60" s="212">
        <v>643.89597000000003</v>
      </c>
    </row>
    <row r="61" spans="1:7" x14ac:dyDescent="0.2">
      <c r="A61" s="206">
        <v>44907</v>
      </c>
      <c r="B61" s="224" t="s">
        <v>41</v>
      </c>
      <c r="C61" s="226" t="s">
        <v>16</v>
      </c>
      <c r="D61" s="209" t="s">
        <v>383</v>
      </c>
      <c r="E61" s="214">
        <v>4000</v>
      </c>
      <c r="F61" s="213">
        <f t="shared" si="1"/>
        <v>6.2121836233887278</v>
      </c>
      <c r="G61" s="212">
        <v>643.89597000000003</v>
      </c>
    </row>
    <row r="62" spans="1:7" x14ac:dyDescent="0.2">
      <c r="A62" s="206">
        <v>44907</v>
      </c>
      <c r="B62" s="224" t="s">
        <v>41</v>
      </c>
      <c r="C62" s="226" t="s">
        <v>16</v>
      </c>
      <c r="D62" s="209" t="s">
        <v>383</v>
      </c>
      <c r="E62" s="214">
        <v>4000</v>
      </c>
      <c r="F62" s="213">
        <f t="shared" si="1"/>
        <v>6.2121836233887278</v>
      </c>
      <c r="G62" s="212">
        <v>643.89597000000003</v>
      </c>
    </row>
    <row r="63" spans="1:7" x14ac:dyDescent="0.2">
      <c r="A63" s="215">
        <v>44908</v>
      </c>
      <c r="B63" s="219" t="s">
        <v>407</v>
      </c>
      <c r="C63" s="226" t="s">
        <v>21</v>
      </c>
      <c r="D63" s="217" t="s">
        <v>10</v>
      </c>
      <c r="E63" s="218">
        <v>4243</v>
      </c>
      <c r="F63" s="213">
        <f t="shared" si="1"/>
        <v>7.0253189514672885</v>
      </c>
      <c r="G63" s="212">
        <v>603.95834400000001</v>
      </c>
    </row>
    <row r="64" spans="1:7" x14ac:dyDescent="0.2">
      <c r="A64" s="215">
        <v>44908</v>
      </c>
      <c r="B64" s="219" t="s">
        <v>408</v>
      </c>
      <c r="C64" s="226" t="s">
        <v>27</v>
      </c>
      <c r="D64" s="217" t="s">
        <v>7</v>
      </c>
      <c r="E64" s="218">
        <v>6949</v>
      </c>
      <c r="F64" s="213">
        <f t="shared" si="1"/>
        <v>11.505760403899643</v>
      </c>
      <c r="G64" s="212">
        <v>603.95834400000001</v>
      </c>
    </row>
    <row r="65" spans="1:7" x14ac:dyDescent="0.2">
      <c r="A65" s="215">
        <v>44909</v>
      </c>
      <c r="B65" s="219" t="s">
        <v>409</v>
      </c>
      <c r="C65" s="226" t="s">
        <v>30</v>
      </c>
      <c r="D65" s="217" t="s">
        <v>10</v>
      </c>
      <c r="E65" s="218">
        <v>14700</v>
      </c>
      <c r="F65" s="213">
        <f t="shared" si="1"/>
        <v>24.339426958889735</v>
      </c>
      <c r="G65" s="212">
        <v>603.95834400000001</v>
      </c>
    </row>
    <row r="66" spans="1:7" x14ac:dyDescent="0.2">
      <c r="A66" s="206">
        <v>44909</v>
      </c>
      <c r="B66" s="227" t="s">
        <v>56</v>
      </c>
      <c r="C66" s="226" t="s">
        <v>16</v>
      </c>
      <c r="D66" s="217" t="s">
        <v>12</v>
      </c>
      <c r="E66" s="214">
        <v>5000</v>
      </c>
      <c r="F66" s="213">
        <f t="shared" si="1"/>
        <v>8.2787166526835829</v>
      </c>
      <c r="G66" s="212">
        <v>603.95834400000001</v>
      </c>
    </row>
    <row r="67" spans="1:7" x14ac:dyDescent="0.2">
      <c r="A67" s="206">
        <v>44910</v>
      </c>
      <c r="B67" s="227" t="s">
        <v>410</v>
      </c>
      <c r="C67" s="208" t="s">
        <v>27</v>
      </c>
      <c r="D67" s="217" t="s">
        <v>7</v>
      </c>
      <c r="E67" s="214">
        <v>141100</v>
      </c>
      <c r="F67" s="213">
        <f t="shared" si="1"/>
        <v>233.62538393873072</v>
      </c>
      <c r="G67" s="212">
        <v>603.95834400000001</v>
      </c>
    </row>
    <row r="68" spans="1:7" x14ac:dyDescent="0.2">
      <c r="A68" s="206">
        <v>44910</v>
      </c>
      <c r="B68" s="227" t="s">
        <v>385</v>
      </c>
      <c r="C68" s="226" t="s">
        <v>28</v>
      </c>
      <c r="D68" s="217" t="s">
        <v>10</v>
      </c>
      <c r="E68" s="214">
        <v>74600</v>
      </c>
      <c r="F68" s="213">
        <f t="shared" si="0"/>
        <v>123.51845245803906</v>
      </c>
      <c r="G68" s="212">
        <v>603.95834400000001</v>
      </c>
    </row>
    <row r="69" spans="1:7" x14ac:dyDescent="0.2">
      <c r="A69" s="206">
        <v>44910</v>
      </c>
      <c r="B69" s="224" t="s">
        <v>386</v>
      </c>
      <c r="C69" s="226" t="s">
        <v>30</v>
      </c>
      <c r="D69" s="217" t="s">
        <v>10</v>
      </c>
      <c r="E69" s="214">
        <v>25200</v>
      </c>
      <c r="F69" s="213">
        <f t="shared" si="0"/>
        <v>41.724731929525255</v>
      </c>
      <c r="G69" s="212">
        <v>603.95834400000001</v>
      </c>
    </row>
    <row r="70" spans="1:7" x14ac:dyDescent="0.2">
      <c r="A70" s="215">
        <v>44911</v>
      </c>
      <c r="B70" s="216" t="s">
        <v>411</v>
      </c>
      <c r="C70" s="226" t="s">
        <v>24</v>
      </c>
      <c r="D70" s="217" t="s">
        <v>10</v>
      </c>
      <c r="E70" s="218">
        <v>125978</v>
      </c>
      <c r="F70" s="213">
        <f t="shared" si="0"/>
        <v>208.58723329435449</v>
      </c>
      <c r="G70" s="212">
        <v>603.95834400000001</v>
      </c>
    </row>
    <row r="71" spans="1:7" x14ac:dyDescent="0.2">
      <c r="A71" s="206">
        <v>44911</v>
      </c>
      <c r="B71" s="207" t="s">
        <v>387</v>
      </c>
      <c r="C71" s="226" t="s">
        <v>24</v>
      </c>
      <c r="D71" s="217" t="s">
        <v>10</v>
      </c>
      <c r="E71" s="214">
        <v>15000</v>
      </c>
      <c r="F71" s="213">
        <f t="shared" si="0"/>
        <v>24.836149958050751</v>
      </c>
      <c r="G71" s="212">
        <v>603.95834400000001</v>
      </c>
    </row>
    <row r="72" spans="1:7" x14ac:dyDescent="0.2">
      <c r="A72" s="206">
        <v>44911</v>
      </c>
      <c r="B72" s="224" t="s">
        <v>388</v>
      </c>
      <c r="C72" s="226" t="s">
        <v>24</v>
      </c>
      <c r="D72" s="217" t="s">
        <v>10</v>
      </c>
      <c r="E72" s="214">
        <v>20000</v>
      </c>
      <c r="F72" s="213">
        <f t="shared" si="0"/>
        <v>33.114866610734332</v>
      </c>
      <c r="G72" s="212">
        <v>603.95834400000001</v>
      </c>
    </row>
    <row r="73" spans="1:7" x14ac:dyDescent="0.2">
      <c r="A73" s="206">
        <v>44912</v>
      </c>
      <c r="B73" s="228" t="s">
        <v>412</v>
      </c>
      <c r="C73" s="226" t="s">
        <v>24</v>
      </c>
      <c r="D73" s="217" t="s">
        <v>10</v>
      </c>
      <c r="E73" s="214">
        <v>16750</v>
      </c>
      <c r="F73" s="213">
        <f t="shared" si="0"/>
        <v>27.733700786490004</v>
      </c>
      <c r="G73" s="212">
        <v>603.95834400000001</v>
      </c>
    </row>
    <row r="74" spans="1:7" x14ac:dyDescent="0.2">
      <c r="A74" s="206">
        <v>44914</v>
      </c>
      <c r="B74" s="224" t="s">
        <v>41</v>
      </c>
      <c r="C74" s="226" t="s">
        <v>16</v>
      </c>
      <c r="D74" s="217" t="s">
        <v>10</v>
      </c>
      <c r="E74" s="214">
        <v>4000</v>
      </c>
      <c r="F74" s="213">
        <f t="shared" si="0"/>
        <v>6.6229733221468665</v>
      </c>
      <c r="G74" s="212">
        <v>603.95834400000001</v>
      </c>
    </row>
    <row r="75" spans="1:7" x14ac:dyDescent="0.2">
      <c r="A75" s="206">
        <v>44914</v>
      </c>
      <c r="B75" s="224" t="s">
        <v>41</v>
      </c>
      <c r="C75" s="226" t="s">
        <v>16</v>
      </c>
      <c r="D75" s="217" t="s">
        <v>12</v>
      </c>
      <c r="E75" s="214">
        <v>4000</v>
      </c>
      <c r="F75" s="213">
        <f t="shared" si="0"/>
        <v>6.6229733221468665</v>
      </c>
      <c r="G75" s="212">
        <v>603.95834400000001</v>
      </c>
    </row>
    <row r="76" spans="1:7" x14ac:dyDescent="0.2">
      <c r="A76" s="206">
        <v>44914</v>
      </c>
      <c r="B76" s="224" t="s">
        <v>41</v>
      </c>
      <c r="C76" s="226" t="s">
        <v>16</v>
      </c>
      <c r="D76" s="217" t="s">
        <v>12</v>
      </c>
      <c r="E76" s="214">
        <v>4000</v>
      </c>
      <c r="F76" s="213">
        <f t="shared" si="0"/>
        <v>6.6229733221468665</v>
      </c>
      <c r="G76" s="212">
        <v>603.95834400000001</v>
      </c>
    </row>
    <row r="77" spans="1:7" x14ac:dyDescent="0.2">
      <c r="A77" s="206">
        <v>44914</v>
      </c>
      <c r="B77" s="224" t="s">
        <v>41</v>
      </c>
      <c r="C77" s="226" t="s">
        <v>16</v>
      </c>
      <c r="D77" s="217" t="s">
        <v>12</v>
      </c>
      <c r="E77" s="214">
        <v>4000</v>
      </c>
      <c r="F77" s="213">
        <f t="shared" si="0"/>
        <v>6.6229733221468665</v>
      </c>
      <c r="G77" s="212">
        <v>603.95834400000001</v>
      </c>
    </row>
    <row r="78" spans="1:7" x14ac:dyDescent="0.2">
      <c r="A78" s="206">
        <v>44914</v>
      </c>
      <c r="B78" s="224" t="s">
        <v>41</v>
      </c>
      <c r="C78" s="226" t="s">
        <v>16</v>
      </c>
      <c r="D78" s="217" t="s">
        <v>12</v>
      </c>
      <c r="E78" s="214">
        <v>4000</v>
      </c>
      <c r="F78" s="213">
        <f t="shared" si="0"/>
        <v>6.6229733221468665</v>
      </c>
      <c r="G78" s="212">
        <v>603.95834400000001</v>
      </c>
    </row>
    <row r="79" spans="1:7" x14ac:dyDescent="0.2">
      <c r="A79" s="206">
        <v>44914</v>
      </c>
      <c r="B79" s="224" t="s">
        <v>41</v>
      </c>
      <c r="C79" s="226" t="s">
        <v>16</v>
      </c>
      <c r="D79" s="217" t="s">
        <v>13</v>
      </c>
      <c r="E79" s="214">
        <v>4000</v>
      </c>
      <c r="F79" s="213">
        <f t="shared" si="0"/>
        <v>6.6229733221468665</v>
      </c>
      <c r="G79" s="212">
        <v>603.95834400000001</v>
      </c>
    </row>
    <row r="80" spans="1:7" x14ac:dyDescent="0.2">
      <c r="A80" s="206">
        <v>44914</v>
      </c>
      <c r="B80" s="224" t="s">
        <v>41</v>
      </c>
      <c r="C80" s="226" t="s">
        <v>16</v>
      </c>
      <c r="D80" s="209" t="s">
        <v>383</v>
      </c>
      <c r="E80" s="214">
        <v>4000</v>
      </c>
      <c r="F80" s="213">
        <f t="shared" si="0"/>
        <v>6.2121836233887278</v>
      </c>
      <c r="G80" s="212">
        <v>643.89597000000003</v>
      </c>
    </row>
    <row r="81" spans="1:7" x14ac:dyDescent="0.2">
      <c r="A81" s="206">
        <v>44914</v>
      </c>
      <c r="B81" s="224" t="s">
        <v>41</v>
      </c>
      <c r="C81" s="226" t="s">
        <v>16</v>
      </c>
      <c r="D81" s="209" t="s">
        <v>383</v>
      </c>
      <c r="E81" s="214">
        <v>4000</v>
      </c>
      <c r="F81" s="213">
        <f t="shared" si="0"/>
        <v>6.2121836233887278</v>
      </c>
      <c r="G81" s="212">
        <v>643.89597000000003</v>
      </c>
    </row>
    <row r="82" spans="1:7" x14ac:dyDescent="0.2">
      <c r="A82" s="206">
        <v>44914</v>
      </c>
      <c r="B82" s="224" t="s">
        <v>41</v>
      </c>
      <c r="C82" s="226" t="s">
        <v>16</v>
      </c>
      <c r="D82" s="209" t="s">
        <v>383</v>
      </c>
      <c r="E82" s="214">
        <v>4000</v>
      </c>
      <c r="F82" s="213">
        <f t="shared" si="0"/>
        <v>6.2121836233887278</v>
      </c>
      <c r="G82" s="212">
        <v>643.89597000000003</v>
      </c>
    </row>
    <row r="83" spans="1:7" x14ac:dyDescent="0.2">
      <c r="A83" s="206">
        <v>44914</v>
      </c>
      <c r="B83" s="224" t="s">
        <v>41</v>
      </c>
      <c r="C83" s="226" t="s">
        <v>16</v>
      </c>
      <c r="D83" s="209" t="s">
        <v>383</v>
      </c>
      <c r="E83" s="214">
        <v>4000</v>
      </c>
      <c r="F83" s="213">
        <f t="shared" si="0"/>
        <v>6.2121836233887278</v>
      </c>
      <c r="G83" s="212">
        <v>643.89597000000003</v>
      </c>
    </row>
    <row r="84" spans="1:7" x14ac:dyDescent="0.2">
      <c r="A84" s="206">
        <v>44915</v>
      </c>
      <c r="B84" s="224" t="s">
        <v>187</v>
      </c>
      <c r="C84" s="208" t="s">
        <v>28</v>
      </c>
      <c r="D84" s="217" t="s">
        <v>10</v>
      </c>
      <c r="E84" s="214">
        <v>100000</v>
      </c>
      <c r="F84" s="213">
        <f t="shared" si="0"/>
        <v>165.57433305367167</v>
      </c>
      <c r="G84" s="212">
        <v>603.95834400000001</v>
      </c>
    </row>
    <row r="85" spans="1:7" x14ac:dyDescent="0.2">
      <c r="A85" s="220">
        <v>44916</v>
      </c>
      <c r="B85" s="229" t="s">
        <v>413</v>
      </c>
      <c r="C85" s="226" t="s">
        <v>27</v>
      </c>
      <c r="D85" s="217" t="s">
        <v>81</v>
      </c>
      <c r="E85" s="230">
        <v>73675</v>
      </c>
      <c r="F85" s="213">
        <f t="shared" si="0"/>
        <v>121.9868898772926</v>
      </c>
      <c r="G85" s="212">
        <v>603.95834400000001</v>
      </c>
    </row>
    <row r="86" spans="1:7" x14ac:dyDescent="0.2">
      <c r="A86" s="220">
        <v>44916</v>
      </c>
      <c r="B86" s="231" t="s">
        <v>288</v>
      </c>
      <c r="C86" s="208" t="s">
        <v>18</v>
      </c>
      <c r="D86" s="217" t="s">
        <v>7</v>
      </c>
      <c r="E86" s="223">
        <v>10000</v>
      </c>
      <c r="F86" s="213">
        <f t="shared" si="0"/>
        <v>16.557433305367166</v>
      </c>
      <c r="G86" s="212">
        <v>603.95834400000001</v>
      </c>
    </row>
    <row r="87" spans="1:7" x14ac:dyDescent="0.2">
      <c r="A87" s="215">
        <v>44917</v>
      </c>
      <c r="B87" s="216" t="s">
        <v>414</v>
      </c>
      <c r="C87" s="208" t="s">
        <v>27</v>
      </c>
      <c r="D87" s="217" t="s">
        <v>81</v>
      </c>
      <c r="E87" s="218">
        <v>87720</v>
      </c>
      <c r="F87" s="213">
        <f t="shared" si="0"/>
        <v>145.24180495468079</v>
      </c>
      <c r="G87" s="212">
        <v>603.95834400000001</v>
      </c>
    </row>
    <row r="88" spans="1:7" x14ac:dyDescent="0.2">
      <c r="A88" s="206">
        <v>44917</v>
      </c>
      <c r="B88" s="224" t="s">
        <v>415</v>
      </c>
      <c r="C88" s="226" t="s">
        <v>30</v>
      </c>
      <c r="D88" s="217" t="s">
        <v>10</v>
      </c>
      <c r="E88" s="214">
        <v>3825</v>
      </c>
      <c r="F88" s="213">
        <f t="shared" si="0"/>
        <v>6.3332182393029406</v>
      </c>
      <c r="G88" s="212">
        <v>603.95834400000001</v>
      </c>
    </row>
    <row r="89" spans="1:7" x14ac:dyDescent="0.2">
      <c r="A89" s="206">
        <v>44917</v>
      </c>
      <c r="B89" s="224" t="s">
        <v>413</v>
      </c>
      <c r="C89" s="208" t="s">
        <v>27</v>
      </c>
      <c r="D89" s="217" t="s">
        <v>81</v>
      </c>
      <c r="E89" s="214">
        <v>65000</v>
      </c>
      <c r="F89" s="213">
        <f t="shared" si="0"/>
        <v>107.62331648488657</v>
      </c>
      <c r="G89" s="212">
        <v>603.95834400000001</v>
      </c>
    </row>
    <row r="90" spans="1:7" x14ac:dyDescent="0.2">
      <c r="A90" s="206">
        <v>44922</v>
      </c>
      <c r="B90" s="219" t="s">
        <v>328</v>
      </c>
      <c r="C90" s="208" t="s">
        <v>21</v>
      </c>
      <c r="D90" s="217" t="s">
        <v>10</v>
      </c>
      <c r="E90" s="214">
        <v>11700</v>
      </c>
      <c r="F90" s="213">
        <f t="shared" si="0"/>
        <v>19.372196967279585</v>
      </c>
      <c r="G90" s="212">
        <v>603.95834400000001</v>
      </c>
    </row>
    <row r="91" spans="1:7" x14ac:dyDescent="0.2">
      <c r="A91" s="232">
        <v>44922</v>
      </c>
      <c r="B91" s="233" t="s">
        <v>56</v>
      </c>
      <c r="C91" s="208" t="s">
        <v>16</v>
      </c>
      <c r="D91" s="217" t="s">
        <v>7</v>
      </c>
      <c r="E91" s="230">
        <v>10000</v>
      </c>
      <c r="F91" s="213">
        <f t="shared" si="0"/>
        <v>16.557433305367166</v>
      </c>
      <c r="G91" s="212">
        <v>603.95834400000001</v>
      </c>
    </row>
    <row r="92" spans="1:7" x14ac:dyDescent="0.2">
      <c r="A92" s="232">
        <v>44922</v>
      </c>
      <c r="B92" s="224" t="s">
        <v>41</v>
      </c>
      <c r="C92" s="208" t="s">
        <v>16</v>
      </c>
      <c r="D92" s="217" t="s">
        <v>12</v>
      </c>
      <c r="E92" s="230">
        <v>4000</v>
      </c>
      <c r="F92" s="213">
        <f t="shared" si="0"/>
        <v>6.6229733221468665</v>
      </c>
      <c r="G92" s="212">
        <v>603.95834400000001</v>
      </c>
    </row>
    <row r="93" spans="1:7" x14ac:dyDescent="0.2">
      <c r="A93" s="232">
        <v>44922</v>
      </c>
      <c r="B93" s="224" t="s">
        <v>41</v>
      </c>
      <c r="C93" s="208" t="s">
        <v>16</v>
      </c>
      <c r="D93" s="217" t="s">
        <v>12</v>
      </c>
      <c r="E93" s="230">
        <v>4000</v>
      </c>
      <c r="F93" s="213">
        <f t="shared" si="0"/>
        <v>6.6229733221468665</v>
      </c>
      <c r="G93" s="212">
        <v>603.95834400000001</v>
      </c>
    </row>
    <row r="94" spans="1:7" x14ac:dyDescent="0.2">
      <c r="A94" s="232">
        <v>44922</v>
      </c>
      <c r="B94" s="224" t="s">
        <v>41</v>
      </c>
      <c r="C94" s="208" t="s">
        <v>16</v>
      </c>
      <c r="D94" s="217" t="s">
        <v>12</v>
      </c>
      <c r="E94" s="230">
        <v>4000</v>
      </c>
      <c r="F94" s="213">
        <f t="shared" si="0"/>
        <v>6.6229733221468665</v>
      </c>
      <c r="G94" s="212">
        <v>603.95834400000001</v>
      </c>
    </row>
    <row r="95" spans="1:7" x14ac:dyDescent="0.2">
      <c r="A95" s="232">
        <v>44922</v>
      </c>
      <c r="B95" s="224" t="s">
        <v>41</v>
      </c>
      <c r="C95" s="208" t="s">
        <v>16</v>
      </c>
      <c r="D95" s="217" t="s">
        <v>13</v>
      </c>
      <c r="E95" s="230">
        <v>4000</v>
      </c>
      <c r="F95" s="213">
        <f t="shared" si="0"/>
        <v>6.6229733221468665</v>
      </c>
      <c r="G95" s="212">
        <v>603.95834400000001</v>
      </c>
    </row>
    <row r="96" spans="1:7" x14ac:dyDescent="0.2">
      <c r="A96" s="232">
        <v>44922</v>
      </c>
      <c r="B96" s="224" t="s">
        <v>41</v>
      </c>
      <c r="C96" s="208" t="s">
        <v>16</v>
      </c>
      <c r="D96" s="209" t="s">
        <v>383</v>
      </c>
      <c r="E96" s="230">
        <v>2000</v>
      </c>
      <c r="F96" s="213">
        <f t="shared" si="0"/>
        <v>3.1060918116943639</v>
      </c>
      <c r="G96" s="212">
        <v>643.89597000000003</v>
      </c>
    </row>
    <row r="97" spans="1:7" x14ac:dyDescent="0.2">
      <c r="A97" s="232">
        <v>44922</v>
      </c>
      <c r="B97" s="224" t="s">
        <v>41</v>
      </c>
      <c r="C97" s="208" t="s">
        <v>16</v>
      </c>
      <c r="D97" s="209" t="s">
        <v>383</v>
      </c>
      <c r="E97" s="230">
        <v>2000</v>
      </c>
      <c r="F97" s="213">
        <f t="shared" si="0"/>
        <v>3.1060918116943639</v>
      </c>
      <c r="G97" s="212">
        <v>643.89597000000003</v>
      </c>
    </row>
    <row r="98" spans="1:7" x14ac:dyDescent="0.2">
      <c r="A98" s="232">
        <v>44922</v>
      </c>
      <c r="B98" s="224" t="s">
        <v>41</v>
      </c>
      <c r="C98" s="208" t="s">
        <v>16</v>
      </c>
      <c r="D98" s="217" t="s">
        <v>7</v>
      </c>
      <c r="E98" s="230">
        <v>15000</v>
      </c>
      <c r="F98" s="213">
        <f t="shared" si="0"/>
        <v>24.836149958050751</v>
      </c>
      <c r="G98" s="212">
        <v>603.95834400000001</v>
      </c>
    </row>
    <row r="99" spans="1:7" x14ac:dyDescent="0.2">
      <c r="A99" s="232">
        <v>44922</v>
      </c>
      <c r="B99" s="233" t="s">
        <v>72</v>
      </c>
      <c r="C99" s="208" t="s">
        <v>25</v>
      </c>
      <c r="D99" s="217" t="s">
        <v>10</v>
      </c>
      <c r="E99" s="230">
        <v>15691</v>
      </c>
      <c r="F99" s="213">
        <f t="shared" si="0"/>
        <v>25.98026859945162</v>
      </c>
      <c r="G99" s="212">
        <v>603.95834400000001</v>
      </c>
    </row>
    <row r="100" spans="1:7" x14ac:dyDescent="0.2">
      <c r="A100" s="232">
        <v>44926</v>
      </c>
      <c r="B100" s="219" t="s">
        <v>317</v>
      </c>
      <c r="C100" s="208" t="s">
        <v>21</v>
      </c>
      <c r="D100" s="217" t="s">
        <v>10</v>
      </c>
      <c r="E100" s="218">
        <v>20475</v>
      </c>
      <c r="F100" s="213">
        <f t="shared" si="0"/>
        <v>33.901344692739272</v>
      </c>
      <c r="G100" s="212">
        <v>603.95834400000001</v>
      </c>
    </row>
    <row r="101" spans="1:7" x14ac:dyDescent="0.2">
      <c r="A101" s="232">
        <v>44925</v>
      </c>
      <c r="B101" s="233" t="s">
        <v>416</v>
      </c>
      <c r="C101" s="208" t="s">
        <v>16</v>
      </c>
      <c r="D101" s="217" t="s">
        <v>7</v>
      </c>
      <c r="E101" s="230">
        <v>20000</v>
      </c>
      <c r="F101" s="213">
        <f t="shared" si="0"/>
        <v>33.114866610734332</v>
      </c>
      <c r="G101" s="212">
        <v>603.95834400000001</v>
      </c>
    </row>
    <row r="102" spans="1:7" x14ac:dyDescent="0.2">
      <c r="A102" s="206">
        <v>44926</v>
      </c>
      <c r="B102" s="227" t="s">
        <v>417</v>
      </c>
      <c r="C102" s="208" t="s">
        <v>18</v>
      </c>
      <c r="D102" s="217" t="s">
        <v>7</v>
      </c>
      <c r="E102" s="214">
        <v>33173</v>
      </c>
      <c r="F102" s="213">
        <f t="shared" si="0"/>
        <v>54.925973503894497</v>
      </c>
      <c r="G102" s="212">
        <v>603.95834400000001</v>
      </c>
    </row>
    <row r="103" spans="1:7" x14ac:dyDescent="0.2">
      <c r="A103" s="206">
        <v>44926</v>
      </c>
      <c r="B103" s="227" t="s">
        <v>417</v>
      </c>
      <c r="C103" s="208" t="s">
        <v>18</v>
      </c>
      <c r="D103" s="217" t="s">
        <v>7</v>
      </c>
      <c r="E103" s="214">
        <v>33000</v>
      </c>
      <c r="F103" s="213">
        <f t="shared" si="0"/>
        <v>54.639529907711648</v>
      </c>
      <c r="G103" s="212">
        <v>603.95834400000001</v>
      </c>
    </row>
    <row r="104" spans="1:7" x14ac:dyDescent="0.2">
      <c r="A104" s="206">
        <v>44926</v>
      </c>
      <c r="B104" s="227" t="s">
        <v>417</v>
      </c>
      <c r="C104" s="208" t="s">
        <v>18</v>
      </c>
      <c r="D104" s="217" t="s">
        <v>12</v>
      </c>
      <c r="E104" s="214">
        <v>12000</v>
      </c>
      <c r="F104" s="213">
        <f t="shared" si="0"/>
        <v>19.8689199664406</v>
      </c>
      <c r="G104" s="212">
        <v>603.95834400000001</v>
      </c>
    </row>
    <row r="105" spans="1:7" x14ac:dyDescent="0.2">
      <c r="A105" s="206">
        <v>44926</v>
      </c>
      <c r="B105" s="227" t="s">
        <v>417</v>
      </c>
      <c r="C105" s="208" t="s">
        <v>18</v>
      </c>
      <c r="D105" s="217" t="s">
        <v>12</v>
      </c>
      <c r="E105" s="214">
        <v>37000</v>
      </c>
      <c r="F105" s="213">
        <f t="shared" si="0"/>
        <v>61.262503229858517</v>
      </c>
      <c r="G105" s="212">
        <v>603.95834400000001</v>
      </c>
    </row>
    <row r="106" spans="1:7" x14ac:dyDescent="0.2">
      <c r="A106" s="206">
        <v>44926</v>
      </c>
      <c r="B106" s="227" t="s">
        <v>417</v>
      </c>
      <c r="C106" s="208" t="s">
        <v>18</v>
      </c>
      <c r="D106" s="217" t="s">
        <v>10</v>
      </c>
      <c r="E106" s="214">
        <v>64500</v>
      </c>
      <c r="F106" s="213">
        <f t="shared" si="0"/>
        <v>106.79544481961823</v>
      </c>
      <c r="G106" s="212">
        <v>603.95834400000001</v>
      </c>
    </row>
    <row r="107" spans="1:7" x14ac:dyDescent="0.2">
      <c r="A107" s="206">
        <v>44926</v>
      </c>
      <c r="B107" s="227" t="s">
        <v>417</v>
      </c>
      <c r="C107" s="208" t="s">
        <v>18</v>
      </c>
      <c r="D107" s="209" t="s">
        <v>383</v>
      </c>
      <c r="E107" s="214">
        <v>20000</v>
      </c>
      <c r="F107" s="213">
        <f t="shared" si="0"/>
        <v>31.06091811694364</v>
      </c>
      <c r="G107" s="212">
        <v>643.89597000000003</v>
      </c>
    </row>
    <row r="108" spans="1:7" x14ac:dyDescent="0.2">
      <c r="A108" s="206">
        <v>44926</v>
      </c>
      <c r="B108" s="227" t="s">
        <v>417</v>
      </c>
      <c r="C108" s="208" t="s">
        <v>18</v>
      </c>
      <c r="D108" s="209" t="s">
        <v>383</v>
      </c>
      <c r="E108" s="214">
        <v>40000</v>
      </c>
      <c r="F108" s="213">
        <f t="shared" si="0"/>
        <v>62.121836233887279</v>
      </c>
      <c r="G108" s="212">
        <v>643.89597000000003</v>
      </c>
    </row>
    <row r="109" spans="1:7" x14ac:dyDescent="0.2">
      <c r="A109" s="206">
        <v>44926</v>
      </c>
      <c r="B109" s="227" t="s">
        <v>417</v>
      </c>
      <c r="C109" s="208" t="s">
        <v>18</v>
      </c>
      <c r="D109" s="209" t="s">
        <v>383</v>
      </c>
      <c r="E109" s="214">
        <v>100000</v>
      </c>
      <c r="F109" s="213">
        <f t="shared" si="0"/>
        <v>155.3045905847182</v>
      </c>
      <c r="G109" s="212">
        <v>643.89597000000003</v>
      </c>
    </row>
    <row r="110" spans="1:7" ht="13.5" thickBot="1" x14ac:dyDescent="0.25">
      <c r="A110" s="234">
        <v>44926</v>
      </c>
      <c r="B110" s="235" t="s">
        <v>417</v>
      </c>
      <c r="C110" s="236" t="s">
        <v>18</v>
      </c>
      <c r="D110" s="209" t="s">
        <v>383</v>
      </c>
      <c r="E110" s="237">
        <v>82400</v>
      </c>
      <c r="F110" s="238">
        <f t="shared" si="0"/>
        <v>127.97098264180779</v>
      </c>
      <c r="G110" s="212">
        <v>643.89597000000003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Data Global</vt:lpstr>
      <vt:lpstr>Récap Décembre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COMPTABILITE</dc:creator>
  <cp:lastModifiedBy>COMPTABILITE</cp:lastModifiedBy>
  <cp:lastPrinted>2022-09-14T12:29:41Z</cp:lastPrinted>
  <dcterms:created xsi:type="dcterms:W3CDTF">2021-08-05T12:57:39Z</dcterms:created>
  <dcterms:modified xsi:type="dcterms:W3CDTF">2023-03-14T11:00:00Z</dcterms:modified>
</cp:coreProperties>
</file>