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CC600C26-CC98-4116-922E-9E679B1F8A39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Récap Janvier" sheetId="30" r:id="rId1"/>
    <sheet name="Data Global" sheetId="32" r:id="rId2"/>
    <sheet name="Data" sheetId="25" r:id="rId3"/>
  </sheets>
  <definedNames>
    <definedName name="_xlnm._FilterDatabase" localSheetId="2" hidden="1">Data!$A$1:$G$264</definedName>
  </definedNames>
  <calcPr calcId="191029"/>
  <pivotCaches>
    <pivotCache cacheId="0" r:id="rId4"/>
  </pivotCaches>
</workbook>
</file>

<file path=xl/calcChain.xml><?xml version="1.0" encoding="utf-8"?>
<calcChain xmlns="http://schemas.openxmlformats.org/spreadsheetml/2006/main">
  <c r="F89" i="32" l="1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  <c r="F76" i="25" l="1"/>
  <c r="F65" i="25"/>
  <c r="F26" i="25"/>
  <c r="F27" i="25"/>
  <c r="F2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5" i="25"/>
  <c r="F74" i="25"/>
  <c r="F73" i="25"/>
  <c r="F72" i="25"/>
  <c r="F71" i="25"/>
  <c r="F70" i="25"/>
  <c r="F69" i="25"/>
  <c r="F68" i="25"/>
  <c r="F67" i="25"/>
  <c r="F66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</calcChain>
</file>

<file path=xl/sharedStrings.xml><?xml version="1.0" encoding="utf-8"?>
<sst xmlns="http://schemas.openxmlformats.org/spreadsheetml/2006/main" count="565" uniqueCount="64">
  <si>
    <t>Date</t>
  </si>
  <si>
    <t>Détails dépenses</t>
  </si>
  <si>
    <t>Departement (Investigations, Legal, Operations, Media, Management)</t>
  </si>
  <si>
    <t>Montant dépensé</t>
  </si>
  <si>
    <t>Type dépenses (Bonus, flight, Food allowance, Internet, Jail visit, Office, Salaries, Telephone, Transport, Trust Building)</t>
  </si>
  <si>
    <t>Management</t>
  </si>
  <si>
    <t>Legal</t>
  </si>
  <si>
    <t>Investigation</t>
  </si>
  <si>
    <t>Achat de woyofal</t>
  </si>
  <si>
    <t>IBE ABONNEMENT IBE STANDARD</t>
  </si>
  <si>
    <t>Réparation des fuites d'eau du bureau</t>
  </si>
  <si>
    <t>Media</t>
  </si>
  <si>
    <t>Operation</t>
  </si>
  <si>
    <t>Dépenses en $</t>
  </si>
  <si>
    <t>Taux de change en $</t>
  </si>
  <si>
    <t>Office</t>
  </si>
  <si>
    <t>Personnel</t>
  </si>
  <si>
    <t>Telephone</t>
  </si>
  <si>
    <t>Services</t>
  </si>
  <si>
    <t>Internet</t>
  </si>
  <si>
    <t>Transport</t>
  </si>
  <si>
    <t>Transfer Fees</t>
  </si>
  <si>
    <t>Travel Subsistence</t>
  </si>
  <si>
    <t>Bank Fees</t>
  </si>
  <si>
    <t>Jail Visit</t>
  </si>
  <si>
    <t>Bonus</t>
  </si>
  <si>
    <t>Rent &amp; Utilities</t>
  </si>
  <si>
    <t>Office Materials</t>
  </si>
  <si>
    <t>Étiquettes de lignes</t>
  </si>
  <si>
    <t>Total général</t>
  </si>
  <si>
    <t>Somme de Montant dépensé</t>
  </si>
  <si>
    <t>Étiquettes de colonnes</t>
  </si>
  <si>
    <t>Frais de réparation du surpresseur</t>
  </si>
  <si>
    <t>Main d'œuvre du plombier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</si>
  <si>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</si>
  <si>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</si>
  <si>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</si>
  <si>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</si>
  <si>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</si>
  <si>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 xml:space="preserve">Rechargement de la carte rapido </t>
  </si>
  <si>
    <t xml:space="preserve">Achat de gasoil </t>
  </si>
  <si>
    <t xml:space="preserve">Frais d'envoi d'achat de gasoil 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</si>
  <si>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</si>
  <si>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</si>
  <si>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</si>
  <si>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</si>
  <si>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</si>
  <si>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</si>
  <si>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</si>
  <si>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</si>
  <si>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</si>
  <si>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</si>
  <si>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</si>
  <si>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</si>
  <si>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 xml:space="preserve">Achat de silicone lavabos </t>
  </si>
  <si>
    <t xml:space="preserve">Achat de 03 canars 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</si>
  <si>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</si>
  <si>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</si>
  <si>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</si>
  <si>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</si>
  <si>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 xml:space="preserve">Prestation du pombier </t>
  </si>
  <si>
    <t>Agios</t>
  </si>
  <si>
    <t>Achat de ballon pour réparation de cuve d'eau</t>
  </si>
  <si>
    <t xml:space="preserve">Transport mensuel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</si>
</sst>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0" fontId="4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0" fillId="0" borderId="8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6" fillId="3" borderId="3" xfId="10" applyNumberFormat="1" applyFont="1" applyFill="1" applyBorder="1"/>
    <xf numFmtId="0" fontId="6" fillId="3" borderId="4" xfId="10" applyFont="1" applyFill="1" applyBorder="1"/>
    <xf numFmtId="0" fontId="6" fillId="3" borderId="3" xfId="10" applyFont="1" applyFill="1" applyBorder="1"/>
    <xf numFmtId="164" fontId="6" fillId="3" borderId="3" xfId="10" applyNumberFormat="1" applyFont="1" applyFill="1" applyBorder="1"/>
    <xf numFmtId="0" fontId="6" fillId="3" borderId="2" xfId="10" applyFont="1" applyFill="1" applyBorder="1"/>
    <xf numFmtId="0" fontId="7" fillId="0" borderId="0" xfId="0" applyFont="1"/>
    <xf numFmtId="0" fontId="6" fillId="3" borderId="7" xfId="0" applyFont="1" applyFill="1" applyBorder="1"/>
    <xf numFmtId="0" fontId="6" fillId="3" borderId="22" xfId="0" applyFont="1" applyFill="1" applyBorder="1"/>
    <xf numFmtId="165" fontId="6" fillId="3" borderId="23" xfId="0" applyNumberFormat="1" applyFont="1" applyFill="1" applyBorder="1"/>
    <xf numFmtId="165" fontId="6" fillId="3" borderId="5" xfId="0" applyNumberFormat="1" applyFont="1" applyFill="1" applyBorder="1" applyAlignment="1">
      <alignment horizontal="center" vertical="center"/>
    </xf>
    <xf numFmtId="0" fontId="7" fillId="3" borderId="0" xfId="0" applyFont="1" applyFill="1"/>
    <xf numFmtId="165" fontId="6" fillId="3" borderId="22" xfId="0" applyNumberFormat="1" applyFont="1" applyFill="1" applyBorder="1"/>
    <xf numFmtId="14" fontId="8" fillId="5" borderId="5" xfId="0" applyNumberFormat="1" applyFont="1" applyFill="1" applyBorder="1"/>
    <xf numFmtId="164" fontId="8" fillId="5" borderId="7" xfId="1" applyNumberFormat="1" applyFont="1" applyFill="1" applyBorder="1" applyAlignment="1" applyProtection="1">
      <alignment horizontal="center"/>
    </xf>
    <xf numFmtId="0" fontId="9" fillId="2" borderId="6" xfId="0" applyFont="1" applyFill="1" applyBorder="1" applyAlignment="1">
      <alignment horizontal="left" wrapText="1"/>
    </xf>
    <xf numFmtId="0" fontId="6" fillId="3" borderId="8" xfId="0" applyFont="1" applyFill="1" applyBorder="1"/>
    <xf numFmtId="167" fontId="9" fillId="2" borderId="5" xfId="1" applyNumberFormat="1" applyFont="1" applyFill="1" applyBorder="1" applyAlignment="1" applyProtection="1">
      <alignment horizontal="center"/>
    </xf>
    <xf numFmtId="0" fontId="6" fillId="3" borderId="8" xfId="10" applyFont="1" applyFill="1" applyBorder="1"/>
    <xf numFmtId="164" fontId="8" fillId="2" borderId="7" xfId="1" applyNumberFormat="1" applyFont="1" applyFill="1" applyBorder="1" applyAlignment="1" applyProtection="1">
      <alignment horizontal="center"/>
    </xf>
    <xf numFmtId="0" fontId="6" fillId="3" borderId="7" xfId="10" applyFont="1" applyFill="1" applyBorder="1"/>
    <xf numFmtId="0" fontId="8" fillId="5" borderId="18" xfId="0" applyFont="1" applyFill="1" applyBorder="1"/>
    <xf numFmtId="164" fontId="6" fillId="3" borderId="7" xfId="0" applyNumberFormat="1" applyFont="1" applyFill="1" applyBorder="1"/>
    <xf numFmtId="167" fontId="9" fillId="4" borderId="5" xfId="1" applyNumberFormat="1" applyFont="1" applyFill="1" applyBorder="1" applyAlignment="1" applyProtection="1">
      <alignment horizontal="center"/>
    </xf>
    <xf numFmtId="14" fontId="6" fillId="3" borderId="7" xfId="0" applyNumberFormat="1" applyFont="1" applyFill="1" applyBorder="1"/>
    <xf numFmtId="0" fontId="6" fillId="3" borderId="24" xfId="0" applyFont="1" applyFill="1" applyBorder="1"/>
    <xf numFmtId="165" fontId="6" fillId="3" borderId="25" xfId="0" applyNumberFormat="1" applyFont="1" applyFill="1" applyBorder="1"/>
    <xf numFmtId="164" fontId="7" fillId="3" borderId="0" xfId="0" applyNumberFormat="1" applyFont="1" applyFill="1"/>
    <xf numFmtId="164" fontId="7" fillId="0" borderId="0" xfId="0" applyNumberFormat="1" applyFont="1"/>
    <xf numFmtId="0" fontId="6" fillId="3" borderId="0" xfId="10" applyFont="1" applyFill="1"/>
    <xf numFmtId="0" fontId="6" fillId="3" borderId="10" xfId="10" applyFont="1" applyFill="1" applyBorder="1"/>
    <xf numFmtId="14" fontId="9" fillId="4" borderId="5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14" fontId="8" fillId="2" borderId="5" xfId="0" applyNumberFormat="1" applyFont="1" applyFill="1" applyBorder="1"/>
    <xf numFmtId="0" fontId="9" fillId="5" borderId="6" xfId="0" applyFont="1" applyFill="1" applyBorder="1"/>
    <xf numFmtId="164" fontId="9" fillId="2" borderId="5" xfId="1" applyNumberFormat="1" applyFont="1" applyFill="1" applyBorder="1" applyProtection="1"/>
    <xf numFmtId="0" fontId="9" fillId="5" borderId="8" xfId="0" applyFont="1" applyFill="1" applyBorder="1"/>
    <xf numFmtId="164" fontId="9" fillId="2" borderId="7" xfId="1" applyNumberFormat="1" applyFont="1" applyFill="1" applyBorder="1" applyProtection="1"/>
    <xf numFmtId="0" fontId="6" fillId="3" borderId="11" xfId="0" applyFont="1" applyFill="1" applyBorder="1"/>
    <xf numFmtId="0" fontId="8" fillId="2" borderId="8" xfId="0" applyFont="1" applyFill="1" applyBorder="1"/>
    <xf numFmtId="14" fontId="8" fillId="5" borderId="9" xfId="0" applyNumberFormat="1" applyFont="1" applyFill="1" applyBorder="1"/>
    <xf numFmtId="0" fontId="9" fillId="5" borderId="24" xfId="0" applyFont="1" applyFill="1" applyBorder="1"/>
    <xf numFmtId="164" fontId="8" fillId="5" borderId="21" xfId="1" applyNumberFormat="1" applyFont="1" applyFill="1" applyBorder="1" applyAlignment="1" applyProtection="1">
      <alignment horizontal="center"/>
    </xf>
    <xf numFmtId="0" fontId="6" fillId="3" borderId="21" xfId="10" applyFont="1" applyFill="1" applyBorder="1"/>
    <xf numFmtId="0" fontId="0" fillId="0" borderId="20" xfId="0" applyBorder="1"/>
    <xf numFmtId="0" fontId="0" fillId="0" borderId="16" xfId="0" applyBorder="1"/>
    <xf numFmtId="0" fontId="0" fillId="0" borderId="15" xfId="0" pivotButton="1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1" xfId="0" pivotButton="1" applyBorder="1"/>
    <xf numFmtId="0" fontId="0" fillId="0" borderId="9" xfId="0" pivotButton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1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3" borderId="14" xfId="0" applyFont="1" applyFill="1" applyBorder="1"/>
    <xf numFmtId="0" fontId="7" fillId="3" borderId="18" xfId="0" applyFont="1" applyFill="1" applyBorder="1"/>
    <xf numFmtId="14" fontId="9" fillId="3" borderId="7" xfId="0" applyNumberFormat="1" applyFont="1" applyFill="1" applyBorder="1"/>
    <xf numFmtId="14" fontId="9" fillId="3" borderId="11" xfId="0" applyNumberFormat="1" applyFont="1" applyFill="1" applyBorder="1"/>
    <xf numFmtId="0" fontId="10" fillId="5" borderId="8" xfId="0" applyFont="1" applyFill="1" applyBorder="1"/>
    <xf numFmtId="0" fontId="9" fillId="3" borderId="13" xfId="0" applyFont="1" applyFill="1" applyBorder="1"/>
    <xf numFmtId="0" fontId="11" fillId="2" borderId="8" xfId="0" applyFont="1" applyFill="1" applyBorder="1"/>
    <xf numFmtId="0" fontId="11" fillId="5" borderId="8" xfId="0" applyFont="1" applyFill="1" applyBorder="1"/>
    <xf numFmtId="165" fontId="6" fillId="3" borderId="9" xfId="0" applyNumberFormat="1" applyFont="1" applyFill="1" applyBorder="1" applyAlignment="1">
      <alignment horizontal="center" vertical="center"/>
    </xf>
  </cellXfs>
  <cellStyles count="11">
    <cellStyle name="Comma 3" xfId="2" xr:uid="{00000000-0005-0000-0000-000000000000}"/>
    <cellStyle name="Milliers" xfId="1" builtinId="3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_Total expenses by date 2" xfId="10" xr:uid="{8F4A8B10-B351-4C35-8E42-D3CFE445AEAE}"/>
  </cellStyles>
  <dxfs count="40"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4966.474879861111" createdVersion="8" refreshedVersion="8" minRefreshableVersion="3" recordCount="88" xr:uid="{F131CF55-9BBF-4C70-9E9E-A687DC28F9F9}">
  <cacheSource type="worksheet">
    <worksheetSource ref="A1:G89" sheet="Data"/>
  </cacheSource>
  <cacheFields count="10">
    <cacheField name="Date" numFmtId="14">
      <sharedItems containsSemiMixedTypes="0" containsNonDate="0" containsDate="1" containsString="0" minDate="2022-01-09T00:00:00" maxDate="2023-02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2">
        <s v="Personnel"/>
        <s v="Telephone"/>
        <s v="Services"/>
        <s v="Internet"/>
        <s v="Transport"/>
        <s v="Transfer Fees"/>
        <s v="Travel Subsistence"/>
        <s v="Bank Fees"/>
        <s v="Jail Visit"/>
        <s v="Bonus"/>
        <s v="Rent &amp; Utilities"/>
        <s v="Office Materials"/>
      </sharedItems>
    </cacheField>
    <cacheField name="Departement (Investigations, Legal, Operations, Media, Management)" numFmtId="0">
      <sharedItems count="6">
        <s v="Management"/>
        <s v="Legal"/>
        <s v="Investigation"/>
        <s v="Office"/>
        <s v="Media"/>
        <s v="Operation"/>
      </sharedItems>
    </cacheField>
    <cacheField name="Montant dépensé" numFmtId="0">
      <sharedItems containsSemiMixedTypes="0" containsString="0" containsNumber="1" containsInteger="1" minValue="110" maxValue="1315600"/>
    </cacheField>
    <cacheField name="Dépenses en $" numFmtId="165">
      <sharedItems containsSemiMixedTypes="0" containsString="0" containsNumber="1" minValue="0.18213176635903883" maxValue="2178.2959256541044"/>
    </cacheField>
    <cacheField name="Taux de change en $" numFmtId="165">
      <sharedItems containsSemiMixedTypes="0" containsString="0" containsNumber="1" minValue="603.95834400000001" maxValue="603.95834400000001"/>
    </cacheField>
    <cacheField name="Nom" numFmtId="0">
      <sharedItems count="13">
        <s v="SGBS"/>
        <s v="Elhadji"/>
        <s v="Amadou"/>
        <s v="Moussé"/>
        <s v="E29"/>
        <s v="E12"/>
        <s v="Bassirou"/>
        <s v="Souaibou"/>
        <s v="Mouhamed"/>
        <s v="Youssou"/>
        <s v="E26"/>
        <s v="E28"/>
        <s v="Cécile"/>
      </sharedItems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d v="2023-01-01T00:00:00"/>
    <s v="Paiement de l'assurance santé de Cécile pour l'année 2023, chez Allianz Sénégal"/>
    <x v="0"/>
    <x v="0"/>
    <n v="1315600"/>
    <n v="2178.2959256541044"/>
    <n v="603.95834400000001"/>
    <x v="0"/>
    <s v="BQ-23-01-01"/>
    <s v="Wildcat"/>
  </r>
  <r>
    <d v="2023-01-02T00:00:00"/>
    <s v="Achat de seddo de la semaine du 02 au 06 janvier 2023 Elhadji"/>
    <x v="1"/>
    <x v="1"/>
    <n v="4000"/>
    <n v="6.6229733221468665"/>
    <n v="603.95834400000001"/>
    <x v="1"/>
    <s v="CA-23-01-01"/>
    <s v="Wildcat"/>
  </r>
  <r>
    <d v="2023-01-02T00:00:00"/>
    <s v="Achat de seddo de la semaine du 02 au 06 janvier 2023 Amadou"/>
    <x v="1"/>
    <x v="1"/>
    <n v="4000"/>
    <n v="6.6229733221468665"/>
    <n v="603.95834400000001"/>
    <x v="2"/>
    <s v="CA-23-01-01"/>
    <s v="Wildcat"/>
  </r>
  <r>
    <d v="2023-01-02T00:00:00"/>
    <s v="Achat de seddo de la semaine du 02 au 06 janvier 2023 Moussé"/>
    <x v="1"/>
    <x v="1"/>
    <n v="4000"/>
    <n v="6.6229733221468665"/>
    <n v="603.95834400000001"/>
    <x v="3"/>
    <s v="CA-23-01-01"/>
    <s v="Wildcat"/>
  </r>
  <r>
    <d v="2023-01-02T00:00:00"/>
    <s v="Achat de seddo de la semaine du 02 au 06 janvier 2023 E29"/>
    <x v="1"/>
    <x v="1"/>
    <n v="4000"/>
    <n v="6.6229733221468665"/>
    <n v="603.95834400000001"/>
    <x v="4"/>
    <s v="CA-23-01-01"/>
    <s v="Wildcat"/>
  </r>
  <r>
    <d v="2023-01-02T00:00:00"/>
    <s v="Achat de seddo mensuel Janvier 2023, E12"/>
    <x v="1"/>
    <x v="2"/>
    <n v="15000"/>
    <n v="24.836149958050751"/>
    <n v="603.95834400000001"/>
    <x v="5"/>
    <s v="CA-23-01-01"/>
    <s v="Wildcat"/>
  </r>
  <r>
    <d v="2023-01-03T00:00:00"/>
    <s v="Frais de réparation de crémoles fenêtres bureau, Diallo et frères facture n°000063"/>
    <x v="2"/>
    <x v="3"/>
    <n v="8000"/>
    <n v="13.245946644293733"/>
    <n v="603.95834400000001"/>
    <x v="6"/>
    <s v="CA-23-01-02"/>
    <s v="Wildcat"/>
  </r>
  <r>
    <d v="2023-01-09T00:00:00"/>
    <s v="Achat de seddo de la semaine du 09 au 13 Janvier 2023, Souaibou"/>
    <x v="1"/>
    <x v="3"/>
    <n v="4000"/>
    <n v="6.6229733221468665"/>
    <n v="603.95834400000001"/>
    <x v="7"/>
    <s v="CA-23-01-03"/>
    <s v="Wildcat"/>
  </r>
  <r>
    <d v="2023-01-09T00:00:00"/>
    <s v="Achat de seddo de la semaine du 09 au 13 Janvier 2023, Elhadji"/>
    <x v="1"/>
    <x v="1"/>
    <n v="4000"/>
    <n v="6.6229733221468665"/>
    <n v="603.95834400000001"/>
    <x v="1"/>
    <s v="CA-23-01-03"/>
    <s v="Wildcat"/>
  </r>
  <r>
    <d v="2023-01-09T00:00:00"/>
    <s v="Achat de seddo de la semaine du 09 au 13 Janvier 2023, Mouhamed"/>
    <x v="1"/>
    <x v="1"/>
    <n v="4000"/>
    <n v="6.6229733221468665"/>
    <n v="603.95834400000001"/>
    <x v="8"/>
    <s v="CA-23-01-03"/>
    <s v="Wildcat"/>
  </r>
  <r>
    <d v="2023-01-09T00:00:00"/>
    <s v="Achat de seddo de la semaine du 09 au 13 Janvier 2023, Youssou"/>
    <x v="1"/>
    <x v="1"/>
    <n v="4000"/>
    <n v="6.6229733221468665"/>
    <n v="603.95834400000001"/>
    <x v="9"/>
    <s v="CA-23-01-03"/>
    <s v="Wildcat"/>
  </r>
  <r>
    <d v="2023-01-09T00:00:00"/>
    <s v="Achat de seddo de la semaine du 09 au 13 Janvier 2023, Amadou"/>
    <x v="1"/>
    <x v="1"/>
    <n v="4000"/>
    <n v="6.6229733221468665"/>
    <n v="603.95834400000001"/>
    <x v="2"/>
    <s v="CA-23-01-03"/>
    <s v="Wildcat"/>
  </r>
  <r>
    <d v="2023-01-09T00:00:00"/>
    <s v="Achat de seddo de la semaine du 09 au 13 Janvier 2023, Moussé"/>
    <x v="1"/>
    <x v="4"/>
    <n v="4000"/>
    <n v="6.6229733221468665"/>
    <n v="603.95834400000001"/>
    <x v="3"/>
    <s v="CA-23-01-03"/>
    <s v="Wildcat"/>
  </r>
  <r>
    <d v="2023-01-09T00:00:00"/>
    <s v="Achat de seddo de la semaine du 09 au 13 Janvier 2023, E26"/>
    <x v="1"/>
    <x v="2"/>
    <n v="4000"/>
    <n v="6.6229733221468665"/>
    <n v="603.95834400000001"/>
    <x v="10"/>
    <s v="CA-23-01-03"/>
    <s v="Wildcat"/>
  </r>
  <r>
    <d v="2023-01-09T00:00:00"/>
    <s v="Achat de seddo de la semaine du 09 au 13 Janvier 2023, E28"/>
    <x v="1"/>
    <x v="2"/>
    <n v="4000"/>
    <n v="6.6229733221468665"/>
    <n v="603.95834400000001"/>
    <x v="11"/>
    <s v="CA-23-01-03"/>
    <s v="Wildcat"/>
  </r>
  <r>
    <d v="2023-01-09T00:00:00"/>
    <s v="Achat de seddo de la semaine du 09 au 13 Janvier 2023, E29"/>
    <x v="1"/>
    <x v="2"/>
    <n v="4000"/>
    <n v="6.6229733221468665"/>
    <n v="603.95834400000001"/>
    <x v="4"/>
    <s v="CA-23-01-03"/>
    <s v="Wildcat"/>
  </r>
  <r>
    <d v="2023-01-09T00:00:00"/>
    <s v="Paiement de la facture d'internet du mois de décembre 2022"/>
    <x v="3"/>
    <x v="3"/>
    <n v="48700"/>
    <n v="80.634700197138102"/>
    <n v="603.95834400000001"/>
    <x v="7"/>
    <s v="CA-23-01-04"/>
    <s v="Wildcat"/>
  </r>
  <r>
    <d v="2022-01-09T00:00:00"/>
    <s v="Frais de réparation du soupresseur"/>
    <x v="2"/>
    <x v="3"/>
    <n v="34250"/>
    <n v="56.709209070882544"/>
    <n v="603.95834400000001"/>
    <x v="7"/>
    <s v="CA-23-01-05"/>
    <s v="Wildcat"/>
  </r>
  <r>
    <d v="2023-01-10T00:00:00"/>
    <s v="Rechargement de la carte rapido du projet"/>
    <x v="4"/>
    <x v="3"/>
    <n v="10000"/>
    <n v="16.557433305367166"/>
    <n v="603.95834400000001"/>
    <x v="7"/>
    <s v="CA-23-01-06"/>
    <s v="Wildcat"/>
  </r>
  <r>
    <d v="2023-01-10T00:00:00"/>
    <s v="Achat de gasoil pour meeting autorité"/>
    <x v="4"/>
    <x v="0"/>
    <n v="20000"/>
    <n v="33.114866610734332"/>
    <n v="603.95834400000001"/>
    <x v="12"/>
    <s v="CA-23-01-07"/>
    <s v="Wildcat"/>
  </r>
  <r>
    <d v="2023-01-11T00:00:00"/>
    <s v="Frais d'envoi d'achat de gasoil pour le commissaire de Kédougou par orange money"/>
    <x v="5"/>
    <x v="3"/>
    <n v="240"/>
    <n v="0.39737839932881197"/>
    <n v="603.95834400000001"/>
    <x v="7"/>
    <s v="CA-23-01-08"/>
    <s v="Wildcat"/>
  </r>
  <r>
    <d v="2023-01-11T00:00:00"/>
    <s v="Frais d'envoi à Elhadji pour achat de ticket par wave"/>
    <x v="5"/>
    <x v="3"/>
    <n v="110"/>
    <n v="0.18213176635903883"/>
    <n v="603.95834400000001"/>
    <x v="7"/>
    <s v="CA-23-01-09"/>
    <s v="Wildcat"/>
  </r>
  <r>
    <d v="2023-01-11T00:00:00"/>
    <s v="Achat de crédit enquête"/>
    <x v="1"/>
    <x v="2"/>
    <n v="2000"/>
    <n v="3.3114866610734333"/>
    <n v="603.95834400000001"/>
    <x v="4"/>
    <s v="CA-23-01-10"/>
    <s v="Wildcat"/>
  </r>
  <r>
    <d v="2023-01-11T00:00:00"/>
    <s v="Hébergement 03 Nuitées chambre double, hôtel Les Cocotiers, facture n°12, Elhadji"/>
    <x v="6"/>
    <x v="2"/>
    <n v="75000"/>
    <n v="124.18074979025374"/>
    <n v="603.95834400000001"/>
    <x v="1"/>
    <s v="CA-23-01-11"/>
    <s v="Wildcat"/>
  </r>
  <r>
    <d v="2023-01-12T00:00:00"/>
    <s v="Paiement du CFE de Cécile pour l'année 2023"/>
    <x v="0"/>
    <x v="0"/>
    <n v="1053549"/>
    <n v="1744.4067301436273"/>
    <n v="603.95834400000001"/>
    <x v="0"/>
    <s v="BQ-23-01-04"/>
    <s v="Wildcat"/>
  </r>
  <r>
    <d v="2023-01-12T00:00:00"/>
    <s v="Frais de paiement de CFE annuelle de Cécile"/>
    <x v="7"/>
    <x v="3"/>
    <n v="9245"/>
    <n v="15.307347090811945"/>
    <n v="603.95834400000001"/>
    <x v="0"/>
    <s v="BQ-23-01-05"/>
    <s v="Wildcat"/>
  </r>
  <r>
    <d v="2023-01-12T00:00:00"/>
    <s v="Jail visit matin mis en cause Sokolo, (sandwich, café au lait, eau et banane), factures n°31 et 32"/>
    <x v="8"/>
    <x v="1"/>
    <n v="2400"/>
    <n v="3.9737839932881198"/>
    <n v="603.95834400000001"/>
    <x v="1"/>
    <s v="CA-23-01-12"/>
    <s v="Wildcat"/>
  </r>
  <r>
    <d v="2023-01-12T00:00:00"/>
    <s v="Paniers repas 04 jours du 11 au 14 janvier 2023, El Hadji "/>
    <x v="6"/>
    <x v="1"/>
    <n v="20000"/>
    <n v="33.114866610734332"/>
    <n v="603.95834400000001"/>
    <x v="1"/>
    <s v="CA-23-01-13"/>
    <s v="Wildcat"/>
  </r>
  <r>
    <d v="2023-01-12T00:00:00"/>
    <s v="Paniers repas 04 jours du 11 au 14 janvier 2023,  Lt Faye"/>
    <x v="6"/>
    <x v="1"/>
    <n v="20000"/>
    <n v="33.114866610734332"/>
    <n v="603.95834400000001"/>
    <x v="1"/>
    <s v="CA-23-01-14"/>
    <s v="Wildcat"/>
  </r>
  <r>
    <d v="2023-01-12T00:00:00"/>
    <s v="Achat de carburant pour la voiture de  police, facture n°3105640"/>
    <x v="4"/>
    <x v="1"/>
    <n v="32750"/>
    <n v="54.225594075077467"/>
    <n v="603.95834400000001"/>
    <x v="1"/>
    <s v="CA-23-01-15"/>
    <s v="Wildcat"/>
  </r>
  <r>
    <d v="2023-01-12T00:00:00"/>
    <s v="Jail visit soir (humburger, et eau), facture n°000041"/>
    <x v="8"/>
    <x v="1"/>
    <n v="2000"/>
    <n v="3.3114866610734333"/>
    <n v="603.95834400000001"/>
    <x v="1"/>
    <s v="CA-23-01-16"/>
    <s v="Wildcat"/>
  </r>
  <r>
    <d v="2023-01-13T00:00:00"/>
    <s v="Frais de réparation de portes d'accés et la caise de garde d'animaux"/>
    <x v="2"/>
    <x v="3"/>
    <n v="25000"/>
    <n v="41.393583263417916"/>
    <n v="603.95834400000001"/>
    <x v="7"/>
    <s v="CA-23-01-17"/>
    <s v="Wildcat"/>
  </r>
  <r>
    <d v="2023-01-13T00:00:00"/>
    <s v="Jail visit matin mis en cause Sokolo, (sandwich, café au lait, eau et banane), factures n°33 et 34"/>
    <x v="8"/>
    <x v="1"/>
    <n v="2400"/>
    <n v="3.9737839932881198"/>
    <n v="603.95834400000001"/>
    <x v="1"/>
    <s v="CA-23-01-18"/>
    <s v="Wildcat"/>
  </r>
  <r>
    <d v="2023-01-13T00:00:00"/>
    <s v="Primes  des agents de la police à Moussala-Kédougou-interpréte (opération)"/>
    <x v="9"/>
    <x v="5"/>
    <n v="90000"/>
    <n v="149.0168997483045"/>
    <n v="603.95834400000001"/>
    <x v="1"/>
    <s v="CA-23-01-19"/>
    <s v="Wildcat"/>
  </r>
  <r>
    <d v="2023-01-14T00:00:00"/>
    <s v="Achat de silicone lavabos chez INGCO facture n°0000616"/>
    <x v="2"/>
    <x v="3"/>
    <n v="2000"/>
    <n v="3.3114866610734333"/>
    <n v="603.95834400000001"/>
    <x v="12"/>
    <s v="CA-23-01-20"/>
    <s v="Wildcat"/>
  </r>
  <r>
    <d v="2023-01-16T00:00:00"/>
    <s v="Achat de seddo de la semaine du 16 au 20 Janvier 2023, Souaibou"/>
    <x v="1"/>
    <x v="3"/>
    <n v="4000"/>
    <n v="6.6229733221468665"/>
    <n v="603.95834400000001"/>
    <x v="7"/>
    <s v="CA-23-01-21"/>
    <s v="Wildcat"/>
  </r>
  <r>
    <d v="2023-01-16T00:00:00"/>
    <s v="Achat de seddo de la semaine du 16 au 20 Janvier 2023, Elhadji"/>
    <x v="1"/>
    <x v="1"/>
    <n v="4000"/>
    <n v="6.6229733221468665"/>
    <n v="603.95834400000001"/>
    <x v="1"/>
    <s v="CA-23-01-21"/>
    <s v="Wildcat"/>
  </r>
  <r>
    <d v="2023-01-16T00:00:00"/>
    <s v="Achat de seddo de la semaine du 16 au 20 Janvier 2023, Mouhamed"/>
    <x v="1"/>
    <x v="1"/>
    <n v="4000"/>
    <n v="6.6229733221468665"/>
    <n v="603.95834400000001"/>
    <x v="8"/>
    <s v="CA-23-01-21"/>
    <s v="Wildcat"/>
  </r>
  <r>
    <d v="2023-01-16T00:00:00"/>
    <s v="Achat de seddo de la semaine du 16 au 20 Janvier 2023, Youssou"/>
    <x v="1"/>
    <x v="1"/>
    <n v="4000"/>
    <n v="6.6229733221468665"/>
    <n v="603.95834400000001"/>
    <x v="9"/>
    <s v="CA-23-01-21"/>
    <s v="Wildcat"/>
  </r>
  <r>
    <d v="2023-01-16T00:00:00"/>
    <s v="Achat de seddo de la semaine du 16 au 20 Janvier 2023, Amadou"/>
    <x v="1"/>
    <x v="1"/>
    <n v="4000"/>
    <n v="6.6229733221468665"/>
    <n v="603.95834400000001"/>
    <x v="2"/>
    <s v="CA-23-01-21"/>
    <s v="Wildcat"/>
  </r>
  <r>
    <d v="2023-01-16T00:00:00"/>
    <s v="Achat de seddo de la semaine du 16 au 20 Janvier 2023, Moussé"/>
    <x v="1"/>
    <x v="4"/>
    <n v="4000"/>
    <n v="6.6229733221468665"/>
    <n v="603.95834400000001"/>
    <x v="3"/>
    <s v="CA-23-01-21"/>
    <s v="Wildcat"/>
  </r>
  <r>
    <d v="2023-01-16T00:00:00"/>
    <s v="Achat de seddo de la semaine du 16 au 20 Janvier 2023, E26"/>
    <x v="1"/>
    <x v="2"/>
    <n v="4000"/>
    <n v="6.6229733221468665"/>
    <n v="603.95834400000001"/>
    <x v="10"/>
    <s v="CA-23-01-21"/>
    <s v="Wildcat"/>
  </r>
  <r>
    <d v="2023-01-16T00:00:00"/>
    <s v="Achat de seddo de la semaine du 16 au 20 Janvier 2023, E28"/>
    <x v="1"/>
    <x v="2"/>
    <n v="4000"/>
    <n v="6.6229733221468665"/>
    <n v="603.95834400000001"/>
    <x v="11"/>
    <s v="CA-23-01-21"/>
    <s v="Wildcat"/>
  </r>
  <r>
    <d v="2023-01-16T00:00:00"/>
    <s v="Achat de seddo de la semaine du 16 au 20 Janvier 2023, E29"/>
    <x v="1"/>
    <x v="2"/>
    <n v="4000"/>
    <n v="6.6229733221468665"/>
    <n v="603.95834400000001"/>
    <x v="4"/>
    <s v="CA-23-01-21"/>
    <s v="Wildcat"/>
  </r>
  <r>
    <d v="2023-01-19T00:00:00"/>
    <s v="Achat de woyofal, par wave"/>
    <x v="10"/>
    <x v="3"/>
    <n v="100000"/>
    <n v="165.57433305367167"/>
    <n v="603.95834400000001"/>
    <x v="7"/>
    <s v="CA-23-01-22"/>
    <s v="Wildcat"/>
  </r>
  <r>
    <d v="2023-01-23T00:00:00"/>
    <s v="Achat de seddo de la semaine du 23 au 27 Janvier 2023, Souaibou"/>
    <x v="1"/>
    <x v="3"/>
    <n v="4000"/>
    <n v="6.6229733221468665"/>
    <n v="603.95834400000001"/>
    <x v="7"/>
    <s v="CA-23-01-23"/>
    <s v="Wildcat"/>
  </r>
  <r>
    <d v="2023-01-23T00:00:00"/>
    <s v="Achat de seddo de la semaine du 23 au 27 Janvier 2023, Elhadji"/>
    <x v="1"/>
    <x v="1"/>
    <n v="4000"/>
    <n v="6.6229733221468665"/>
    <n v="603.95834400000001"/>
    <x v="1"/>
    <s v="CA-23-01-23"/>
    <s v="Wildcat"/>
  </r>
  <r>
    <d v="2023-01-23T00:00:00"/>
    <s v="Achat de seddo de la semaine du 23 au 27 Janvier 2023, Mouhamed"/>
    <x v="1"/>
    <x v="1"/>
    <n v="4000"/>
    <n v="6.6229733221468665"/>
    <n v="603.95834400000001"/>
    <x v="8"/>
    <s v="CA-23-01-23"/>
    <s v="Wildcat"/>
  </r>
  <r>
    <d v="2023-01-23T00:00:00"/>
    <s v="Achat de seddo de la semaine du 23 au 27 Janvier 2023, Youssou"/>
    <x v="1"/>
    <x v="1"/>
    <n v="4000"/>
    <n v="6.6229733221468665"/>
    <n v="603.95834400000001"/>
    <x v="9"/>
    <s v="CA-23-01-23"/>
    <s v="Wildcat"/>
  </r>
  <r>
    <d v="2023-01-23T00:00:00"/>
    <s v="Achat de seddo de la semaine du 23 au 27 Janvier 2023, Amadou"/>
    <x v="1"/>
    <x v="1"/>
    <n v="4000"/>
    <n v="6.6229733221468665"/>
    <n v="603.95834400000001"/>
    <x v="2"/>
    <s v="CA-23-01-23"/>
    <s v="Wildcat"/>
  </r>
  <r>
    <d v="2023-01-23T00:00:00"/>
    <s v="Achat de seddo de la semaine du 23 au 27 Janvier 2023, Moussé"/>
    <x v="1"/>
    <x v="4"/>
    <n v="4000"/>
    <n v="6.6229733221468665"/>
    <n v="603.95834400000001"/>
    <x v="3"/>
    <s v="CA-23-01-23"/>
    <s v="Wildcat"/>
  </r>
  <r>
    <d v="2023-01-23T00:00:00"/>
    <s v="Achat de seddo de la semaine du 23 au 27 Janvier 2023, E26"/>
    <x v="1"/>
    <x v="2"/>
    <n v="4000"/>
    <n v="6.6229733221468665"/>
    <n v="603.95834400000001"/>
    <x v="10"/>
    <s v="CA-23-01-23"/>
    <s v="Wildcat"/>
  </r>
  <r>
    <d v="2023-01-23T00:00:00"/>
    <s v="Achat de seddo de la semaine du 23 au 27 Janvier 2023, E28"/>
    <x v="1"/>
    <x v="2"/>
    <n v="4000"/>
    <n v="6.6229733221468665"/>
    <n v="603.95834400000001"/>
    <x v="11"/>
    <s v="CA-23-01-23"/>
    <s v="Wildcat"/>
  </r>
  <r>
    <d v="2023-01-23T00:00:00"/>
    <s v="Achat de seddo de la semaine du 23 au 27 Janvier 2023, E29"/>
    <x v="1"/>
    <x v="2"/>
    <n v="4000"/>
    <n v="6.6229733221468665"/>
    <n v="603.95834400000001"/>
    <x v="4"/>
    <s v="CA-23-01-23"/>
    <s v="Wildcat"/>
  </r>
  <r>
    <d v="2023-01-23T00:00:00"/>
    <s v="Achat de seddo mensuel pour, E12"/>
    <x v="1"/>
    <x v="2"/>
    <n v="15000"/>
    <n v="24.836149958050751"/>
    <n v="603.95834400000001"/>
    <x v="5"/>
    <s v="CA-23-01-24"/>
    <s v="Wildcat"/>
  </r>
  <r>
    <d v="2023-01-23T00:00:00"/>
    <s v="Achat de seddo mensuel pour, Bassirou"/>
    <x v="1"/>
    <x v="0"/>
    <n v="15000"/>
    <n v="24.836149958050751"/>
    <n v="603.95834400000001"/>
    <x v="6"/>
    <s v="CA-23-01-25"/>
    <s v="Wildcat"/>
  </r>
  <r>
    <d v="2023-01-24T00:00:00"/>
    <s v="Achat de 03 canars pour la porte de sécurité quincaillerie le Saloum, facture 10"/>
    <x v="2"/>
    <x v="3"/>
    <n v="4000"/>
    <n v="6.6229733221468665"/>
    <n v="603.95834400000001"/>
    <x v="7"/>
    <s v="CA-23-01-26"/>
    <s v="Wildcat"/>
  </r>
  <r>
    <d v="2023-01-24T00:00:00"/>
    <s v="Réparation des fuites d'eau du bureau"/>
    <x v="2"/>
    <x v="3"/>
    <n v="16600"/>
    <n v="27.485339286909497"/>
    <n v="603.95834400000001"/>
    <x v="7"/>
    <s v="CA-23-01-27"/>
    <s v="Wildcat"/>
  </r>
  <r>
    <d v="2023-01-26T00:00:00"/>
    <s v="Prestation de services soudeur métalique pour la sécurité de la porte du bureau"/>
    <x v="2"/>
    <x v="3"/>
    <n v="20000"/>
    <n v="33.114866610734332"/>
    <n v="603.95834400000001"/>
    <x v="7"/>
    <s v="CA-23-01-28"/>
    <s v="Wildcat"/>
  </r>
  <r>
    <d v="2023-01-26T00:00:00"/>
    <s v="Achat de carnars et 06 ampoules chez la quincaillerie le Saloum"/>
    <x v="11"/>
    <x v="3"/>
    <n v="7500"/>
    <n v="12.418074979025375"/>
    <n v="603.95834400000001"/>
    <x v="7"/>
    <s v="CA-23-01-29"/>
    <s v="Wildcat"/>
  </r>
  <r>
    <d v="2023-01-26T00:00:00"/>
    <s v="Achat de serrure, quincaillerie SOW et Frères facture n°000619"/>
    <x v="11"/>
    <x v="3"/>
    <n v="7000"/>
    <n v="11.590203313757016"/>
    <n v="603.95834400000001"/>
    <x v="7"/>
    <s v="CA-23-01-30"/>
    <s v="Wildcat"/>
  </r>
  <r>
    <d v="2023-01-26T00:00:00"/>
    <s v="Frais de main d'œuvre du menuisier installation de serrure"/>
    <x v="11"/>
    <x v="3"/>
    <n v="5000"/>
    <n v="8.2787166526835829"/>
    <n v="603.95834400000001"/>
    <x v="7"/>
    <s v="CA-23-01-31"/>
    <s v="Wildcat"/>
  </r>
  <r>
    <d v="2023-01-27T00:00:00"/>
    <s v="Achat de gasoil pour meeting autorité, facture n°0023605"/>
    <x v="4"/>
    <x v="0"/>
    <n v="10000"/>
    <n v="16.557433305367166"/>
    <n v="603.95834400000001"/>
    <x v="12"/>
    <s v="CA-23-01-32"/>
    <s v="Wildcat"/>
  </r>
  <r>
    <d v="2023-01-27T00:00:00"/>
    <s v="IBE ABONNEMENT IBE STANDARD"/>
    <x v="7"/>
    <x v="3"/>
    <n v="11700"/>
    <n v="19.372196967279585"/>
    <n v="603.95834400000001"/>
    <x v="0"/>
    <s v="BQ-23-01-06"/>
    <s v="Wildcat"/>
  </r>
  <r>
    <d v="2023-01-29T00:00:00"/>
    <s v="Prestation du pombier sur réparation des fuites d'eau"/>
    <x v="2"/>
    <x v="3"/>
    <n v="47700"/>
    <n v="78.978956866601379"/>
    <n v="603.95834400000001"/>
    <x v="7"/>
    <s v="CA-23-01-33"/>
    <s v="Wildcat"/>
  </r>
  <r>
    <d v="2023-01-30T00:00:00"/>
    <s v="Achat de seddo de la semaine du 30 janvier au 03 février 2023, Souaibou"/>
    <x v="1"/>
    <x v="3"/>
    <n v="4000"/>
    <n v="6.6229733221468665"/>
    <n v="603.95834400000001"/>
    <x v="7"/>
    <s v="CA-23-01-34"/>
    <s v="Wildcat"/>
  </r>
  <r>
    <d v="2023-01-30T00:00:00"/>
    <s v="Achat de seddo de la semaine du 30 janvier au 03 février 2023, Elhadji"/>
    <x v="1"/>
    <x v="1"/>
    <n v="4000"/>
    <n v="6.6229733221468665"/>
    <n v="603.95834400000001"/>
    <x v="1"/>
    <s v="CA-23-01-34"/>
    <s v="Wildcat"/>
  </r>
  <r>
    <d v="2023-01-30T00:00:00"/>
    <s v="Achat de seddo de la semaine du 30 janvier au 03 février 2023, Mouhamed"/>
    <x v="1"/>
    <x v="1"/>
    <n v="4000"/>
    <n v="6.6229733221468665"/>
    <n v="603.95834400000001"/>
    <x v="8"/>
    <s v="CA-23-01-34"/>
    <s v="Wildcat"/>
  </r>
  <r>
    <d v="2023-01-30T00:00:00"/>
    <s v="Achat de seddo de la semaine du 30 janvier au 03 février 2023, Youssou"/>
    <x v="1"/>
    <x v="1"/>
    <n v="4000"/>
    <n v="6.6229733221468665"/>
    <n v="603.95834400000001"/>
    <x v="9"/>
    <s v="CA-23-01-34"/>
    <s v="Wildcat"/>
  </r>
  <r>
    <d v="2023-01-30T00:00:00"/>
    <s v="Achat de seddo de la semaine du 30 janvier au 03 février 2023, Amadou"/>
    <x v="1"/>
    <x v="1"/>
    <n v="4000"/>
    <n v="6.6229733221468665"/>
    <n v="603.95834400000001"/>
    <x v="2"/>
    <s v="CA-23-01-34"/>
    <s v="Wildcat"/>
  </r>
  <r>
    <d v="2023-01-30T00:00:00"/>
    <s v="Achat de seddo de la semaine du 30 janvier au 03 février 2023, Moussé"/>
    <x v="1"/>
    <x v="4"/>
    <n v="4000"/>
    <n v="6.6229733221468665"/>
    <n v="603.95834400000001"/>
    <x v="3"/>
    <s v="CA-23-01-34"/>
    <s v="Wildcat"/>
  </r>
  <r>
    <d v="2023-01-30T00:00:00"/>
    <s v="Achat de seddo de la semaine du 30 janvier au 03 février 2023, E26"/>
    <x v="1"/>
    <x v="2"/>
    <n v="4000"/>
    <n v="6.6229733221468665"/>
    <n v="603.95834400000001"/>
    <x v="10"/>
    <s v="CA-23-01-34"/>
    <s v="Wildcat"/>
  </r>
  <r>
    <d v="2023-01-30T00:00:00"/>
    <s v="Achat de seddo de la semaine du 30 janvier au 03 février 2023, E28"/>
    <x v="1"/>
    <x v="2"/>
    <n v="4000"/>
    <n v="6.6229733221468665"/>
    <n v="603.95834400000001"/>
    <x v="11"/>
    <s v="CA-23-01-34"/>
    <s v="Wildcat"/>
  </r>
  <r>
    <d v="2023-01-30T00:00:00"/>
    <s v="Achat de seddo de la semaine du 30 janvier au 03 février 2023, E29"/>
    <x v="1"/>
    <x v="2"/>
    <n v="4000"/>
    <n v="6.6229733221468665"/>
    <n v="603.95834400000001"/>
    <x v="4"/>
    <s v="CA-23-01-34"/>
    <s v="Wildcat"/>
  </r>
  <r>
    <d v="2023-01-31T00:00:00"/>
    <s v="Agios du mois de janvier 2023"/>
    <x v="7"/>
    <x v="3"/>
    <n v="20475"/>
    <n v="33.901344692739272"/>
    <n v="603.95834400000001"/>
    <x v="0"/>
    <s v="BQ-23-01-08"/>
    <s v="Wildcat"/>
  </r>
  <r>
    <d v="2023-01-31T00:00:00"/>
    <s v="Achat de ballon pour réparation de cuive d'eau facture n°0000160"/>
    <x v="11"/>
    <x v="3"/>
    <n v="25000"/>
    <n v="41.393583263417916"/>
    <n v="603.95834400000001"/>
    <x v="7"/>
    <s v="CA-23-01-35"/>
    <s v="Wildcat"/>
  </r>
  <r>
    <d v="2023-01-31T00:00:00"/>
    <s v="Frais de main d'œuvre du plombier"/>
    <x v="2"/>
    <x v="3"/>
    <n v="10000"/>
    <n v="16.557433305367166"/>
    <n v="603.95834400000001"/>
    <x v="7"/>
    <s v="CA-23-01-36"/>
    <s v="Wildcat"/>
  </r>
  <r>
    <d v="2023-01-31T00:00:00"/>
    <s v="Transport mensuel janvier 2023, Bassirou"/>
    <x v="4"/>
    <x v="1"/>
    <n v="24000"/>
    <n v="39.737839932881201"/>
    <n v="603.95834400000001"/>
    <x v="6"/>
    <s v="CA-23-01-37"/>
    <s v="Wildcat"/>
  </r>
  <r>
    <d v="2023-01-31T00:00:00"/>
    <s v="Transport mensuel janvier 2023, Elhadji"/>
    <x v="4"/>
    <x v="1"/>
    <n v="74700"/>
    <n v="123.68402679109273"/>
    <n v="603.95834400000001"/>
    <x v="1"/>
    <s v="CA-23-01-38"/>
    <s v="Wildcat"/>
  </r>
  <r>
    <d v="2023-01-31T00:00:00"/>
    <s v="Transport mensuel janvier 2023, Mouhamed"/>
    <x v="4"/>
    <x v="1"/>
    <n v="2000"/>
    <n v="3.3114866610734333"/>
    <n v="603.95834400000001"/>
    <x v="8"/>
    <s v="CA-23-01-39"/>
    <s v="Wildcat"/>
  </r>
  <r>
    <d v="2023-01-31T00:00:00"/>
    <s v="Transport mensuel janvier 2023, Youssou"/>
    <x v="4"/>
    <x v="1"/>
    <n v="10000"/>
    <n v="16.557433305367166"/>
    <n v="603.95834400000001"/>
    <x v="9"/>
    <s v="CA-23-01-40"/>
    <s v="Wildcat"/>
  </r>
  <r>
    <d v="2023-01-31T00:00:00"/>
    <s v="Transport mensuel janvier 2023, Amadou"/>
    <x v="4"/>
    <x v="1"/>
    <n v="4000"/>
    <n v="6.6229733221468665"/>
    <n v="603.95834400000001"/>
    <x v="2"/>
    <s v="CA-23-01-41"/>
    <s v="Wildcat"/>
  </r>
  <r>
    <d v="2023-01-31T00:00:00"/>
    <s v="Transport mensuel janvier 2023, Souaibou"/>
    <x v="4"/>
    <x v="3"/>
    <n v="88500"/>
    <n v="146.53328475249941"/>
    <n v="603.95834400000001"/>
    <x v="7"/>
    <s v="CA-23-01-42"/>
    <s v="Wildcat"/>
  </r>
  <r>
    <d v="2023-01-31T00:00:00"/>
    <s v="Transport mensuel janvier 2023, Moussé"/>
    <x v="4"/>
    <x v="4"/>
    <n v="2000"/>
    <n v="3.3114866610734333"/>
    <n v="603.95834400000001"/>
    <x v="3"/>
    <s v="CA-23-01-43"/>
    <s v="Wildcat"/>
  </r>
  <r>
    <d v="2023-01-31T00:00:00"/>
    <s v="Transport mensuel janvier 2023, E12"/>
    <x v="4"/>
    <x v="2"/>
    <n v="12000"/>
    <n v="19.8689199664406"/>
    <n v="603.95834400000001"/>
    <x v="5"/>
    <s v="CA-23-01-44"/>
    <s v="Wildcat"/>
  </r>
  <r>
    <d v="2023-01-31T00:00:00"/>
    <s v="Transport mensuel janvier 2023, E26"/>
    <x v="4"/>
    <x v="2"/>
    <n v="2000"/>
    <n v="3.3114866610734333"/>
    <n v="603.95834400000001"/>
    <x v="10"/>
    <s v="CA-23-01-45"/>
    <s v="Wildcat"/>
  </r>
  <r>
    <d v="2023-01-31T00:00:00"/>
    <s v="Transport mensuel janvier 2023, E28"/>
    <x v="4"/>
    <x v="2"/>
    <n v="10000"/>
    <n v="16.557433305367166"/>
    <n v="603.95834400000001"/>
    <x v="11"/>
    <s v="CA-23-01-46"/>
    <s v="Wildcat"/>
  </r>
  <r>
    <d v="2023-01-31T00:00:00"/>
    <s v="Transport mensuel janvier 2023, E29"/>
    <x v="4"/>
    <x v="2"/>
    <n v="12000"/>
    <n v="19.8689199664406"/>
    <n v="603.95834400000001"/>
    <x v="4"/>
    <s v="CA-23-01-47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2865B4-8534-4791-A974-D4BB4C47D154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N11" firstHeaderRow="1" firstDataRow="2" firstDataCol="1"/>
  <pivotFields count="10">
    <pivotField numFmtId="14" showAll="0"/>
    <pivotField showAll="0"/>
    <pivotField axis="axisCol" showAll="0">
      <items count="13">
        <item x="7"/>
        <item x="9"/>
        <item x="3"/>
        <item x="8"/>
        <item x="11"/>
        <item x="0"/>
        <item x="10"/>
        <item x="2"/>
        <item x="1"/>
        <item x="5"/>
        <item x="4"/>
        <item x="6"/>
        <item t="default"/>
      </items>
    </pivotField>
    <pivotField axis="axisRow" showAll="0">
      <items count="7">
        <item x="2"/>
        <item x="1"/>
        <item x="0"/>
        <item x="4"/>
        <item x="3"/>
        <item x="5"/>
        <item t="default"/>
      </items>
    </pivotField>
    <pivotField dataField="1" showAll="0"/>
    <pivotField numFmtId="165" showAll="0"/>
    <pivotField numFmtId="165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" fld="4" baseField="0" baseItem="0"/>
  </dataFields>
  <formats count="40">
    <format dxfId="39">
      <pivotArea type="all" dataOnly="0" outline="0" fieldPosition="0"/>
    </format>
    <format dxfId="38">
      <pivotArea outline="0" collapsedLevelsAreSubtotals="1" fieldPosition="0"/>
    </format>
    <format dxfId="37">
      <pivotArea type="origin" dataOnly="0" labelOnly="1" outline="0" fieldPosition="0"/>
    </format>
    <format dxfId="36">
      <pivotArea field="2" type="button" dataOnly="0" labelOnly="1" outline="0" axis="axisCol" fieldPosition="0"/>
    </format>
    <format dxfId="35">
      <pivotArea type="topRight" dataOnly="0" labelOnly="1" outline="0" fieldPosition="0"/>
    </format>
    <format dxfId="34">
      <pivotArea field="3" type="button" dataOnly="0" labelOnly="1" outline="0" axis="axisRow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1">
          <reference field="2" count="0"/>
        </references>
      </pivotArea>
    </format>
    <format dxfId="30">
      <pivotArea dataOnly="0" labelOnly="1" grandCol="1" outline="0" fieldPosition="0"/>
    </format>
    <format dxfId="29">
      <pivotArea type="origin" dataOnly="0" labelOnly="1" outline="0" fieldPosition="0"/>
    </format>
    <format dxfId="28">
      <pivotArea field="2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type="origin" dataOnly="0" labelOnly="1" outline="0" fieldPosition="0"/>
    </format>
    <format dxfId="20">
      <pivotArea field="3" type="button" dataOnly="0" labelOnly="1" outline="0" axis="axisRow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Row="1" outline="0" fieldPosition="0"/>
    </format>
    <format dxfId="17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6">
      <pivotArea type="topRight" dataOnly="0" labelOnly="1" outline="0" offset="A1" fieldPosition="0"/>
    </format>
    <format dxfId="15">
      <pivotArea dataOnly="0" labelOnly="1" fieldPosition="0">
        <references count="1">
          <reference field="2" count="1">
            <x v="1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3">
      <pivotArea type="topRight" dataOnly="0" labelOnly="1" outline="0" offset="C1" fieldPosition="0"/>
    </format>
    <format dxfId="12">
      <pivotArea dataOnly="0" labelOnly="1" fieldPosition="0">
        <references count="1">
          <reference field="2" count="1">
            <x v="3"/>
          </reference>
        </references>
      </pivotArea>
    </format>
    <format dxfId="11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0">
      <pivotArea type="topRight" dataOnly="0" labelOnly="1" outline="0" offset="E1" fieldPosition="0"/>
    </format>
    <format dxfId="9">
      <pivotArea dataOnly="0" labelOnly="1" fieldPosition="0">
        <references count="1">
          <reference field="2" count="1">
            <x v="5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7">
      <pivotArea type="topRight" dataOnly="0" labelOnly="1" outline="0" offset="G1" fieldPosition="0"/>
    </format>
    <format dxfId="6">
      <pivotArea dataOnly="0" labelOnly="1" fieldPosition="0">
        <references count="1">
          <reference field="2" count="1">
            <x v="7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4">
      <pivotArea type="topRight" dataOnly="0" labelOnly="1" outline="0" offset="I1" fieldPosition="0"/>
    </format>
    <format dxfId="3">
      <pivotArea dataOnly="0" labelOnly="1" fieldPosition="0">
        <references count="1">
          <reference field="2" count="1">
            <x v="9"/>
          </reference>
        </references>
      </pivotArea>
    </format>
    <format dxfId="2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1">
      <pivotArea type="topRight" dataOnly="0" labelOnly="1" outline="0" offset="K1" fieldPosition="0"/>
    </format>
    <format dxfId="0">
      <pivotArea dataOnly="0" labelOnly="1" fieldPosition="0">
        <references count="1">
          <reference field="2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673E-F915-4B6C-8B60-98894DAF828C}">
  <dimension ref="A2:N11"/>
  <sheetViews>
    <sheetView workbookViewId="0">
      <selection activeCell="D25" sqref="D25"/>
    </sheetView>
  </sheetViews>
  <sheetFormatPr baseColWidth="10" defaultRowHeight="15" x14ac:dyDescent="0.25"/>
  <cols>
    <col min="1" max="1" width="27.140625" bestFit="1" customWidth="1"/>
    <col min="2" max="2" width="10.140625" customWidth="1"/>
    <col min="3" max="3" width="6.42578125" bestFit="1" customWidth="1"/>
    <col min="4" max="5" width="8.28515625" bestFit="1" customWidth="1"/>
    <col min="6" max="6" width="9.7109375" customWidth="1"/>
    <col min="7" max="7" width="10" bestFit="1" customWidth="1"/>
    <col min="8" max="8" width="10.85546875" customWidth="1"/>
    <col min="9" max="9" width="8.28515625" bestFit="1" customWidth="1"/>
    <col min="10" max="10" width="10.5703125" bestFit="1" customWidth="1"/>
    <col min="11" max="11" width="8.7109375" customWidth="1"/>
    <col min="12" max="12" width="9.42578125" bestFit="1" customWidth="1"/>
    <col min="13" max="13" width="10.7109375" customWidth="1"/>
    <col min="14" max="14" width="11.5703125" customWidth="1"/>
  </cols>
  <sheetData>
    <row r="2" spans="1:14" ht="15.75" thickBot="1" x14ac:dyDescent="0.3"/>
    <row r="3" spans="1:14" x14ac:dyDescent="0.25">
      <c r="A3" s="57" t="s">
        <v>30</v>
      </c>
      <c r="B3" s="53" t="s">
        <v>31</v>
      </c>
      <c r="C3" s="64"/>
      <c r="D3" s="54"/>
      <c r="E3" s="64"/>
      <c r="F3" s="54"/>
      <c r="G3" s="64"/>
      <c r="H3" s="54"/>
      <c r="I3" s="64"/>
      <c r="J3" s="54"/>
      <c r="K3" s="64"/>
      <c r="L3" s="54"/>
      <c r="M3" s="64"/>
      <c r="N3" s="51"/>
    </row>
    <row r="4" spans="1:14" ht="15.75" thickBot="1" x14ac:dyDescent="0.3">
      <c r="A4" s="58" t="s">
        <v>28</v>
      </c>
      <c r="B4" s="55" t="s">
        <v>23</v>
      </c>
      <c r="C4" s="65" t="s">
        <v>25</v>
      </c>
      <c r="D4" s="55" t="s">
        <v>19</v>
      </c>
      <c r="E4" s="65" t="s">
        <v>24</v>
      </c>
      <c r="F4" s="55" t="s">
        <v>27</v>
      </c>
      <c r="G4" s="65" t="s">
        <v>16</v>
      </c>
      <c r="H4" s="55" t="s">
        <v>26</v>
      </c>
      <c r="I4" s="65" t="s">
        <v>18</v>
      </c>
      <c r="J4" s="55" t="s">
        <v>17</v>
      </c>
      <c r="K4" s="65" t="s">
        <v>21</v>
      </c>
      <c r="L4" s="55" t="s">
        <v>20</v>
      </c>
      <c r="M4" s="65" t="s">
        <v>22</v>
      </c>
      <c r="N4" s="56" t="s">
        <v>29</v>
      </c>
    </row>
    <row r="5" spans="1:14" x14ac:dyDescent="0.25">
      <c r="A5" s="59" t="s">
        <v>7</v>
      </c>
      <c r="B5" s="63"/>
      <c r="C5" s="7"/>
      <c r="D5" s="63"/>
      <c r="E5" s="7"/>
      <c r="F5" s="63"/>
      <c r="G5" s="7"/>
      <c r="H5" s="63"/>
      <c r="I5" s="7"/>
      <c r="J5" s="63">
        <v>80000</v>
      </c>
      <c r="K5" s="7"/>
      <c r="L5" s="63">
        <v>36000</v>
      </c>
      <c r="M5" s="7">
        <v>75000</v>
      </c>
      <c r="N5" s="66">
        <v>191000</v>
      </c>
    </row>
    <row r="6" spans="1:14" x14ac:dyDescent="0.25">
      <c r="A6" s="60" t="s">
        <v>6</v>
      </c>
      <c r="B6" s="1"/>
      <c r="C6" s="2"/>
      <c r="D6" s="1"/>
      <c r="E6" s="2">
        <v>6800</v>
      </c>
      <c r="F6" s="1"/>
      <c r="G6" s="2"/>
      <c r="H6" s="1"/>
      <c r="I6" s="2"/>
      <c r="J6" s="1">
        <v>80000</v>
      </c>
      <c r="K6" s="2"/>
      <c r="L6" s="1">
        <v>147450</v>
      </c>
      <c r="M6" s="2">
        <v>40000</v>
      </c>
      <c r="N6" s="67">
        <v>274250</v>
      </c>
    </row>
    <row r="7" spans="1:14" x14ac:dyDescent="0.25">
      <c r="A7" s="60" t="s">
        <v>5</v>
      </c>
      <c r="B7" s="1"/>
      <c r="C7" s="2"/>
      <c r="D7" s="1"/>
      <c r="E7" s="2"/>
      <c r="F7" s="1"/>
      <c r="G7" s="2">
        <v>2369149</v>
      </c>
      <c r="H7" s="1"/>
      <c r="I7" s="2"/>
      <c r="J7" s="1">
        <v>15000</v>
      </c>
      <c r="K7" s="2"/>
      <c r="L7" s="1">
        <v>30000</v>
      </c>
      <c r="M7" s="2"/>
      <c r="N7" s="67">
        <v>2414149</v>
      </c>
    </row>
    <row r="8" spans="1:14" x14ac:dyDescent="0.25">
      <c r="A8" s="60" t="s">
        <v>11</v>
      </c>
      <c r="B8" s="1"/>
      <c r="C8" s="2"/>
      <c r="D8" s="1"/>
      <c r="E8" s="2"/>
      <c r="F8" s="1"/>
      <c r="G8" s="2"/>
      <c r="H8" s="1"/>
      <c r="I8" s="2"/>
      <c r="J8" s="1">
        <v>16000</v>
      </c>
      <c r="K8" s="2"/>
      <c r="L8" s="1">
        <v>2000</v>
      </c>
      <c r="M8" s="2"/>
      <c r="N8" s="67">
        <v>18000</v>
      </c>
    </row>
    <row r="9" spans="1:14" x14ac:dyDescent="0.25">
      <c r="A9" s="60" t="s">
        <v>15</v>
      </c>
      <c r="B9" s="1">
        <v>41420</v>
      </c>
      <c r="C9" s="2"/>
      <c r="D9" s="1">
        <v>48700</v>
      </c>
      <c r="E9" s="2"/>
      <c r="F9" s="1">
        <v>44500</v>
      </c>
      <c r="G9" s="2"/>
      <c r="H9" s="1">
        <v>100000</v>
      </c>
      <c r="I9" s="2">
        <v>167550</v>
      </c>
      <c r="J9" s="1">
        <v>16000</v>
      </c>
      <c r="K9" s="2">
        <v>350</v>
      </c>
      <c r="L9" s="1">
        <v>98500</v>
      </c>
      <c r="M9" s="2"/>
      <c r="N9" s="67">
        <v>517020</v>
      </c>
    </row>
    <row r="10" spans="1:14" ht="15.75" thickBot="1" x14ac:dyDescent="0.3">
      <c r="A10" s="61" t="s">
        <v>12</v>
      </c>
      <c r="B10" s="3"/>
      <c r="C10" s="4">
        <v>90000</v>
      </c>
      <c r="D10" s="3"/>
      <c r="E10" s="4"/>
      <c r="F10" s="3"/>
      <c r="G10" s="4"/>
      <c r="H10" s="3"/>
      <c r="I10" s="4"/>
      <c r="J10" s="3"/>
      <c r="K10" s="4"/>
      <c r="L10" s="3"/>
      <c r="M10" s="4"/>
      <c r="N10" s="68">
        <v>90000</v>
      </c>
    </row>
    <row r="11" spans="1:14" ht="15.75" thickBot="1" x14ac:dyDescent="0.3">
      <c r="A11" s="62" t="s">
        <v>29</v>
      </c>
      <c r="B11" s="6">
        <v>41420</v>
      </c>
      <c r="C11" s="5">
        <v>90000</v>
      </c>
      <c r="D11" s="6">
        <v>48700</v>
      </c>
      <c r="E11" s="5">
        <v>6800</v>
      </c>
      <c r="F11" s="6">
        <v>44500</v>
      </c>
      <c r="G11" s="5">
        <v>2369149</v>
      </c>
      <c r="H11" s="6">
        <v>100000</v>
      </c>
      <c r="I11" s="5">
        <v>167550</v>
      </c>
      <c r="J11" s="6">
        <v>207000</v>
      </c>
      <c r="K11" s="5">
        <v>350</v>
      </c>
      <c r="L11" s="6">
        <v>313950</v>
      </c>
      <c r="M11" s="5">
        <v>115000</v>
      </c>
      <c r="N11" s="52">
        <v>3504419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2750-37F7-4CDC-93C7-ED3D679920D0}">
  <dimension ref="A1:G264"/>
  <sheetViews>
    <sheetView workbookViewId="0">
      <selection activeCell="B13" sqref="B13"/>
    </sheetView>
  </sheetViews>
  <sheetFormatPr baseColWidth="10" defaultColWidth="10.85546875" defaultRowHeight="12.75" x14ac:dyDescent="0.2"/>
  <cols>
    <col min="1" max="1" width="11.7109375" style="13" customWidth="1"/>
    <col min="2" max="2" width="91" style="13" customWidth="1"/>
    <col min="3" max="3" width="19.28515625" style="13" customWidth="1"/>
    <col min="4" max="4" width="12.7109375" style="13" customWidth="1"/>
    <col min="5" max="5" width="13.85546875" style="35" customWidth="1"/>
    <col min="6" max="6" width="12.7109375" style="13" customWidth="1"/>
    <col min="7" max="7" width="11" style="13" bestFit="1" customWidth="1"/>
    <col min="8" max="8" width="11.7109375" style="13" bestFit="1" customWidth="1"/>
    <col min="9" max="16384" width="10.85546875" style="13"/>
  </cols>
  <sheetData>
    <row r="1" spans="1:7" ht="13.5" thickBot="1" x14ac:dyDescent="0.25">
      <c r="A1" s="8" t="s">
        <v>0</v>
      </c>
      <c r="B1" s="9" t="s">
        <v>1</v>
      </c>
      <c r="C1" s="10" t="s">
        <v>4</v>
      </c>
      <c r="D1" s="9" t="s">
        <v>2</v>
      </c>
      <c r="E1" s="11" t="s">
        <v>3</v>
      </c>
      <c r="F1" s="12" t="s">
        <v>13</v>
      </c>
      <c r="G1" s="10" t="s">
        <v>14</v>
      </c>
    </row>
    <row r="2" spans="1:7" x14ac:dyDescent="0.2">
      <c r="A2" s="38">
        <v>44927</v>
      </c>
      <c r="B2" s="39" t="s">
        <v>34</v>
      </c>
      <c r="C2" s="37" t="s">
        <v>16</v>
      </c>
      <c r="D2" s="36" t="s">
        <v>5</v>
      </c>
      <c r="E2" s="30">
        <v>1315600</v>
      </c>
      <c r="F2" s="16">
        <f>E2/G2</f>
        <v>2178.2959256541044</v>
      </c>
      <c r="G2" s="17">
        <v>603.95834400000001</v>
      </c>
    </row>
    <row r="3" spans="1:7" s="18" customFormat="1" x14ac:dyDescent="0.2">
      <c r="A3" s="31">
        <v>44928</v>
      </c>
      <c r="B3" s="23" t="s">
        <v>35</v>
      </c>
      <c r="C3" s="14" t="s">
        <v>17</v>
      </c>
      <c r="D3" s="15" t="s">
        <v>6</v>
      </c>
      <c r="E3" s="29">
        <v>4000</v>
      </c>
      <c r="F3" s="16">
        <f>E3/G3</f>
        <v>6.4967154279700408</v>
      </c>
      <c r="G3" s="17">
        <v>615.69573800000001</v>
      </c>
    </row>
    <row r="4" spans="1:7" s="18" customFormat="1" x14ac:dyDescent="0.2">
      <c r="A4" s="31">
        <v>44928</v>
      </c>
      <c r="B4" s="23" t="s">
        <v>35</v>
      </c>
      <c r="C4" s="14" t="s">
        <v>17</v>
      </c>
      <c r="D4" s="15" t="s">
        <v>6</v>
      </c>
      <c r="E4" s="29">
        <v>4000</v>
      </c>
      <c r="F4" s="19">
        <f t="shared" ref="F4:F89" si="0">E4/G4</f>
        <v>6.4967154279700408</v>
      </c>
      <c r="G4" s="17">
        <v>615.69573800000001</v>
      </c>
    </row>
    <row r="5" spans="1:7" s="18" customFormat="1" x14ac:dyDescent="0.2">
      <c r="A5" s="31">
        <v>44928</v>
      </c>
      <c r="B5" s="23" t="s">
        <v>35</v>
      </c>
      <c r="C5" s="14" t="s">
        <v>17</v>
      </c>
      <c r="D5" s="15" t="s">
        <v>6</v>
      </c>
      <c r="E5" s="29">
        <v>4000</v>
      </c>
      <c r="F5" s="19">
        <f t="shared" si="0"/>
        <v>6.4967154279700408</v>
      </c>
      <c r="G5" s="17">
        <v>615.69573800000001</v>
      </c>
    </row>
    <row r="6" spans="1:7" s="18" customFormat="1" x14ac:dyDescent="0.2">
      <c r="A6" s="31">
        <v>44928</v>
      </c>
      <c r="B6" s="23" t="s">
        <v>35</v>
      </c>
      <c r="C6" s="14" t="s">
        <v>17</v>
      </c>
      <c r="D6" s="15" t="s">
        <v>6</v>
      </c>
      <c r="E6" s="29">
        <v>4000</v>
      </c>
      <c r="F6" s="19">
        <f t="shared" si="0"/>
        <v>6.4967154279700408</v>
      </c>
      <c r="G6" s="17">
        <v>615.69573800000001</v>
      </c>
    </row>
    <row r="7" spans="1:7" s="18" customFormat="1" x14ac:dyDescent="0.2">
      <c r="A7" s="31">
        <v>44928</v>
      </c>
      <c r="B7" s="23" t="s">
        <v>35</v>
      </c>
      <c r="C7" s="14" t="s">
        <v>17</v>
      </c>
      <c r="D7" s="15" t="s">
        <v>7</v>
      </c>
      <c r="E7" s="29">
        <v>15000</v>
      </c>
      <c r="F7" s="19">
        <f t="shared" si="0"/>
        <v>24.362682854887652</v>
      </c>
      <c r="G7" s="17">
        <v>615.69573800000001</v>
      </c>
    </row>
    <row r="8" spans="1:7" s="18" customFormat="1" x14ac:dyDescent="0.2">
      <c r="A8" s="31">
        <v>44929</v>
      </c>
      <c r="B8" s="23" t="s">
        <v>36</v>
      </c>
      <c r="C8" s="14" t="s">
        <v>18</v>
      </c>
      <c r="D8" s="23" t="s">
        <v>15</v>
      </c>
      <c r="E8" s="29">
        <v>8000</v>
      </c>
      <c r="F8" s="19">
        <f t="shared" si="0"/>
        <v>12.993430855940082</v>
      </c>
      <c r="G8" s="17">
        <v>615.69573800000001</v>
      </c>
    </row>
    <row r="9" spans="1:7" s="18" customFormat="1" x14ac:dyDescent="0.2">
      <c r="A9" s="40">
        <v>44935</v>
      </c>
      <c r="B9" s="41" t="s">
        <v>37</v>
      </c>
      <c r="C9" s="14" t="s">
        <v>17</v>
      </c>
      <c r="D9" s="23" t="s">
        <v>15</v>
      </c>
      <c r="E9" s="42">
        <v>4000</v>
      </c>
      <c r="F9" s="19">
        <f t="shared" si="0"/>
        <v>6.4967154279700408</v>
      </c>
      <c r="G9" s="17">
        <v>615.69573800000001</v>
      </c>
    </row>
    <row r="10" spans="1:7" s="18" customFormat="1" x14ac:dyDescent="0.2">
      <c r="A10" s="40">
        <v>44935</v>
      </c>
      <c r="B10" s="41" t="s">
        <v>37</v>
      </c>
      <c r="C10" s="14" t="s">
        <v>17</v>
      </c>
      <c r="D10" s="23" t="s">
        <v>6</v>
      </c>
      <c r="E10" s="44">
        <v>4000</v>
      </c>
      <c r="F10" s="19">
        <f t="shared" si="0"/>
        <v>6.4967154279700408</v>
      </c>
      <c r="G10" s="17">
        <v>615.69573800000001</v>
      </c>
    </row>
    <row r="11" spans="1:7" s="18" customFormat="1" x14ac:dyDescent="0.2">
      <c r="A11" s="40">
        <v>44935</v>
      </c>
      <c r="B11" s="41" t="s">
        <v>37</v>
      </c>
      <c r="C11" s="14" t="s">
        <v>17</v>
      </c>
      <c r="D11" s="23" t="s">
        <v>6</v>
      </c>
      <c r="E11" s="44">
        <v>4000</v>
      </c>
      <c r="F11" s="19">
        <f t="shared" si="0"/>
        <v>6.4967154279700408</v>
      </c>
      <c r="G11" s="17">
        <v>615.69573800000001</v>
      </c>
    </row>
    <row r="12" spans="1:7" s="18" customFormat="1" x14ac:dyDescent="0.2">
      <c r="A12" s="40">
        <v>44935</v>
      </c>
      <c r="B12" s="41" t="s">
        <v>37</v>
      </c>
      <c r="C12" s="14" t="s">
        <v>17</v>
      </c>
      <c r="D12" s="23" t="s">
        <v>6</v>
      </c>
      <c r="E12" s="44">
        <v>4000</v>
      </c>
      <c r="F12" s="19">
        <f t="shared" si="0"/>
        <v>6.4967154279700408</v>
      </c>
      <c r="G12" s="17">
        <v>615.69573800000001</v>
      </c>
    </row>
    <row r="13" spans="1:7" s="18" customFormat="1" x14ac:dyDescent="0.2">
      <c r="A13" s="40">
        <v>44935</v>
      </c>
      <c r="B13" s="41" t="s">
        <v>37</v>
      </c>
      <c r="C13" s="14" t="s">
        <v>17</v>
      </c>
      <c r="D13" s="23" t="s">
        <v>6</v>
      </c>
      <c r="E13" s="44">
        <v>4000</v>
      </c>
      <c r="F13" s="19">
        <f t="shared" si="0"/>
        <v>6.4967154279700408</v>
      </c>
      <c r="G13" s="17">
        <v>615.69573800000001</v>
      </c>
    </row>
    <row r="14" spans="1:7" s="18" customFormat="1" x14ac:dyDescent="0.2">
      <c r="A14" s="40">
        <v>44935</v>
      </c>
      <c r="B14" s="41" t="s">
        <v>37</v>
      </c>
      <c r="C14" s="14" t="s">
        <v>17</v>
      </c>
      <c r="D14" s="23" t="s">
        <v>11</v>
      </c>
      <c r="E14" s="44">
        <v>4000</v>
      </c>
      <c r="F14" s="19">
        <f t="shared" si="0"/>
        <v>6.4967154279700408</v>
      </c>
      <c r="G14" s="17">
        <v>615.69573800000001</v>
      </c>
    </row>
    <row r="15" spans="1:7" s="18" customFormat="1" x14ac:dyDescent="0.2">
      <c r="A15" s="40">
        <v>44935</v>
      </c>
      <c r="B15" s="41" t="s">
        <v>37</v>
      </c>
      <c r="C15" s="14" t="s">
        <v>17</v>
      </c>
      <c r="D15" s="23" t="s">
        <v>7</v>
      </c>
      <c r="E15" s="44">
        <v>4000</v>
      </c>
      <c r="F15" s="19">
        <f t="shared" si="0"/>
        <v>6.4967154279700408</v>
      </c>
      <c r="G15" s="17">
        <v>615.69573800000001</v>
      </c>
    </row>
    <row r="16" spans="1:7" s="18" customFormat="1" x14ac:dyDescent="0.2">
      <c r="A16" s="40">
        <v>44935</v>
      </c>
      <c r="B16" s="41" t="s">
        <v>37</v>
      </c>
      <c r="C16" s="14" t="s">
        <v>17</v>
      </c>
      <c r="D16" s="23" t="s">
        <v>7</v>
      </c>
      <c r="E16" s="44">
        <v>4000</v>
      </c>
      <c r="F16" s="19">
        <f t="shared" si="0"/>
        <v>6.4967154279700408</v>
      </c>
      <c r="G16" s="17">
        <v>615.69573800000001</v>
      </c>
    </row>
    <row r="17" spans="1:7" s="18" customFormat="1" x14ac:dyDescent="0.2">
      <c r="A17" s="40">
        <v>44935</v>
      </c>
      <c r="B17" s="41" t="s">
        <v>37</v>
      </c>
      <c r="C17" s="14" t="s">
        <v>17</v>
      </c>
      <c r="D17" s="23" t="s">
        <v>7</v>
      </c>
      <c r="E17" s="44">
        <v>4000</v>
      </c>
      <c r="F17" s="19">
        <f t="shared" si="0"/>
        <v>6.4967154279700408</v>
      </c>
      <c r="G17" s="17">
        <v>615.69573800000001</v>
      </c>
    </row>
    <row r="18" spans="1:7" s="18" customFormat="1" x14ac:dyDescent="0.2">
      <c r="A18" s="20">
        <v>44935</v>
      </c>
      <c r="B18" s="43" t="s">
        <v>38</v>
      </c>
      <c r="C18" s="14" t="s">
        <v>19</v>
      </c>
      <c r="D18" s="23" t="s">
        <v>15</v>
      </c>
      <c r="E18" s="21">
        <v>48700</v>
      </c>
      <c r="F18" s="19">
        <f t="shared" si="0"/>
        <v>79.097510335535247</v>
      </c>
      <c r="G18" s="17">
        <v>615.69573800000001</v>
      </c>
    </row>
    <row r="19" spans="1:7" s="18" customFormat="1" x14ac:dyDescent="0.2">
      <c r="A19" s="20">
        <v>44570</v>
      </c>
      <c r="B19" s="43" t="s">
        <v>32</v>
      </c>
      <c r="C19" s="14" t="s">
        <v>18</v>
      </c>
      <c r="D19" s="23" t="s">
        <v>15</v>
      </c>
      <c r="E19" s="21">
        <v>34250</v>
      </c>
      <c r="F19" s="19">
        <f t="shared" si="0"/>
        <v>55.628125851993474</v>
      </c>
      <c r="G19" s="17">
        <v>615.69573800000001</v>
      </c>
    </row>
    <row r="20" spans="1:7" s="18" customFormat="1" x14ac:dyDescent="0.2">
      <c r="A20" s="20">
        <v>44936</v>
      </c>
      <c r="B20" s="43" t="s">
        <v>39</v>
      </c>
      <c r="C20" s="14" t="s">
        <v>20</v>
      </c>
      <c r="D20" s="23" t="s">
        <v>15</v>
      </c>
      <c r="E20" s="21">
        <v>10000</v>
      </c>
      <c r="F20" s="19">
        <f t="shared" si="0"/>
        <v>16.241788569925102</v>
      </c>
      <c r="G20" s="17">
        <v>615.69573800000001</v>
      </c>
    </row>
    <row r="21" spans="1:7" s="18" customFormat="1" x14ac:dyDescent="0.2">
      <c r="A21" s="20">
        <v>44936</v>
      </c>
      <c r="B21" s="43" t="s">
        <v>40</v>
      </c>
      <c r="C21" s="14" t="s">
        <v>20</v>
      </c>
      <c r="D21" s="25" t="s">
        <v>5</v>
      </c>
      <c r="E21" s="21">
        <v>20000</v>
      </c>
      <c r="F21" s="19">
        <f t="shared" si="0"/>
        <v>32.483577139850205</v>
      </c>
      <c r="G21" s="17">
        <v>615.69573800000001</v>
      </c>
    </row>
    <row r="22" spans="1:7" s="18" customFormat="1" x14ac:dyDescent="0.2">
      <c r="A22" s="20">
        <v>44937</v>
      </c>
      <c r="B22" s="43" t="s">
        <v>41</v>
      </c>
      <c r="C22" s="14" t="s">
        <v>21</v>
      </c>
      <c r="D22" s="25" t="s">
        <v>15</v>
      </c>
      <c r="E22" s="21">
        <v>240</v>
      </c>
      <c r="F22" s="19">
        <f t="shared" si="0"/>
        <v>0.38980292567820246</v>
      </c>
      <c r="G22" s="17">
        <v>615.69573800000001</v>
      </c>
    </row>
    <row r="23" spans="1:7" s="18" customFormat="1" x14ac:dyDescent="0.2">
      <c r="A23" s="20">
        <v>44937</v>
      </c>
      <c r="B23" s="43" t="s">
        <v>42</v>
      </c>
      <c r="C23" s="14" t="s">
        <v>21</v>
      </c>
      <c r="D23" s="25" t="s">
        <v>15</v>
      </c>
      <c r="E23" s="21">
        <v>110</v>
      </c>
      <c r="F23" s="19">
        <f t="shared" si="0"/>
        <v>0.17865967426917612</v>
      </c>
      <c r="G23" s="17">
        <v>615.69573800000001</v>
      </c>
    </row>
    <row r="24" spans="1:7" s="18" customFormat="1" x14ac:dyDescent="0.2">
      <c r="A24" s="20">
        <v>44937</v>
      </c>
      <c r="B24" s="43" t="s">
        <v>43</v>
      </c>
      <c r="C24" s="14" t="s">
        <v>17</v>
      </c>
      <c r="D24" s="25" t="s">
        <v>7</v>
      </c>
      <c r="E24" s="21">
        <v>2000</v>
      </c>
      <c r="F24" s="19">
        <f t="shared" si="0"/>
        <v>3.2483577139850204</v>
      </c>
      <c r="G24" s="17">
        <v>615.69573800000001</v>
      </c>
    </row>
    <row r="25" spans="1:7" s="18" customFormat="1" x14ac:dyDescent="0.2">
      <c r="A25" s="71">
        <v>44937</v>
      </c>
      <c r="B25" s="69" t="s">
        <v>44</v>
      </c>
      <c r="C25" s="14" t="s">
        <v>22</v>
      </c>
      <c r="D25" s="25" t="s">
        <v>7</v>
      </c>
      <c r="E25" s="14">
        <v>75000</v>
      </c>
      <c r="F25" s="19">
        <f t="shared" si="0"/>
        <v>121.81341427443826</v>
      </c>
      <c r="G25" s="17">
        <v>615.69573800000001</v>
      </c>
    </row>
    <row r="26" spans="1:7" s="18" customFormat="1" x14ac:dyDescent="0.2">
      <c r="A26" s="38">
        <v>44938</v>
      </c>
      <c r="B26" s="22" t="s">
        <v>45</v>
      </c>
      <c r="C26" s="14" t="s">
        <v>16</v>
      </c>
      <c r="D26" s="25" t="s">
        <v>5</v>
      </c>
      <c r="E26" s="24">
        <v>1053549</v>
      </c>
      <c r="F26" s="19">
        <f t="shared" si="0"/>
        <v>1744.4067301436273</v>
      </c>
      <c r="G26" s="17">
        <v>603.95834400000001</v>
      </c>
    </row>
    <row r="27" spans="1:7" s="18" customFormat="1" x14ac:dyDescent="0.2">
      <c r="A27" s="38">
        <v>44938</v>
      </c>
      <c r="B27" s="22" t="s">
        <v>46</v>
      </c>
      <c r="C27" s="14" t="s">
        <v>23</v>
      </c>
      <c r="D27" s="25" t="s">
        <v>15</v>
      </c>
      <c r="E27" s="24">
        <v>9245</v>
      </c>
      <c r="F27" s="19">
        <f t="shared" si="0"/>
        <v>15.307347090811945</v>
      </c>
      <c r="G27" s="17">
        <v>603.95834400000001</v>
      </c>
    </row>
    <row r="28" spans="1:7" s="18" customFormat="1" x14ac:dyDescent="0.2">
      <c r="A28" s="71">
        <v>44938</v>
      </c>
      <c r="B28" s="69" t="s">
        <v>47</v>
      </c>
      <c r="C28" s="14" t="s">
        <v>24</v>
      </c>
      <c r="D28" s="25" t="s">
        <v>6</v>
      </c>
      <c r="E28" s="14">
        <v>2400</v>
      </c>
      <c r="F28" s="19">
        <f t="shared" si="0"/>
        <v>3.8980292567820243</v>
      </c>
      <c r="G28" s="17">
        <v>615.69573800000001</v>
      </c>
    </row>
    <row r="29" spans="1:7" s="18" customFormat="1" x14ac:dyDescent="0.2">
      <c r="A29" s="71">
        <v>44938</v>
      </c>
      <c r="B29" s="69" t="s">
        <v>48</v>
      </c>
      <c r="C29" s="14" t="s">
        <v>22</v>
      </c>
      <c r="D29" s="25" t="s">
        <v>6</v>
      </c>
      <c r="E29" s="14">
        <v>20000</v>
      </c>
      <c r="F29" s="19">
        <f t="shared" si="0"/>
        <v>32.483577139850205</v>
      </c>
      <c r="G29" s="17">
        <v>615.69573800000001</v>
      </c>
    </row>
    <row r="30" spans="1:7" s="18" customFormat="1" x14ac:dyDescent="0.2">
      <c r="A30" s="72">
        <v>44938</v>
      </c>
      <c r="B30" s="69" t="s">
        <v>48</v>
      </c>
      <c r="C30" s="14" t="s">
        <v>22</v>
      </c>
      <c r="D30" s="25" t="s">
        <v>6</v>
      </c>
      <c r="E30" s="45">
        <v>20000</v>
      </c>
      <c r="F30" s="19">
        <f t="shared" si="0"/>
        <v>32.483577139850205</v>
      </c>
      <c r="G30" s="17">
        <v>615.69573800000001</v>
      </c>
    </row>
    <row r="31" spans="1:7" s="18" customFormat="1" x14ac:dyDescent="0.2">
      <c r="A31" s="72">
        <v>44938</v>
      </c>
      <c r="B31" s="70" t="s">
        <v>49</v>
      </c>
      <c r="C31" s="14" t="s">
        <v>20</v>
      </c>
      <c r="D31" s="25" t="s">
        <v>6</v>
      </c>
      <c r="E31" s="45">
        <v>32750</v>
      </c>
      <c r="F31" s="19">
        <f t="shared" si="0"/>
        <v>53.191857566504709</v>
      </c>
      <c r="G31" s="17">
        <v>615.69573800000001</v>
      </c>
    </row>
    <row r="32" spans="1:7" s="18" customFormat="1" x14ac:dyDescent="0.2">
      <c r="A32" s="71">
        <v>44938</v>
      </c>
      <c r="B32" s="69" t="s">
        <v>50</v>
      </c>
      <c r="C32" s="14" t="s">
        <v>24</v>
      </c>
      <c r="D32" s="25" t="s">
        <v>6</v>
      </c>
      <c r="E32" s="14">
        <v>2000</v>
      </c>
      <c r="F32" s="19">
        <f t="shared" si="0"/>
        <v>3.2483577139850204</v>
      </c>
      <c r="G32" s="17">
        <v>615.69573800000001</v>
      </c>
    </row>
    <row r="33" spans="1:7" s="18" customFormat="1" x14ac:dyDescent="0.2">
      <c r="A33" s="20">
        <v>44939</v>
      </c>
      <c r="B33" s="73" t="s">
        <v>51</v>
      </c>
      <c r="C33" s="14" t="s">
        <v>18</v>
      </c>
      <c r="D33" s="25" t="s">
        <v>15</v>
      </c>
      <c r="E33" s="21">
        <v>25000</v>
      </c>
      <c r="F33" s="19">
        <f t="shared" si="0"/>
        <v>40.604471424812751</v>
      </c>
      <c r="G33" s="17">
        <v>615.69573800000001</v>
      </c>
    </row>
    <row r="34" spans="1:7" s="18" customFormat="1" x14ac:dyDescent="0.2">
      <c r="A34" s="71">
        <v>44939</v>
      </c>
      <c r="B34" s="69" t="s">
        <v>52</v>
      </c>
      <c r="C34" s="14" t="s">
        <v>24</v>
      </c>
      <c r="D34" s="25" t="s">
        <v>6</v>
      </c>
      <c r="E34" s="14">
        <v>2400</v>
      </c>
      <c r="F34" s="19">
        <f t="shared" si="0"/>
        <v>3.8980292567820243</v>
      </c>
      <c r="G34" s="17">
        <v>615.69573800000001</v>
      </c>
    </row>
    <row r="35" spans="1:7" s="18" customFormat="1" x14ac:dyDescent="0.2">
      <c r="A35" s="71">
        <v>44939</v>
      </c>
      <c r="B35" s="74" t="s">
        <v>53</v>
      </c>
      <c r="C35" s="14" t="s">
        <v>25</v>
      </c>
      <c r="D35" s="25" t="s">
        <v>12</v>
      </c>
      <c r="E35" s="14">
        <v>90000</v>
      </c>
      <c r="F35" s="19">
        <f t="shared" si="0"/>
        <v>146.17609712932591</v>
      </c>
      <c r="G35" s="17">
        <v>615.69573800000001</v>
      </c>
    </row>
    <row r="36" spans="1:7" s="18" customFormat="1" x14ac:dyDescent="0.2">
      <c r="A36" s="71">
        <v>44940</v>
      </c>
      <c r="B36" s="69" t="s">
        <v>54</v>
      </c>
      <c r="C36" s="14" t="s">
        <v>18</v>
      </c>
      <c r="D36" s="25" t="s">
        <v>15</v>
      </c>
      <c r="E36" s="14">
        <v>2000</v>
      </c>
      <c r="F36" s="19">
        <f t="shared" si="0"/>
        <v>3.2483577139850204</v>
      </c>
      <c r="G36" s="17">
        <v>615.69573800000001</v>
      </c>
    </row>
    <row r="37" spans="1:7" s="18" customFormat="1" x14ac:dyDescent="0.2">
      <c r="A37" s="20">
        <v>44942</v>
      </c>
      <c r="B37" s="41" t="s">
        <v>35</v>
      </c>
      <c r="C37" s="14" t="s">
        <v>17</v>
      </c>
      <c r="D37" s="25" t="s">
        <v>15</v>
      </c>
      <c r="E37" s="21">
        <v>4000</v>
      </c>
      <c r="F37" s="19">
        <f t="shared" si="0"/>
        <v>6.4967154279700408</v>
      </c>
      <c r="G37" s="17">
        <v>615.69573800000001</v>
      </c>
    </row>
    <row r="38" spans="1:7" s="18" customFormat="1" x14ac:dyDescent="0.2">
      <c r="A38" s="20">
        <v>44942</v>
      </c>
      <c r="B38" s="41" t="s">
        <v>35</v>
      </c>
      <c r="C38" s="14" t="s">
        <v>17</v>
      </c>
      <c r="D38" s="25" t="s">
        <v>6</v>
      </c>
      <c r="E38" s="21">
        <v>4000</v>
      </c>
      <c r="F38" s="19">
        <f t="shared" si="0"/>
        <v>6.4967154279700408</v>
      </c>
      <c r="G38" s="17">
        <v>615.69573800000001</v>
      </c>
    </row>
    <row r="39" spans="1:7" s="18" customFormat="1" x14ac:dyDescent="0.2">
      <c r="A39" s="20">
        <v>44942</v>
      </c>
      <c r="B39" s="41" t="s">
        <v>35</v>
      </c>
      <c r="C39" s="14" t="s">
        <v>17</v>
      </c>
      <c r="D39" s="25" t="s">
        <v>6</v>
      </c>
      <c r="E39" s="21">
        <v>4000</v>
      </c>
      <c r="F39" s="19">
        <f t="shared" si="0"/>
        <v>6.4967154279700408</v>
      </c>
      <c r="G39" s="17">
        <v>615.69573800000001</v>
      </c>
    </row>
    <row r="40" spans="1:7" s="18" customFormat="1" x14ac:dyDescent="0.2">
      <c r="A40" s="20">
        <v>44942</v>
      </c>
      <c r="B40" s="41" t="s">
        <v>35</v>
      </c>
      <c r="C40" s="14" t="s">
        <v>17</v>
      </c>
      <c r="D40" s="25" t="s">
        <v>6</v>
      </c>
      <c r="E40" s="21">
        <v>4000</v>
      </c>
      <c r="F40" s="19">
        <f t="shared" si="0"/>
        <v>6.4967154279700408</v>
      </c>
      <c r="G40" s="17">
        <v>615.69573800000001</v>
      </c>
    </row>
    <row r="41" spans="1:7" s="18" customFormat="1" x14ac:dyDescent="0.2">
      <c r="A41" s="20">
        <v>44942</v>
      </c>
      <c r="B41" s="41" t="s">
        <v>35</v>
      </c>
      <c r="C41" s="14" t="s">
        <v>17</v>
      </c>
      <c r="D41" s="25" t="s">
        <v>6</v>
      </c>
      <c r="E41" s="21">
        <v>4000</v>
      </c>
      <c r="F41" s="19">
        <f t="shared" si="0"/>
        <v>6.4967154279700408</v>
      </c>
      <c r="G41" s="17">
        <v>615.69573800000001</v>
      </c>
    </row>
    <row r="42" spans="1:7" s="18" customFormat="1" x14ac:dyDescent="0.2">
      <c r="A42" s="20">
        <v>44942</v>
      </c>
      <c r="B42" s="41" t="s">
        <v>35</v>
      </c>
      <c r="C42" s="14" t="s">
        <v>17</v>
      </c>
      <c r="D42" s="25" t="s">
        <v>11</v>
      </c>
      <c r="E42" s="21">
        <v>4000</v>
      </c>
      <c r="F42" s="19">
        <f t="shared" si="0"/>
        <v>6.4967154279700408</v>
      </c>
      <c r="G42" s="17">
        <v>615.69573800000001</v>
      </c>
    </row>
    <row r="43" spans="1:7" s="18" customFormat="1" x14ac:dyDescent="0.2">
      <c r="A43" s="20">
        <v>44942</v>
      </c>
      <c r="B43" s="41" t="s">
        <v>35</v>
      </c>
      <c r="C43" s="14" t="s">
        <v>17</v>
      </c>
      <c r="D43" s="25" t="s">
        <v>7</v>
      </c>
      <c r="E43" s="21">
        <v>4000</v>
      </c>
      <c r="F43" s="19">
        <f t="shared" si="0"/>
        <v>6.4967154279700408</v>
      </c>
      <c r="G43" s="17">
        <v>615.69573800000001</v>
      </c>
    </row>
    <row r="44" spans="1:7" s="18" customFormat="1" x14ac:dyDescent="0.2">
      <c r="A44" s="20">
        <v>44942</v>
      </c>
      <c r="B44" s="41" t="s">
        <v>35</v>
      </c>
      <c r="C44" s="14" t="s">
        <v>17</v>
      </c>
      <c r="D44" s="25" t="s">
        <v>7</v>
      </c>
      <c r="E44" s="21">
        <v>4000</v>
      </c>
      <c r="F44" s="19">
        <f t="shared" si="0"/>
        <v>6.4967154279700408</v>
      </c>
      <c r="G44" s="17">
        <v>615.69573800000001</v>
      </c>
    </row>
    <row r="45" spans="1:7" s="18" customFormat="1" x14ac:dyDescent="0.2">
      <c r="A45" s="20">
        <v>44942</v>
      </c>
      <c r="B45" s="41" t="s">
        <v>35</v>
      </c>
      <c r="C45" s="14" t="s">
        <v>17</v>
      </c>
      <c r="D45" s="25" t="s">
        <v>7</v>
      </c>
      <c r="E45" s="21">
        <v>4000</v>
      </c>
      <c r="F45" s="19">
        <f t="shared" si="0"/>
        <v>6.4967154279700408</v>
      </c>
      <c r="G45" s="17">
        <v>615.69573800000001</v>
      </c>
    </row>
    <row r="46" spans="1:7" s="18" customFormat="1" x14ac:dyDescent="0.2">
      <c r="A46" s="20">
        <v>44945</v>
      </c>
      <c r="B46" s="28" t="s">
        <v>8</v>
      </c>
      <c r="C46" s="14" t="s">
        <v>26</v>
      </c>
      <c r="D46" s="25" t="s">
        <v>15</v>
      </c>
      <c r="E46" s="21">
        <v>100000</v>
      </c>
      <c r="F46" s="19">
        <f t="shared" si="0"/>
        <v>162.417885699251</v>
      </c>
      <c r="G46" s="17">
        <v>615.69573800000001</v>
      </c>
    </row>
    <row r="47" spans="1:7" s="18" customFormat="1" x14ac:dyDescent="0.2">
      <c r="A47" s="20">
        <v>44949</v>
      </c>
      <c r="B47" s="41" t="s">
        <v>37</v>
      </c>
      <c r="C47" s="14" t="s">
        <v>17</v>
      </c>
      <c r="D47" s="25" t="s">
        <v>15</v>
      </c>
      <c r="E47" s="21">
        <v>4000</v>
      </c>
      <c r="F47" s="19">
        <f t="shared" si="0"/>
        <v>6.4967154279700408</v>
      </c>
      <c r="G47" s="17">
        <v>615.69573800000001</v>
      </c>
    </row>
    <row r="48" spans="1:7" s="18" customFormat="1" x14ac:dyDescent="0.2">
      <c r="A48" s="20">
        <v>44949</v>
      </c>
      <c r="B48" s="41" t="s">
        <v>37</v>
      </c>
      <c r="C48" s="14" t="s">
        <v>17</v>
      </c>
      <c r="D48" s="25" t="s">
        <v>6</v>
      </c>
      <c r="E48" s="21">
        <v>4000</v>
      </c>
      <c r="F48" s="19">
        <f t="shared" si="0"/>
        <v>6.4967154279700408</v>
      </c>
      <c r="G48" s="17">
        <v>615.69573800000001</v>
      </c>
    </row>
    <row r="49" spans="1:7" s="18" customFormat="1" x14ac:dyDescent="0.2">
      <c r="A49" s="20">
        <v>44949</v>
      </c>
      <c r="B49" s="41" t="s">
        <v>37</v>
      </c>
      <c r="C49" s="14" t="s">
        <v>17</v>
      </c>
      <c r="D49" s="25" t="s">
        <v>6</v>
      </c>
      <c r="E49" s="21">
        <v>4000</v>
      </c>
      <c r="F49" s="19">
        <f t="shared" si="0"/>
        <v>6.4967154279700408</v>
      </c>
      <c r="G49" s="17">
        <v>615.69573800000001</v>
      </c>
    </row>
    <row r="50" spans="1:7" s="18" customFormat="1" x14ac:dyDescent="0.2">
      <c r="A50" s="20">
        <v>44949</v>
      </c>
      <c r="B50" s="41" t="s">
        <v>37</v>
      </c>
      <c r="C50" s="14" t="s">
        <v>17</v>
      </c>
      <c r="D50" s="25" t="s">
        <v>6</v>
      </c>
      <c r="E50" s="21">
        <v>4000</v>
      </c>
      <c r="F50" s="19">
        <f t="shared" si="0"/>
        <v>6.4967154279700408</v>
      </c>
      <c r="G50" s="17">
        <v>615.69573800000001</v>
      </c>
    </row>
    <row r="51" spans="1:7" s="18" customFormat="1" x14ac:dyDescent="0.2">
      <c r="A51" s="20">
        <v>44949</v>
      </c>
      <c r="B51" s="41" t="s">
        <v>37</v>
      </c>
      <c r="C51" s="14" t="s">
        <v>17</v>
      </c>
      <c r="D51" s="25" t="s">
        <v>6</v>
      </c>
      <c r="E51" s="21">
        <v>4000</v>
      </c>
      <c r="F51" s="19">
        <f t="shared" si="0"/>
        <v>6.4967154279700408</v>
      </c>
      <c r="G51" s="17">
        <v>615.69573800000001</v>
      </c>
    </row>
    <row r="52" spans="1:7" s="18" customFormat="1" x14ac:dyDescent="0.2">
      <c r="A52" s="20">
        <v>44949</v>
      </c>
      <c r="B52" s="41" t="s">
        <v>37</v>
      </c>
      <c r="C52" s="14" t="s">
        <v>17</v>
      </c>
      <c r="D52" s="25" t="s">
        <v>11</v>
      </c>
      <c r="E52" s="21">
        <v>4000</v>
      </c>
      <c r="F52" s="19">
        <f t="shared" si="0"/>
        <v>6.4967154279700408</v>
      </c>
      <c r="G52" s="17">
        <v>615.69573800000001</v>
      </c>
    </row>
    <row r="53" spans="1:7" s="18" customFormat="1" x14ac:dyDescent="0.2">
      <c r="A53" s="20">
        <v>44949</v>
      </c>
      <c r="B53" s="41" t="s">
        <v>37</v>
      </c>
      <c r="C53" s="14" t="s">
        <v>17</v>
      </c>
      <c r="D53" s="25" t="s">
        <v>7</v>
      </c>
      <c r="E53" s="21">
        <v>4000</v>
      </c>
      <c r="F53" s="19">
        <f t="shared" si="0"/>
        <v>6.4967154279700408</v>
      </c>
      <c r="G53" s="17">
        <v>615.69573800000001</v>
      </c>
    </row>
    <row r="54" spans="1:7" s="18" customFormat="1" x14ac:dyDescent="0.2">
      <c r="A54" s="20">
        <v>44949</v>
      </c>
      <c r="B54" s="41" t="s">
        <v>37</v>
      </c>
      <c r="C54" s="14" t="s">
        <v>17</v>
      </c>
      <c r="D54" s="25" t="s">
        <v>7</v>
      </c>
      <c r="E54" s="21">
        <v>4000</v>
      </c>
      <c r="F54" s="19">
        <f t="shared" si="0"/>
        <v>6.4967154279700408</v>
      </c>
      <c r="G54" s="17">
        <v>615.69573800000001</v>
      </c>
    </row>
    <row r="55" spans="1:7" s="18" customFormat="1" x14ac:dyDescent="0.2">
      <c r="A55" s="20">
        <v>44949</v>
      </c>
      <c r="B55" s="41" t="s">
        <v>37</v>
      </c>
      <c r="C55" s="14" t="s">
        <v>17</v>
      </c>
      <c r="D55" s="25" t="s">
        <v>7</v>
      </c>
      <c r="E55" s="21">
        <v>4000</v>
      </c>
      <c r="F55" s="19">
        <f t="shared" si="0"/>
        <v>6.4967154279700408</v>
      </c>
      <c r="G55" s="17">
        <v>615.69573800000001</v>
      </c>
    </row>
    <row r="56" spans="1:7" s="18" customFormat="1" x14ac:dyDescent="0.2">
      <c r="A56" s="20">
        <v>44949</v>
      </c>
      <c r="B56" s="46" t="s">
        <v>37</v>
      </c>
      <c r="C56" s="14" t="s">
        <v>17</v>
      </c>
      <c r="D56" s="23" t="s">
        <v>7</v>
      </c>
      <c r="E56" s="26">
        <v>15000</v>
      </c>
      <c r="F56" s="19">
        <f t="shared" si="0"/>
        <v>24.362682854887652</v>
      </c>
      <c r="G56" s="17">
        <v>615.69573800000001</v>
      </c>
    </row>
    <row r="57" spans="1:7" s="18" customFormat="1" x14ac:dyDescent="0.2">
      <c r="A57" s="20">
        <v>44949</v>
      </c>
      <c r="B57" s="46" t="s">
        <v>37</v>
      </c>
      <c r="C57" s="14" t="s">
        <v>17</v>
      </c>
      <c r="D57" s="23" t="s">
        <v>5</v>
      </c>
      <c r="E57" s="26">
        <v>15000</v>
      </c>
      <c r="F57" s="19">
        <f t="shared" si="0"/>
        <v>24.362682854887652</v>
      </c>
      <c r="G57" s="17">
        <v>615.69573800000001</v>
      </c>
    </row>
    <row r="58" spans="1:7" s="18" customFormat="1" x14ac:dyDescent="0.2">
      <c r="A58" s="20">
        <v>44950</v>
      </c>
      <c r="B58" s="46" t="s">
        <v>55</v>
      </c>
      <c r="C58" s="27" t="s">
        <v>18</v>
      </c>
      <c r="D58" s="23" t="s">
        <v>15</v>
      </c>
      <c r="E58" s="26">
        <v>4000</v>
      </c>
      <c r="F58" s="19">
        <f t="shared" si="0"/>
        <v>6.4967154279700408</v>
      </c>
      <c r="G58" s="17">
        <v>615.69573800000001</v>
      </c>
    </row>
    <row r="59" spans="1:7" s="18" customFormat="1" x14ac:dyDescent="0.2">
      <c r="A59" s="20">
        <v>44950</v>
      </c>
      <c r="B59" s="46" t="s">
        <v>10</v>
      </c>
      <c r="C59" s="27" t="s">
        <v>18</v>
      </c>
      <c r="D59" s="23" t="s">
        <v>15</v>
      </c>
      <c r="E59" s="26">
        <v>16600</v>
      </c>
      <c r="F59" s="19">
        <f t="shared" si="0"/>
        <v>26.961369026075669</v>
      </c>
      <c r="G59" s="17">
        <v>615.69573800000001</v>
      </c>
    </row>
    <row r="60" spans="1:7" s="18" customFormat="1" x14ac:dyDescent="0.2">
      <c r="A60" s="20">
        <v>44952</v>
      </c>
      <c r="B60" s="46" t="s">
        <v>56</v>
      </c>
      <c r="C60" s="27" t="s">
        <v>18</v>
      </c>
      <c r="D60" s="23" t="s">
        <v>15</v>
      </c>
      <c r="E60" s="26">
        <v>20000</v>
      </c>
      <c r="F60" s="19">
        <f>E60/G60</f>
        <v>32.483577139850205</v>
      </c>
      <c r="G60" s="17">
        <v>615.69573800000001</v>
      </c>
    </row>
    <row r="61" spans="1:7" s="18" customFormat="1" x14ac:dyDescent="0.2">
      <c r="A61" s="20">
        <v>44952</v>
      </c>
      <c r="B61" s="75" t="s">
        <v>57</v>
      </c>
      <c r="C61" s="27" t="s">
        <v>27</v>
      </c>
      <c r="D61" s="23" t="s">
        <v>15</v>
      </c>
      <c r="E61" s="26">
        <v>7500</v>
      </c>
      <c r="F61" s="19">
        <f t="shared" ref="F61:F68" si="1">E61/G61</f>
        <v>12.181341427443826</v>
      </c>
      <c r="G61" s="17">
        <v>615.69573800000001</v>
      </c>
    </row>
    <row r="62" spans="1:7" s="18" customFormat="1" x14ac:dyDescent="0.2">
      <c r="A62" s="20">
        <v>44952</v>
      </c>
      <c r="B62" s="46" t="s">
        <v>58</v>
      </c>
      <c r="C62" s="27" t="s">
        <v>27</v>
      </c>
      <c r="D62" s="23" t="s">
        <v>15</v>
      </c>
      <c r="E62" s="26">
        <v>7000</v>
      </c>
      <c r="F62" s="19">
        <f t="shared" si="1"/>
        <v>11.36925199894757</v>
      </c>
      <c r="G62" s="17">
        <v>615.69573800000001</v>
      </c>
    </row>
    <row r="63" spans="1:7" s="18" customFormat="1" x14ac:dyDescent="0.2">
      <c r="A63" s="20">
        <v>44952</v>
      </c>
      <c r="B63" s="75" t="s">
        <v>59</v>
      </c>
      <c r="C63" s="27" t="s">
        <v>27</v>
      </c>
      <c r="D63" s="23" t="s">
        <v>15</v>
      </c>
      <c r="E63" s="26">
        <v>5000</v>
      </c>
      <c r="F63" s="19">
        <f t="shared" si="1"/>
        <v>8.1208942849625512</v>
      </c>
      <c r="G63" s="17">
        <v>615.69573800000001</v>
      </c>
    </row>
    <row r="64" spans="1:7" s="18" customFormat="1" x14ac:dyDescent="0.2">
      <c r="A64" s="20">
        <v>44953</v>
      </c>
      <c r="B64" s="46" t="s">
        <v>40</v>
      </c>
      <c r="C64" s="27" t="s">
        <v>20</v>
      </c>
      <c r="D64" s="23" t="s">
        <v>5</v>
      </c>
      <c r="E64" s="26">
        <v>10000</v>
      </c>
      <c r="F64" s="19">
        <f t="shared" si="1"/>
        <v>16.241788569925102</v>
      </c>
      <c r="G64" s="17">
        <v>615.69573800000001</v>
      </c>
    </row>
    <row r="65" spans="1:7" s="18" customFormat="1" x14ac:dyDescent="0.2">
      <c r="A65" s="38">
        <v>44953</v>
      </c>
      <c r="B65" s="22" t="s">
        <v>9</v>
      </c>
      <c r="C65" s="27" t="s">
        <v>23</v>
      </c>
      <c r="D65" s="23" t="s">
        <v>15</v>
      </c>
      <c r="E65" s="24">
        <v>11700</v>
      </c>
      <c r="F65" s="19">
        <f t="shared" si="1"/>
        <v>19.372196967279585</v>
      </c>
      <c r="G65" s="17">
        <v>603.95834400000001</v>
      </c>
    </row>
    <row r="66" spans="1:7" s="18" customFormat="1" x14ac:dyDescent="0.2">
      <c r="A66" s="20">
        <v>44955</v>
      </c>
      <c r="B66" s="46" t="s">
        <v>60</v>
      </c>
      <c r="C66" s="27" t="s">
        <v>18</v>
      </c>
      <c r="D66" s="23" t="s">
        <v>15</v>
      </c>
      <c r="E66" s="26">
        <v>47700</v>
      </c>
      <c r="F66" s="19">
        <f t="shared" si="1"/>
        <v>77.473331478542732</v>
      </c>
      <c r="G66" s="17">
        <v>615.69573800000001</v>
      </c>
    </row>
    <row r="67" spans="1:7" s="18" customFormat="1" x14ac:dyDescent="0.2">
      <c r="A67" s="20">
        <v>44956</v>
      </c>
      <c r="B67" s="46" t="s">
        <v>35</v>
      </c>
      <c r="C67" s="27" t="s">
        <v>17</v>
      </c>
      <c r="D67" s="23" t="s">
        <v>15</v>
      </c>
      <c r="E67" s="26">
        <v>4000</v>
      </c>
      <c r="F67" s="19">
        <f t="shared" si="1"/>
        <v>6.4967154279700408</v>
      </c>
      <c r="G67" s="17">
        <v>615.69573800000001</v>
      </c>
    </row>
    <row r="68" spans="1:7" s="18" customFormat="1" x14ac:dyDescent="0.2">
      <c r="A68" s="20">
        <v>44956</v>
      </c>
      <c r="B68" s="46" t="s">
        <v>35</v>
      </c>
      <c r="C68" s="27" t="s">
        <v>17</v>
      </c>
      <c r="D68" s="23" t="s">
        <v>6</v>
      </c>
      <c r="E68" s="26">
        <v>4000</v>
      </c>
      <c r="F68" s="19">
        <f t="shared" si="1"/>
        <v>6.4967154279700408</v>
      </c>
      <c r="G68" s="17">
        <v>615.69573800000001</v>
      </c>
    </row>
    <row r="69" spans="1:7" s="18" customFormat="1" x14ac:dyDescent="0.2">
      <c r="A69" s="20">
        <v>44956</v>
      </c>
      <c r="B69" s="46" t="s">
        <v>35</v>
      </c>
      <c r="C69" s="27" t="s">
        <v>17</v>
      </c>
      <c r="D69" s="23" t="s">
        <v>6</v>
      </c>
      <c r="E69" s="26">
        <v>4000</v>
      </c>
      <c r="F69" s="19">
        <f t="shared" si="0"/>
        <v>6.4967154279700408</v>
      </c>
      <c r="G69" s="17">
        <v>615.69573800000001</v>
      </c>
    </row>
    <row r="70" spans="1:7" s="18" customFormat="1" x14ac:dyDescent="0.2">
      <c r="A70" s="20">
        <v>44956</v>
      </c>
      <c r="B70" s="46" t="s">
        <v>35</v>
      </c>
      <c r="C70" s="27" t="s">
        <v>17</v>
      </c>
      <c r="D70" s="23" t="s">
        <v>6</v>
      </c>
      <c r="E70" s="26">
        <v>4000</v>
      </c>
      <c r="F70" s="19">
        <f t="shared" si="0"/>
        <v>6.4967154279700408</v>
      </c>
      <c r="G70" s="17">
        <v>615.69573800000001</v>
      </c>
    </row>
    <row r="71" spans="1:7" s="18" customFormat="1" x14ac:dyDescent="0.2">
      <c r="A71" s="20">
        <v>44956</v>
      </c>
      <c r="B71" s="46" t="s">
        <v>35</v>
      </c>
      <c r="C71" s="27" t="s">
        <v>17</v>
      </c>
      <c r="D71" s="23" t="s">
        <v>6</v>
      </c>
      <c r="E71" s="26">
        <v>4000</v>
      </c>
      <c r="F71" s="19">
        <f t="shared" si="0"/>
        <v>6.4967154279700408</v>
      </c>
      <c r="G71" s="17">
        <v>615.69573800000001</v>
      </c>
    </row>
    <row r="72" spans="1:7" s="18" customFormat="1" x14ac:dyDescent="0.2">
      <c r="A72" s="20">
        <v>44956</v>
      </c>
      <c r="B72" s="46" t="s">
        <v>35</v>
      </c>
      <c r="C72" s="27" t="s">
        <v>17</v>
      </c>
      <c r="D72" s="23" t="s">
        <v>11</v>
      </c>
      <c r="E72" s="26">
        <v>4000</v>
      </c>
      <c r="F72" s="19">
        <f t="shared" si="0"/>
        <v>6.4967154279700408</v>
      </c>
      <c r="G72" s="17">
        <v>615.69573800000001</v>
      </c>
    </row>
    <row r="73" spans="1:7" s="18" customFormat="1" x14ac:dyDescent="0.2">
      <c r="A73" s="20">
        <v>44956</v>
      </c>
      <c r="B73" s="46" t="s">
        <v>35</v>
      </c>
      <c r="C73" s="27" t="s">
        <v>17</v>
      </c>
      <c r="D73" s="23" t="s">
        <v>7</v>
      </c>
      <c r="E73" s="26">
        <v>4000</v>
      </c>
      <c r="F73" s="19">
        <f t="shared" si="0"/>
        <v>6.4967154279700408</v>
      </c>
      <c r="G73" s="17">
        <v>615.69573800000001</v>
      </c>
    </row>
    <row r="74" spans="1:7" s="18" customFormat="1" x14ac:dyDescent="0.2">
      <c r="A74" s="20">
        <v>44956</v>
      </c>
      <c r="B74" s="46" t="s">
        <v>35</v>
      </c>
      <c r="C74" s="27" t="s">
        <v>17</v>
      </c>
      <c r="D74" s="23" t="s">
        <v>7</v>
      </c>
      <c r="E74" s="26">
        <v>4000</v>
      </c>
      <c r="F74" s="19">
        <f t="shared" si="0"/>
        <v>6.4967154279700408</v>
      </c>
      <c r="G74" s="17">
        <v>615.69573800000001</v>
      </c>
    </row>
    <row r="75" spans="1:7" s="18" customFormat="1" x14ac:dyDescent="0.2">
      <c r="A75" s="20">
        <v>44956</v>
      </c>
      <c r="B75" s="46" t="s">
        <v>35</v>
      </c>
      <c r="C75" s="27" t="s">
        <v>17</v>
      </c>
      <c r="D75" s="23" t="s">
        <v>7</v>
      </c>
      <c r="E75" s="26">
        <v>4000</v>
      </c>
      <c r="F75" s="19">
        <f t="shared" si="0"/>
        <v>6.4967154279700408</v>
      </c>
      <c r="G75" s="17">
        <v>615.69573800000001</v>
      </c>
    </row>
    <row r="76" spans="1:7" s="18" customFormat="1" x14ac:dyDescent="0.2">
      <c r="A76" s="38">
        <v>44957</v>
      </c>
      <c r="B76" s="22" t="s">
        <v>61</v>
      </c>
      <c r="C76" s="27" t="s">
        <v>23</v>
      </c>
      <c r="D76" s="23" t="s">
        <v>15</v>
      </c>
      <c r="E76" s="24">
        <v>20475</v>
      </c>
      <c r="F76" s="19">
        <f t="shared" si="0"/>
        <v>33.901344692739272</v>
      </c>
      <c r="G76" s="17">
        <v>603.95834400000001</v>
      </c>
    </row>
    <row r="77" spans="1:7" s="18" customFormat="1" x14ac:dyDescent="0.2">
      <c r="A77" s="20">
        <v>44957</v>
      </c>
      <c r="B77" s="76" t="s">
        <v>62</v>
      </c>
      <c r="C77" s="27" t="s">
        <v>27</v>
      </c>
      <c r="D77" s="23" t="s">
        <v>15</v>
      </c>
      <c r="E77" s="21">
        <v>25000</v>
      </c>
      <c r="F77" s="19">
        <f t="shared" si="0"/>
        <v>40.604471424812751</v>
      </c>
      <c r="G77" s="17">
        <v>615.69573800000001</v>
      </c>
    </row>
    <row r="78" spans="1:7" s="18" customFormat="1" x14ac:dyDescent="0.2">
      <c r="A78" s="20">
        <v>44957</v>
      </c>
      <c r="B78" s="76" t="s">
        <v>33</v>
      </c>
      <c r="C78" s="27" t="s">
        <v>18</v>
      </c>
      <c r="D78" s="23" t="s">
        <v>15</v>
      </c>
      <c r="E78" s="26">
        <v>10000</v>
      </c>
      <c r="F78" s="19">
        <f t="shared" si="0"/>
        <v>16.241788569925102</v>
      </c>
      <c r="G78" s="17">
        <v>615.69573800000001</v>
      </c>
    </row>
    <row r="79" spans="1:7" s="18" customFormat="1" x14ac:dyDescent="0.2">
      <c r="A79" s="20">
        <v>44957</v>
      </c>
      <c r="B79" s="43" t="s">
        <v>63</v>
      </c>
      <c r="C79" s="27" t="s">
        <v>20</v>
      </c>
      <c r="D79" s="23" t="s">
        <v>6</v>
      </c>
      <c r="E79" s="21">
        <v>24000</v>
      </c>
      <c r="F79" s="19">
        <f t="shared" si="0"/>
        <v>38.980292567820243</v>
      </c>
      <c r="G79" s="17">
        <v>615.69573800000001</v>
      </c>
    </row>
    <row r="80" spans="1:7" s="18" customFormat="1" x14ac:dyDescent="0.2">
      <c r="A80" s="20">
        <v>44957</v>
      </c>
      <c r="B80" s="43" t="s">
        <v>63</v>
      </c>
      <c r="C80" s="27" t="s">
        <v>20</v>
      </c>
      <c r="D80" s="23" t="s">
        <v>6</v>
      </c>
      <c r="E80" s="26">
        <v>74700</v>
      </c>
      <c r="F80" s="19">
        <f t="shared" si="0"/>
        <v>121.32616061734051</v>
      </c>
      <c r="G80" s="17">
        <v>615.69573800000001</v>
      </c>
    </row>
    <row r="81" spans="1:7" s="18" customFormat="1" x14ac:dyDescent="0.2">
      <c r="A81" s="20">
        <v>44957</v>
      </c>
      <c r="B81" s="43" t="s">
        <v>63</v>
      </c>
      <c r="C81" s="27" t="s">
        <v>20</v>
      </c>
      <c r="D81" s="23" t="s">
        <v>6</v>
      </c>
      <c r="E81" s="21">
        <v>2000</v>
      </c>
      <c r="F81" s="19">
        <f t="shared" si="0"/>
        <v>3.2483577139850204</v>
      </c>
      <c r="G81" s="17">
        <v>615.69573800000001</v>
      </c>
    </row>
    <row r="82" spans="1:7" s="18" customFormat="1" x14ac:dyDescent="0.2">
      <c r="A82" s="20">
        <v>44957</v>
      </c>
      <c r="B82" s="43" t="s">
        <v>63</v>
      </c>
      <c r="C82" s="27" t="s">
        <v>20</v>
      </c>
      <c r="D82" s="23" t="s">
        <v>6</v>
      </c>
      <c r="E82" s="21">
        <v>10000</v>
      </c>
      <c r="F82" s="19">
        <f t="shared" si="0"/>
        <v>16.241788569925102</v>
      </c>
      <c r="G82" s="17">
        <v>615.69573800000001</v>
      </c>
    </row>
    <row r="83" spans="1:7" s="18" customFormat="1" x14ac:dyDescent="0.2">
      <c r="A83" s="20">
        <v>44957</v>
      </c>
      <c r="B83" s="43" t="s">
        <v>63</v>
      </c>
      <c r="C83" s="27" t="s">
        <v>20</v>
      </c>
      <c r="D83" s="23" t="s">
        <v>6</v>
      </c>
      <c r="E83" s="21">
        <v>4000</v>
      </c>
      <c r="F83" s="19">
        <f t="shared" si="0"/>
        <v>6.4967154279700408</v>
      </c>
      <c r="G83" s="17">
        <v>615.69573800000001</v>
      </c>
    </row>
    <row r="84" spans="1:7" s="18" customFormat="1" x14ac:dyDescent="0.2">
      <c r="A84" s="20">
        <v>44957</v>
      </c>
      <c r="B84" s="43" t="s">
        <v>63</v>
      </c>
      <c r="C84" s="27" t="s">
        <v>20</v>
      </c>
      <c r="D84" s="15" t="s">
        <v>15</v>
      </c>
      <c r="E84" s="21">
        <v>88500</v>
      </c>
      <c r="F84" s="19">
        <f t="shared" si="0"/>
        <v>143.73982884383716</v>
      </c>
      <c r="G84" s="17">
        <v>615.69573800000001</v>
      </c>
    </row>
    <row r="85" spans="1:7" s="18" customFormat="1" x14ac:dyDescent="0.2">
      <c r="A85" s="20">
        <v>44957</v>
      </c>
      <c r="B85" s="43" t="s">
        <v>63</v>
      </c>
      <c r="C85" s="27" t="s">
        <v>20</v>
      </c>
      <c r="D85" s="15" t="s">
        <v>11</v>
      </c>
      <c r="E85" s="21">
        <v>2000</v>
      </c>
      <c r="F85" s="19">
        <f t="shared" si="0"/>
        <v>3.2483577139850204</v>
      </c>
      <c r="G85" s="17">
        <v>615.69573800000001</v>
      </c>
    </row>
    <row r="86" spans="1:7" s="18" customFormat="1" x14ac:dyDescent="0.2">
      <c r="A86" s="20">
        <v>44957</v>
      </c>
      <c r="B86" s="43" t="s">
        <v>63</v>
      </c>
      <c r="C86" s="27" t="s">
        <v>20</v>
      </c>
      <c r="D86" s="23" t="s">
        <v>7</v>
      </c>
      <c r="E86" s="21">
        <v>12000</v>
      </c>
      <c r="F86" s="19">
        <f t="shared" si="0"/>
        <v>19.490146283910121</v>
      </c>
      <c r="G86" s="17">
        <v>615.69573800000001</v>
      </c>
    </row>
    <row r="87" spans="1:7" s="18" customFormat="1" x14ac:dyDescent="0.2">
      <c r="A87" s="20">
        <v>44957</v>
      </c>
      <c r="B87" s="43" t="s">
        <v>63</v>
      </c>
      <c r="C87" s="27" t="s">
        <v>20</v>
      </c>
      <c r="D87" s="23" t="s">
        <v>7</v>
      </c>
      <c r="E87" s="21">
        <v>2000</v>
      </c>
      <c r="F87" s="19">
        <f t="shared" si="0"/>
        <v>3.2483577139850204</v>
      </c>
      <c r="G87" s="17">
        <v>615.69573800000001</v>
      </c>
    </row>
    <row r="88" spans="1:7" s="18" customFormat="1" x14ac:dyDescent="0.2">
      <c r="A88" s="20">
        <v>44957</v>
      </c>
      <c r="B88" s="43" t="s">
        <v>63</v>
      </c>
      <c r="C88" s="27" t="s">
        <v>20</v>
      </c>
      <c r="D88" s="23" t="s">
        <v>7</v>
      </c>
      <c r="E88" s="21">
        <v>10000</v>
      </c>
      <c r="F88" s="19">
        <f t="shared" si="0"/>
        <v>16.241788569925102</v>
      </c>
      <c r="G88" s="17">
        <v>615.69573800000001</v>
      </c>
    </row>
    <row r="89" spans="1:7" s="18" customFormat="1" ht="13.5" thickBot="1" x14ac:dyDescent="0.25">
      <c r="A89" s="47">
        <v>44957</v>
      </c>
      <c r="B89" s="48" t="s">
        <v>63</v>
      </c>
      <c r="C89" s="50" t="s">
        <v>20</v>
      </c>
      <c r="D89" s="32" t="s">
        <v>7</v>
      </c>
      <c r="E89" s="49">
        <v>12000</v>
      </c>
      <c r="F89" s="33">
        <f t="shared" si="0"/>
        <v>19.490146283910121</v>
      </c>
      <c r="G89" s="17">
        <v>615.69573800000001</v>
      </c>
    </row>
    <row r="90" spans="1:7" s="18" customFormat="1" x14ac:dyDescent="0.2">
      <c r="E90" s="34"/>
    </row>
    <row r="91" spans="1:7" s="18" customFormat="1" x14ac:dyDescent="0.2">
      <c r="E91" s="34"/>
    </row>
    <row r="92" spans="1:7" s="18" customFormat="1" x14ac:dyDescent="0.2">
      <c r="E92" s="34"/>
    </row>
    <row r="93" spans="1:7" s="18" customFormat="1" x14ac:dyDescent="0.2">
      <c r="E93" s="34"/>
    </row>
    <row r="94" spans="1:7" s="18" customFormat="1" x14ac:dyDescent="0.2">
      <c r="E94" s="34"/>
    </row>
    <row r="95" spans="1:7" s="18" customFormat="1" x14ac:dyDescent="0.2">
      <c r="E95" s="34"/>
    </row>
    <row r="96" spans="1:7" s="18" customFormat="1" x14ac:dyDescent="0.2">
      <c r="E96" s="34"/>
    </row>
    <row r="97" spans="5:5" s="18" customFormat="1" x14ac:dyDescent="0.2">
      <c r="E97" s="34"/>
    </row>
    <row r="98" spans="5:5" s="18" customFormat="1" x14ac:dyDescent="0.2">
      <c r="E98" s="34"/>
    </row>
    <row r="99" spans="5:5" s="18" customFormat="1" x14ac:dyDescent="0.2">
      <c r="E99" s="34"/>
    </row>
    <row r="100" spans="5:5" s="18" customFormat="1" x14ac:dyDescent="0.2">
      <c r="E100" s="34"/>
    </row>
    <row r="101" spans="5:5" s="18" customFormat="1" x14ac:dyDescent="0.2">
      <c r="E101" s="34"/>
    </row>
    <row r="102" spans="5:5" s="18" customFormat="1" x14ac:dyDescent="0.2">
      <c r="E102" s="34"/>
    </row>
    <row r="103" spans="5:5" s="18" customFormat="1" x14ac:dyDescent="0.2">
      <c r="E103" s="34"/>
    </row>
    <row r="104" spans="5:5" s="18" customFormat="1" x14ac:dyDescent="0.2">
      <c r="E104" s="34"/>
    </row>
    <row r="105" spans="5:5" s="18" customFormat="1" x14ac:dyDescent="0.2">
      <c r="E105" s="34"/>
    </row>
    <row r="106" spans="5:5" s="18" customFormat="1" x14ac:dyDescent="0.2">
      <c r="E106" s="34"/>
    </row>
    <row r="107" spans="5:5" s="18" customFormat="1" x14ac:dyDescent="0.2">
      <c r="E107" s="34"/>
    </row>
    <row r="108" spans="5:5" s="18" customFormat="1" x14ac:dyDescent="0.2">
      <c r="E108" s="34"/>
    </row>
    <row r="109" spans="5:5" s="18" customFormat="1" x14ac:dyDescent="0.2">
      <c r="E109" s="34"/>
    </row>
    <row r="110" spans="5:5" s="18" customFormat="1" x14ac:dyDescent="0.2">
      <c r="E110" s="34"/>
    </row>
    <row r="111" spans="5:5" s="18" customFormat="1" x14ac:dyDescent="0.2">
      <c r="E111" s="34"/>
    </row>
    <row r="112" spans="5:5" s="18" customFormat="1" x14ac:dyDescent="0.2">
      <c r="E112" s="34"/>
    </row>
    <row r="113" spans="5:5" s="18" customFormat="1" x14ac:dyDescent="0.2">
      <c r="E113" s="34"/>
    </row>
    <row r="114" spans="5:5" s="18" customFormat="1" x14ac:dyDescent="0.2">
      <c r="E114" s="34"/>
    </row>
    <row r="115" spans="5:5" s="18" customFormat="1" x14ac:dyDescent="0.2">
      <c r="E115" s="34"/>
    </row>
    <row r="116" spans="5:5" s="18" customFormat="1" x14ac:dyDescent="0.2">
      <c r="E116" s="34"/>
    </row>
    <row r="117" spans="5:5" s="18" customFormat="1" x14ac:dyDescent="0.2">
      <c r="E117" s="34"/>
    </row>
    <row r="118" spans="5:5" s="18" customFormat="1" x14ac:dyDescent="0.2">
      <c r="E118" s="34"/>
    </row>
    <row r="119" spans="5:5" s="18" customFormat="1" x14ac:dyDescent="0.2">
      <c r="E119" s="34"/>
    </row>
    <row r="120" spans="5:5" s="18" customFormat="1" x14ac:dyDescent="0.2">
      <c r="E120" s="34"/>
    </row>
    <row r="121" spans="5:5" s="18" customFormat="1" x14ac:dyDescent="0.2">
      <c r="E121" s="34"/>
    </row>
    <row r="122" spans="5:5" s="18" customFormat="1" x14ac:dyDescent="0.2">
      <c r="E122" s="34"/>
    </row>
    <row r="123" spans="5:5" s="18" customFormat="1" x14ac:dyDescent="0.2">
      <c r="E123" s="34"/>
    </row>
    <row r="124" spans="5:5" s="18" customFormat="1" x14ac:dyDescent="0.2">
      <c r="E124" s="34"/>
    </row>
    <row r="125" spans="5:5" s="18" customFormat="1" x14ac:dyDescent="0.2">
      <c r="E125" s="34"/>
    </row>
    <row r="126" spans="5:5" s="18" customFormat="1" x14ac:dyDescent="0.2">
      <c r="E126" s="34"/>
    </row>
    <row r="127" spans="5:5" s="18" customFormat="1" x14ac:dyDescent="0.2">
      <c r="E127" s="34"/>
    </row>
    <row r="128" spans="5:5" s="18" customFormat="1" x14ac:dyDescent="0.2">
      <c r="E128" s="34"/>
    </row>
    <row r="129" spans="5:5" s="18" customFormat="1" x14ac:dyDescent="0.2">
      <c r="E129" s="34"/>
    </row>
    <row r="130" spans="5:5" s="18" customFormat="1" x14ac:dyDescent="0.2">
      <c r="E130" s="34"/>
    </row>
    <row r="131" spans="5:5" s="18" customFormat="1" x14ac:dyDescent="0.2">
      <c r="E131" s="34"/>
    </row>
    <row r="132" spans="5:5" s="18" customFormat="1" x14ac:dyDescent="0.2">
      <c r="E132" s="34"/>
    </row>
    <row r="133" spans="5:5" s="18" customFormat="1" x14ac:dyDescent="0.2">
      <c r="E133" s="34"/>
    </row>
    <row r="134" spans="5:5" s="18" customFormat="1" x14ac:dyDescent="0.2">
      <c r="E134" s="34"/>
    </row>
    <row r="135" spans="5:5" s="18" customFormat="1" x14ac:dyDescent="0.2">
      <c r="E135" s="34"/>
    </row>
    <row r="136" spans="5:5" s="18" customFormat="1" x14ac:dyDescent="0.2">
      <c r="E136" s="34"/>
    </row>
    <row r="137" spans="5:5" s="18" customFormat="1" x14ac:dyDescent="0.2">
      <c r="E137" s="34"/>
    </row>
    <row r="138" spans="5:5" s="18" customFormat="1" x14ac:dyDescent="0.2">
      <c r="E138" s="34"/>
    </row>
    <row r="139" spans="5:5" s="18" customFormat="1" x14ac:dyDescent="0.2">
      <c r="E139" s="34"/>
    </row>
    <row r="140" spans="5:5" s="18" customFormat="1" x14ac:dyDescent="0.2">
      <c r="E140" s="34"/>
    </row>
    <row r="141" spans="5:5" s="18" customFormat="1" x14ac:dyDescent="0.2">
      <c r="E141" s="34"/>
    </row>
    <row r="142" spans="5:5" s="18" customFormat="1" x14ac:dyDescent="0.2">
      <c r="E142" s="34"/>
    </row>
    <row r="143" spans="5:5" s="18" customFormat="1" x14ac:dyDescent="0.2">
      <c r="E143" s="34"/>
    </row>
    <row r="144" spans="5:5" s="18" customFormat="1" x14ac:dyDescent="0.2">
      <c r="E144" s="34"/>
    </row>
    <row r="145" spans="5:5" s="18" customFormat="1" x14ac:dyDescent="0.2">
      <c r="E145" s="34"/>
    </row>
    <row r="146" spans="5:5" s="18" customFormat="1" x14ac:dyDescent="0.2">
      <c r="E146" s="34"/>
    </row>
    <row r="147" spans="5:5" s="18" customFormat="1" x14ac:dyDescent="0.2">
      <c r="E147" s="34"/>
    </row>
    <row r="148" spans="5:5" s="18" customFormat="1" x14ac:dyDescent="0.2">
      <c r="E148" s="34"/>
    </row>
    <row r="149" spans="5:5" s="18" customFormat="1" x14ac:dyDescent="0.2">
      <c r="E149" s="34"/>
    </row>
    <row r="150" spans="5:5" s="18" customFormat="1" x14ac:dyDescent="0.2">
      <c r="E150" s="34"/>
    </row>
    <row r="151" spans="5:5" s="18" customFormat="1" x14ac:dyDescent="0.2">
      <c r="E151" s="34"/>
    </row>
    <row r="152" spans="5:5" s="18" customFormat="1" x14ac:dyDescent="0.2">
      <c r="E152" s="34"/>
    </row>
    <row r="153" spans="5:5" s="18" customFormat="1" x14ac:dyDescent="0.2">
      <c r="E153" s="34"/>
    </row>
    <row r="154" spans="5:5" s="18" customFormat="1" x14ac:dyDescent="0.2">
      <c r="E154" s="34"/>
    </row>
    <row r="155" spans="5:5" s="18" customFormat="1" x14ac:dyDescent="0.2">
      <c r="E155" s="34"/>
    </row>
    <row r="156" spans="5:5" s="18" customFormat="1" x14ac:dyDescent="0.2">
      <c r="E156" s="34"/>
    </row>
    <row r="157" spans="5:5" s="18" customFormat="1" x14ac:dyDescent="0.2">
      <c r="E157" s="34"/>
    </row>
    <row r="158" spans="5:5" s="18" customFormat="1" x14ac:dyDescent="0.2">
      <c r="E158" s="34"/>
    </row>
    <row r="159" spans="5:5" s="18" customFormat="1" x14ac:dyDescent="0.2">
      <c r="E159" s="34"/>
    </row>
    <row r="160" spans="5:5" s="18" customFormat="1" x14ac:dyDescent="0.2">
      <c r="E160" s="34"/>
    </row>
    <row r="161" spans="5:5" s="18" customFormat="1" x14ac:dyDescent="0.2">
      <c r="E161" s="34"/>
    </row>
    <row r="162" spans="5:5" s="18" customFormat="1" x14ac:dyDescent="0.2">
      <c r="E162" s="34"/>
    </row>
    <row r="163" spans="5:5" s="18" customFormat="1" x14ac:dyDescent="0.2">
      <c r="E163" s="34"/>
    </row>
    <row r="164" spans="5:5" s="18" customFormat="1" x14ac:dyDescent="0.2">
      <c r="E164" s="34"/>
    </row>
    <row r="165" spans="5:5" s="18" customFormat="1" x14ac:dyDescent="0.2">
      <c r="E165" s="34"/>
    </row>
    <row r="166" spans="5:5" s="18" customFormat="1" x14ac:dyDescent="0.2">
      <c r="E166" s="34"/>
    </row>
    <row r="167" spans="5:5" s="18" customFormat="1" x14ac:dyDescent="0.2">
      <c r="E167" s="34"/>
    </row>
    <row r="168" spans="5:5" s="18" customFormat="1" x14ac:dyDescent="0.2">
      <c r="E168" s="34"/>
    </row>
    <row r="169" spans="5:5" s="18" customFormat="1" x14ac:dyDescent="0.2">
      <c r="E169" s="34"/>
    </row>
    <row r="170" spans="5:5" s="18" customFormat="1" x14ac:dyDescent="0.2">
      <c r="E170" s="34"/>
    </row>
    <row r="171" spans="5:5" s="18" customFormat="1" x14ac:dyDescent="0.2">
      <c r="E171" s="34"/>
    </row>
    <row r="172" spans="5:5" s="18" customFormat="1" x14ac:dyDescent="0.2">
      <c r="E172" s="34"/>
    </row>
    <row r="173" spans="5:5" s="18" customFormat="1" x14ac:dyDescent="0.2">
      <c r="E173" s="34"/>
    </row>
    <row r="174" spans="5:5" s="18" customFormat="1" x14ac:dyDescent="0.2">
      <c r="E174" s="34"/>
    </row>
    <row r="175" spans="5:5" s="18" customFormat="1" x14ac:dyDescent="0.2">
      <c r="E175" s="34"/>
    </row>
    <row r="176" spans="5:5" s="18" customFormat="1" x14ac:dyDescent="0.2">
      <c r="E176" s="34"/>
    </row>
    <row r="177" spans="5:5" s="18" customFormat="1" x14ac:dyDescent="0.2">
      <c r="E177" s="34"/>
    </row>
    <row r="178" spans="5:5" s="18" customFormat="1" x14ac:dyDescent="0.2">
      <c r="E178" s="34"/>
    </row>
    <row r="179" spans="5:5" s="18" customFormat="1" x14ac:dyDescent="0.2">
      <c r="E179" s="34"/>
    </row>
    <row r="180" spans="5:5" s="18" customFormat="1" x14ac:dyDescent="0.2">
      <c r="E180" s="34"/>
    </row>
    <row r="181" spans="5:5" s="18" customFormat="1" x14ac:dyDescent="0.2">
      <c r="E181" s="34"/>
    </row>
    <row r="182" spans="5:5" s="18" customFormat="1" x14ac:dyDescent="0.2">
      <c r="E182" s="34"/>
    </row>
    <row r="183" spans="5:5" s="18" customFormat="1" x14ac:dyDescent="0.2">
      <c r="E183" s="34"/>
    </row>
    <row r="184" spans="5:5" s="18" customFormat="1" x14ac:dyDescent="0.2">
      <c r="E184" s="34"/>
    </row>
    <row r="185" spans="5:5" s="18" customFormat="1" x14ac:dyDescent="0.2">
      <c r="E185" s="34"/>
    </row>
    <row r="186" spans="5:5" s="18" customFormat="1" x14ac:dyDescent="0.2">
      <c r="E186" s="34"/>
    </row>
    <row r="187" spans="5:5" s="18" customFormat="1" x14ac:dyDescent="0.2">
      <c r="E187" s="34"/>
    </row>
    <row r="188" spans="5:5" s="18" customFormat="1" x14ac:dyDescent="0.2">
      <c r="E188" s="34"/>
    </row>
    <row r="189" spans="5:5" s="18" customFormat="1" x14ac:dyDescent="0.2">
      <c r="E189" s="34"/>
    </row>
    <row r="190" spans="5:5" s="18" customFormat="1" x14ac:dyDescent="0.2">
      <c r="E190" s="34"/>
    </row>
    <row r="191" spans="5:5" s="18" customFormat="1" x14ac:dyDescent="0.2">
      <c r="E191" s="34"/>
    </row>
    <row r="192" spans="5:5" s="18" customFormat="1" x14ac:dyDescent="0.2">
      <c r="E192" s="34"/>
    </row>
    <row r="193" spans="5:5" s="18" customFormat="1" x14ac:dyDescent="0.2">
      <c r="E193" s="34"/>
    </row>
    <row r="194" spans="5:5" s="18" customFormat="1" x14ac:dyDescent="0.2">
      <c r="E194" s="34"/>
    </row>
    <row r="195" spans="5:5" s="18" customFormat="1" x14ac:dyDescent="0.2">
      <c r="E195" s="34"/>
    </row>
    <row r="196" spans="5:5" s="18" customFormat="1" x14ac:dyDescent="0.2">
      <c r="E196" s="34"/>
    </row>
    <row r="197" spans="5:5" s="18" customFormat="1" x14ac:dyDescent="0.2">
      <c r="E197" s="34"/>
    </row>
    <row r="198" spans="5:5" s="18" customFormat="1" x14ac:dyDescent="0.2">
      <c r="E198" s="34"/>
    </row>
    <row r="199" spans="5:5" s="18" customFormat="1" x14ac:dyDescent="0.2">
      <c r="E199" s="34"/>
    </row>
    <row r="200" spans="5:5" s="18" customFormat="1" x14ac:dyDescent="0.2">
      <c r="E200" s="34"/>
    </row>
    <row r="201" spans="5:5" s="18" customFormat="1" x14ac:dyDescent="0.2">
      <c r="E201" s="34"/>
    </row>
    <row r="202" spans="5:5" s="18" customFormat="1" x14ac:dyDescent="0.2">
      <c r="E202" s="34"/>
    </row>
    <row r="203" spans="5:5" s="18" customFormat="1" x14ac:dyDescent="0.2">
      <c r="E203" s="34"/>
    </row>
    <row r="204" spans="5:5" s="18" customFormat="1" x14ac:dyDescent="0.2">
      <c r="E204" s="34"/>
    </row>
    <row r="205" spans="5:5" s="18" customFormat="1" x14ac:dyDescent="0.2">
      <c r="E205" s="34"/>
    </row>
    <row r="206" spans="5:5" s="18" customFormat="1" x14ac:dyDescent="0.2">
      <c r="E206" s="34"/>
    </row>
    <row r="207" spans="5:5" s="18" customFormat="1" x14ac:dyDescent="0.2">
      <c r="E207" s="34"/>
    </row>
    <row r="208" spans="5:5" s="18" customFormat="1" x14ac:dyDescent="0.2">
      <c r="E208" s="34"/>
    </row>
    <row r="209" spans="5:5" s="18" customFormat="1" x14ac:dyDescent="0.2">
      <c r="E209" s="34"/>
    </row>
    <row r="210" spans="5:5" s="18" customFormat="1" x14ac:dyDescent="0.2">
      <c r="E210" s="34"/>
    </row>
    <row r="211" spans="5:5" s="18" customFormat="1" x14ac:dyDescent="0.2">
      <c r="E211" s="34"/>
    </row>
    <row r="212" spans="5:5" s="18" customFormat="1" x14ac:dyDescent="0.2">
      <c r="E212" s="34"/>
    </row>
    <row r="213" spans="5:5" s="18" customFormat="1" x14ac:dyDescent="0.2">
      <c r="E213" s="34"/>
    </row>
    <row r="214" spans="5:5" s="18" customFormat="1" x14ac:dyDescent="0.2">
      <c r="E214" s="34"/>
    </row>
    <row r="215" spans="5:5" s="18" customFormat="1" x14ac:dyDescent="0.2">
      <c r="E215" s="34"/>
    </row>
    <row r="216" spans="5:5" s="18" customFormat="1" x14ac:dyDescent="0.2">
      <c r="E216" s="34"/>
    </row>
    <row r="217" spans="5:5" s="18" customFormat="1" x14ac:dyDescent="0.2">
      <c r="E217" s="34"/>
    </row>
    <row r="218" spans="5:5" s="18" customFormat="1" x14ac:dyDescent="0.2">
      <c r="E218" s="34"/>
    </row>
    <row r="219" spans="5:5" s="18" customFormat="1" x14ac:dyDescent="0.2">
      <c r="E219" s="34"/>
    </row>
    <row r="220" spans="5:5" s="18" customFormat="1" x14ac:dyDescent="0.2">
      <c r="E220" s="34"/>
    </row>
    <row r="221" spans="5:5" s="18" customFormat="1" x14ac:dyDescent="0.2">
      <c r="E221" s="34"/>
    </row>
    <row r="222" spans="5:5" s="18" customFormat="1" x14ac:dyDescent="0.2">
      <c r="E222" s="34"/>
    </row>
    <row r="223" spans="5:5" s="18" customFormat="1" x14ac:dyDescent="0.2">
      <c r="E223" s="34"/>
    </row>
    <row r="224" spans="5:5" s="18" customFormat="1" x14ac:dyDescent="0.2">
      <c r="E224" s="34"/>
    </row>
    <row r="225" spans="5:5" s="18" customFormat="1" x14ac:dyDescent="0.2">
      <c r="E225" s="34"/>
    </row>
    <row r="226" spans="5:5" s="18" customFormat="1" x14ac:dyDescent="0.2">
      <c r="E226" s="34"/>
    </row>
    <row r="227" spans="5:5" s="18" customFormat="1" x14ac:dyDescent="0.2">
      <c r="E227" s="34"/>
    </row>
    <row r="228" spans="5:5" s="18" customFormat="1" x14ac:dyDescent="0.2">
      <c r="E228" s="34"/>
    </row>
    <row r="229" spans="5:5" s="18" customFormat="1" x14ac:dyDescent="0.2">
      <c r="E229" s="34"/>
    </row>
    <row r="230" spans="5:5" s="18" customFormat="1" x14ac:dyDescent="0.2">
      <c r="E230" s="34"/>
    </row>
    <row r="231" spans="5:5" s="18" customFormat="1" x14ac:dyDescent="0.2">
      <c r="E231" s="34"/>
    </row>
    <row r="232" spans="5:5" s="18" customFormat="1" x14ac:dyDescent="0.2">
      <c r="E232" s="34"/>
    </row>
    <row r="233" spans="5:5" s="18" customFormat="1" x14ac:dyDescent="0.2">
      <c r="E233" s="34"/>
    </row>
    <row r="234" spans="5:5" s="18" customFormat="1" x14ac:dyDescent="0.2">
      <c r="E234" s="34"/>
    </row>
    <row r="235" spans="5:5" s="18" customFormat="1" x14ac:dyDescent="0.2">
      <c r="E235" s="34"/>
    </row>
    <row r="236" spans="5:5" s="18" customFormat="1" x14ac:dyDescent="0.2">
      <c r="E236" s="34"/>
    </row>
    <row r="237" spans="5:5" s="18" customFormat="1" x14ac:dyDescent="0.2">
      <c r="E237" s="34"/>
    </row>
    <row r="238" spans="5:5" s="18" customFormat="1" x14ac:dyDescent="0.2">
      <c r="E238" s="34"/>
    </row>
    <row r="239" spans="5:5" s="18" customFormat="1" x14ac:dyDescent="0.2">
      <c r="E239" s="34"/>
    </row>
    <row r="240" spans="5:5" s="18" customFormat="1" x14ac:dyDescent="0.2">
      <c r="E240" s="34"/>
    </row>
    <row r="241" spans="5:5" s="18" customFormat="1" x14ac:dyDescent="0.2">
      <c r="E241" s="34"/>
    </row>
    <row r="242" spans="5:5" s="18" customFormat="1" x14ac:dyDescent="0.2">
      <c r="E242" s="34"/>
    </row>
    <row r="243" spans="5:5" s="18" customFormat="1" x14ac:dyDescent="0.2">
      <c r="E243" s="34"/>
    </row>
    <row r="244" spans="5:5" s="18" customFormat="1" x14ac:dyDescent="0.2">
      <c r="E244" s="34"/>
    </row>
    <row r="245" spans="5:5" s="18" customFormat="1" x14ac:dyDescent="0.2">
      <c r="E245" s="34"/>
    </row>
    <row r="246" spans="5:5" s="18" customFormat="1" x14ac:dyDescent="0.2">
      <c r="E246" s="34"/>
    </row>
    <row r="247" spans="5:5" s="18" customFormat="1" x14ac:dyDescent="0.2">
      <c r="E247" s="34"/>
    </row>
    <row r="248" spans="5:5" s="18" customFormat="1" x14ac:dyDescent="0.2">
      <c r="E248" s="34"/>
    </row>
    <row r="249" spans="5:5" s="18" customFormat="1" x14ac:dyDescent="0.2">
      <c r="E249" s="34"/>
    </row>
    <row r="250" spans="5:5" s="18" customFormat="1" x14ac:dyDescent="0.2">
      <c r="E250" s="34"/>
    </row>
    <row r="251" spans="5:5" s="18" customFormat="1" x14ac:dyDescent="0.2">
      <c r="E251" s="34"/>
    </row>
    <row r="252" spans="5:5" s="18" customFormat="1" x14ac:dyDescent="0.2">
      <c r="E252" s="34"/>
    </row>
    <row r="253" spans="5:5" s="18" customFormat="1" x14ac:dyDescent="0.2">
      <c r="E253" s="34"/>
    </row>
    <row r="254" spans="5:5" s="18" customFormat="1" x14ac:dyDescent="0.2">
      <c r="E254" s="34"/>
    </row>
    <row r="255" spans="5:5" s="18" customFormat="1" x14ac:dyDescent="0.2">
      <c r="E255" s="34"/>
    </row>
    <row r="256" spans="5:5" s="18" customFormat="1" x14ac:dyDescent="0.2">
      <c r="E256" s="34"/>
    </row>
    <row r="257" spans="5:5" s="18" customFormat="1" x14ac:dyDescent="0.2">
      <c r="E257" s="34"/>
    </row>
    <row r="258" spans="5:5" s="18" customFormat="1" x14ac:dyDescent="0.2">
      <c r="E258" s="34"/>
    </row>
    <row r="259" spans="5:5" s="18" customFormat="1" x14ac:dyDescent="0.2">
      <c r="E259" s="34"/>
    </row>
    <row r="260" spans="5:5" s="18" customFormat="1" x14ac:dyDescent="0.2">
      <c r="E260" s="34"/>
    </row>
    <row r="261" spans="5:5" s="18" customFormat="1" x14ac:dyDescent="0.2">
      <c r="E261" s="34"/>
    </row>
    <row r="262" spans="5:5" s="18" customFormat="1" x14ac:dyDescent="0.2">
      <c r="E262" s="34"/>
    </row>
    <row r="263" spans="5:5" s="18" customFormat="1" x14ac:dyDescent="0.2">
      <c r="E263" s="34"/>
    </row>
    <row r="264" spans="5:5" s="18" customFormat="1" x14ac:dyDescent="0.2">
      <c r="E264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CAA9-984D-4483-AB06-48F4933E9D50}">
  <dimension ref="A1:G264"/>
  <sheetViews>
    <sheetView tabSelected="1" workbookViewId="0">
      <selection activeCell="B18" sqref="B18"/>
    </sheetView>
  </sheetViews>
  <sheetFormatPr baseColWidth="10" defaultColWidth="10.85546875" defaultRowHeight="12.75" x14ac:dyDescent="0.2"/>
  <cols>
    <col min="1" max="1" width="11.7109375" style="13" customWidth="1"/>
    <col min="2" max="2" width="91" style="13" customWidth="1"/>
    <col min="3" max="3" width="19.28515625" style="13" customWidth="1"/>
    <col min="4" max="4" width="12.7109375" style="13" customWidth="1"/>
    <col min="5" max="5" width="13.85546875" style="35" customWidth="1"/>
    <col min="6" max="6" width="12.7109375" style="13" customWidth="1"/>
    <col min="7" max="7" width="11" style="13" bestFit="1" customWidth="1"/>
    <col min="8" max="8" width="11.7109375" style="13" bestFit="1" customWidth="1"/>
    <col min="9" max="16384" width="10.85546875" style="13"/>
  </cols>
  <sheetData>
    <row r="1" spans="1:7" ht="13.5" thickBot="1" x14ac:dyDescent="0.25">
      <c r="A1" s="8" t="s">
        <v>0</v>
      </c>
      <c r="B1" s="9" t="s">
        <v>1</v>
      </c>
      <c r="C1" s="10" t="s">
        <v>4</v>
      </c>
      <c r="D1" s="9" t="s">
        <v>2</v>
      </c>
      <c r="E1" s="11" t="s">
        <v>3</v>
      </c>
      <c r="F1" s="12" t="s">
        <v>13</v>
      </c>
      <c r="G1" s="10" t="s">
        <v>14</v>
      </c>
    </row>
    <row r="2" spans="1:7" x14ac:dyDescent="0.2">
      <c r="A2" s="38">
        <v>44927</v>
      </c>
      <c r="B2" s="39" t="s">
        <v>34</v>
      </c>
      <c r="C2" s="37" t="s">
        <v>16</v>
      </c>
      <c r="D2" s="36" t="s">
        <v>5</v>
      </c>
      <c r="E2" s="30">
        <v>1315600</v>
      </c>
      <c r="F2" s="16">
        <f>E2/G2</f>
        <v>2178.2959256541044</v>
      </c>
      <c r="G2" s="17">
        <v>603.95834400000001</v>
      </c>
    </row>
    <row r="3" spans="1:7" s="18" customFormat="1" x14ac:dyDescent="0.2">
      <c r="A3" s="31">
        <v>44928</v>
      </c>
      <c r="B3" s="23" t="s">
        <v>35</v>
      </c>
      <c r="C3" s="14" t="s">
        <v>17</v>
      </c>
      <c r="D3" s="15" t="s">
        <v>6</v>
      </c>
      <c r="E3" s="29">
        <v>4000</v>
      </c>
      <c r="F3" s="16">
        <f>E3/G3</f>
        <v>6.4967154279700408</v>
      </c>
      <c r="G3" s="17">
        <v>615.69573800000001</v>
      </c>
    </row>
    <row r="4" spans="1:7" s="18" customFormat="1" x14ac:dyDescent="0.2">
      <c r="A4" s="31">
        <v>44928</v>
      </c>
      <c r="B4" s="23" t="s">
        <v>35</v>
      </c>
      <c r="C4" s="14" t="s">
        <v>17</v>
      </c>
      <c r="D4" s="15" t="s">
        <v>6</v>
      </c>
      <c r="E4" s="29">
        <v>4000</v>
      </c>
      <c r="F4" s="19">
        <f t="shared" ref="F4:F89" si="0">E4/G4</f>
        <v>6.4967154279700408</v>
      </c>
      <c r="G4" s="17">
        <v>615.69573800000001</v>
      </c>
    </row>
    <row r="5" spans="1:7" s="18" customFormat="1" x14ac:dyDescent="0.2">
      <c r="A5" s="31">
        <v>44928</v>
      </c>
      <c r="B5" s="23" t="s">
        <v>35</v>
      </c>
      <c r="C5" s="14" t="s">
        <v>17</v>
      </c>
      <c r="D5" s="15" t="s">
        <v>6</v>
      </c>
      <c r="E5" s="29">
        <v>4000</v>
      </c>
      <c r="F5" s="19">
        <f t="shared" si="0"/>
        <v>6.4967154279700408</v>
      </c>
      <c r="G5" s="17">
        <v>615.69573800000001</v>
      </c>
    </row>
    <row r="6" spans="1:7" s="18" customFormat="1" x14ac:dyDescent="0.2">
      <c r="A6" s="31">
        <v>44928</v>
      </c>
      <c r="B6" s="23" t="s">
        <v>35</v>
      </c>
      <c r="C6" s="14" t="s">
        <v>17</v>
      </c>
      <c r="D6" s="15" t="s">
        <v>6</v>
      </c>
      <c r="E6" s="29">
        <v>4000</v>
      </c>
      <c r="F6" s="19">
        <f t="shared" si="0"/>
        <v>6.4967154279700408</v>
      </c>
      <c r="G6" s="17">
        <v>615.69573800000001</v>
      </c>
    </row>
    <row r="7" spans="1:7" s="18" customFormat="1" x14ac:dyDescent="0.2">
      <c r="A7" s="31">
        <v>44928</v>
      </c>
      <c r="B7" s="23" t="s">
        <v>35</v>
      </c>
      <c r="C7" s="14" t="s">
        <v>17</v>
      </c>
      <c r="D7" s="15" t="s">
        <v>7</v>
      </c>
      <c r="E7" s="29">
        <v>15000</v>
      </c>
      <c r="F7" s="19">
        <f t="shared" si="0"/>
        <v>24.362682854887652</v>
      </c>
      <c r="G7" s="17">
        <v>615.69573800000001</v>
      </c>
    </row>
    <row r="8" spans="1:7" s="18" customFormat="1" x14ac:dyDescent="0.2">
      <c r="A8" s="31">
        <v>44929</v>
      </c>
      <c r="B8" s="23" t="s">
        <v>36</v>
      </c>
      <c r="C8" s="14" t="s">
        <v>18</v>
      </c>
      <c r="D8" s="23" t="s">
        <v>15</v>
      </c>
      <c r="E8" s="29">
        <v>8000</v>
      </c>
      <c r="F8" s="19">
        <f t="shared" si="0"/>
        <v>12.993430855940082</v>
      </c>
      <c r="G8" s="17">
        <v>615.69573800000001</v>
      </c>
    </row>
    <row r="9" spans="1:7" s="18" customFormat="1" x14ac:dyDescent="0.2">
      <c r="A9" s="40">
        <v>44935</v>
      </c>
      <c r="B9" s="41" t="s">
        <v>37</v>
      </c>
      <c r="C9" s="14" t="s">
        <v>17</v>
      </c>
      <c r="D9" s="23" t="s">
        <v>15</v>
      </c>
      <c r="E9" s="42">
        <v>4000</v>
      </c>
      <c r="F9" s="19">
        <f t="shared" si="0"/>
        <v>6.4967154279700408</v>
      </c>
      <c r="G9" s="17">
        <v>615.69573800000001</v>
      </c>
    </row>
    <row r="10" spans="1:7" s="18" customFormat="1" x14ac:dyDescent="0.2">
      <c r="A10" s="40">
        <v>44935</v>
      </c>
      <c r="B10" s="41" t="s">
        <v>37</v>
      </c>
      <c r="C10" s="14" t="s">
        <v>17</v>
      </c>
      <c r="D10" s="23" t="s">
        <v>6</v>
      </c>
      <c r="E10" s="44">
        <v>4000</v>
      </c>
      <c r="F10" s="19">
        <f t="shared" si="0"/>
        <v>6.4967154279700408</v>
      </c>
      <c r="G10" s="17">
        <v>615.69573800000001</v>
      </c>
    </row>
    <row r="11" spans="1:7" s="18" customFormat="1" x14ac:dyDescent="0.2">
      <c r="A11" s="40">
        <v>44935</v>
      </c>
      <c r="B11" s="41" t="s">
        <v>37</v>
      </c>
      <c r="C11" s="14" t="s">
        <v>17</v>
      </c>
      <c r="D11" s="23" t="s">
        <v>6</v>
      </c>
      <c r="E11" s="44">
        <v>4000</v>
      </c>
      <c r="F11" s="19">
        <f t="shared" si="0"/>
        <v>6.4967154279700408</v>
      </c>
      <c r="G11" s="17">
        <v>615.69573800000001</v>
      </c>
    </row>
    <row r="12" spans="1:7" s="18" customFormat="1" x14ac:dyDescent="0.2">
      <c r="A12" s="40">
        <v>44935</v>
      </c>
      <c r="B12" s="41" t="s">
        <v>37</v>
      </c>
      <c r="C12" s="14" t="s">
        <v>17</v>
      </c>
      <c r="D12" s="23" t="s">
        <v>6</v>
      </c>
      <c r="E12" s="44">
        <v>4000</v>
      </c>
      <c r="F12" s="19">
        <f t="shared" si="0"/>
        <v>6.4967154279700408</v>
      </c>
      <c r="G12" s="17">
        <v>615.69573800000001</v>
      </c>
    </row>
    <row r="13" spans="1:7" s="18" customFormat="1" x14ac:dyDescent="0.2">
      <c r="A13" s="40">
        <v>44935</v>
      </c>
      <c r="B13" s="41" t="s">
        <v>37</v>
      </c>
      <c r="C13" s="14" t="s">
        <v>17</v>
      </c>
      <c r="D13" s="23" t="s">
        <v>6</v>
      </c>
      <c r="E13" s="44">
        <v>4000</v>
      </c>
      <c r="F13" s="19">
        <f t="shared" si="0"/>
        <v>6.4967154279700408</v>
      </c>
      <c r="G13" s="17">
        <v>615.69573800000001</v>
      </c>
    </row>
    <row r="14" spans="1:7" s="18" customFormat="1" x14ac:dyDescent="0.2">
      <c r="A14" s="40">
        <v>44935</v>
      </c>
      <c r="B14" s="41" t="s">
        <v>37</v>
      </c>
      <c r="C14" s="14" t="s">
        <v>17</v>
      </c>
      <c r="D14" s="23" t="s">
        <v>11</v>
      </c>
      <c r="E14" s="44">
        <v>4000</v>
      </c>
      <c r="F14" s="19">
        <f t="shared" si="0"/>
        <v>6.4967154279700408</v>
      </c>
      <c r="G14" s="17">
        <v>615.69573800000001</v>
      </c>
    </row>
    <row r="15" spans="1:7" s="18" customFormat="1" x14ac:dyDescent="0.2">
      <c r="A15" s="40">
        <v>44935</v>
      </c>
      <c r="B15" s="41" t="s">
        <v>37</v>
      </c>
      <c r="C15" s="14" t="s">
        <v>17</v>
      </c>
      <c r="D15" s="23" t="s">
        <v>7</v>
      </c>
      <c r="E15" s="44">
        <v>4000</v>
      </c>
      <c r="F15" s="19">
        <f t="shared" si="0"/>
        <v>6.4967154279700408</v>
      </c>
      <c r="G15" s="17">
        <v>615.69573800000001</v>
      </c>
    </row>
    <row r="16" spans="1:7" s="18" customFormat="1" x14ac:dyDescent="0.2">
      <c r="A16" s="40">
        <v>44935</v>
      </c>
      <c r="B16" s="41" t="s">
        <v>37</v>
      </c>
      <c r="C16" s="14" t="s">
        <v>17</v>
      </c>
      <c r="D16" s="23" t="s">
        <v>7</v>
      </c>
      <c r="E16" s="44">
        <v>4000</v>
      </c>
      <c r="F16" s="19">
        <f t="shared" si="0"/>
        <v>6.4967154279700408</v>
      </c>
      <c r="G16" s="17">
        <v>615.69573800000001</v>
      </c>
    </row>
    <row r="17" spans="1:7" s="18" customFormat="1" x14ac:dyDescent="0.2">
      <c r="A17" s="40">
        <v>44935</v>
      </c>
      <c r="B17" s="41" t="s">
        <v>37</v>
      </c>
      <c r="C17" s="14" t="s">
        <v>17</v>
      </c>
      <c r="D17" s="23" t="s">
        <v>7</v>
      </c>
      <c r="E17" s="44">
        <v>4000</v>
      </c>
      <c r="F17" s="19">
        <f t="shared" si="0"/>
        <v>6.4967154279700408</v>
      </c>
      <c r="G17" s="17">
        <v>615.69573800000001</v>
      </c>
    </row>
    <row r="18" spans="1:7" s="18" customFormat="1" x14ac:dyDescent="0.2">
      <c r="A18" s="20">
        <v>44935</v>
      </c>
      <c r="B18" s="43" t="s">
        <v>38</v>
      </c>
      <c r="C18" s="14" t="s">
        <v>19</v>
      </c>
      <c r="D18" s="23" t="s">
        <v>15</v>
      </c>
      <c r="E18" s="21">
        <v>48700</v>
      </c>
      <c r="F18" s="19">
        <f t="shared" si="0"/>
        <v>79.097510335535247</v>
      </c>
      <c r="G18" s="17">
        <v>615.69573800000001</v>
      </c>
    </row>
    <row r="19" spans="1:7" s="18" customFormat="1" x14ac:dyDescent="0.2">
      <c r="A19" s="20">
        <v>44570</v>
      </c>
      <c r="B19" s="43" t="s">
        <v>32</v>
      </c>
      <c r="C19" s="14" t="s">
        <v>18</v>
      </c>
      <c r="D19" s="23" t="s">
        <v>15</v>
      </c>
      <c r="E19" s="21">
        <v>34250</v>
      </c>
      <c r="F19" s="19">
        <f t="shared" si="0"/>
        <v>55.628125851993474</v>
      </c>
      <c r="G19" s="17">
        <v>615.69573800000001</v>
      </c>
    </row>
    <row r="20" spans="1:7" s="18" customFormat="1" x14ac:dyDescent="0.2">
      <c r="A20" s="20">
        <v>44936</v>
      </c>
      <c r="B20" s="43" t="s">
        <v>39</v>
      </c>
      <c r="C20" s="14" t="s">
        <v>20</v>
      </c>
      <c r="D20" s="23" t="s">
        <v>15</v>
      </c>
      <c r="E20" s="21">
        <v>10000</v>
      </c>
      <c r="F20" s="19">
        <f t="shared" si="0"/>
        <v>16.241788569925102</v>
      </c>
      <c r="G20" s="17">
        <v>615.69573800000001</v>
      </c>
    </row>
    <row r="21" spans="1:7" s="18" customFormat="1" x14ac:dyDescent="0.2">
      <c r="A21" s="20">
        <v>44936</v>
      </c>
      <c r="B21" s="43" t="s">
        <v>40</v>
      </c>
      <c r="C21" s="14" t="s">
        <v>20</v>
      </c>
      <c r="D21" s="25" t="s">
        <v>5</v>
      </c>
      <c r="E21" s="21">
        <v>20000</v>
      </c>
      <c r="F21" s="19">
        <f t="shared" si="0"/>
        <v>32.483577139850205</v>
      </c>
      <c r="G21" s="17">
        <v>615.69573800000001</v>
      </c>
    </row>
    <row r="22" spans="1:7" s="18" customFormat="1" x14ac:dyDescent="0.2">
      <c r="A22" s="20">
        <v>44937</v>
      </c>
      <c r="B22" s="43" t="s">
        <v>41</v>
      </c>
      <c r="C22" s="14" t="s">
        <v>21</v>
      </c>
      <c r="D22" s="25" t="s">
        <v>15</v>
      </c>
      <c r="E22" s="21">
        <v>240</v>
      </c>
      <c r="F22" s="19">
        <f t="shared" si="0"/>
        <v>0.38980292567820246</v>
      </c>
      <c r="G22" s="17">
        <v>615.69573800000001</v>
      </c>
    </row>
    <row r="23" spans="1:7" s="18" customFormat="1" x14ac:dyDescent="0.2">
      <c r="A23" s="20">
        <v>44937</v>
      </c>
      <c r="B23" s="43" t="s">
        <v>42</v>
      </c>
      <c r="C23" s="14" t="s">
        <v>21</v>
      </c>
      <c r="D23" s="25" t="s">
        <v>15</v>
      </c>
      <c r="E23" s="21">
        <v>110</v>
      </c>
      <c r="F23" s="19">
        <f t="shared" si="0"/>
        <v>0.17865967426917612</v>
      </c>
      <c r="G23" s="17">
        <v>615.69573800000001</v>
      </c>
    </row>
    <row r="24" spans="1:7" s="18" customFormat="1" x14ac:dyDescent="0.2">
      <c r="A24" s="20">
        <v>44937</v>
      </c>
      <c r="B24" s="43" t="s">
        <v>43</v>
      </c>
      <c r="C24" s="14" t="s">
        <v>17</v>
      </c>
      <c r="D24" s="25" t="s">
        <v>7</v>
      </c>
      <c r="E24" s="21">
        <v>2000</v>
      </c>
      <c r="F24" s="19">
        <f t="shared" si="0"/>
        <v>3.2483577139850204</v>
      </c>
      <c r="G24" s="17">
        <v>615.69573800000001</v>
      </c>
    </row>
    <row r="25" spans="1:7" s="18" customFormat="1" x14ac:dyDescent="0.2">
      <c r="A25" s="71">
        <v>44937</v>
      </c>
      <c r="B25" s="69" t="s">
        <v>44</v>
      </c>
      <c r="C25" s="14" t="s">
        <v>22</v>
      </c>
      <c r="D25" s="25" t="s">
        <v>7</v>
      </c>
      <c r="E25" s="14">
        <v>75000</v>
      </c>
      <c r="F25" s="19">
        <f t="shared" si="0"/>
        <v>121.81341427443826</v>
      </c>
      <c r="G25" s="17">
        <v>615.69573800000001</v>
      </c>
    </row>
    <row r="26" spans="1:7" s="18" customFormat="1" x14ac:dyDescent="0.2">
      <c r="A26" s="38">
        <v>44938</v>
      </c>
      <c r="B26" s="22" t="s">
        <v>45</v>
      </c>
      <c r="C26" s="14" t="s">
        <v>16</v>
      </c>
      <c r="D26" s="25" t="s">
        <v>5</v>
      </c>
      <c r="E26" s="24">
        <v>1053549</v>
      </c>
      <c r="F26" s="19">
        <f t="shared" si="0"/>
        <v>1744.4067301436273</v>
      </c>
      <c r="G26" s="17">
        <v>603.95834400000001</v>
      </c>
    </row>
    <row r="27" spans="1:7" s="18" customFormat="1" x14ac:dyDescent="0.2">
      <c r="A27" s="38">
        <v>44938</v>
      </c>
      <c r="B27" s="22" t="s">
        <v>46</v>
      </c>
      <c r="C27" s="14" t="s">
        <v>23</v>
      </c>
      <c r="D27" s="25" t="s">
        <v>15</v>
      </c>
      <c r="E27" s="24">
        <v>9245</v>
      </c>
      <c r="F27" s="19">
        <f t="shared" si="0"/>
        <v>15.307347090811945</v>
      </c>
      <c r="G27" s="17">
        <v>603.95834400000001</v>
      </c>
    </row>
    <row r="28" spans="1:7" s="18" customFormat="1" x14ac:dyDescent="0.2">
      <c r="A28" s="71">
        <v>44938</v>
      </c>
      <c r="B28" s="69" t="s">
        <v>47</v>
      </c>
      <c r="C28" s="14" t="s">
        <v>24</v>
      </c>
      <c r="D28" s="25" t="s">
        <v>6</v>
      </c>
      <c r="E28" s="14">
        <v>2400</v>
      </c>
      <c r="F28" s="19">
        <f t="shared" si="0"/>
        <v>3.8980292567820243</v>
      </c>
      <c r="G28" s="17">
        <v>615.69573800000001</v>
      </c>
    </row>
    <row r="29" spans="1:7" s="18" customFormat="1" x14ac:dyDescent="0.2">
      <c r="A29" s="71">
        <v>44938</v>
      </c>
      <c r="B29" s="69" t="s">
        <v>48</v>
      </c>
      <c r="C29" s="14" t="s">
        <v>22</v>
      </c>
      <c r="D29" s="25" t="s">
        <v>6</v>
      </c>
      <c r="E29" s="14">
        <v>20000</v>
      </c>
      <c r="F29" s="19">
        <f t="shared" si="0"/>
        <v>32.483577139850205</v>
      </c>
      <c r="G29" s="17">
        <v>615.69573800000001</v>
      </c>
    </row>
    <row r="30" spans="1:7" s="18" customFormat="1" x14ac:dyDescent="0.2">
      <c r="A30" s="72">
        <v>44938</v>
      </c>
      <c r="B30" s="69" t="s">
        <v>48</v>
      </c>
      <c r="C30" s="14" t="s">
        <v>22</v>
      </c>
      <c r="D30" s="25" t="s">
        <v>6</v>
      </c>
      <c r="E30" s="45">
        <v>20000</v>
      </c>
      <c r="F30" s="19">
        <f t="shared" si="0"/>
        <v>32.483577139850205</v>
      </c>
      <c r="G30" s="17">
        <v>615.69573800000001</v>
      </c>
    </row>
    <row r="31" spans="1:7" s="18" customFormat="1" x14ac:dyDescent="0.2">
      <c r="A31" s="72">
        <v>44938</v>
      </c>
      <c r="B31" s="70" t="s">
        <v>49</v>
      </c>
      <c r="C31" s="14" t="s">
        <v>20</v>
      </c>
      <c r="D31" s="25" t="s">
        <v>6</v>
      </c>
      <c r="E31" s="45">
        <v>32750</v>
      </c>
      <c r="F31" s="19">
        <f t="shared" si="0"/>
        <v>53.191857566504709</v>
      </c>
      <c r="G31" s="17">
        <v>615.69573800000001</v>
      </c>
    </row>
    <row r="32" spans="1:7" s="18" customFormat="1" x14ac:dyDescent="0.2">
      <c r="A32" s="71">
        <v>44938</v>
      </c>
      <c r="B32" s="69" t="s">
        <v>50</v>
      </c>
      <c r="C32" s="14" t="s">
        <v>24</v>
      </c>
      <c r="D32" s="25" t="s">
        <v>6</v>
      </c>
      <c r="E32" s="14">
        <v>2000</v>
      </c>
      <c r="F32" s="19">
        <f t="shared" si="0"/>
        <v>3.2483577139850204</v>
      </c>
      <c r="G32" s="17">
        <v>615.69573800000001</v>
      </c>
    </row>
    <row r="33" spans="1:7" s="18" customFormat="1" x14ac:dyDescent="0.2">
      <c r="A33" s="20">
        <v>44939</v>
      </c>
      <c r="B33" s="73" t="s">
        <v>51</v>
      </c>
      <c r="C33" s="14" t="s">
        <v>18</v>
      </c>
      <c r="D33" s="25" t="s">
        <v>15</v>
      </c>
      <c r="E33" s="21">
        <v>25000</v>
      </c>
      <c r="F33" s="19">
        <f t="shared" si="0"/>
        <v>40.604471424812751</v>
      </c>
      <c r="G33" s="17">
        <v>615.69573800000001</v>
      </c>
    </row>
    <row r="34" spans="1:7" s="18" customFormat="1" x14ac:dyDescent="0.2">
      <c r="A34" s="71">
        <v>44939</v>
      </c>
      <c r="B34" s="69" t="s">
        <v>52</v>
      </c>
      <c r="C34" s="14" t="s">
        <v>24</v>
      </c>
      <c r="D34" s="25" t="s">
        <v>6</v>
      </c>
      <c r="E34" s="14">
        <v>2400</v>
      </c>
      <c r="F34" s="19">
        <f t="shared" si="0"/>
        <v>3.8980292567820243</v>
      </c>
      <c r="G34" s="17">
        <v>615.69573800000001</v>
      </c>
    </row>
    <row r="35" spans="1:7" s="18" customFormat="1" x14ac:dyDescent="0.2">
      <c r="A35" s="71">
        <v>44939</v>
      </c>
      <c r="B35" s="74" t="s">
        <v>53</v>
      </c>
      <c r="C35" s="14" t="s">
        <v>25</v>
      </c>
      <c r="D35" s="25" t="s">
        <v>12</v>
      </c>
      <c r="E35" s="14">
        <v>90000</v>
      </c>
      <c r="F35" s="19">
        <f t="shared" si="0"/>
        <v>146.17609712932591</v>
      </c>
      <c r="G35" s="17">
        <v>615.69573800000001</v>
      </c>
    </row>
    <row r="36" spans="1:7" s="18" customFormat="1" x14ac:dyDescent="0.2">
      <c r="A36" s="71">
        <v>44940</v>
      </c>
      <c r="B36" s="69" t="s">
        <v>54</v>
      </c>
      <c r="C36" s="14" t="s">
        <v>18</v>
      </c>
      <c r="D36" s="25" t="s">
        <v>15</v>
      </c>
      <c r="E36" s="14">
        <v>2000</v>
      </c>
      <c r="F36" s="19">
        <f t="shared" si="0"/>
        <v>3.2483577139850204</v>
      </c>
      <c r="G36" s="17">
        <v>615.69573800000001</v>
      </c>
    </row>
    <row r="37" spans="1:7" s="18" customFormat="1" x14ac:dyDescent="0.2">
      <c r="A37" s="20">
        <v>44942</v>
      </c>
      <c r="B37" s="41" t="s">
        <v>35</v>
      </c>
      <c r="C37" s="14" t="s">
        <v>17</v>
      </c>
      <c r="D37" s="25" t="s">
        <v>15</v>
      </c>
      <c r="E37" s="21">
        <v>4000</v>
      </c>
      <c r="F37" s="19">
        <f t="shared" si="0"/>
        <v>6.4967154279700408</v>
      </c>
      <c r="G37" s="17">
        <v>615.69573800000001</v>
      </c>
    </row>
    <row r="38" spans="1:7" s="18" customFormat="1" x14ac:dyDescent="0.2">
      <c r="A38" s="20">
        <v>44942</v>
      </c>
      <c r="B38" s="41" t="s">
        <v>35</v>
      </c>
      <c r="C38" s="14" t="s">
        <v>17</v>
      </c>
      <c r="D38" s="25" t="s">
        <v>6</v>
      </c>
      <c r="E38" s="21">
        <v>4000</v>
      </c>
      <c r="F38" s="19">
        <f t="shared" si="0"/>
        <v>6.4967154279700408</v>
      </c>
      <c r="G38" s="17">
        <v>615.69573800000001</v>
      </c>
    </row>
    <row r="39" spans="1:7" s="18" customFormat="1" x14ac:dyDescent="0.2">
      <c r="A39" s="20">
        <v>44942</v>
      </c>
      <c r="B39" s="41" t="s">
        <v>35</v>
      </c>
      <c r="C39" s="14" t="s">
        <v>17</v>
      </c>
      <c r="D39" s="25" t="s">
        <v>6</v>
      </c>
      <c r="E39" s="21">
        <v>4000</v>
      </c>
      <c r="F39" s="19">
        <f t="shared" si="0"/>
        <v>6.4967154279700408</v>
      </c>
      <c r="G39" s="17">
        <v>615.69573800000001</v>
      </c>
    </row>
    <row r="40" spans="1:7" s="18" customFormat="1" x14ac:dyDescent="0.2">
      <c r="A40" s="20">
        <v>44942</v>
      </c>
      <c r="B40" s="41" t="s">
        <v>35</v>
      </c>
      <c r="C40" s="14" t="s">
        <v>17</v>
      </c>
      <c r="D40" s="25" t="s">
        <v>6</v>
      </c>
      <c r="E40" s="21">
        <v>4000</v>
      </c>
      <c r="F40" s="19">
        <f t="shared" si="0"/>
        <v>6.4967154279700408</v>
      </c>
      <c r="G40" s="17">
        <v>615.69573800000001</v>
      </c>
    </row>
    <row r="41" spans="1:7" s="18" customFormat="1" x14ac:dyDescent="0.2">
      <c r="A41" s="20">
        <v>44942</v>
      </c>
      <c r="B41" s="41" t="s">
        <v>35</v>
      </c>
      <c r="C41" s="14" t="s">
        <v>17</v>
      </c>
      <c r="D41" s="25" t="s">
        <v>6</v>
      </c>
      <c r="E41" s="21">
        <v>4000</v>
      </c>
      <c r="F41" s="19">
        <f t="shared" si="0"/>
        <v>6.4967154279700408</v>
      </c>
      <c r="G41" s="17">
        <v>615.69573800000001</v>
      </c>
    </row>
    <row r="42" spans="1:7" s="18" customFormat="1" x14ac:dyDescent="0.2">
      <c r="A42" s="20">
        <v>44942</v>
      </c>
      <c r="B42" s="41" t="s">
        <v>35</v>
      </c>
      <c r="C42" s="14" t="s">
        <v>17</v>
      </c>
      <c r="D42" s="25" t="s">
        <v>11</v>
      </c>
      <c r="E42" s="21">
        <v>4000</v>
      </c>
      <c r="F42" s="19">
        <f t="shared" si="0"/>
        <v>6.4967154279700408</v>
      </c>
      <c r="G42" s="17">
        <v>615.69573800000001</v>
      </c>
    </row>
    <row r="43" spans="1:7" s="18" customFormat="1" x14ac:dyDescent="0.2">
      <c r="A43" s="20">
        <v>44942</v>
      </c>
      <c r="B43" s="41" t="s">
        <v>35</v>
      </c>
      <c r="C43" s="14" t="s">
        <v>17</v>
      </c>
      <c r="D43" s="25" t="s">
        <v>7</v>
      </c>
      <c r="E43" s="21">
        <v>4000</v>
      </c>
      <c r="F43" s="19">
        <f t="shared" si="0"/>
        <v>6.4967154279700408</v>
      </c>
      <c r="G43" s="17">
        <v>615.69573800000001</v>
      </c>
    </row>
    <row r="44" spans="1:7" s="18" customFormat="1" x14ac:dyDescent="0.2">
      <c r="A44" s="20">
        <v>44942</v>
      </c>
      <c r="B44" s="41" t="s">
        <v>35</v>
      </c>
      <c r="C44" s="14" t="s">
        <v>17</v>
      </c>
      <c r="D44" s="25" t="s">
        <v>7</v>
      </c>
      <c r="E44" s="21">
        <v>4000</v>
      </c>
      <c r="F44" s="19">
        <f t="shared" si="0"/>
        <v>6.4967154279700408</v>
      </c>
      <c r="G44" s="17">
        <v>615.69573800000001</v>
      </c>
    </row>
    <row r="45" spans="1:7" s="18" customFormat="1" x14ac:dyDescent="0.2">
      <c r="A45" s="20">
        <v>44942</v>
      </c>
      <c r="B45" s="41" t="s">
        <v>35</v>
      </c>
      <c r="C45" s="14" t="s">
        <v>17</v>
      </c>
      <c r="D45" s="25" t="s">
        <v>7</v>
      </c>
      <c r="E45" s="21">
        <v>4000</v>
      </c>
      <c r="F45" s="19">
        <f t="shared" si="0"/>
        <v>6.4967154279700408</v>
      </c>
      <c r="G45" s="17">
        <v>615.69573800000001</v>
      </c>
    </row>
    <row r="46" spans="1:7" s="18" customFormat="1" x14ac:dyDescent="0.2">
      <c r="A46" s="20">
        <v>44945</v>
      </c>
      <c r="B46" s="28" t="s">
        <v>8</v>
      </c>
      <c r="C46" s="14" t="s">
        <v>26</v>
      </c>
      <c r="D46" s="25" t="s">
        <v>15</v>
      </c>
      <c r="E46" s="21">
        <v>100000</v>
      </c>
      <c r="F46" s="19">
        <f t="shared" si="0"/>
        <v>162.417885699251</v>
      </c>
      <c r="G46" s="17">
        <v>615.69573800000001</v>
      </c>
    </row>
    <row r="47" spans="1:7" s="18" customFormat="1" x14ac:dyDescent="0.2">
      <c r="A47" s="20">
        <v>44949</v>
      </c>
      <c r="B47" s="41" t="s">
        <v>37</v>
      </c>
      <c r="C47" s="14" t="s">
        <v>17</v>
      </c>
      <c r="D47" s="25" t="s">
        <v>15</v>
      </c>
      <c r="E47" s="21">
        <v>4000</v>
      </c>
      <c r="F47" s="19">
        <f t="shared" si="0"/>
        <v>6.4967154279700408</v>
      </c>
      <c r="G47" s="17">
        <v>615.69573800000001</v>
      </c>
    </row>
    <row r="48" spans="1:7" s="18" customFormat="1" x14ac:dyDescent="0.2">
      <c r="A48" s="20">
        <v>44949</v>
      </c>
      <c r="B48" s="41" t="s">
        <v>37</v>
      </c>
      <c r="C48" s="14" t="s">
        <v>17</v>
      </c>
      <c r="D48" s="25" t="s">
        <v>6</v>
      </c>
      <c r="E48" s="21">
        <v>4000</v>
      </c>
      <c r="F48" s="19">
        <f t="shared" si="0"/>
        <v>6.4967154279700408</v>
      </c>
      <c r="G48" s="17">
        <v>615.69573800000001</v>
      </c>
    </row>
    <row r="49" spans="1:7" s="18" customFormat="1" x14ac:dyDescent="0.2">
      <c r="A49" s="20">
        <v>44949</v>
      </c>
      <c r="B49" s="41" t="s">
        <v>37</v>
      </c>
      <c r="C49" s="14" t="s">
        <v>17</v>
      </c>
      <c r="D49" s="25" t="s">
        <v>6</v>
      </c>
      <c r="E49" s="21">
        <v>4000</v>
      </c>
      <c r="F49" s="19">
        <f t="shared" si="0"/>
        <v>6.4967154279700408</v>
      </c>
      <c r="G49" s="17">
        <v>615.69573800000001</v>
      </c>
    </row>
    <row r="50" spans="1:7" s="18" customFormat="1" x14ac:dyDescent="0.2">
      <c r="A50" s="20">
        <v>44949</v>
      </c>
      <c r="B50" s="41" t="s">
        <v>37</v>
      </c>
      <c r="C50" s="14" t="s">
        <v>17</v>
      </c>
      <c r="D50" s="25" t="s">
        <v>6</v>
      </c>
      <c r="E50" s="21">
        <v>4000</v>
      </c>
      <c r="F50" s="19">
        <f t="shared" si="0"/>
        <v>6.4967154279700408</v>
      </c>
      <c r="G50" s="17">
        <v>615.69573800000001</v>
      </c>
    </row>
    <row r="51" spans="1:7" s="18" customFormat="1" x14ac:dyDescent="0.2">
      <c r="A51" s="20">
        <v>44949</v>
      </c>
      <c r="B51" s="41" t="s">
        <v>37</v>
      </c>
      <c r="C51" s="14" t="s">
        <v>17</v>
      </c>
      <c r="D51" s="25" t="s">
        <v>6</v>
      </c>
      <c r="E51" s="21">
        <v>4000</v>
      </c>
      <c r="F51" s="19">
        <f t="shared" si="0"/>
        <v>6.4967154279700408</v>
      </c>
      <c r="G51" s="17">
        <v>615.69573800000001</v>
      </c>
    </row>
    <row r="52" spans="1:7" s="18" customFormat="1" x14ac:dyDescent="0.2">
      <c r="A52" s="20">
        <v>44949</v>
      </c>
      <c r="B52" s="41" t="s">
        <v>37</v>
      </c>
      <c r="C52" s="14" t="s">
        <v>17</v>
      </c>
      <c r="D52" s="25" t="s">
        <v>11</v>
      </c>
      <c r="E52" s="21">
        <v>4000</v>
      </c>
      <c r="F52" s="19">
        <f t="shared" si="0"/>
        <v>6.4967154279700408</v>
      </c>
      <c r="G52" s="17">
        <v>615.69573800000001</v>
      </c>
    </row>
    <row r="53" spans="1:7" s="18" customFormat="1" x14ac:dyDescent="0.2">
      <c r="A53" s="20">
        <v>44949</v>
      </c>
      <c r="B53" s="41" t="s">
        <v>37</v>
      </c>
      <c r="C53" s="14" t="s">
        <v>17</v>
      </c>
      <c r="D53" s="25" t="s">
        <v>7</v>
      </c>
      <c r="E53" s="21">
        <v>4000</v>
      </c>
      <c r="F53" s="19">
        <f t="shared" si="0"/>
        <v>6.4967154279700408</v>
      </c>
      <c r="G53" s="17">
        <v>615.69573800000001</v>
      </c>
    </row>
    <row r="54" spans="1:7" s="18" customFormat="1" x14ac:dyDescent="0.2">
      <c r="A54" s="20">
        <v>44949</v>
      </c>
      <c r="B54" s="41" t="s">
        <v>37</v>
      </c>
      <c r="C54" s="14" t="s">
        <v>17</v>
      </c>
      <c r="D54" s="25" t="s">
        <v>7</v>
      </c>
      <c r="E54" s="21">
        <v>4000</v>
      </c>
      <c r="F54" s="19">
        <f t="shared" si="0"/>
        <v>6.4967154279700408</v>
      </c>
      <c r="G54" s="17">
        <v>615.69573800000001</v>
      </c>
    </row>
    <row r="55" spans="1:7" s="18" customFormat="1" x14ac:dyDescent="0.2">
      <c r="A55" s="20">
        <v>44949</v>
      </c>
      <c r="B55" s="41" t="s">
        <v>37</v>
      </c>
      <c r="C55" s="14" t="s">
        <v>17</v>
      </c>
      <c r="D55" s="25" t="s">
        <v>7</v>
      </c>
      <c r="E55" s="21">
        <v>4000</v>
      </c>
      <c r="F55" s="19">
        <f t="shared" si="0"/>
        <v>6.4967154279700408</v>
      </c>
      <c r="G55" s="17">
        <v>615.69573800000001</v>
      </c>
    </row>
    <row r="56" spans="1:7" s="18" customFormat="1" x14ac:dyDescent="0.2">
      <c r="A56" s="20">
        <v>44949</v>
      </c>
      <c r="B56" s="46" t="s">
        <v>37</v>
      </c>
      <c r="C56" s="14" t="s">
        <v>17</v>
      </c>
      <c r="D56" s="23" t="s">
        <v>7</v>
      </c>
      <c r="E56" s="26">
        <v>15000</v>
      </c>
      <c r="F56" s="19">
        <f t="shared" si="0"/>
        <v>24.362682854887652</v>
      </c>
      <c r="G56" s="17">
        <v>615.69573800000001</v>
      </c>
    </row>
    <row r="57" spans="1:7" s="18" customFormat="1" x14ac:dyDescent="0.2">
      <c r="A57" s="20">
        <v>44949</v>
      </c>
      <c r="B57" s="46" t="s">
        <v>37</v>
      </c>
      <c r="C57" s="14" t="s">
        <v>17</v>
      </c>
      <c r="D57" s="23" t="s">
        <v>5</v>
      </c>
      <c r="E57" s="26">
        <v>15000</v>
      </c>
      <c r="F57" s="19">
        <f t="shared" si="0"/>
        <v>24.362682854887652</v>
      </c>
      <c r="G57" s="17">
        <v>615.69573800000001</v>
      </c>
    </row>
    <row r="58" spans="1:7" s="18" customFormat="1" x14ac:dyDescent="0.2">
      <c r="A58" s="20">
        <v>44950</v>
      </c>
      <c r="B58" s="46" t="s">
        <v>55</v>
      </c>
      <c r="C58" s="27" t="s">
        <v>18</v>
      </c>
      <c r="D58" s="23" t="s">
        <v>15</v>
      </c>
      <c r="E58" s="26">
        <v>4000</v>
      </c>
      <c r="F58" s="19">
        <f t="shared" si="0"/>
        <v>6.4967154279700408</v>
      </c>
      <c r="G58" s="17">
        <v>615.69573800000001</v>
      </c>
    </row>
    <row r="59" spans="1:7" s="18" customFormat="1" x14ac:dyDescent="0.2">
      <c r="A59" s="20">
        <v>44950</v>
      </c>
      <c r="B59" s="46" t="s">
        <v>10</v>
      </c>
      <c r="C59" s="27" t="s">
        <v>18</v>
      </c>
      <c r="D59" s="23" t="s">
        <v>15</v>
      </c>
      <c r="E59" s="26">
        <v>16600</v>
      </c>
      <c r="F59" s="19">
        <f t="shared" si="0"/>
        <v>26.961369026075669</v>
      </c>
      <c r="G59" s="17">
        <v>615.69573800000001</v>
      </c>
    </row>
    <row r="60" spans="1:7" s="18" customFormat="1" x14ac:dyDescent="0.2">
      <c r="A60" s="20">
        <v>44952</v>
      </c>
      <c r="B60" s="46" t="s">
        <v>56</v>
      </c>
      <c r="C60" s="27" t="s">
        <v>18</v>
      </c>
      <c r="D60" s="23" t="s">
        <v>15</v>
      </c>
      <c r="E60" s="26">
        <v>20000</v>
      </c>
      <c r="F60" s="19">
        <f>E60/G60</f>
        <v>32.483577139850205</v>
      </c>
      <c r="G60" s="17">
        <v>615.69573800000001</v>
      </c>
    </row>
    <row r="61" spans="1:7" s="18" customFormat="1" x14ac:dyDescent="0.2">
      <c r="A61" s="20">
        <v>44952</v>
      </c>
      <c r="B61" s="75" t="s">
        <v>57</v>
      </c>
      <c r="C61" s="27" t="s">
        <v>27</v>
      </c>
      <c r="D61" s="23" t="s">
        <v>15</v>
      </c>
      <c r="E61" s="26">
        <v>7500</v>
      </c>
      <c r="F61" s="19">
        <f t="shared" ref="F61:F68" si="1">E61/G61</f>
        <v>12.181341427443826</v>
      </c>
      <c r="G61" s="17">
        <v>615.69573800000001</v>
      </c>
    </row>
    <row r="62" spans="1:7" s="18" customFormat="1" x14ac:dyDescent="0.2">
      <c r="A62" s="20">
        <v>44952</v>
      </c>
      <c r="B62" s="46" t="s">
        <v>58</v>
      </c>
      <c r="C62" s="27" t="s">
        <v>27</v>
      </c>
      <c r="D62" s="23" t="s">
        <v>15</v>
      </c>
      <c r="E62" s="26">
        <v>7000</v>
      </c>
      <c r="F62" s="19">
        <f t="shared" si="1"/>
        <v>11.36925199894757</v>
      </c>
      <c r="G62" s="17">
        <v>615.69573800000001</v>
      </c>
    </row>
    <row r="63" spans="1:7" s="18" customFormat="1" x14ac:dyDescent="0.2">
      <c r="A63" s="20">
        <v>44952</v>
      </c>
      <c r="B63" s="75" t="s">
        <v>59</v>
      </c>
      <c r="C63" s="27" t="s">
        <v>27</v>
      </c>
      <c r="D63" s="23" t="s">
        <v>15</v>
      </c>
      <c r="E63" s="26">
        <v>5000</v>
      </c>
      <c r="F63" s="19">
        <f t="shared" si="1"/>
        <v>8.1208942849625512</v>
      </c>
      <c r="G63" s="17">
        <v>615.69573800000001</v>
      </c>
    </row>
    <row r="64" spans="1:7" s="18" customFormat="1" x14ac:dyDescent="0.2">
      <c r="A64" s="20">
        <v>44953</v>
      </c>
      <c r="B64" s="46" t="s">
        <v>40</v>
      </c>
      <c r="C64" s="27" t="s">
        <v>20</v>
      </c>
      <c r="D64" s="23" t="s">
        <v>5</v>
      </c>
      <c r="E64" s="26">
        <v>10000</v>
      </c>
      <c r="F64" s="19">
        <f t="shared" si="1"/>
        <v>16.241788569925102</v>
      </c>
      <c r="G64" s="17">
        <v>615.69573800000001</v>
      </c>
    </row>
    <row r="65" spans="1:7" s="18" customFormat="1" x14ac:dyDescent="0.2">
      <c r="A65" s="38">
        <v>44953</v>
      </c>
      <c r="B65" s="22" t="s">
        <v>9</v>
      </c>
      <c r="C65" s="27" t="s">
        <v>23</v>
      </c>
      <c r="D65" s="23" t="s">
        <v>15</v>
      </c>
      <c r="E65" s="24">
        <v>11700</v>
      </c>
      <c r="F65" s="19">
        <f t="shared" si="1"/>
        <v>19.372196967279585</v>
      </c>
      <c r="G65" s="17">
        <v>603.95834400000001</v>
      </c>
    </row>
    <row r="66" spans="1:7" s="18" customFormat="1" x14ac:dyDescent="0.2">
      <c r="A66" s="20">
        <v>44955</v>
      </c>
      <c r="B66" s="46" t="s">
        <v>60</v>
      </c>
      <c r="C66" s="27" t="s">
        <v>18</v>
      </c>
      <c r="D66" s="23" t="s">
        <v>15</v>
      </c>
      <c r="E66" s="26">
        <v>47700</v>
      </c>
      <c r="F66" s="19">
        <f t="shared" si="1"/>
        <v>77.473331478542732</v>
      </c>
      <c r="G66" s="17">
        <v>615.69573800000001</v>
      </c>
    </row>
    <row r="67" spans="1:7" s="18" customFormat="1" x14ac:dyDescent="0.2">
      <c r="A67" s="20">
        <v>44956</v>
      </c>
      <c r="B67" s="46" t="s">
        <v>35</v>
      </c>
      <c r="C67" s="27" t="s">
        <v>17</v>
      </c>
      <c r="D67" s="23" t="s">
        <v>15</v>
      </c>
      <c r="E67" s="26">
        <v>4000</v>
      </c>
      <c r="F67" s="19">
        <f t="shared" si="1"/>
        <v>6.4967154279700408</v>
      </c>
      <c r="G67" s="17">
        <v>615.69573800000001</v>
      </c>
    </row>
    <row r="68" spans="1:7" s="18" customFormat="1" x14ac:dyDescent="0.2">
      <c r="A68" s="20">
        <v>44956</v>
      </c>
      <c r="B68" s="46" t="s">
        <v>35</v>
      </c>
      <c r="C68" s="27" t="s">
        <v>17</v>
      </c>
      <c r="D68" s="23" t="s">
        <v>6</v>
      </c>
      <c r="E68" s="26">
        <v>4000</v>
      </c>
      <c r="F68" s="19">
        <f t="shared" si="1"/>
        <v>6.4967154279700408</v>
      </c>
      <c r="G68" s="17">
        <v>615.69573800000001</v>
      </c>
    </row>
    <row r="69" spans="1:7" s="18" customFormat="1" x14ac:dyDescent="0.2">
      <c r="A69" s="20">
        <v>44956</v>
      </c>
      <c r="B69" s="46" t="s">
        <v>35</v>
      </c>
      <c r="C69" s="27" t="s">
        <v>17</v>
      </c>
      <c r="D69" s="23" t="s">
        <v>6</v>
      </c>
      <c r="E69" s="26">
        <v>4000</v>
      </c>
      <c r="F69" s="19">
        <f t="shared" si="0"/>
        <v>6.4967154279700408</v>
      </c>
      <c r="G69" s="17">
        <v>615.69573800000001</v>
      </c>
    </row>
    <row r="70" spans="1:7" s="18" customFormat="1" x14ac:dyDescent="0.2">
      <c r="A70" s="20">
        <v>44956</v>
      </c>
      <c r="B70" s="46" t="s">
        <v>35</v>
      </c>
      <c r="C70" s="27" t="s">
        <v>17</v>
      </c>
      <c r="D70" s="23" t="s">
        <v>6</v>
      </c>
      <c r="E70" s="26">
        <v>4000</v>
      </c>
      <c r="F70" s="19">
        <f t="shared" si="0"/>
        <v>6.4967154279700408</v>
      </c>
      <c r="G70" s="17">
        <v>615.69573800000001</v>
      </c>
    </row>
    <row r="71" spans="1:7" s="18" customFormat="1" x14ac:dyDescent="0.2">
      <c r="A71" s="20">
        <v>44956</v>
      </c>
      <c r="B71" s="46" t="s">
        <v>35</v>
      </c>
      <c r="C71" s="27" t="s">
        <v>17</v>
      </c>
      <c r="D71" s="23" t="s">
        <v>6</v>
      </c>
      <c r="E71" s="26">
        <v>4000</v>
      </c>
      <c r="F71" s="19">
        <f t="shared" si="0"/>
        <v>6.4967154279700408</v>
      </c>
      <c r="G71" s="17">
        <v>615.69573800000001</v>
      </c>
    </row>
    <row r="72" spans="1:7" s="18" customFormat="1" x14ac:dyDescent="0.2">
      <c r="A72" s="20">
        <v>44956</v>
      </c>
      <c r="B72" s="46" t="s">
        <v>35</v>
      </c>
      <c r="C72" s="27" t="s">
        <v>17</v>
      </c>
      <c r="D72" s="23" t="s">
        <v>11</v>
      </c>
      <c r="E72" s="26">
        <v>4000</v>
      </c>
      <c r="F72" s="19">
        <f t="shared" si="0"/>
        <v>6.4967154279700408</v>
      </c>
      <c r="G72" s="17">
        <v>615.69573800000001</v>
      </c>
    </row>
    <row r="73" spans="1:7" s="18" customFormat="1" x14ac:dyDescent="0.2">
      <c r="A73" s="20">
        <v>44956</v>
      </c>
      <c r="B73" s="46" t="s">
        <v>35</v>
      </c>
      <c r="C73" s="27" t="s">
        <v>17</v>
      </c>
      <c r="D73" s="23" t="s">
        <v>7</v>
      </c>
      <c r="E73" s="26">
        <v>4000</v>
      </c>
      <c r="F73" s="19">
        <f t="shared" si="0"/>
        <v>6.4967154279700408</v>
      </c>
      <c r="G73" s="17">
        <v>615.69573800000001</v>
      </c>
    </row>
    <row r="74" spans="1:7" s="18" customFormat="1" x14ac:dyDescent="0.2">
      <c r="A74" s="20">
        <v>44956</v>
      </c>
      <c r="B74" s="46" t="s">
        <v>35</v>
      </c>
      <c r="C74" s="27" t="s">
        <v>17</v>
      </c>
      <c r="D74" s="23" t="s">
        <v>7</v>
      </c>
      <c r="E74" s="26">
        <v>4000</v>
      </c>
      <c r="F74" s="19">
        <f t="shared" si="0"/>
        <v>6.4967154279700408</v>
      </c>
      <c r="G74" s="17">
        <v>615.69573800000001</v>
      </c>
    </row>
    <row r="75" spans="1:7" s="18" customFormat="1" x14ac:dyDescent="0.2">
      <c r="A75" s="20">
        <v>44956</v>
      </c>
      <c r="B75" s="46" t="s">
        <v>35</v>
      </c>
      <c r="C75" s="27" t="s">
        <v>17</v>
      </c>
      <c r="D75" s="23" t="s">
        <v>7</v>
      </c>
      <c r="E75" s="26">
        <v>4000</v>
      </c>
      <c r="F75" s="19">
        <f t="shared" si="0"/>
        <v>6.4967154279700408</v>
      </c>
      <c r="G75" s="17">
        <v>615.69573800000001</v>
      </c>
    </row>
    <row r="76" spans="1:7" s="18" customFormat="1" x14ac:dyDescent="0.2">
      <c r="A76" s="38">
        <v>44957</v>
      </c>
      <c r="B76" s="22" t="s">
        <v>61</v>
      </c>
      <c r="C76" s="27" t="s">
        <v>23</v>
      </c>
      <c r="D76" s="23" t="s">
        <v>15</v>
      </c>
      <c r="E76" s="24">
        <v>20475</v>
      </c>
      <c r="F76" s="19">
        <f t="shared" si="0"/>
        <v>33.901344692739272</v>
      </c>
      <c r="G76" s="17">
        <v>603.95834400000001</v>
      </c>
    </row>
    <row r="77" spans="1:7" s="18" customFormat="1" x14ac:dyDescent="0.2">
      <c r="A77" s="20">
        <v>44957</v>
      </c>
      <c r="B77" s="76" t="s">
        <v>62</v>
      </c>
      <c r="C77" s="27" t="s">
        <v>27</v>
      </c>
      <c r="D77" s="23" t="s">
        <v>15</v>
      </c>
      <c r="E77" s="21">
        <v>25000</v>
      </c>
      <c r="F77" s="19">
        <f t="shared" si="0"/>
        <v>40.604471424812751</v>
      </c>
      <c r="G77" s="17">
        <v>615.69573800000001</v>
      </c>
    </row>
    <row r="78" spans="1:7" s="18" customFormat="1" x14ac:dyDescent="0.2">
      <c r="A78" s="20">
        <v>44957</v>
      </c>
      <c r="B78" s="76" t="s">
        <v>33</v>
      </c>
      <c r="C78" s="27" t="s">
        <v>18</v>
      </c>
      <c r="D78" s="23" t="s">
        <v>15</v>
      </c>
      <c r="E78" s="26">
        <v>10000</v>
      </c>
      <c r="F78" s="19">
        <f t="shared" si="0"/>
        <v>16.241788569925102</v>
      </c>
      <c r="G78" s="17">
        <v>615.69573800000001</v>
      </c>
    </row>
    <row r="79" spans="1:7" s="18" customFormat="1" x14ac:dyDescent="0.2">
      <c r="A79" s="20">
        <v>44957</v>
      </c>
      <c r="B79" s="43" t="s">
        <v>63</v>
      </c>
      <c r="C79" s="27" t="s">
        <v>20</v>
      </c>
      <c r="D79" s="23" t="s">
        <v>6</v>
      </c>
      <c r="E79" s="21">
        <v>24000</v>
      </c>
      <c r="F79" s="19">
        <f t="shared" si="0"/>
        <v>38.980292567820243</v>
      </c>
      <c r="G79" s="17">
        <v>615.69573800000001</v>
      </c>
    </row>
    <row r="80" spans="1:7" s="18" customFormat="1" x14ac:dyDescent="0.2">
      <c r="A80" s="20">
        <v>44957</v>
      </c>
      <c r="B80" s="43" t="s">
        <v>63</v>
      </c>
      <c r="C80" s="27" t="s">
        <v>20</v>
      </c>
      <c r="D80" s="23" t="s">
        <v>6</v>
      </c>
      <c r="E80" s="26">
        <v>74700</v>
      </c>
      <c r="F80" s="19">
        <f t="shared" si="0"/>
        <v>121.32616061734051</v>
      </c>
      <c r="G80" s="17">
        <v>615.69573800000001</v>
      </c>
    </row>
    <row r="81" spans="1:7" s="18" customFormat="1" x14ac:dyDescent="0.2">
      <c r="A81" s="20">
        <v>44957</v>
      </c>
      <c r="B81" s="43" t="s">
        <v>63</v>
      </c>
      <c r="C81" s="27" t="s">
        <v>20</v>
      </c>
      <c r="D81" s="23" t="s">
        <v>6</v>
      </c>
      <c r="E81" s="21">
        <v>2000</v>
      </c>
      <c r="F81" s="19">
        <f t="shared" si="0"/>
        <v>3.2483577139850204</v>
      </c>
      <c r="G81" s="17">
        <v>615.69573800000001</v>
      </c>
    </row>
    <row r="82" spans="1:7" s="18" customFormat="1" x14ac:dyDescent="0.2">
      <c r="A82" s="20">
        <v>44957</v>
      </c>
      <c r="B82" s="43" t="s">
        <v>63</v>
      </c>
      <c r="C82" s="27" t="s">
        <v>20</v>
      </c>
      <c r="D82" s="23" t="s">
        <v>6</v>
      </c>
      <c r="E82" s="21">
        <v>10000</v>
      </c>
      <c r="F82" s="19">
        <f t="shared" si="0"/>
        <v>16.241788569925102</v>
      </c>
      <c r="G82" s="17">
        <v>615.69573800000001</v>
      </c>
    </row>
    <row r="83" spans="1:7" s="18" customFormat="1" x14ac:dyDescent="0.2">
      <c r="A83" s="20">
        <v>44957</v>
      </c>
      <c r="B83" s="43" t="s">
        <v>63</v>
      </c>
      <c r="C83" s="27" t="s">
        <v>20</v>
      </c>
      <c r="D83" s="23" t="s">
        <v>6</v>
      </c>
      <c r="E83" s="21">
        <v>4000</v>
      </c>
      <c r="F83" s="19">
        <f t="shared" si="0"/>
        <v>6.4967154279700408</v>
      </c>
      <c r="G83" s="17">
        <v>615.69573800000001</v>
      </c>
    </row>
    <row r="84" spans="1:7" s="18" customFormat="1" x14ac:dyDescent="0.2">
      <c r="A84" s="20">
        <v>44957</v>
      </c>
      <c r="B84" s="43" t="s">
        <v>63</v>
      </c>
      <c r="C84" s="27" t="s">
        <v>20</v>
      </c>
      <c r="D84" s="15" t="s">
        <v>15</v>
      </c>
      <c r="E84" s="21">
        <v>88500</v>
      </c>
      <c r="F84" s="19">
        <f t="shared" si="0"/>
        <v>143.73982884383716</v>
      </c>
      <c r="G84" s="17">
        <v>615.69573800000001</v>
      </c>
    </row>
    <row r="85" spans="1:7" s="18" customFormat="1" x14ac:dyDescent="0.2">
      <c r="A85" s="20">
        <v>44957</v>
      </c>
      <c r="B85" s="43" t="s">
        <v>63</v>
      </c>
      <c r="C85" s="27" t="s">
        <v>20</v>
      </c>
      <c r="D85" s="15" t="s">
        <v>11</v>
      </c>
      <c r="E85" s="21">
        <v>2000</v>
      </c>
      <c r="F85" s="19">
        <f t="shared" si="0"/>
        <v>3.2483577139850204</v>
      </c>
      <c r="G85" s="17">
        <v>615.69573800000001</v>
      </c>
    </row>
    <row r="86" spans="1:7" s="18" customFormat="1" x14ac:dyDescent="0.2">
      <c r="A86" s="20">
        <v>44957</v>
      </c>
      <c r="B86" s="43" t="s">
        <v>63</v>
      </c>
      <c r="C86" s="27" t="s">
        <v>20</v>
      </c>
      <c r="D86" s="23" t="s">
        <v>7</v>
      </c>
      <c r="E86" s="21">
        <v>12000</v>
      </c>
      <c r="F86" s="19">
        <f t="shared" si="0"/>
        <v>19.490146283910121</v>
      </c>
      <c r="G86" s="17">
        <v>615.69573800000001</v>
      </c>
    </row>
    <row r="87" spans="1:7" s="18" customFormat="1" x14ac:dyDescent="0.2">
      <c r="A87" s="20">
        <v>44957</v>
      </c>
      <c r="B87" s="43" t="s">
        <v>63</v>
      </c>
      <c r="C87" s="27" t="s">
        <v>20</v>
      </c>
      <c r="D87" s="23" t="s">
        <v>7</v>
      </c>
      <c r="E87" s="21">
        <v>2000</v>
      </c>
      <c r="F87" s="19">
        <f t="shared" si="0"/>
        <v>3.2483577139850204</v>
      </c>
      <c r="G87" s="17">
        <v>615.69573800000001</v>
      </c>
    </row>
    <row r="88" spans="1:7" s="18" customFormat="1" x14ac:dyDescent="0.2">
      <c r="A88" s="20">
        <v>44957</v>
      </c>
      <c r="B88" s="43" t="s">
        <v>63</v>
      </c>
      <c r="C88" s="27" t="s">
        <v>20</v>
      </c>
      <c r="D88" s="23" t="s">
        <v>7</v>
      </c>
      <c r="E88" s="21">
        <v>10000</v>
      </c>
      <c r="F88" s="19">
        <f t="shared" si="0"/>
        <v>16.241788569925102</v>
      </c>
      <c r="G88" s="17">
        <v>615.69573800000001</v>
      </c>
    </row>
    <row r="89" spans="1:7" s="18" customFormat="1" ht="13.5" thickBot="1" x14ac:dyDescent="0.25">
      <c r="A89" s="47">
        <v>44957</v>
      </c>
      <c r="B89" s="48" t="s">
        <v>63</v>
      </c>
      <c r="C89" s="50" t="s">
        <v>20</v>
      </c>
      <c r="D89" s="32" t="s">
        <v>7</v>
      </c>
      <c r="E89" s="49">
        <v>12000</v>
      </c>
      <c r="F89" s="33">
        <f t="shared" si="0"/>
        <v>19.490146283910121</v>
      </c>
      <c r="G89" s="77">
        <v>615.69573800000001</v>
      </c>
    </row>
    <row r="90" spans="1:7" s="18" customFormat="1" x14ac:dyDescent="0.2">
      <c r="E90" s="34"/>
    </row>
    <row r="91" spans="1:7" s="18" customFormat="1" x14ac:dyDescent="0.2">
      <c r="E91" s="34"/>
    </row>
    <row r="92" spans="1:7" s="18" customFormat="1" x14ac:dyDescent="0.2">
      <c r="E92" s="34"/>
    </row>
    <row r="93" spans="1:7" s="18" customFormat="1" x14ac:dyDescent="0.2">
      <c r="E93" s="34"/>
    </row>
    <row r="94" spans="1:7" s="18" customFormat="1" x14ac:dyDescent="0.2">
      <c r="E94" s="34"/>
    </row>
    <row r="95" spans="1:7" s="18" customFormat="1" x14ac:dyDescent="0.2">
      <c r="E95" s="34"/>
    </row>
    <row r="96" spans="1:7" s="18" customFormat="1" x14ac:dyDescent="0.2">
      <c r="E96" s="34"/>
    </row>
    <row r="97" spans="5:5" s="18" customFormat="1" x14ac:dyDescent="0.2">
      <c r="E97" s="34"/>
    </row>
    <row r="98" spans="5:5" s="18" customFormat="1" x14ac:dyDescent="0.2">
      <c r="E98" s="34"/>
    </row>
    <row r="99" spans="5:5" s="18" customFormat="1" x14ac:dyDescent="0.2">
      <c r="E99" s="34"/>
    </row>
    <row r="100" spans="5:5" s="18" customFormat="1" x14ac:dyDescent="0.2">
      <c r="E100" s="34"/>
    </row>
    <row r="101" spans="5:5" s="18" customFormat="1" x14ac:dyDescent="0.2">
      <c r="E101" s="34"/>
    </row>
    <row r="102" spans="5:5" s="18" customFormat="1" x14ac:dyDescent="0.2">
      <c r="E102" s="34"/>
    </row>
    <row r="103" spans="5:5" s="18" customFormat="1" x14ac:dyDescent="0.2">
      <c r="E103" s="34"/>
    </row>
    <row r="104" spans="5:5" s="18" customFormat="1" x14ac:dyDescent="0.2">
      <c r="E104" s="34"/>
    </row>
    <row r="105" spans="5:5" s="18" customFormat="1" x14ac:dyDescent="0.2">
      <c r="E105" s="34"/>
    </row>
    <row r="106" spans="5:5" s="18" customFormat="1" x14ac:dyDescent="0.2">
      <c r="E106" s="34"/>
    </row>
    <row r="107" spans="5:5" s="18" customFormat="1" x14ac:dyDescent="0.2">
      <c r="E107" s="34"/>
    </row>
    <row r="108" spans="5:5" s="18" customFormat="1" x14ac:dyDescent="0.2">
      <c r="E108" s="34"/>
    </row>
    <row r="109" spans="5:5" s="18" customFormat="1" x14ac:dyDescent="0.2">
      <c r="E109" s="34"/>
    </row>
    <row r="110" spans="5:5" s="18" customFormat="1" x14ac:dyDescent="0.2">
      <c r="E110" s="34"/>
    </row>
    <row r="111" spans="5:5" s="18" customFormat="1" x14ac:dyDescent="0.2">
      <c r="E111" s="34"/>
    </row>
    <row r="112" spans="5:5" s="18" customFormat="1" x14ac:dyDescent="0.2">
      <c r="E112" s="34"/>
    </row>
    <row r="113" spans="5:5" s="18" customFormat="1" x14ac:dyDescent="0.2">
      <c r="E113" s="34"/>
    </row>
    <row r="114" spans="5:5" s="18" customFormat="1" x14ac:dyDescent="0.2">
      <c r="E114" s="34"/>
    </row>
    <row r="115" spans="5:5" s="18" customFormat="1" x14ac:dyDescent="0.2">
      <c r="E115" s="34"/>
    </row>
    <row r="116" spans="5:5" s="18" customFormat="1" x14ac:dyDescent="0.2">
      <c r="E116" s="34"/>
    </row>
    <row r="117" spans="5:5" s="18" customFormat="1" x14ac:dyDescent="0.2">
      <c r="E117" s="34"/>
    </row>
    <row r="118" spans="5:5" s="18" customFormat="1" x14ac:dyDescent="0.2">
      <c r="E118" s="34"/>
    </row>
    <row r="119" spans="5:5" s="18" customFormat="1" x14ac:dyDescent="0.2">
      <c r="E119" s="34"/>
    </row>
    <row r="120" spans="5:5" s="18" customFormat="1" x14ac:dyDescent="0.2">
      <c r="E120" s="34"/>
    </row>
    <row r="121" spans="5:5" s="18" customFormat="1" x14ac:dyDescent="0.2">
      <c r="E121" s="34"/>
    </row>
    <row r="122" spans="5:5" s="18" customFormat="1" x14ac:dyDescent="0.2">
      <c r="E122" s="34"/>
    </row>
    <row r="123" spans="5:5" s="18" customFormat="1" x14ac:dyDescent="0.2">
      <c r="E123" s="34"/>
    </row>
    <row r="124" spans="5:5" s="18" customFormat="1" x14ac:dyDescent="0.2">
      <c r="E124" s="34"/>
    </row>
    <row r="125" spans="5:5" s="18" customFormat="1" x14ac:dyDescent="0.2">
      <c r="E125" s="34"/>
    </row>
    <row r="126" spans="5:5" s="18" customFormat="1" x14ac:dyDescent="0.2">
      <c r="E126" s="34"/>
    </row>
    <row r="127" spans="5:5" s="18" customFormat="1" x14ac:dyDescent="0.2">
      <c r="E127" s="34"/>
    </row>
    <row r="128" spans="5:5" s="18" customFormat="1" x14ac:dyDescent="0.2">
      <c r="E128" s="34"/>
    </row>
    <row r="129" spans="5:5" s="18" customFormat="1" x14ac:dyDescent="0.2">
      <c r="E129" s="34"/>
    </row>
    <row r="130" spans="5:5" s="18" customFormat="1" x14ac:dyDescent="0.2">
      <c r="E130" s="34"/>
    </row>
    <row r="131" spans="5:5" s="18" customFormat="1" x14ac:dyDescent="0.2">
      <c r="E131" s="34"/>
    </row>
    <row r="132" spans="5:5" s="18" customFormat="1" x14ac:dyDescent="0.2">
      <c r="E132" s="34"/>
    </row>
    <row r="133" spans="5:5" s="18" customFormat="1" x14ac:dyDescent="0.2">
      <c r="E133" s="34"/>
    </row>
    <row r="134" spans="5:5" s="18" customFormat="1" x14ac:dyDescent="0.2">
      <c r="E134" s="34"/>
    </row>
    <row r="135" spans="5:5" s="18" customFormat="1" x14ac:dyDescent="0.2">
      <c r="E135" s="34"/>
    </row>
    <row r="136" spans="5:5" s="18" customFormat="1" x14ac:dyDescent="0.2">
      <c r="E136" s="34"/>
    </row>
    <row r="137" spans="5:5" s="18" customFormat="1" x14ac:dyDescent="0.2">
      <c r="E137" s="34"/>
    </row>
    <row r="138" spans="5:5" s="18" customFormat="1" x14ac:dyDescent="0.2">
      <c r="E138" s="34"/>
    </row>
    <row r="139" spans="5:5" s="18" customFormat="1" x14ac:dyDescent="0.2">
      <c r="E139" s="34"/>
    </row>
    <row r="140" spans="5:5" s="18" customFormat="1" x14ac:dyDescent="0.2">
      <c r="E140" s="34"/>
    </row>
    <row r="141" spans="5:5" s="18" customFormat="1" x14ac:dyDescent="0.2">
      <c r="E141" s="34"/>
    </row>
    <row r="142" spans="5:5" s="18" customFormat="1" x14ac:dyDescent="0.2">
      <c r="E142" s="34"/>
    </row>
    <row r="143" spans="5:5" s="18" customFormat="1" x14ac:dyDescent="0.2">
      <c r="E143" s="34"/>
    </row>
    <row r="144" spans="5:5" s="18" customFormat="1" x14ac:dyDescent="0.2">
      <c r="E144" s="34"/>
    </row>
    <row r="145" spans="5:5" s="18" customFormat="1" x14ac:dyDescent="0.2">
      <c r="E145" s="34"/>
    </row>
    <row r="146" spans="5:5" s="18" customFormat="1" x14ac:dyDescent="0.2">
      <c r="E146" s="34"/>
    </row>
    <row r="147" spans="5:5" s="18" customFormat="1" x14ac:dyDescent="0.2">
      <c r="E147" s="34"/>
    </row>
    <row r="148" spans="5:5" s="18" customFormat="1" x14ac:dyDescent="0.2">
      <c r="E148" s="34"/>
    </row>
    <row r="149" spans="5:5" s="18" customFormat="1" x14ac:dyDescent="0.2">
      <c r="E149" s="34"/>
    </row>
    <row r="150" spans="5:5" s="18" customFormat="1" x14ac:dyDescent="0.2">
      <c r="E150" s="34"/>
    </row>
    <row r="151" spans="5:5" s="18" customFormat="1" x14ac:dyDescent="0.2">
      <c r="E151" s="34"/>
    </row>
    <row r="152" spans="5:5" s="18" customFormat="1" x14ac:dyDescent="0.2">
      <c r="E152" s="34"/>
    </row>
    <row r="153" spans="5:5" s="18" customFormat="1" x14ac:dyDescent="0.2">
      <c r="E153" s="34"/>
    </row>
    <row r="154" spans="5:5" s="18" customFormat="1" x14ac:dyDescent="0.2">
      <c r="E154" s="34"/>
    </row>
    <row r="155" spans="5:5" s="18" customFormat="1" x14ac:dyDescent="0.2">
      <c r="E155" s="34"/>
    </row>
    <row r="156" spans="5:5" s="18" customFormat="1" x14ac:dyDescent="0.2">
      <c r="E156" s="34"/>
    </row>
    <row r="157" spans="5:5" s="18" customFormat="1" x14ac:dyDescent="0.2">
      <c r="E157" s="34"/>
    </row>
    <row r="158" spans="5:5" s="18" customFormat="1" x14ac:dyDescent="0.2">
      <c r="E158" s="34"/>
    </row>
    <row r="159" spans="5:5" s="18" customFormat="1" x14ac:dyDescent="0.2">
      <c r="E159" s="34"/>
    </row>
    <row r="160" spans="5:5" s="18" customFormat="1" x14ac:dyDescent="0.2">
      <c r="E160" s="34"/>
    </row>
    <row r="161" spans="5:5" s="18" customFormat="1" x14ac:dyDescent="0.2">
      <c r="E161" s="34"/>
    </row>
    <row r="162" spans="5:5" s="18" customFormat="1" x14ac:dyDescent="0.2">
      <c r="E162" s="34"/>
    </row>
    <row r="163" spans="5:5" s="18" customFormat="1" x14ac:dyDescent="0.2">
      <c r="E163" s="34"/>
    </row>
    <row r="164" spans="5:5" s="18" customFormat="1" x14ac:dyDescent="0.2">
      <c r="E164" s="34"/>
    </row>
    <row r="165" spans="5:5" s="18" customFormat="1" x14ac:dyDescent="0.2">
      <c r="E165" s="34"/>
    </row>
    <row r="166" spans="5:5" s="18" customFormat="1" x14ac:dyDescent="0.2">
      <c r="E166" s="34"/>
    </row>
    <row r="167" spans="5:5" s="18" customFormat="1" x14ac:dyDescent="0.2">
      <c r="E167" s="34"/>
    </row>
    <row r="168" spans="5:5" s="18" customFormat="1" x14ac:dyDescent="0.2">
      <c r="E168" s="34"/>
    </row>
    <row r="169" spans="5:5" s="18" customFormat="1" x14ac:dyDescent="0.2">
      <c r="E169" s="34"/>
    </row>
    <row r="170" spans="5:5" s="18" customFormat="1" x14ac:dyDescent="0.2">
      <c r="E170" s="34"/>
    </row>
    <row r="171" spans="5:5" s="18" customFormat="1" x14ac:dyDescent="0.2">
      <c r="E171" s="34"/>
    </row>
    <row r="172" spans="5:5" s="18" customFormat="1" x14ac:dyDescent="0.2">
      <c r="E172" s="34"/>
    </row>
    <row r="173" spans="5:5" s="18" customFormat="1" x14ac:dyDescent="0.2">
      <c r="E173" s="34"/>
    </row>
    <row r="174" spans="5:5" s="18" customFormat="1" x14ac:dyDescent="0.2">
      <c r="E174" s="34"/>
    </row>
    <row r="175" spans="5:5" s="18" customFormat="1" x14ac:dyDescent="0.2">
      <c r="E175" s="34"/>
    </row>
    <row r="176" spans="5:5" s="18" customFormat="1" x14ac:dyDescent="0.2">
      <c r="E176" s="34"/>
    </row>
    <row r="177" spans="5:5" s="18" customFormat="1" x14ac:dyDescent="0.2">
      <c r="E177" s="34"/>
    </row>
    <row r="178" spans="5:5" s="18" customFormat="1" x14ac:dyDescent="0.2">
      <c r="E178" s="34"/>
    </row>
    <row r="179" spans="5:5" s="18" customFormat="1" x14ac:dyDescent="0.2">
      <c r="E179" s="34"/>
    </row>
    <row r="180" spans="5:5" s="18" customFormat="1" x14ac:dyDescent="0.2">
      <c r="E180" s="34"/>
    </row>
    <row r="181" spans="5:5" s="18" customFormat="1" x14ac:dyDescent="0.2">
      <c r="E181" s="34"/>
    </row>
    <row r="182" spans="5:5" s="18" customFormat="1" x14ac:dyDescent="0.2">
      <c r="E182" s="34"/>
    </row>
    <row r="183" spans="5:5" s="18" customFormat="1" x14ac:dyDescent="0.2">
      <c r="E183" s="34"/>
    </row>
    <row r="184" spans="5:5" s="18" customFormat="1" x14ac:dyDescent="0.2">
      <c r="E184" s="34"/>
    </row>
    <row r="185" spans="5:5" s="18" customFormat="1" x14ac:dyDescent="0.2">
      <c r="E185" s="34"/>
    </row>
    <row r="186" spans="5:5" s="18" customFormat="1" x14ac:dyDescent="0.2">
      <c r="E186" s="34"/>
    </row>
    <row r="187" spans="5:5" s="18" customFormat="1" x14ac:dyDescent="0.2">
      <c r="E187" s="34"/>
    </row>
    <row r="188" spans="5:5" s="18" customFormat="1" x14ac:dyDescent="0.2">
      <c r="E188" s="34"/>
    </row>
    <row r="189" spans="5:5" s="18" customFormat="1" x14ac:dyDescent="0.2">
      <c r="E189" s="34"/>
    </row>
    <row r="190" spans="5:5" s="18" customFormat="1" x14ac:dyDescent="0.2">
      <c r="E190" s="34"/>
    </row>
    <row r="191" spans="5:5" s="18" customFormat="1" x14ac:dyDescent="0.2">
      <c r="E191" s="34"/>
    </row>
    <row r="192" spans="5:5" s="18" customFormat="1" x14ac:dyDescent="0.2">
      <c r="E192" s="34"/>
    </row>
    <row r="193" spans="5:5" s="18" customFormat="1" x14ac:dyDescent="0.2">
      <c r="E193" s="34"/>
    </row>
    <row r="194" spans="5:5" s="18" customFormat="1" x14ac:dyDescent="0.2">
      <c r="E194" s="34"/>
    </row>
    <row r="195" spans="5:5" s="18" customFormat="1" x14ac:dyDescent="0.2">
      <c r="E195" s="34"/>
    </row>
    <row r="196" spans="5:5" s="18" customFormat="1" x14ac:dyDescent="0.2">
      <c r="E196" s="34"/>
    </row>
    <row r="197" spans="5:5" s="18" customFormat="1" x14ac:dyDescent="0.2">
      <c r="E197" s="34"/>
    </row>
    <row r="198" spans="5:5" s="18" customFormat="1" x14ac:dyDescent="0.2">
      <c r="E198" s="34"/>
    </row>
    <row r="199" spans="5:5" s="18" customFormat="1" x14ac:dyDescent="0.2">
      <c r="E199" s="34"/>
    </row>
    <row r="200" spans="5:5" s="18" customFormat="1" x14ac:dyDescent="0.2">
      <c r="E200" s="34"/>
    </row>
    <row r="201" spans="5:5" s="18" customFormat="1" x14ac:dyDescent="0.2">
      <c r="E201" s="34"/>
    </row>
    <row r="202" spans="5:5" s="18" customFormat="1" x14ac:dyDescent="0.2">
      <c r="E202" s="34"/>
    </row>
    <row r="203" spans="5:5" s="18" customFormat="1" x14ac:dyDescent="0.2">
      <c r="E203" s="34"/>
    </row>
    <row r="204" spans="5:5" s="18" customFormat="1" x14ac:dyDescent="0.2">
      <c r="E204" s="34"/>
    </row>
    <row r="205" spans="5:5" s="18" customFormat="1" x14ac:dyDescent="0.2">
      <c r="E205" s="34"/>
    </row>
    <row r="206" spans="5:5" s="18" customFormat="1" x14ac:dyDescent="0.2">
      <c r="E206" s="34"/>
    </row>
    <row r="207" spans="5:5" s="18" customFormat="1" x14ac:dyDescent="0.2">
      <c r="E207" s="34"/>
    </row>
    <row r="208" spans="5:5" s="18" customFormat="1" x14ac:dyDescent="0.2">
      <c r="E208" s="34"/>
    </row>
    <row r="209" spans="5:5" s="18" customFormat="1" x14ac:dyDescent="0.2">
      <c r="E209" s="34"/>
    </row>
    <row r="210" spans="5:5" s="18" customFormat="1" x14ac:dyDescent="0.2">
      <c r="E210" s="34"/>
    </row>
    <row r="211" spans="5:5" s="18" customFormat="1" x14ac:dyDescent="0.2">
      <c r="E211" s="34"/>
    </row>
    <row r="212" spans="5:5" s="18" customFormat="1" x14ac:dyDescent="0.2">
      <c r="E212" s="34"/>
    </row>
    <row r="213" spans="5:5" s="18" customFormat="1" x14ac:dyDescent="0.2">
      <c r="E213" s="34"/>
    </row>
    <row r="214" spans="5:5" s="18" customFormat="1" x14ac:dyDescent="0.2">
      <c r="E214" s="34"/>
    </row>
    <row r="215" spans="5:5" s="18" customFormat="1" x14ac:dyDescent="0.2">
      <c r="E215" s="34"/>
    </row>
    <row r="216" spans="5:5" s="18" customFormat="1" x14ac:dyDescent="0.2">
      <c r="E216" s="34"/>
    </row>
    <row r="217" spans="5:5" s="18" customFormat="1" x14ac:dyDescent="0.2">
      <c r="E217" s="34"/>
    </row>
    <row r="218" spans="5:5" s="18" customFormat="1" x14ac:dyDescent="0.2">
      <c r="E218" s="34"/>
    </row>
    <row r="219" spans="5:5" s="18" customFormat="1" x14ac:dyDescent="0.2">
      <c r="E219" s="34"/>
    </row>
    <row r="220" spans="5:5" s="18" customFormat="1" x14ac:dyDescent="0.2">
      <c r="E220" s="34"/>
    </row>
    <row r="221" spans="5:5" s="18" customFormat="1" x14ac:dyDescent="0.2">
      <c r="E221" s="34"/>
    </row>
    <row r="222" spans="5:5" s="18" customFormat="1" x14ac:dyDescent="0.2">
      <c r="E222" s="34"/>
    </row>
    <row r="223" spans="5:5" s="18" customFormat="1" x14ac:dyDescent="0.2">
      <c r="E223" s="34"/>
    </row>
    <row r="224" spans="5:5" s="18" customFormat="1" x14ac:dyDescent="0.2">
      <c r="E224" s="34"/>
    </row>
    <row r="225" spans="5:5" s="18" customFormat="1" x14ac:dyDescent="0.2">
      <c r="E225" s="34"/>
    </row>
    <row r="226" spans="5:5" s="18" customFormat="1" x14ac:dyDescent="0.2">
      <c r="E226" s="34"/>
    </row>
    <row r="227" spans="5:5" s="18" customFormat="1" x14ac:dyDescent="0.2">
      <c r="E227" s="34"/>
    </row>
    <row r="228" spans="5:5" s="18" customFormat="1" x14ac:dyDescent="0.2">
      <c r="E228" s="34"/>
    </row>
    <row r="229" spans="5:5" s="18" customFormat="1" x14ac:dyDescent="0.2">
      <c r="E229" s="34"/>
    </row>
    <row r="230" spans="5:5" s="18" customFormat="1" x14ac:dyDescent="0.2">
      <c r="E230" s="34"/>
    </row>
    <row r="231" spans="5:5" s="18" customFormat="1" x14ac:dyDescent="0.2">
      <c r="E231" s="34"/>
    </row>
    <row r="232" spans="5:5" s="18" customFormat="1" x14ac:dyDescent="0.2">
      <c r="E232" s="34"/>
    </row>
    <row r="233" spans="5:5" s="18" customFormat="1" x14ac:dyDescent="0.2">
      <c r="E233" s="34"/>
    </row>
    <row r="234" spans="5:5" s="18" customFormat="1" x14ac:dyDescent="0.2">
      <c r="E234" s="34"/>
    </row>
    <row r="235" spans="5:5" s="18" customFormat="1" x14ac:dyDescent="0.2">
      <c r="E235" s="34"/>
    </row>
    <row r="236" spans="5:5" s="18" customFormat="1" x14ac:dyDescent="0.2">
      <c r="E236" s="34"/>
    </row>
    <row r="237" spans="5:5" s="18" customFormat="1" x14ac:dyDescent="0.2">
      <c r="E237" s="34"/>
    </row>
    <row r="238" spans="5:5" s="18" customFormat="1" x14ac:dyDescent="0.2">
      <c r="E238" s="34"/>
    </row>
    <row r="239" spans="5:5" s="18" customFormat="1" x14ac:dyDescent="0.2">
      <c r="E239" s="34"/>
    </row>
    <row r="240" spans="5:5" s="18" customFormat="1" x14ac:dyDescent="0.2">
      <c r="E240" s="34"/>
    </row>
    <row r="241" spans="5:5" s="18" customFormat="1" x14ac:dyDescent="0.2">
      <c r="E241" s="34"/>
    </row>
    <row r="242" spans="5:5" s="18" customFormat="1" x14ac:dyDescent="0.2">
      <c r="E242" s="34"/>
    </row>
    <row r="243" spans="5:5" s="18" customFormat="1" x14ac:dyDescent="0.2">
      <c r="E243" s="34"/>
    </row>
    <row r="244" spans="5:5" s="18" customFormat="1" x14ac:dyDescent="0.2">
      <c r="E244" s="34"/>
    </row>
    <row r="245" spans="5:5" s="18" customFormat="1" x14ac:dyDescent="0.2">
      <c r="E245" s="34"/>
    </row>
    <row r="246" spans="5:5" s="18" customFormat="1" x14ac:dyDescent="0.2">
      <c r="E246" s="34"/>
    </row>
    <row r="247" spans="5:5" s="18" customFormat="1" x14ac:dyDescent="0.2">
      <c r="E247" s="34"/>
    </row>
    <row r="248" spans="5:5" s="18" customFormat="1" x14ac:dyDescent="0.2">
      <c r="E248" s="34"/>
    </row>
    <row r="249" spans="5:5" s="18" customFormat="1" x14ac:dyDescent="0.2">
      <c r="E249" s="34"/>
    </row>
    <row r="250" spans="5:5" s="18" customFormat="1" x14ac:dyDescent="0.2">
      <c r="E250" s="34"/>
    </row>
    <row r="251" spans="5:5" s="18" customFormat="1" x14ac:dyDescent="0.2">
      <c r="E251" s="34"/>
    </row>
    <row r="252" spans="5:5" s="18" customFormat="1" x14ac:dyDescent="0.2">
      <c r="E252" s="34"/>
    </row>
    <row r="253" spans="5:5" s="18" customFormat="1" x14ac:dyDescent="0.2">
      <c r="E253" s="34"/>
    </row>
    <row r="254" spans="5:5" s="18" customFormat="1" x14ac:dyDescent="0.2">
      <c r="E254" s="34"/>
    </row>
    <row r="255" spans="5:5" s="18" customFormat="1" x14ac:dyDescent="0.2">
      <c r="E255" s="34"/>
    </row>
    <row r="256" spans="5:5" s="18" customFormat="1" x14ac:dyDescent="0.2">
      <c r="E256" s="34"/>
    </row>
    <row r="257" spans="5:5" s="18" customFormat="1" x14ac:dyDescent="0.2">
      <c r="E257" s="34"/>
    </row>
    <row r="258" spans="5:5" s="18" customFormat="1" x14ac:dyDescent="0.2">
      <c r="E258" s="34"/>
    </row>
    <row r="259" spans="5:5" s="18" customFormat="1" x14ac:dyDescent="0.2">
      <c r="E259" s="34"/>
    </row>
    <row r="260" spans="5:5" s="18" customFormat="1" x14ac:dyDescent="0.2">
      <c r="E260" s="34"/>
    </row>
    <row r="261" spans="5:5" s="18" customFormat="1" x14ac:dyDescent="0.2">
      <c r="E261" s="34"/>
    </row>
    <row r="262" spans="5:5" s="18" customFormat="1" x14ac:dyDescent="0.2">
      <c r="E262" s="34"/>
    </row>
    <row r="263" spans="5:5" s="18" customFormat="1" x14ac:dyDescent="0.2">
      <c r="E263" s="34"/>
    </row>
    <row r="264" spans="5:5" s="18" customFormat="1" x14ac:dyDescent="0.2">
      <c r="E264" s="34"/>
    </row>
  </sheetData>
  <autoFilter ref="A1:G264" xr:uid="{0A05CAA9-984D-4483-AB06-48F4933E9D5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 Janvier</vt:lpstr>
      <vt:lpstr>Data Global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COMPTABILITE</cp:lastModifiedBy>
  <cp:revision>14</cp:revision>
  <cp:lastPrinted>2023-02-24T12:27:59Z</cp:lastPrinted>
  <dcterms:created xsi:type="dcterms:W3CDTF">2021-08-05T12:57:39Z</dcterms:created>
  <dcterms:modified xsi:type="dcterms:W3CDTF">2023-03-14T11:23:08Z</dcterms:modified>
  <dc:language>fr-FR</dc:language>
</cp:coreProperties>
</file>