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 Rapports Financiers 2022\"/>
    </mc:Choice>
  </mc:AlternateContent>
  <xr:revisionPtr revIDLastSave="0" documentId="13_ncr:1_{F490ED6A-EE5E-4E80-9FDC-4686770E2A3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ta Septembre" sheetId="29" r:id="rId1"/>
    <sheet name="Recap Global" sheetId="30" r:id="rId2"/>
    <sheet name="Data Global" sheetId="26" r:id="rId3"/>
  </sheets>
  <calcPr calcId="18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4" i="26" l="1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8" i="26"/>
  <c r="F367" i="26"/>
  <c r="F366" i="26"/>
  <c r="F365" i="26"/>
  <c r="F364" i="26"/>
  <c r="F363" i="26"/>
  <c r="F362" i="26"/>
  <c r="F361" i="26"/>
  <c r="F360" i="26"/>
  <c r="F359" i="26"/>
  <c r="F358" i="26"/>
  <c r="F357" i="26"/>
  <c r="F356" i="26"/>
  <c r="F355" i="26"/>
  <c r="F354" i="26"/>
  <c r="F353" i="26"/>
  <c r="F352" i="26"/>
  <c r="F351" i="26"/>
  <c r="F350" i="26"/>
  <c r="F349" i="26"/>
  <c r="F348" i="26"/>
  <c r="F347" i="26"/>
  <c r="F346" i="26"/>
  <c r="F345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110" i="29" l="1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F3" i="29"/>
  <c r="F2" i="29"/>
  <c r="F305" i="26" l="1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7" i="26"/>
  <c r="F256" i="26"/>
  <c r="F255" i="26"/>
  <c r="F254" i="26"/>
  <c r="F253" i="26"/>
  <c r="F252" i="26"/>
  <c r="F251" i="26"/>
  <c r="F250" i="26"/>
  <c r="F249" i="26"/>
  <c r="F248" i="26"/>
  <c r="F247" i="26"/>
  <c r="F246" i="26"/>
  <c r="F245" i="26"/>
  <c r="F244" i="26"/>
  <c r="F243" i="26"/>
  <c r="F242" i="26"/>
  <c r="F241" i="26"/>
  <c r="F240" i="26"/>
  <c r="F239" i="26"/>
  <c r="F238" i="26"/>
  <c r="F237" i="26"/>
  <c r="F236" i="26"/>
  <c r="F235" i="26"/>
  <c r="F234" i="26"/>
  <c r="F233" i="26"/>
  <c r="F232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83" i="26"/>
  <c r="F182" i="26"/>
  <c r="F181" i="26"/>
  <c r="F180" i="26"/>
  <c r="F179" i="26"/>
  <c r="F178" i="26"/>
  <c r="F177" i="26"/>
  <c r="F176" i="26"/>
  <c r="F175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 l="1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F125" i="26"/>
  <c r="F124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3" i="26"/>
  <c r="F2" i="26"/>
</calcChain>
</file>

<file path=xl/sharedStrings.xml><?xml version="1.0" encoding="utf-8"?>
<sst xmlns="http://schemas.openxmlformats.org/spreadsheetml/2006/main" count="1605" uniqueCount="282">
  <si>
    <t>Date</t>
  </si>
  <si>
    <t>Détails dépenses</t>
  </si>
  <si>
    <t>Departement (Investigations, Legal, Operations, Media, Management)</t>
  </si>
  <si>
    <t>Montant dépensé</t>
  </si>
  <si>
    <t>Frais de péage</t>
  </si>
  <si>
    <t>Type dépenses (Bonus, flight, Food allowance, Internet, Jail visit, Office, Salaries, Telephone, Transport, Trust Building)</t>
  </si>
  <si>
    <t xml:space="preserve">Panier repas </t>
  </si>
  <si>
    <t>Management</t>
  </si>
  <si>
    <t>Dépenses en $</t>
  </si>
  <si>
    <t>Taux de change en $</t>
  </si>
  <si>
    <t>Office</t>
  </si>
  <si>
    <t>Investigation</t>
  </si>
  <si>
    <t>Legal</t>
  </si>
  <si>
    <t>Media</t>
  </si>
  <si>
    <t>Frais d'abonnement standard</t>
  </si>
  <si>
    <t>Operation</t>
  </si>
  <si>
    <t>Telephone</t>
  </si>
  <si>
    <t>Travel subsistence</t>
  </si>
  <si>
    <t>Transport</t>
  </si>
  <si>
    <t>Editing Costs</t>
  </si>
  <si>
    <t>Flight</t>
  </si>
  <si>
    <t>Bank Fees</t>
  </si>
  <si>
    <t>Trust Building</t>
  </si>
  <si>
    <t>Equipement</t>
  </si>
  <si>
    <t>Services</t>
  </si>
  <si>
    <t>Transfer Fees</t>
  </si>
  <si>
    <t>Bonus</t>
  </si>
  <si>
    <t>Personnel</t>
  </si>
  <si>
    <t>Rent &amp; Utilities</t>
  </si>
  <si>
    <t>Team Building</t>
  </si>
  <si>
    <t>Office Materials</t>
  </si>
  <si>
    <t>Internet</t>
  </si>
  <si>
    <t>Website</t>
  </si>
  <si>
    <t>Frais d'abonnement Prime</t>
  </si>
  <si>
    <t>Rembousement sur achat de convertissur électrique</t>
  </si>
  <si>
    <t xml:space="preserve">Commande de 200 dépliants </t>
  </si>
  <si>
    <t xml:space="preserve">Achat de gazoil </t>
  </si>
  <si>
    <t xml:space="preserve">Achat de pompe à eau et tefelon </t>
  </si>
  <si>
    <t xml:space="preserve">Achat de credit </t>
  </si>
  <si>
    <t>Frais de main d'œuvre installation pompe à eau</t>
  </si>
  <si>
    <t xml:space="preserve">Trust building </t>
  </si>
  <si>
    <t xml:space="preserve">Achat de seddo </t>
  </si>
  <si>
    <t xml:space="preserve">Paiement de complément du billet d'avion </t>
  </si>
  <si>
    <t>Frais PMT paiement billet d'avion</t>
  </si>
  <si>
    <t xml:space="preserve">Achat de licence pour </t>
  </si>
  <si>
    <t xml:space="preserve">Complément du billet d'avion </t>
  </si>
  <si>
    <t>Frais PMT Royal Air paiement billet d'avion</t>
  </si>
  <si>
    <t xml:space="preserve">Achat d'internet </t>
  </si>
  <si>
    <t xml:space="preserve">Achat de burger et cappucino </t>
  </si>
  <si>
    <t>Achat de burger planet kébab</t>
  </si>
  <si>
    <t>Oepration</t>
  </si>
  <si>
    <t xml:space="preserve">achat carburant </t>
  </si>
  <si>
    <t xml:space="preserve">location voiture </t>
  </si>
  <si>
    <t xml:space="preserve">Achat carburant </t>
  </si>
  <si>
    <t xml:space="preserve">Achat de cheese burger, hot dog et d'eau </t>
  </si>
  <si>
    <t xml:space="preserve">Achat de cafés et cake </t>
  </si>
  <si>
    <t xml:space="preserve">Achat de crédit </t>
  </si>
  <si>
    <t xml:space="preserve">Achat de jus </t>
  </si>
  <si>
    <t xml:space="preserve">Jail visit soir </t>
  </si>
  <si>
    <t>Jail Visit</t>
  </si>
  <si>
    <t>Frais PMT pour achat de licence</t>
  </si>
  <si>
    <t xml:space="preserve">Frais de retrait Gab </t>
  </si>
  <si>
    <t xml:space="preserve">jail vist matin </t>
  </si>
  <si>
    <t xml:space="preserve">Prime </t>
  </si>
  <si>
    <t xml:space="preserve">Achat de seddo de la semaine </t>
  </si>
  <si>
    <t xml:space="preserve">jail visit matin </t>
  </si>
  <si>
    <t xml:space="preserve">Paiement de la facture d'internet </t>
  </si>
  <si>
    <t xml:space="preserve">Achat d'électricité  woyofal </t>
  </si>
  <si>
    <t>Paiement de la facture  prestation</t>
  </si>
  <si>
    <t>Publication</t>
  </si>
  <si>
    <t>PMT 090900003778 Amazon P</t>
  </si>
  <si>
    <t>Frais PMT Amazon Prime 2C 09F</t>
  </si>
  <si>
    <t xml:space="preserve">Frais d'envoi </t>
  </si>
  <si>
    <t>Hébergement 02 nuitées</t>
  </si>
  <si>
    <t>Travel Subsistence</t>
  </si>
  <si>
    <t xml:space="preserve">Panier repas 05 jours </t>
  </si>
  <si>
    <t xml:space="preserve">Hébergement 04 nuitées </t>
  </si>
  <si>
    <t>Hébergement 03 nuitées</t>
  </si>
  <si>
    <t>Panier repas 06 jours</t>
  </si>
  <si>
    <t xml:space="preserve">Paiement de la de Sen EAU </t>
  </si>
  <si>
    <t>Achat de café, mouchoirs, eau, cake, sucre, boissons, batterie pour la vidéo projection</t>
  </si>
  <si>
    <t>Team building</t>
  </si>
  <si>
    <t xml:space="preserve">Location de voiture </t>
  </si>
  <si>
    <t xml:space="preserve">Achat de carburant </t>
  </si>
  <si>
    <t xml:space="preserve">Remboursement carburant </t>
  </si>
  <si>
    <t xml:space="preserve">Remboursement sur achat de 02 rouleux de moustiquaire </t>
  </si>
  <si>
    <t>Achat de douchette</t>
  </si>
  <si>
    <t xml:space="preserve">Jail visit </t>
  </si>
  <si>
    <t xml:space="preserve">Frais de déplacement diagnostic contôle d'accés DAHUA </t>
  </si>
  <si>
    <t xml:space="preserve">Transport </t>
  </si>
  <si>
    <t xml:space="preserve">Achat de gâteau et boissons </t>
  </si>
  <si>
    <t xml:space="preserve">Trust building (achat d'une plât de Gambas, 01 daurade, 01 poulet, 02 coca et un pepesi) </t>
  </si>
  <si>
    <t>Trust building  (achat d'œuvre d'art)</t>
  </si>
  <si>
    <t>Trust buildind (achat de sucre et thé)</t>
  </si>
  <si>
    <t>Achat de seddo de la semaine</t>
  </si>
  <si>
    <t>Frais d'abonnement IBE STANDARD</t>
  </si>
  <si>
    <t>Frais AGIOS du 31/05/2022 au 30/06/2022</t>
  </si>
  <si>
    <t xml:space="preserve">Achat de gâteau et de boissons </t>
  </si>
  <si>
    <t xml:space="preserve">Achat de 04 pompes Oro insecticide double </t>
  </si>
  <si>
    <t>Transport mensuel du mois de Juin 2022</t>
  </si>
  <si>
    <t>Frais de PMT Weekly Permium plan (One Phone Number),</t>
  </si>
  <si>
    <t>Frais de PMT 3000 Crédits (One Phone Number)</t>
  </si>
  <si>
    <t>Frais PMT  1000 Crédits (One Phone Number)</t>
  </si>
  <si>
    <t xml:space="preserve">Frais d'achat </t>
  </si>
  <si>
    <t>Bank Fess</t>
  </si>
  <si>
    <t xml:space="preserve">Avance sur loyer </t>
  </si>
  <si>
    <t>Rent &amp; Utlilities</t>
  </si>
  <si>
    <t xml:space="preserve">Frais de tratuction </t>
  </si>
  <si>
    <t xml:space="preserve">Rechargement de woyofal </t>
  </si>
  <si>
    <t>Rechargement de la carte rapido</t>
  </si>
  <si>
    <t>Frais de PMT 07 07 00 00 3748</t>
  </si>
  <si>
    <t>Frais de PMT 09 07 00 00 3748</t>
  </si>
  <si>
    <t>Frais  PMT Amazon Prime 01</t>
  </si>
  <si>
    <t>Paiement des factures d'IPM</t>
  </si>
  <si>
    <t xml:space="preserve">Paiement des factures de BA EAU BAB </t>
  </si>
  <si>
    <t xml:space="preserve">Paiement des impôts VRS </t>
  </si>
  <si>
    <t xml:space="preserve">Paiement des impôts BRS </t>
  </si>
  <si>
    <t xml:space="preserve">Paiement pour solde de loyer </t>
  </si>
  <si>
    <t>Trust building</t>
  </si>
  <si>
    <t xml:space="preserve">Confection de carte de visite </t>
  </si>
  <si>
    <t xml:space="preserve">Recrutement </t>
  </si>
  <si>
    <t xml:space="preserve">Seddo de la semaine </t>
  </si>
  <si>
    <t xml:space="preserve">Rechargement woyofal </t>
  </si>
  <si>
    <t>Hébergement 02 nuitées,</t>
  </si>
  <si>
    <t xml:space="preserve">Frais de péage </t>
  </si>
  <si>
    <t>Location voiture avec chauffeur</t>
  </si>
  <si>
    <t>Panier repas</t>
  </si>
  <si>
    <t xml:space="preserve">Achat de (03 burger et 04 granitas) </t>
  </si>
  <si>
    <t xml:space="preserve">Jail visite soir </t>
  </si>
  <si>
    <t xml:space="preserve">Achat de (achat de 01 burger royal et 01 jus d'orange) </t>
  </si>
  <si>
    <t xml:space="preserve">Achat de burger </t>
  </si>
  <si>
    <t xml:space="preserve">IBE ABONNEMENT </t>
  </si>
  <si>
    <t xml:space="preserve">Avance sur commande </t>
  </si>
  <si>
    <t xml:space="preserve">Jail visite matin </t>
  </si>
  <si>
    <t xml:space="preserve">Solde sur commande </t>
  </si>
  <si>
    <t xml:space="preserve">Jail Visit matin </t>
  </si>
  <si>
    <t>Hébergeme 02 nuitées chambre triple hôtel Hacienda</t>
  </si>
  <si>
    <t>Transport mensuel du mois de juillet, Bassirou</t>
  </si>
  <si>
    <t>Transport mensuel du mois de juillet, Elhadji</t>
  </si>
  <si>
    <t>Transport mensuel du mois de juillet, Mouhamed</t>
  </si>
  <si>
    <t>Transport mensuel du mois de juillet, Souaibou</t>
  </si>
  <si>
    <t>Transport mensuel du mois de juillet, Marie</t>
  </si>
  <si>
    <t>Transport mensuel du mois de juillet, Mamadou</t>
  </si>
  <si>
    <t>Transport mensuel du mois de juillet, E12</t>
  </si>
  <si>
    <t xml:space="preserve">Frais de commission AGIOS </t>
  </si>
  <si>
    <t>Achat de gazoil</t>
  </si>
  <si>
    <t>Frais d'impression</t>
  </si>
  <si>
    <t>Achat de crédit</t>
  </si>
  <si>
    <t>Achat de billet d'avion</t>
  </si>
  <si>
    <t xml:space="preserve">Frais sur annulation d'achat de puce </t>
  </si>
  <si>
    <t xml:space="preserve">Frais supplémentaire sur report de date de voyage </t>
  </si>
  <si>
    <t xml:space="preserve">Achat de 03 billets d'avion </t>
  </si>
  <si>
    <t xml:space="preserve">Achat de valise </t>
  </si>
  <si>
    <t xml:space="preserve">Frais d'emballage valise </t>
  </si>
  <si>
    <t>Frais d'envoi</t>
  </si>
  <si>
    <t xml:space="preserve">Hebergement une nuitée </t>
  </si>
  <si>
    <t>Panier</t>
  </si>
  <si>
    <t>Avance sur prestation Média</t>
  </si>
  <si>
    <t xml:space="preserve">Panier </t>
  </si>
  <si>
    <t xml:space="preserve">Frais de parking </t>
  </si>
  <si>
    <t xml:space="preserve">Hébergement 01 nuitée </t>
  </si>
  <si>
    <t xml:space="preserve">Frais de retrait </t>
  </si>
  <si>
    <t xml:space="preserve">Virement </t>
  </si>
  <si>
    <t xml:space="preserve">Paiement de l'ipres et CSS </t>
  </si>
  <si>
    <t xml:space="preserve">Paiement de la facture de l'IPM </t>
  </si>
  <si>
    <t>Paiement de la facture de BA EAU BaB</t>
  </si>
  <si>
    <t xml:space="preserve">Règlement du solde de prestation Media </t>
  </si>
  <si>
    <t>Paiement des impôts VRS</t>
  </si>
  <si>
    <t>Paiement des impôts BRS</t>
  </si>
  <si>
    <t>Paiement de la facture de BA EAU BAB</t>
  </si>
  <si>
    <t>Achat d'imprimente</t>
  </si>
  <si>
    <t xml:space="preserve">Paiement de prime </t>
  </si>
  <si>
    <t>Achat de produits divers</t>
  </si>
  <si>
    <t>Achat de matière consommable</t>
  </si>
  <si>
    <t xml:space="preserve">Achat de fromage </t>
  </si>
  <si>
    <t xml:space="preserve">Achat de 04 rouleaux de papier </t>
  </si>
  <si>
    <t>Achat de carburant</t>
  </si>
  <si>
    <t>Location de voiture</t>
  </si>
  <si>
    <t xml:space="preserve">Hébergement 02 nuitées </t>
  </si>
  <si>
    <t>Hébergement 01 nuitée</t>
  </si>
  <si>
    <t xml:space="preserve">Prime du chauffeur </t>
  </si>
  <si>
    <t xml:space="preserve">agios </t>
  </si>
  <si>
    <t>Achat de Huaute Module de lampe</t>
  </si>
  <si>
    <t xml:space="preserve">Achat de cartouches d'encres </t>
  </si>
  <si>
    <t>Achat de 04 pack d'eau</t>
  </si>
  <si>
    <t>Achat de 10 ampoules et une vachette</t>
  </si>
  <si>
    <t xml:space="preserve">Paiement de la facture de Sen'Eau </t>
  </si>
  <si>
    <t xml:space="preserve">Achat de woyofal </t>
  </si>
  <si>
    <t>Frais d'abonnement sur prime</t>
  </si>
  <si>
    <t>Frais de retrait</t>
  </si>
  <si>
    <t xml:space="preserve">Réparation de la voiture </t>
  </si>
  <si>
    <t>Prime</t>
  </si>
  <si>
    <t>Frais de nettoyage de la voiture</t>
  </si>
  <si>
    <t>Frais d'envoi de complement de budget</t>
  </si>
  <si>
    <t>Confection de 50 guides d'indication</t>
  </si>
  <si>
    <t xml:space="preserve">Achat de carte rapido </t>
  </si>
  <si>
    <t xml:space="preserve">Team building </t>
  </si>
  <si>
    <t>Achat de produits alimentaires</t>
  </si>
  <si>
    <t xml:space="preserve">Location de véhicule </t>
  </si>
  <si>
    <t xml:space="preserve">Achat de carnet de reçu </t>
  </si>
  <si>
    <t xml:space="preserve">Achat de carburant  </t>
  </si>
  <si>
    <t xml:space="preserve">Prime de chauffeur </t>
  </si>
  <si>
    <t xml:space="preserve">Achat d'eau </t>
  </si>
  <si>
    <t>Achat de papier bristol</t>
  </si>
  <si>
    <t xml:space="preserve">Achat de Seddo </t>
  </si>
  <si>
    <t>Paiement de la facture de Géoris sur l'abonnement</t>
  </si>
  <si>
    <t>Achat de pneus</t>
  </si>
  <si>
    <t xml:space="preserve">Location de vidéo projecteur </t>
  </si>
  <si>
    <t xml:space="preserve">location de voiture </t>
  </si>
  <si>
    <t xml:space="preserve">Panier  repas </t>
  </si>
  <si>
    <t xml:space="preserve">Paiement d'impôts Vrs </t>
  </si>
  <si>
    <t>Paiement d'impôts Vrs</t>
  </si>
  <si>
    <t xml:space="preserve">Paiement d'impôts Brs </t>
  </si>
  <si>
    <t xml:space="preserve">Paiement des frais d'adhésion  IPM </t>
  </si>
  <si>
    <t xml:space="preserve">Achat d'arrosoire </t>
  </si>
  <si>
    <t xml:space="preserve">Transport mensuel </t>
  </si>
  <si>
    <t xml:space="preserve">Frais de paiement d'abonnement </t>
  </si>
  <si>
    <t xml:space="preserve">Paiement d'abonnement </t>
  </si>
  <si>
    <t>Achat de seddo mensuel, Cécile</t>
  </si>
  <si>
    <t>Achat de seddo mensuel, Bassirou</t>
  </si>
  <si>
    <t>Achat de seddo mensuel, E12</t>
  </si>
  <si>
    <t>Achat de seddo de la semaine du 01 au 05 Août 2022, Souaibou</t>
  </si>
  <si>
    <t>Achat de seddo de la semaine du 01 au 05 Août 2022, Mouhamed</t>
  </si>
  <si>
    <t>Achat de seddo de la semaine du 01 au 05 Août 2022, Marie</t>
  </si>
  <si>
    <t>Achat de seddo de la semaine mensuel, Cécile</t>
  </si>
  <si>
    <t>Achat de seddo de la semaine mensuel, Bassirou</t>
  </si>
  <si>
    <t>Achat de seddo de la semaine mensuel, E12</t>
  </si>
  <si>
    <t>Achat de seddo de la semaine du 29 Août au 02 Septembre 2022, pour le personnel, Souaibou</t>
  </si>
  <si>
    <t>Achat de seddo de la semaine du 29 Août au 02 Septembre 2022, pour le personnel, Elhadji</t>
  </si>
  <si>
    <t>Achat de seddo de la semaine du 29 Août au 02 Septembre 2022, pour le personnel, Mouhamed</t>
  </si>
  <si>
    <t>Achat de seddo de la semaine du 29 Août au 02 Septembre 2022, pour le personnel, Marie</t>
  </si>
  <si>
    <t>Somme de Montant dépensé</t>
  </si>
  <si>
    <t>Étiquettes de colonnes</t>
  </si>
  <si>
    <t>Étiquettes de lignes</t>
  </si>
  <si>
    <t>Total général</t>
  </si>
  <si>
    <t>Achat de doucette</t>
  </si>
  <si>
    <t>Frais de péage aller</t>
  </si>
  <si>
    <t>agios du 31/08/2022 au 30/09/2022</t>
  </si>
  <si>
    <t>Achat de chemise bile</t>
  </si>
  <si>
    <t xml:space="preserve">Achat de carnets de reçu </t>
  </si>
  <si>
    <t xml:space="preserve">Achat de scotcher </t>
  </si>
  <si>
    <t xml:space="preserve">Achat de credit de semaine </t>
  </si>
  <si>
    <t xml:space="preserve">Achat de 02 puces </t>
  </si>
  <si>
    <t>Achat d'eau minéral, chiken, diablo ment</t>
  </si>
  <si>
    <t>Recrutement (jus naturel, work poulet)</t>
  </si>
  <si>
    <t>Achat de livre procédure pénale</t>
  </si>
  <si>
    <t xml:space="preserve">Frais de main d'œuvre </t>
  </si>
  <si>
    <t xml:space="preserve">Achat de gasoil </t>
  </si>
  <si>
    <t xml:space="preserve">Achat de produits ménagères </t>
  </si>
  <si>
    <t xml:space="preserve">Paiement de la facture d'IPM </t>
  </si>
  <si>
    <t>Achat de woyofal</t>
  </si>
  <si>
    <t xml:space="preserve">Frais de colis sur achat de lamp retroprojecteur </t>
  </si>
  <si>
    <t xml:space="preserve">Achat de lamp retroprojecteur </t>
  </si>
  <si>
    <t xml:space="preserve">Location voiture avec chauffeur </t>
  </si>
  <si>
    <t xml:space="preserve">Panier repas 05 jours  </t>
  </si>
  <si>
    <t xml:space="preserve">Panier repas 06 jours </t>
  </si>
  <si>
    <t xml:space="preserve">Hebergement deux nuitée </t>
  </si>
  <si>
    <t xml:space="preserve">Hebergement 04 nuitées  </t>
  </si>
  <si>
    <t xml:space="preserve">Hébergement 04 nuitées  </t>
  </si>
  <si>
    <t xml:space="preserve">Frais d'envoi de complément de budget </t>
  </si>
  <si>
    <t xml:space="preserve">Location voiture </t>
  </si>
  <si>
    <t xml:space="preserve">Prime opération </t>
  </si>
  <si>
    <t>Prime agent</t>
  </si>
  <si>
    <t xml:space="preserve">Jail visite </t>
  </si>
  <si>
    <t xml:space="preserve">Frais d'envoi de reliquat de budget </t>
  </si>
  <si>
    <t xml:space="preserve">jail visite </t>
  </si>
  <si>
    <t>Frais péage retour</t>
  </si>
  <si>
    <t>Jail visit soir</t>
  </si>
  <si>
    <t>Jail visit matin</t>
  </si>
  <si>
    <t>Achat de clé USB</t>
  </si>
  <si>
    <t xml:space="preserve">Panier repas, 02 jours </t>
  </si>
  <si>
    <t>Frais de réparation des cases de garde d'animaux</t>
  </si>
  <si>
    <t xml:space="preserve">Confection de cartes de visite </t>
  </si>
  <si>
    <t>Paiement d'impôt vrs</t>
  </si>
  <si>
    <t xml:space="preserve">Paiement d'impôt brs </t>
  </si>
  <si>
    <t xml:space="preserve">IBE ABONNEMENT IBE STANDARD </t>
  </si>
  <si>
    <t xml:space="preserve">Frais de plastification de documents </t>
  </si>
  <si>
    <t xml:space="preserve">Frais de duplication </t>
  </si>
  <si>
    <t xml:space="preserve">Recrutement  (eau jus tacos cornet) </t>
  </si>
  <si>
    <t xml:space="preserve">Prestation media </t>
  </si>
  <si>
    <t xml:space="preserve">Recrutement  (chicken, tacos et jus) </t>
  </si>
  <si>
    <t>Recrutement  (chicken, tacos et jus)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</si>
</sst>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14" fontId="3" fillId="2" borderId="6" xfId="3" applyNumberFormat="1" applyFont="1" applyFill="1" applyBorder="1"/>
    <xf numFmtId="0" fontId="3" fillId="2" borderId="6" xfId="3" applyFont="1" applyFill="1" applyBorder="1"/>
    <xf numFmtId="164" fontId="3" fillId="2" borderId="6" xfId="3" applyNumberFormat="1" applyFont="1" applyFill="1" applyBorder="1"/>
    <xf numFmtId="0" fontId="4" fillId="0" borderId="0" xfId="0" applyFont="1"/>
    <xf numFmtId="0" fontId="5" fillId="2" borderId="3" xfId="0" applyFont="1" applyFill="1" applyBorder="1"/>
    <xf numFmtId="0" fontId="5" fillId="2" borderId="2" xfId="3" applyFont="1" applyFill="1" applyBorder="1"/>
    <xf numFmtId="165" fontId="5" fillId="2" borderId="2" xfId="0" applyNumberFormat="1" applyFont="1" applyFill="1" applyBorder="1"/>
    <xf numFmtId="165" fontId="5" fillId="2" borderId="2" xfId="0" applyNumberFormat="1" applyFont="1" applyFill="1" applyBorder="1" applyAlignment="1">
      <alignment horizontal="center" vertical="center"/>
    </xf>
    <xf numFmtId="0" fontId="5" fillId="2" borderId="3" xfId="3" applyFont="1" applyFill="1" applyBorder="1"/>
    <xf numFmtId="0" fontId="4" fillId="2" borderId="3" xfId="0" applyFont="1" applyFill="1" applyBorder="1"/>
    <xf numFmtId="164" fontId="5" fillId="2" borderId="3" xfId="1" applyNumberFormat="1" applyFont="1" applyFill="1" applyBorder="1" applyAlignment="1">
      <alignment horizontal="center"/>
    </xf>
    <xf numFmtId="14" fontId="4" fillId="2" borderId="3" xfId="0" applyNumberFormat="1" applyFont="1" applyFill="1" applyBorder="1"/>
    <xf numFmtId="0" fontId="4" fillId="2" borderId="0" xfId="0" applyFont="1" applyFill="1"/>
    <xf numFmtId="164" fontId="4" fillId="0" borderId="0" xfId="0" applyNumberFormat="1" applyFont="1"/>
    <xf numFmtId="14" fontId="5" fillId="2" borderId="2" xfId="0" applyNumberFormat="1" applyFont="1" applyFill="1" applyBorder="1"/>
    <xf numFmtId="0" fontId="5" fillId="2" borderId="2" xfId="0" applyFont="1" applyFill="1" applyBorder="1"/>
    <xf numFmtId="164" fontId="5" fillId="2" borderId="2" xfId="0" applyNumberFormat="1" applyFont="1" applyFill="1" applyBorder="1"/>
    <xf numFmtId="164" fontId="5" fillId="2" borderId="3" xfId="0" applyNumberFormat="1" applyFont="1" applyFill="1" applyBorder="1" applyAlignment="1">
      <alignment horizontal="right"/>
    </xf>
    <xf numFmtId="14" fontId="4" fillId="2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4" fontId="4" fillId="2" borderId="2" xfId="1" applyNumberFormat="1" applyFont="1" applyFill="1" applyBorder="1" applyAlignment="1">
      <alignment horizontal="center"/>
    </xf>
    <xf numFmtId="14" fontId="4" fillId="2" borderId="2" xfId="0" applyNumberFormat="1" applyFont="1" applyFill="1" applyBorder="1"/>
    <xf numFmtId="164" fontId="4" fillId="2" borderId="3" xfId="1" applyNumberFormat="1" applyFont="1" applyFill="1" applyBorder="1" applyAlignment="1">
      <alignment horizontal="center"/>
    </xf>
    <xf numFmtId="164" fontId="5" fillId="2" borderId="3" xfId="1" applyNumberFormat="1" applyFont="1" applyFill="1" applyBorder="1"/>
    <xf numFmtId="14" fontId="5" fillId="2" borderId="3" xfId="0" applyNumberFormat="1" applyFont="1" applyFill="1" applyBorder="1"/>
    <xf numFmtId="0" fontId="5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164" fontId="5" fillId="2" borderId="9" xfId="1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5" xfId="0" applyFont="1" applyFill="1" applyBorder="1"/>
    <xf numFmtId="0" fontId="4" fillId="2" borderId="10" xfId="0" applyFont="1" applyFill="1" applyBorder="1"/>
    <xf numFmtId="164" fontId="4" fillId="2" borderId="0" xfId="0" applyNumberFormat="1" applyFont="1" applyFill="1"/>
    <xf numFmtId="0" fontId="3" fillId="2" borderId="7" xfId="3" applyFont="1" applyFill="1" applyBorder="1"/>
    <xf numFmtId="0" fontId="4" fillId="2" borderId="2" xfId="0" applyFont="1" applyFill="1" applyBorder="1" applyAlignment="1">
      <alignment horizontal="left"/>
    </xf>
    <xf numFmtId="0" fontId="5" fillId="2" borderId="9" xfId="3" applyFont="1" applyFill="1" applyBorder="1"/>
    <xf numFmtId="164" fontId="4" fillId="2" borderId="3" xfId="1" applyNumberFormat="1" applyFont="1" applyFill="1" applyBorder="1" applyAlignment="1"/>
    <xf numFmtId="20" fontId="4" fillId="2" borderId="3" xfId="0" applyNumberFormat="1" applyFont="1" applyFill="1" applyBorder="1"/>
    <xf numFmtId="0" fontId="4" fillId="2" borderId="4" xfId="0" applyFont="1" applyFill="1" applyBorder="1" applyAlignment="1">
      <alignment horizontal="left" wrapText="1"/>
    </xf>
    <xf numFmtId="14" fontId="5" fillId="2" borderId="8" xfId="0" applyNumberFormat="1" applyFont="1" applyFill="1" applyBorder="1"/>
    <xf numFmtId="0" fontId="4" fillId="2" borderId="11" xfId="0" applyFont="1" applyFill="1" applyBorder="1"/>
    <xf numFmtId="0" fontId="5" fillId="2" borderId="11" xfId="0" applyFont="1" applyFill="1" applyBorder="1"/>
    <xf numFmtId="164" fontId="5" fillId="2" borderId="11" xfId="1" applyNumberFormat="1" applyFont="1" applyFill="1" applyBorder="1" applyAlignment="1">
      <alignment horizontal="center"/>
    </xf>
    <xf numFmtId="165" fontId="5" fillId="2" borderId="8" xfId="0" applyNumberFormat="1" applyFont="1" applyFill="1" applyBorder="1"/>
    <xf numFmtId="165" fontId="5" fillId="2" borderId="8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right"/>
    </xf>
    <xf numFmtId="165" fontId="5" fillId="2" borderId="3" xfId="0" applyNumberFormat="1" applyFont="1" applyFill="1" applyBorder="1"/>
    <xf numFmtId="164" fontId="5" fillId="2" borderId="3" xfId="0" applyNumberFormat="1" applyFont="1" applyFill="1" applyBorder="1"/>
    <xf numFmtId="14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164" fontId="4" fillId="2" borderId="11" xfId="1" applyNumberFormat="1" applyFont="1" applyFill="1" applyBorder="1" applyAlignment="1">
      <alignment horizontal="center"/>
    </xf>
    <xf numFmtId="165" fontId="5" fillId="2" borderId="11" xfId="0" applyNumberFormat="1" applyFont="1" applyFill="1" applyBorder="1"/>
    <xf numFmtId="0" fontId="0" fillId="0" borderId="7" xfId="0" applyBorder="1"/>
    <xf numFmtId="0" fontId="0" fillId="0" borderId="12" xfId="0" applyBorder="1"/>
    <xf numFmtId="0" fontId="0" fillId="0" borderId="8" xfId="0" applyBorder="1"/>
    <xf numFmtId="0" fontId="0" fillId="0" borderId="13" xfId="0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14" xfId="0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18" xfId="0" applyBorder="1"/>
    <xf numFmtId="0" fontId="0" fillId="0" borderId="8" xfId="0" pivotButton="1" applyBorder="1"/>
    <xf numFmtId="0" fontId="0" fillId="0" borderId="7" xfId="0" pivotButton="1" applyBorder="1"/>
    <xf numFmtId="0" fontId="3" fillId="2" borderId="19" xfId="3" applyFont="1" applyFill="1" applyBorder="1"/>
    <xf numFmtId="14" fontId="5" fillId="2" borderId="20" xfId="0" applyNumberFormat="1" applyFont="1" applyFill="1" applyBorder="1"/>
    <xf numFmtId="0" fontId="4" fillId="2" borderId="21" xfId="0" applyFont="1" applyFill="1" applyBorder="1"/>
    <xf numFmtId="0" fontId="5" fillId="2" borderId="20" xfId="0" applyFont="1" applyFill="1" applyBorder="1"/>
    <xf numFmtId="0" fontId="5" fillId="2" borderId="22" xfId="3" applyFont="1" applyFill="1" applyBorder="1"/>
    <xf numFmtId="164" fontId="4" fillId="2" borderId="20" xfId="1" applyNumberFormat="1" applyFont="1" applyFill="1" applyBorder="1" applyAlignment="1"/>
    <xf numFmtId="165" fontId="5" fillId="2" borderId="20" xfId="0" applyNumberFormat="1" applyFont="1" applyFill="1" applyBorder="1"/>
    <xf numFmtId="165" fontId="5" fillId="2" borderId="20" xfId="0" applyNumberFormat="1" applyFont="1" applyFill="1" applyBorder="1" applyAlignment="1">
      <alignment horizontal="center" vertical="center"/>
    </xf>
    <xf numFmtId="0" fontId="4" fillId="2" borderId="4" xfId="0" applyFont="1" applyFill="1" applyBorder="1"/>
    <xf numFmtId="0" fontId="5" fillId="2" borderId="5" xfId="3" applyFont="1" applyFill="1" applyBorder="1"/>
    <xf numFmtId="0" fontId="5" fillId="2" borderId="4" xfId="0" applyFont="1" applyFill="1" applyBorder="1"/>
    <xf numFmtId="0" fontId="5" fillId="2" borderId="1" xfId="0" applyFont="1" applyFill="1" applyBorder="1"/>
    <xf numFmtId="42" fontId="4" fillId="2" borderId="4" xfId="0" applyNumberFormat="1" applyFont="1" applyFill="1" applyBorder="1" applyAlignment="1">
      <alignment horizontal="left" wrapText="1"/>
    </xf>
    <xf numFmtId="164" fontId="4" fillId="2" borderId="3" xfId="1" applyNumberFormat="1" applyFont="1" applyFill="1" applyBorder="1"/>
    <xf numFmtId="164" fontId="5" fillId="2" borderId="16" xfId="1" applyNumberFormat="1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 wrapText="1"/>
    </xf>
    <xf numFmtId="0" fontId="5" fillId="2" borderId="24" xfId="0" applyFont="1" applyFill="1" applyBorder="1"/>
  </cellXfs>
  <cellStyles count="6">
    <cellStyle name="Comma 3" xfId="4" xr:uid="{00000000-0005-0000-0000-000000000000}"/>
    <cellStyle name="Milliers" xfId="1" builtinId="3"/>
    <cellStyle name="Milliers 2" xfId="2" xr:uid="{00000000-0005-0000-0000-000003000000}"/>
    <cellStyle name="Normal" xfId="0" builtinId="0"/>
    <cellStyle name="Normal 2" xfId="5" xr:uid="{00000000-0005-0000-0000-000005000000}"/>
    <cellStyle name="Normal_Total expenses by date" xfId="3" xr:uid="{00000000-0005-0000-0000-000006000000}"/>
  </cellStyles>
  <dxfs count="6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Rapports%20Financiers%202022%20correct/09%20Eagle%20S&#233;n&#233;gal%20Rapport%20financier%20Septembre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TABILITE" refreshedDate="44854.645900810188" createdVersion="6" refreshedVersion="6" minRefreshableVersion="3" recordCount="119" xr:uid="{7865AE29-0550-4ACE-AA9B-C62E218EE9F2}">
  <cacheSource type="worksheet">
    <worksheetSource ref="A1:J120" sheet="Data" r:id="rId2"/>
  </cacheSource>
  <cacheFields count="10">
    <cacheField name="Date" numFmtId="14">
      <sharedItems containsSemiMixedTypes="0" containsNonDate="0" containsDate="1" containsString="0" minDate="2022-09-01T00:00:00" maxDate="2022-10-01T00:00:00"/>
    </cacheField>
    <cacheField name="Détails dépenses" numFmtId="0">
      <sharedItems/>
    </cacheField>
    <cacheField name="Type dépenses (Bonus, flight, Food allowance, Internet, Jail visit, Office, Salaries, Telephone, Transport, Trust Building)" numFmtId="0">
      <sharedItems count="13">
        <s v="Office Materials"/>
        <s v="Personnel"/>
        <s v="Telephone"/>
        <s v="Internet"/>
        <s v="Editing Costs"/>
        <s v="Services"/>
        <s v="Transport"/>
        <s v="Transfer Fees"/>
        <s v="Rent &amp; Utilities"/>
        <s v="Travel Subsistence"/>
        <s v="Bonus"/>
        <s v="Jail Visit"/>
        <s v="Bank Fees"/>
      </sharedItems>
    </cacheField>
    <cacheField name="Departement (Investigations, Legal, Operations, Media, Management)" numFmtId="0">
      <sharedItems count="7">
        <s v="Office"/>
        <s v="Investigation"/>
        <s v="Legal"/>
        <s v="Team Building"/>
        <s v="Management"/>
        <s v="Operation"/>
        <s v="Media"/>
      </sharedItems>
    </cacheField>
    <cacheField name="Montant dépensé" numFmtId="164">
      <sharedItems containsSemiMixedTypes="0" containsString="0" containsNumber="1" containsInteger="1" minValue="500" maxValue="500000"/>
    </cacheField>
    <cacheField name="Dépenses en $" numFmtId="165">
      <sharedItems containsSemiMixedTypes="0" containsString="0" containsNumber="1" minValue="0.82809116981029474" maxValue="828.09116981029467"/>
    </cacheField>
    <cacheField name="Taux de change en $" numFmtId="165">
      <sharedItems containsSemiMixedTypes="0" containsString="0" containsNumber="1" minValue="603.79825100000005" maxValue="603.79825100000005"/>
    </cacheField>
    <cacheField name="Nom" numFmtId="0">
      <sharedItems count="14">
        <s v="Souaibou"/>
        <s v="Bassirou"/>
        <s v="Elhadji"/>
        <s v="Mouhamed"/>
        <s v="Marie"/>
        <s v="E26"/>
        <s v="E27"/>
        <s v="E12"/>
        <s v="Cécile"/>
        <s v="SGBS"/>
        <s v="Mouhamed "/>
        <s v="Marie "/>
        <s v="Yacine"/>
        <s v="Gomis"/>
      </sharedItems>
    </cacheField>
    <cacheField name="N° de piece" numFmtId="0">
      <sharedItems/>
    </cacheField>
    <cacheField name="Don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">
  <r>
    <d v="2022-09-01T00:00:00"/>
    <s v="Achat de chemise bile chez mon Ami, facture n°0006669"/>
    <x v="0"/>
    <x v="0"/>
    <n v="9100"/>
    <n v="15.071259290547363"/>
    <n v="603.79825100000005"/>
    <x v="0"/>
    <s v="CA-22-09-01"/>
    <s v="Wildcat"/>
  </r>
  <r>
    <d v="2022-09-01T00:00:00"/>
    <s v="Achat de carnets de reçu chez exclusive, facture n°0000237"/>
    <x v="0"/>
    <x v="0"/>
    <n v="6600"/>
    <n v="10.93080344149589"/>
    <n v="603.79825100000005"/>
    <x v="0"/>
    <s v="CA-22-09-02"/>
    <s v="Wildcat"/>
  </r>
  <r>
    <d v="2022-09-01T00:00:00"/>
    <s v="Achat de scotcher chez exclusive"/>
    <x v="0"/>
    <x v="0"/>
    <n v="500"/>
    <n v="0.82809116981029474"/>
    <n v="603.79825100000005"/>
    <x v="0"/>
    <s v="CA-22-09-03"/>
    <s v="Wildcat"/>
  </r>
  <r>
    <d v="2022-09-02T00:00:00"/>
    <s v="Recrutement enquêteur  (jus naturel, work poulet)"/>
    <x v="1"/>
    <x v="1"/>
    <n v="14300"/>
    <n v="23.683407456574429"/>
    <n v="603.79825100000005"/>
    <x v="1"/>
    <s v="CA-22-09-04"/>
    <s v="Wildcat"/>
  </r>
  <r>
    <d v="2022-09-05T00:00:00"/>
    <s v="Achat de credit de semaine du 05 au 09 Septembre 2022, Souaibou"/>
    <x v="2"/>
    <x v="0"/>
    <n v="4000"/>
    <n v="6.6247293584823579"/>
    <n v="603.79825100000005"/>
    <x v="0"/>
    <s v="CA-22-09-05"/>
    <s v="Wildcat"/>
  </r>
  <r>
    <d v="2022-09-05T00:00:00"/>
    <s v="Achat de credit de semaine du 05 au 09 Septembre 2022, Elhadji"/>
    <x v="2"/>
    <x v="2"/>
    <n v="4000"/>
    <n v="6.6247293584823579"/>
    <n v="603.79825100000005"/>
    <x v="2"/>
    <s v="CA-22-09-05"/>
    <s v="Wildcat"/>
  </r>
  <r>
    <d v="2022-09-05T00:00:00"/>
    <s v="Achat de credit de semaine du 05 au 09 Septembre 2022, Mouhamed"/>
    <x v="2"/>
    <x v="2"/>
    <n v="4000"/>
    <n v="6.6247293584823579"/>
    <n v="603.79825100000005"/>
    <x v="3"/>
    <s v="CA-22-09-05"/>
    <s v="Wildcat"/>
  </r>
  <r>
    <d v="2022-09-06T00:00:00"/>
    <s v="Achat de credit de semaine du 05 au 09 Septembre 2022, Marie"/>
    <x v="2"/>
    <x v="2"/>
    <n v="4000"/>
    <n v="6.6247293584823579"/>
    <n v="603.79825100000005"/>
    <x v="4"/>
    <s v="CA-22-09-05"/>
    <s v="Wildcat"/>
  </r>
  <r>
    <d v="2022-09-07T00:00:00"/>
    <s v="Achat de credit de semaine du 05 au 09 Septembre 2022, E26"/>
    <x v="2"/>
    <x v="1"/>
    <n v="4000"/>
    <n v="6.6247293584823579"/>
    <n v="603.79825100000005"/>
    <x v="5"/>
    <s v="CA-22-09-05"/>
    <s v="Wildcat"/>
  </r>
  <r>
    <d v="2022-09-08T00:00:00"/>
    <s v="Achat de credit de semaine du 05 au 09 Septembre 2022, E27"/>
    <x v="2"/>
    <x v="1"/>
    <n v="4000"/>
    <n v="6.6247293584823579"/>
    <n v="603.79825100000005"/>
    <x v="6"/>
    <s v="CA-22-09-05"/>
    <s v="Wildcat"/>
  </r>
  <r>
    <d v="2022-09-05T00:00:00"/>
    <s v="Achat de 02 puces enquête"/>
    <x v="2"/>
    <x v="1"/>
    <n v="4000"/>
    <n v="6.6247293584823579"/>
    <n v="603.79825100000005"/>
    <x v="5"/>
    <s v="CA-22-09-06"/>
    <s v="Wildcat"/>
  </r>
  <r>
    <d v="2022-09-06T00:00:00"/>
    <s v="Team building achat de boissons, viennoiseries et assiettes"/>
    <x v="1"/>
    <x v="3"/>
    <n v="14040"/>
    <n v="23.252800048273077"/>
    <n v="603.79825100000005"/>
    <x v="4"/>
    <s v="CA-22-09-07"/>
    <s v="Wildcat"/>
  </r>
  <r>
    <d v="2022-09-07T00:00:00"/>
    <s v="Paiement de la facture d'internet du mois d'août 2022 par orange money"/>
    <x v="3"/>
    <x v="0"/>
    <n v="48700"/>
    <n v="80.656079939522712"/>
    <n v="603.79825100000005"/>
    <x v="0"/>
    <s v="CA-22-09-08"/>
    <s v="Wildcat"/>
  </r>
  <r>
    <d v="2022-09-07T00:00:00"/>
    <s v="Achat d'eau minéral, chiken, diablo menth pour recrutement enquêteur, chez le virage E12 et Cécile"/>
    <x v="1"/>
    <x v="1"/>
    <n v="13500"/>
    <n v="22.358461584877958"/>
    <n v="603.79825100000005"/>
    <x v="7"/>
    <s v="CA-22-09-09"/>
    <s v="Wildcat"/>
  </r>
  <r>
    <d v="2022-09-09T00:00:00"/>
    <s v="Achat de livre procédure pénale chez 4 vents"/>
    <x v="4"/>
    <x v="0"/>
    <n v="35000"/>
    <n v="57.966381886720633"/>
    <n v="603.79825100000005"/>
    <x v="3"/>
    <s v="CA-22-09-10"/>
    <s v="Wildcat"/>
  </r>
  <r>
    <d v="2022-09-09T00:00:00"/>
    <s v="Achat de doucette"/>
    <x v="0"/>
    <x v="0"/>
    <n v="7500"/>
    <n v="12.421367547154421"/>
    <n v="603.79825100000005"/>
    <x v="3"/>
    <s v="CA-22-09-11"/>
    <s v="Wildcat"/>
  </r>
  <r>
    <d v="2022-09-09T00:00:00"/>
    <s v="Frais de main d'œuvre et de déplacement pour la réparation de la doucette "/>
    <x v="5"/>
    <x v="0"/>
    <n v="10000"/>
    <n v="16.561823396205895"/>
    <n v="603.79825100000005"/>
    <x v="0"/>
    <s v="CA-22-09-12"/>
    <s v="Wildcat"/>
  </r>
  <r>
    <d v="2022-09-10T00:00:00"/>
    <s v="Achat de gasoil pour la voiture de la coordinatrice chez OLA facture n°07"/>
    <x v="6"/>
    <x v="4"/>
    <n v="15000"/>
    <n v="24.842735094308843"/>
    <n v="603.79825100000005"/>
    <x v="8"/>
    <s v="CA-22-09-13"/>
    <s v="Wildcat"/>
  </r>
  <r>
    <d v="2022-09-12T00:00:00"/>
    <s v="Achat de seddo de la semaine du 12 au 16 Septembre 2022, Souaibou"/>
    <x v="2"/>
    <x v="0"/>
    <n v="4000"/>
    <n v="6.6247293584823579"/>
    <n v="603.79825100000005"/>
    <x v="0"/>
    <s v="CA-22-09-14"/>
    <s v="Wildcat"/>
  </r>
  <r>
    <d v="2022-09-12T00:00:00"/>
    <s v="Achat de seddo de la semaine du 12 au 16 Septembre 2022, Elhadji"/>
    <x v="2"/>
    <x v="2"/>
    <n v="4000"/>
    <n v="6.6247293584823579"/>
    <n v="603.79825100000005"/>
    <x v="2"/>
    <s v="CA-22-09-14"/>
    <s v="Wildcat"/>
  </r>
  <r>
    <d v="2022-09-12T00:00:00"/>
    <s v="Achat de seddo de la semaine du 12 au 16 Septembre 2022, Mouhamed"/>
    <x v="2"/>
    <x v="2"/>
    <n v="4000"/>
    <n v="6.6247293584823579"/>
    <n v="603.79825100000005"/>
    <x v="3"/>
    <s v="CA-22-09-14"/>
    <s v="Wildcat"/>
  </r>
  <r>
    <d v="2022-09-12T00:00:00"/>
    <s v="Achat de seddo de la semaine du 12 au 16 Septembre 2022, Marie"/>
    <x v="2"/>
    <x v="2"/>
    <n v="4000"/>
    <n v="6.6247293584823579"/>
    <n v="603.79825100000005"/>
    <x v="4"/>
    <s v="CA-22-09-14"/>
    <s v="Wildcat"/>
  </r>
  <r>
    <d v="2022-09-12T00:00:00"/>
    <s v="Achat de seddo de la semaine du 12 au 16 Septembre 2022, E26"/>
    <x v="2"/>
    <x v="1"/>
    <n v="4000"/>
    <n v="6.6247293584823579"/>
    <n v="603.79825100000005"/>
    <x v="5"/>
    <s v="CA-22-09-14"/>
    <s v="Wildcat"/>
  </r>
  <r>
    <d v="2022-09-12T00:00:00"/>
    <s v="Achat de seddo de la semaine du 12 au 16 Septembre 2022, E27"/>
    <x v="2"/>
    <x v="1"/>
    <n v="4000"/>
    <n v="6.6247293584823579"/>
    <n v="603.79825100000005"/>
    <x v="6"/>
    <s v="CA-22-09-14"/>
    <s v="Wildcat"/>
  </r>
  <r>
    <d v="2022-09-12T00:00:00"/>
    <s v="Frais d'envoi de l'avance sur la commande de carte de visite"/>
    <x v="7"/>
    <x v="0"/>
    <n v="500"/>
    <n v="0.82809116981029474"/>
    <n v="603.79825100000005"/>
    <x v="0"/>
    <s v="CA-22-09-15"/>
    <s v="Wildcat"/>
  </r>
  <r>
    <d v="2022-09-12T00:00:00"/>
    <s v="Achat de produits ménagères (cristol, insecticide, savon de main, savon liquide, eponge, sacs poubelle …) facture n°0000105"/>
    <x v="0"/>
    <x v="0"/>
    <n v="208360"/>
    <n v="345.08215228334603"/>
    <n v="603.79825100000005"/>
    <x v="9"/>
    <s v="BQ-22-09-02"/>
    <s v="Wildcat"/>
  </r>
  <r>
    <d v="2022-09-13T00:00:00"/>
    <s v="Paiement de la facture d'IPM du mois d'août et les frais complementaires d'adhésion du salarié Mohamed"/>
    <x v="1"/>
    <x v="0"/>
    <n v="142187"/>
    <n v="235.48759832363277"/>
    <n v="603.79825100000005"/>
    <x v="9"/>
    <s v="BQ-22-09-03"/>
    <s v="Wildcat"/>
  </r>
  <r>
    <d v="2022-09-13T00:00:00"/>
    <s v="Achat de crédit enquête, E12"/>
    <x v="2"/>
    <x v="1"/>
    <n v="2000"/>
    <n v="3.3123646792411789"/>
    <n v="603.79825100000005"/>
    <x v="7"/>
    <s v="CA-22-09-16"/>
    <s v="Wildcat"/>
  </r>
  <r>
    <d v="2022-09-15T00:00:00"/>
    <s v="Achat de woyofal par wave"/>
    <x v="8"/>
    <x v="0"/>
    <n v="100000"/>
    <n v="165.61823396205895"/>
    <n v="603.79825100000005"/>
    <x v="0"/>
    <s v="CA-22-09-17"/>
    <s v="Wildcat"/>
  </r>
  <r>
    <d v="2022-09-16T00:00:00"/>
    <s v="Frais de colis sur achat de lamp retroprojecteur chez Shop me Way"/>
    <x v="6"/>
    <x v="4"/>
    <n v="15508"/>
    <n v="25.684075722836102"/>
    <n v="603.79825100000005"/>
    <x v="8"/>
    <s v="CA-22-09-18"/>
    <s v="Wildcat"/>
  </r>
  <r>
    <d v="2022-09-18T00:00:00"/>
    <s v="Panier repas 06 jours du 18 au 23 septembre 2022, E12"/>
    <x v="9"/>
    <x v="1"/>
    <n v="30000"/>
    <n v="49.685470188617685"/>
    <n v="603.79825100000005"/>
    <x v="7"/>
    <s v="CA-22-09-19"/>
    <s v="Wildcat"/>
  </r>
  <r>
    <d v="2022-09-18T00:00:00"/>
    <s v="Hébergement 02 nuitées, auberge le Mamboua, facture n°003695, E12"/>
    <x v="9"/>
    <x v="1"/>
    <n v="30000"/>
    <n v="49.685470188617685"/>
    <n v="603.79825100000005"/>
    <x v="7"/>
    <s v="CA-22-09-20"/>
    <s v="Wildcat"/>
  </r>
  <r>
    <d v="2022-09-19T00:00:00"/>
    <s v="Achat de lamp retroprojecteur chez Shop me Away"/>
    <x v="0"/>
    <x v="0"/>
    <n v="45802"/>
    <n v="75.856463519302238"/>
    <n v="603.79825100000005"/>
    <x v="9"/>
    <s v="BQ-22-09-05"/>
    <s v="Wildcat"/>
  </r>
  <r>
    <d v="2022-09-19T00:00:00"/>
    <s v="Achat de gasoil pour la voiture de la coordinatrice chez Star facture n°0019371"/>
    <x v="6"/>
    <x v="4"/>
    <n v="20000"/>
    <n v="33.12364679241179"/>
    <n v="603.79825100000005"/>
    <x v="8"/>
    <s v="CA-22-09-21"/>
    <s v="Wildcat"/>
  </r>
  <r>
    <d v="2022-09-19T00:00:00"/>
    <s v="Achat de seddo de la semaine du 19 au 23 Septembre 2022, Souaibou"/>
    <x v="2"/>
    <x v="0"/>
    <n v="4000"/>
    <n v="6.6247293584823579"/>
    <n v="603.79825100000005"/>
    <x v="0"/>
    <s v="CA-22-09-22"/>
    <s v="Wildcat"/>
  </r>
  <r>
    <d v="2022-09-19T00:00:00"/>
    <s v="Achat de seddo de la semaine du 19 au 23 Septembre 2022, Elhadji"/>
    <x v="2"/>
    <x v="2"/>
    <n v="4000"/>
    <n v="6.6247293584823579"/>
    <n v="603.79825100000005"/>
    <x v="2"/>
    <s v="CA-22-09-22"/>
    <s v="Wildcat"/>
  </r>
  <r>
    <d v="2022-09-19T00:00:00"/>
    <s v="Achat de seddo de la semaine du 19 au 23 Septembre 2022, Mouhamed"/>
    <x v="2"/>
    <x v="2"/>
    <n v="4000"/>
    <n v="6.6247293584823579"/>
    <n v="603.79825100000005"/>
    <x v="3"/>
    <s v="CA-22-09-22"/>
    <s v="Wildcat"/>
  </r>
  <r>
    <d v="2022-09-19T00:00:00"/>
    <s v="Achat de seddo de la semaine du 19 au 23 Septembre 2022, Marie"/>
    <x v="2"/>
    <x v="2"/>
    <n v="4000"/>
    <n v="6.6247293584823579"/>
    <n v="603.79825100000005"/>
    <x v="4"/>
    <s v="CA-22-09-22"/>
    <s v="Wildcat"/>
  </r>
  <r>
    <d v="2022-09-19T00:00:00"/>
    <s v="Achat de seddo de la semaine du 19  au 23 Septembre 2022, E26"/>
    <x v="2"/>
    <x v="1"/>
    <n v="4000"/>
    <n v="6.6247293584823579"/>
    <n v="603.79825100000005"/>
    <x v="5"/>
    <s v="CA-22-09-22"/>
    <s v="Wildcat"/>
  </r>
  <r>
    <d v="2022-09-19T00:00:00"/>
    <s v="Achat de seddo de la semaine du 19 au 23 Septembre 2022, E27"/>
    <x v="2"/>
    <x v="1"/>
    <n v="4000"/>
    <n v="6.6247293584823579"/>
    <n v="603.79825100000005"/>
    <x v="6"/>
    <s v="CA-22-09-22"/>
    <s v="Wildcat"/>
  </r>
  <r>
    <d v="2022-09-19T00:00:00"/>
    <s v="Achat de crédit opération Tamba, du 23 Septembre 2022"/>
    <x v="2"/>
    <x v="5"/>
    <n v="10000"/>
    <n v="16.561823396205895"/>
    <n v="603.79825100000005"/>
    <x v="1"/>
    <s v="CA-22-09-23"/>
    <s v="Wildcat"/>
  </r>
  <r>
    <d v="2022-09-19T00:00:00"/>
    <s v="Location voiture avec chauffeur du 20 au 24 septembre 2022,"/>
    <x v="6"/>
    <x v="5"/>
    <n v="260000"/>
    <n v="430.60740830135325"/>
    <n v="603.79825100000005"/>
    <x v="1"/>
    <s v="CA-22-09-24"/>
    <s v="Wildcat"/>
  </r>
  <r>
    <d v="2022-09-20T00:00:00"/>
    <s v="Achat de carburant voiture location, facture n°0039882"/>
    <x v="6"/>
    <x v="5"/>
    <n v="51500"/>
    <n v="85.293390490460354"/>
    <n v="603.79825100000005"/>
    <x v="1"/>
    <s v="CA-22-09-25"/>
    <s v="Wildcat"/>
  </r>
  <r>
    <d v="2022-09-20T00:00:00"/>
    <s v="Panier repas 05 jours  du 20 au 24 septembre 2022, Bassirou"/>
    <x v="9"/>
    <x v="5"/>
    <n v="25000"/>
    <n v="41.404558490514738"/>
    <n v="603.79825100000005"/>
    <x v="1"/>
    <s v="CA-22-09-26"/>
    <s v="Wildcat"/>
  </r>
  <r>
    <d v="2022-09-20T00:00:00"/>
    <s v="Panier repas 05 jours  du 20 au 24 septembre 2023, Mouhamed"/>
    <x v="9"/>
    <x v="5"/>
    <n v="25000"/>
    <n v="41.404558490514738"/>
    <n v="603.79825100000005"/>
    <x v="3"/>
    <s v="CA-22-09-27"/>
    <s v="Wildcat"/>
  </r>
  <r>
    <d v="2022-09-20T00:00:00"/>
    <s v="Panier repas 05 jours  du 20 au 24 septembre 2024, Elhadji"/>
    <x v="9"/>
    <x v="5"/>
    <n v="25000"/>
    <n v="41.404558490514738"/>
    <n v="603.79825100000005"/>
    <x v="2"/>
    <s v="CA-22-09-28"/>
    <s v="Wildcat"/>
  </r>
  <r>
    <d v="2022-09-20T00:00:00"/>
    <s v="Frais de péage aller"/>
    <x v="6"/>
    <x v="5"/>
    <n v="1500"/>
    <n v="2.4842735094308841"/>
    <n v="603.79825100000005"/>
    <x v="1"/>
    <s v="CA-22-09-29"/>
    <s v="Wildcat"/>
  </r>
  <r>
    <d v="2022-09-20T00:00:00"/>
    <s v="Panier repas 05 jours du 19 au 23 septembre 2022, E26"/>
    <x v="9"/>
    <x v="5"/>
    <n v="25000"/>
    <n v="41.404558490514738"/>
    <n v="603.79825100000005"/>
    <x v="5"/>
    <s v="CA-22-09-30"/>
    <s v="Wildcat"/>
  </r>
  <r>
    <d v="2022-09-20T00:00:00"/>
    <s v="Panier repas 06 jours du 19 au 24 septembre 2022, Marie"/>
    <x v="9"/>
    <x v="5"/>
    <n v="30000"/>
    <n v="49.685470188617685"/>
    <n v="603.79825100000005"/>
    <x v="4"/>
    <s v="CA-22-09-31"/>
    <s v="Wildcat"/>
  </r>
  <r>
    <d v="2022-09-21T00:00:00"/>
    <s v="Achat carburant voiture location, facture n°4111708"/>
    <x v="6"/>
    <x v="5"/>
    <n v="40000"/>
    <n v="66.247293584823581"/>
    <n v="603.79825100000005"/>
    <x v="1"/>
    <s v="CA-22-09-32"/>
    <s v="Wildcat"/>
  </r>
  <r>
    <d v="2022-09-21T00:00:00"/>
    <s v="Hebergement deux nuitée chambre single hôtel virage attente cible, facture n°006288"/>
    <x v="9"/>
    <x v="5"/>
    <n v="46000"/>
    <n v="76.184387622547121"/>
    <n v="603.79825100000005"/>
    <x v="1"/>
    <s v="CA-22-09-33"/>
    <s v="Wildcat"/>
  </r>
  <r>
    <d v="2022-09-21T00:00:00"/>
    <s v="Hebergement 04 nuitées  auberge Sadio E26 et le chauffeur, facture n°18"/>
    <x v="9"/>
    <x v="5"/>
    <n v="88000"/>
    <n v="145.74404588661187"/>
    <n v="603.79825100000005"/>
    <x v="1"/>
    <s v="CA-22-09-34"/>
    <s v="Wildcat"/>
  </r>
  <r>
    <d v="2022-09-22T00:00:00"/>
    <s v="Hébergement 04 nuitées  hotel Malayka un single et une triple, facture n°0022788"/>
    <x v="9"/>
    <x v="5"/>
    <n v="270000"/>
    <n v="447.16923169755916"/>
    <n v="603.79825100000005"/>
    <x v="1"/>
    <s v="CA-22-09-35"/>
    <s v="Wildcat"/>
  </r>
  <r>
    <d v="2022-09-22T00:00:00"/>
    <s v="Frais d'envoi de complément de budget opération Tamba à Bassirou"/>
    <x v="7"/>
    <x v="0"/>
    <n v="5000"/>
    <n v="8.2809116981029476"/>
    <n v="603.79825100000005"/>
    <x v="0"/>
    <s v="CA-22-09-36"/>
    <s v="Wildcat"/>
  </r>
  <r>
    <d v="2022-09-23T00:00:00"/>
    <s v="Achat de carburant voiture location opération Tamba, facture n°0011080"/>
    <x v="6"/>
    <x v="5"/>
    <n v="20000"/>
    <n v="33.12364679241179"/>
    <n v="603.79825100000005"/>
    <x v="1"/>
    <s v="CA-22-09-37"/>
    <s v="Wildcat"/>
  </r>
  <r>
    <d v="2022-09-23T00:00:00"/>
    <s v="Team building attente cible à l'hôtel le virage"/>
    <x v="1"/>
    <x v="3"/>
    <n v="16000"/>
    <n v="26.498917433929432"/>
    <n v="603.79825100000005"/>
    <x v="10"/>
    <s v="CA-22-09-38"/>
    <s v="Wildcat"/>
  </r>
  <r>
    <d v="2022-09-23T00:00:00"/>
    <s v="Location voiture extraction enquêteur pour retour Dakar, facture n°"/>
    <x v="6"/>
    <x v="5"/>
    <n v="75000"/>
    <n v="124.21367547154421"/>
    <n v="603.79825100000005"/>
    <x v="1"/>
    <s v="CA-22-09-39"/>
    <s v="Wildcat"/>
  </r>
  <r>
    <d v="2022-09-23T00:00:00"/>
    <s v="Prime opération 10 éléments de la police"/>
    <x v="10"/>
    <x v="5"/>
    <n v="200000"/>
    <n v="331.2364679241179"/>
    <n v="603.79825100000005"/>
    <x v="1"/>
    <s v="CA-22-09-40"/>
    <s v="Wildcat"/>
  </r>
  <r>
    <d v="2022-09-23T00:00:00"/>
    <s v="Prime agent DPN Lieutenant SECK"/>
    <x v="10"/>
    <x v="5"/>
    <n v="90000"/>
    <n v="149.05641056585304"/>
    <n v="603.79825100000005"/>
    <x v="1"/>
    <s v="CA-22-09-41"/>
    <s v="Wildcat"/>
  </r>
  <r>
    <d v="2022-09-23T00:00:00"/>
    <s v="Jail visite soir (burger et eau)"/>
    <x v="11"/>
    <x v="5"/>
    <n v="2100"/>
    <n v="3.4779829132032378"/>
    <n v="603.79825100000005"/>
    <x v="11"/>
    <s v="CA-22-09-42"/>
    <s v="Wildcat"/>
  </r>
  <r>
    <d v="2022-09-23T00:00:00"/>
    <s v="Achat de seddo supplémentaire pour l'équipe opération Tamba"/>
    <x v="2"/>
    <x v="5"/>
    <n v="10000"/>
    <n v="16.561823396205895"/>
    <n v="603.79825100000005"/>
    <x v="0"/>
    <s v="CA-22-09-43"/>
    <s v="Wildcat"/>
  </r>
  <r>
    <d v="2022-09-24T00:00:00"/>
    <s v="Hébergement 03 nuitées, hôtel le virage, facture n°006287, E12"/>
    <x v="9"/>
    <x v="1"/>
    <n v="69000"/>
    <n v="114.27658143382067"/>
    <n v="603.79825100000005"/>
    <x v="7"/>
    <s v="CA-22-09-44"/>
    <s v="Wildcat"/>
  </r>
  <r>
    <d v="2022-09-24T00:00:00"/>
    <s v="Frais d'envoi de reliquat de budget opération Tamba à Bassirou"/>
    <x v="7"/>
    <x v="0"/>
    <n v="2000"/>
    <n v="3.3123646792411789"/>
    <n v="603.79825100000005"/>
    <x v="0"/>
    <s v="CA-22-09-45"/>
    <s v="Wildcat"/>
  </r>
  <r>
    <d v="2022-09-24T00:00:00"/>
    <s v="jail visite matin (sandwich - eau - café)"/>
    <x v="11"/>
    <x v="5"/>
    <n v="900"/>
    <n v="1.4905641056585306"/>
    <n v="603.79825100000005"/>
    <x v="4"/>
    <s v="CA-22-09-46"/>
    <s v="Wildcat"/>
  </r>
  <r>
    <d v="2022-09-24T00:00:00"/>
    <s v="Achat de carburant voiture location retour sur Dakar, facture n°0107838"/>
    <x v="6"/>
    <x v="5"/>
    <n v="35000"/>
    <n v="57.966381886720633"/>
    <n v="603.79825100000005"/>
    <x v="1"/>
    <s v="CA-22-09-47"/>
    <s v="Wildcat"/>
  </r>
  <r>
    <d v="2022-09-24T00:00:00"/>
    <s v="Frais péage retour sur Dakar"/>
    <x v="6"/>
    <x v="5"/>
    <n v="1500"/>
    <n v="2.4842735094308841"/>
    <n v="603.79825100000005"/>
    <x v="1"/>
    <s v="CA-22-09-48"/>
    <s v="Wildcat"/>
  </r>
  <r>
    <d v="2022-09-24T00:00:00"/>
    <s v="Jail visit soir, (humberger, eau,), facture n°0484"/>
    <x v="11"/>
    <x v="5"/>
    <n v="2000"/>
    <n v="3.3123646792411789"/>
    <n v="603.79825100000005"/>
    <x v="3"/>
    <s v="CA-22-09-49"/>
    <s v="Wildcat"/>
  </r>
  <r>
    <d v="2022-09-25T00:00:00"/>
    <s v="Jail visit matin, (humberger, eau,), facture n°06"/>
    <x v="11"/>
    <x v="5"/>
    <n v="2000"/>
    <n v="3.3123646792411789"/>
    <n v="603.79825100000005"/>
    <x v="3"/>
    <s v="CA-22-09-50"/>
    <s v="Wildcat"/>
  </r>
  <r>
    <d v="2022-09-25T00:00:00"/>
    <s v="Achat de clé USB, facture 10"/>
    <x v="0"/>
    <x v="0"/>
    <n v="3500"/>
    <n v="5.7966381886720635"/>
    <n v="603.79825100000005"/>
    <x v="3"/>
    <s v="CA-22-09-51"/>
    <s v="Wildcat"/>
  </r>
  <r>
    <d v="2022-09-25T00:00:00"/>
    <s v="Jail visit soir, (humberger, eau,), facture n°015"/>
    <x v="11"/>
    <x v="5"/>
    <n v="2000"/>
    <n v="3.3123646792411789"/>
    <n v="603.79825100000005"/>
    <x v="3"/>
    <s v="CA-22-09-52"/>
    <s v="Wildcat"/>
  </r>
  <r>
    <d v="2022-09-26T00:00:00"/>
    <s v="Jail visit matin, (sandwich, eau,), facture n°08"/>
    <x v="11"/>
    <x v="5"/>
    <n v="2000"/>
    <n v="3.3123646792411789"/>
    <n v="603.79825100000005"/>
    <x v="3"/>
    <s v="CA-22-09-53"/>
    <s v="Wildcat"/>
  </r>
  <r>
    <d v="2022-09-26T00:00:00"/>
    <s v="Hébergement 02 nuitées hôtel oasis, facture n°000072, Mouhamed"/>
    <x v="9"/>
    <x v="5"/>
    <n v="44000"/>
    <n v="72.872022943305936"/>
    <n v="603.79825100000005"/>
    <x v="3"/>
    <s v="CA-22-09-54"/>
    <s v="Wildcat"/>
  </r>
  <r>
    <d v="2022-09-26T00:00:00"/>
    <s v="Panier repas, 02 jours du 25 au 26 septembre 2022, Mouhamed"/>
    <x v="9"/>
    <x v="5"/>
    <n v="10000"/>
    <n v="16.561823396205895"/>
    <n v="603.79825100000005"/>
    <x v="3"/>
    <s v="CA-22-09-55"/>
    <s v="Wildcat"/>
  </r>
  <r>
    <d v="2022-09-26T00:00:00"/>
    <s v="Achat de seddo de la semaine du 26 au 30 septembre 2022, Souaibou"/>
    <x v="2"/>
    <x v="0"/>
    <n v="4000"/>
    <n v="6.6247293584823579"/>
    <n v="603.79825100000005"/>
    <x v="0"/>
    <s v="CA-22-09-56"/>
    <s v="Wildcat"/>
  </r>
  <r>
    <d v="2022-09-26T00:00:00"/>
    <s v="Achat de seddo de la semaine du 26 au 30 septembre 2022,Elhadji"/>
    <x v="2"/>
    <x v="2"/>
    <n v="4000"/>
    <n v="6.6247293584823579"/>
    <n v="603.79825100000005"/>
    <x v="2"/>
    <s v="CA-22-09-56"/>
    <s v="Wildcat"/>
  </r>
  <r>
    <d v="2022-09-26T00:00:00"/>
    <s v="Achat de seddo de la semaine du 26 au 30 septembre 2022, Mouhamed"/>
    <x v="2"/>
    <x v="2"/>
    <n v="4000"/>
    <n v="6.6247293584823579"/>
    <n v="603.79825100000005"/>
    <x v="3"/>
    <s v="CA-22-09-56"/>
    <s v="Wildcat"/>
  </r>
  <r>
    <d v="2022-09-26T00:00:00"/>
    <s v="Achat de seddo de la semaine du 26 au 30 septembre 2022, Marie"/>
    <x v="2"/>
    <x v="2"/>
    <n v="4000"/>
    <n v="6.6247293584823579"/>
    <n v="603.79825100000005"/>
    <x v="4"/>
    <s v="CA-22-09-56"/>
    <s v="Wildcat"/>
  </r>
  <r>
    <d v="2022-09-26T00:00:00"/>
    <s v="Achat de seddo de la semaine du 26 au 30 septembre 2022, E26"/>
    <x v="2"/>
    <x v="1"/>
    <n v="4000"/>
    <n v="6.6247293584823579"/>
    <n v="603.79825100000005"/>
    <x v="5"/>
    <s v="CA-22-09-56"/>
    <s v="Wildcat"/>
  </r>
  <r>
    <d v="2022-09-26T00:00:00"/>
    <s v="Achat de seddo de la semaine du 26 au 30 septembre 2022, E27"/>
    <x v="2"/>
    <x v="1"/>
    <n v="4000"/>
    <n v="6.6247293584823579"/>
    <n v="603.79825100000005"/>
    <x v="6"/>
    <s v="CA-22-09-56"/>
    <s v="Wildcat"/>
  </r>
  <r>
    <d v="2022-09-26T00:00:00"/>
    <s v="Achat de seddo mensuel septembre 2022, Bassirou"/>
    <x v="2"/>
    <x v="4"/>
    <n v="15000"/>
    <n v="24.842735094308843"/>
    <n v="603.79825100000005"/>
    <x v="1"/>
    <s v="CA-22-09-56"/>
    <s v="Wildcat"/>
  </r>
  <r>
    <d v="2022-09-26T00:00:00"/>
    <s v="Achat de seddo mensuel septembre 2022, E12"/>
    <x v="2"/>
    <x v="1"/>
    <n v="20000"/>
    <n v="33.12364679241179"/>
    <n v="603.79825100000005"/>
    <x v="7"/>
    <s v="CA-22-09-56"/>
    <s v="Wildcat"/>
  </r>
  <r>
    <d v="2022-09-26T00:00:00"/>
    <s v="Achat de gasoil pour la coordination chez total facture n°12952"/>
    <x v="6"/>
    <x v="4"/>
    <n v="30000"/>
    <n v="49.685470188617685"/>
    <n v="603.79825100000005"/>
    <x v="8"/>
    <s v="CA-22-09-57"/>
    <s v="Wildcat"/>
  </r>
  <r>
    <d v="2022-09-26T00:00:00"/>
    <s v="Salaire plus prime du mois septembre 2022, Mohamed"/>
    <x v="1"/>
    <x v="2"/>
    <n v="260000"/>
    <n v="430.60740830135325"/>
    <n v="603.79825100000005"/>
    <x v="9"/>
    <s v="BQ-22-09-06"/>
    <s v="Wildcat"/>
  </r>
  <r>
    <d v="2022-09-26T00:00:00"/>
    <s v="Salaire plus prime du mois septembre 2022, Elhadji"/>
    <x v="1"/>
    <x v="2"/>
    <n v="320000"/>
    <n v="529.97834867858865"/>
    <n v="603.79825100000005"/>
    <x v="9"/>
    <s v="BQ-22-09-07"/>
    <s v="Wildcat"/>
  </r>
  <r>
    <d v="2022-09-26T00:00:00"/>
    <s v="Indemnité de stage du mois septembre 2022, Marie"/>
    <x v="1"/>
    <x v="2"/>
    <n v="120000"/>
    <n v="198.74188075447074"/>
    <n v="603.79825100000005"/>
    <x v="9"/>
    <s v="BQ-22-09-08"/>
    <s v="Wildcat"/>
  </r>
  <r>
    <d v="2022-09-26T00:00:00"/>
    <s v="Salaire plus prime du mois septembre 2022, Souaibou"/>
    <x v="1"/>
    <x v="0"/>
    <n v="377813"/>
    <n v="625.72721827907378"/>
    <n v="603.79825100000005"/>
    <x v="9"/>
    <s v="BQ-22-09-09"/>
    <s v="Wildcat"/>
  </r>
  <r>
    <d v="2022-09-26T00:00:00"/>
    <s v="Prestation plus prime du mois de septembre 2022, E26"/>
    <x v="1"/>
    <x v="1"/>
    <n v="130000"/>
    <n v="215.30370415067662"/>
    <n v="603.79825100000005"/>
    <x v="9"/>
    <s v="BQ-22-09-10"/>
    <s v="Wildcat"/>
  </r>
  <r>
    <d v="2022-09-26T00:00:00"/>
    <s v="Prestation plus prime du mois de septembre 2022, E27"/>
    <x v="1"/>
    <x v="1"/>
    <n v="115000"/>
    <n v="190.46096905636779"/>
    <n v="603.79825100000005"/>
    <x v="9"/>
    <s v="BQ-22-09-11"/>
    <s v="Wildcat"/>
  </r>
  <r>
    <d v="2022-09-27T00:00:00"/>
    <s v="Salaire plus prime du mois septembre 2022, Bassirou"/>
    <x v="1"/>
    <x v="4"/>
    <n v="500000"/>
    <n v="828.09116981029467"/>
    <n v="603.79825100000005"/>
    <x v="9"/>
    <s v="BQ-22-09-12"/>
    <s v="Wildcat"/>
  </r>
  <r>
    <d v="2022-09-27T00:00:00"/>
    <s v="Salaire plus prime du mois septembre 2022, E12"/>
    <x v="1"/>
    <x v="1"/>
    <n v="440000"/>
    <n v="728.72022943305933"/>
    <n v="603.79825100000005"/>
    <x v="9"/>
    <s v="BQ-22-09-13"/>
    <s v="Wildcat"/>
  </r>
  <r>
    <d v="2022-09-27T00:00:00"/>
    <s v="Team building rencontre de haut autorités au bureau (Cécile et Bassirou)"/>
    <x v="1"/>
    <x v="3"/>
    <n v="19910"/>
    <n v="32.974590381845935"/>
    <n v="603.79825100000005"/>
    <x v="4"/>
    <s v="CA-22-09-58"/>
    <s v="Wildcat"/>
  </r>
  <r>
    <d v="2022-09-27T00:00:00"/>
    <s v="Prestation de techicienne de surface plus prime du mois de septembre 2022"/>
    <x v="5"/>
    <x v="0"/>
    <n v="65000"/>
    <n v="107.65185207533831"/>
    <n v="603.79825100000005"/>
    <x v="12"/>
    <s v="CA-22-09-59"/>
    <s v="Wildcat"/>
  </r>
  <r>
    <d v="2022-09-27T00:00:00"/>
    <s v="Prestation de jardinage de surface plus prime du mois de septembre 2022"/>
    <x v="5"/>
    <x v="0"/>
    <n v="55000"/>
    <n v="91.090028679132416"/>
    <n v="603.79825100000005"/>
    <x v="13"/>
    <s v="CA-22-09-60"/>
    <s v="Wildcat"/>
  </r>
  <r>
    <d v="2022-09-28T00:00:00"/>
    <s v="Frais de réparation des cases de garde d'animaux, facture n°02"/>
    <x v="5"/>
    <x v="0"/>
    <n v="40000"/>
    <n v="66.247293584823581"/>
    <n v="603.79825100000005"/>
    <x v="0"/>
    <s v="CA-22-09-61"/>
    <s v="Wildcat"/>
  </r>
  <r>
    <d v="2022-09-28T00:00:00"/>
    <s v="Confection de cartes de visite pour la coordinatrice chez DECARTE Desing, facture n°202209281"/>
    <x v="4"/>
    <x v="0"/>
    <n v="100000"/>
    <n v="165.61823396205895"/>
    <n v="603.79825100000005"/>
    <x v="0"/>
    <s v="CA-22-09-62"/>
    <s v="Wildcat"/>
  </r>
  <r>
    <d v="2022-09-28T00:00:00"/>
    <s v="Achat de woyofal par wave"/>
    <x v="8"/>
    <x v="0"/>
    <n v="100000"/>
    <n v="165.61823396205895"/>
    <n v="603.79825100000005"/>
    <x v="0"/>
    <s v="CA-22-09-63"/>
    <s v="Wildcat"/>
  </r>
  <r>
    <d v="2022-09-28T00:00:00"/>
    <s v="Paiement d'impôt vrs du mois de septembre 2022, Bassirou"/>
    <x v="1"/>
    <x v="4"/>
    <n v="124263"/>
    <n v="205.8021860682733"/>
    <n v="603.79825100000005"/>
    <x v="9"/>
    <s v="BQ-22-09-14"/>
    <s v="Wildcat"/>
  </r>
  <r>
    <d v="2022-09-28T00:00:00"/>
    <s v="Paiement d'impôt vrs du mois de septembre 2022, E12"/>
    <x v="1"/>
    <x v="1"/>
    <n v="40214"/>
    <n v="66.601716605502389"/>
    <n v="603.79825100000005"/>
    <x v="9"/>
    <s v="BQ-22-09-14"/>
    <s v="Wildcat"/>
  </r>
  <r>
    <d v="2022-09-28T00:00:00"/>
    <s v="Paiement d'impôt vrs du mois de septembre 2022, Elhadji"/>
    <x v="1"/>
    <x v="2"/>
    <n v="36258"/>
    <n v="60.049859269963335"/>
    <n v="603.79825100000005"/>
    <x v="9"/>
    <s v="BQ-22-09-14"/>
    <s v="Wildcat"/>
  </r>
  <r>
    <d v="2022-09-28T00:00:00"/>
    <s v="Paiement d'impôt vrs du mois de septembre 2022, Souaibou"/>
    <x v="1"/>
    <x v="0"/>
    <n v="71790"/>
    <n v="118.89733016136212"/>
    <n v="603.79825100000005"/>
    <x v="9"/>
    <s v="BQ-22-09-14"/>
    <s v="Wildcat"/>
  </r>
  <r>
    <d v="2022-09-28T00:00:00"/>
    <s v="Paiement d'impôt vrs du mois de septembre 2022, Mouhamed"/>
    <x v="1"/>
    <x v="2"/>
    <n v="36258"/>
    <n v="60.049859269963335"/>
    <n v="603.79825100000005"/>
    <x v="9"/>
    <s v="BQ-22-09-14"/>
    <s v="Wildcat"/>
  </r>
  <r>
    <d v="2022-09-28T00:00:00"/>
    <s v="Paiement d'impôt brs du mois de septembre 2022, Yacine DIAGNE"/>
    <x v="1"/>
    <x v="0"/>
    <n v="3158"/>
    <n v="5.2302238285218214"/>
    <n v="603.79825100000005"/>
    <x v="9"/>
    <s v="BQ-22-09-15"/>
    <s v="Wildcat"/>
  </r>
  <r>
    <d v="2022-09-28T00:00:00"/>
    <s v="Paiement d'impôt brs du mois de septembre 2022, GOMIS"/>
    <x v="1"/>
    <x v="0"/>
    <n v="2105"/>
    <n v="3.4862638249013407"/>
    <n v="603.79825100000005"/>
    <x v="9"/>
    <s v="BQ-22-09-15"/>
    <s v="Wildcat"/>
  </r>
  <r>
    <d v="2022-09-28T00:00:00"/>
    <s v="Paiement d'impôt brs du mois de septembre 2022, Cheikh GNING"/>
    <x v="1"/>
    <x v="0"/>
    <n v="13684"/>
    <n v="22.663199135368146"/>
    <n v="603.79825100000005"/>
    <x v="9"/>
    <s v="BQ-22-09-15"/>
    <s v="Wildcat"/>
  </r>
  <r>
    <d v="2022-09-28T00:00:00"/>
    <s v="Paiement d'impôt brs du mois de septembre 2022, Papa Galay DIENG"/>
    <x v="1"/>
    <x v="0"/>
    <n v="3947"/>
    <n v="6.5369516944824664"/>
    <n v="603.79825100000005"/>
    <x v="9"/>
    <s v="BQ-22-09-15"/>
    <s v="Wildcat"/>
  </r>
  <r>
    <d v="2022-09-28T00:00:00"/>
    <s v="IBE ABONNEMENT IBE STANDARD ONG EAGLE SENEGAL"/>
    <x v="12"/>
    <x v="0"/>
    <n v="11700"/>
    <n v="19.377333373560898"/>
    <n v="603.79825100000005"/>
    <x v="9"/>
    <s v="BQ-22-09-16"/>
    <s v="Wildcat"/>
  </r>
  <r>
    <d v="2022-09-29T00:00:00"/>
    <s v="Recrutement enquêteur (chicken, tacos et jus) E12 et Cécile"/>
    <x v="1"/>
    <x v="1"/>
    <n v="11700"/>
    <n v="19.377333373560898"/>
    <n v="603.79825100000005"/>
    <x v="7"/>
    <s v="CA-22-09-64"/>
    <s v="Wildcat"/>
  </r>
  <r>
    <d v="2022-09-29T00:00:00"/>
    <s v="Frais de plastification de documents de laisser passer pour Eagle"/>
    <x v="5"/>
    <x v="0"/>
    <n v="1000"/>
    <n v="1.6561823396205895"/>
    <n v="603.79825100000005"/>
    <x v="0"/>
    <s v="CA-22-09-65"/>
    <s v="Wildcat"/>
  </r>
  <r>
    <d v="2022-09-29T00:00:00"/>
    <s v="Frais de duplication de la clef du bureau en 02 exemplaires"/>
    <x v="5"/>
    <x v="0"/>
    <n v="2000"/>
    <n v="3.3123646792411789"/>
    <n v="603.79825100000005"/>
    <x v="0"/>
    <s v="CA-22-09-66"/>
    <s v="Wildcat"/>
  </r>
  <r>
    <d v="2022-09-30T00:00:00"/>
    <s v="Recrutement enquêteur (eau jus tacos cornet) E12  et Cécile"/>
    <x v="1"/>
    <x v="1"/>
    <n v="21300"/>
    <n v="35.276683833918554"/>
    <n v="603.79825100000005"/>
    <x v="7"/>
    <s v="CA-22-09-67"/>
    <s v="Wildcat"/>
  </r>
  <r>
    <d v="2022-09-30T00:00:00"/>
    <s v="Transport mensuel Septembre 2022, Bassirou"/>
    <x v="6"/>
    <x v="4"/>
    <n v="59900"/>
    <n v="99.205322143273307"/>
    <n v="603.79825100000005"/>
    <x v="1"/>
    <s v="CA-22-09-68"/>
    <s v="Wildcat"/>
  </r>
  <r>
    <d v="2022-09-30T00:00:00"/>
    <s v="Transport mensuel Septembre 2022, Elhadji"/>
    <x v="6"/>
    <x v="2"/>
    <n v="27500"/>
    <n v="45.545014339566208"/>
    <n v="603.79825100000005"/>
    <x v="2"/>
    <s v="CA-22-09-69"/>
    <s v="Wildcat"/>
  </r>
  <r>
    <d v="2022-09-30T00:00:00"/>
    <s v="Transport mensuel Septembre 2022, Souaibou"/>
    <x v="6"/>
    <x v="0"/>
    <n v="86500"/>
    <n v="143.25977237718098"/>
    <n v="603.79825100000005"/>
    <x v="0"/>
    <s v="CA-22-09-70"/>
    <s v="Wildcat"/>
  </r>
  <r>
    <d v="2022-09-30T00:00:00"/>
    <s v="Transport mensuel Septembre 2022, Mouhamed"/>
    <x v="6"/>
    <x v="2"/>
    <n v="63000"/>
    <n v="104.33948739609714"/>
    <n v="603.79825100000005"/>
    <x v="3"/>
    <s v="CA-22-09-71"/>
    <s v="Wildcat"/>
  </r>
  <r>
    <d v="2022-09-30T00:00:00"/>
    <s v="Transport mensuel Septembre 2022, Marie"/>
    <x v="6"/>
    <x v="2"/>
    <n v="36000"/>
    <n v="59.622564226341218"/>
    <n v="603.79825100000005"/>
    <x v="4"/>
    <s v="CA-22-09-72"/>
    <s v="Wildcat"/>
  </r>
  <r>
    <d v="2022-09-30T00:00:00"/>
    <s v="Transport mensuel Septembre 2022, E12"/>
    <x v="6"/>
    <x v="1"/>
    <n v="174500"/>
    <n v="289.00381826379288"/>
    <n v="603.79825100000005"/>
    <x v="7"/>
    <s v="CA-22-09-73"/>
    <s v="Wildcat"/>
  </r>
  <r>
    <d v="2022-09-30T00:00:00"/>
    <s v="Transport mensuel Septembre 2022, E26"/>
    <x v="6"/>
    <x v="1"/>
    <n v="7500"/>
    <n v="12.421367547154421"/>
    <n v="603.79825100000005"/>
    <x v="5"/>
    <s v="CA-22-09-74"/>
    <s v="Wildcat"/>
  </r>
  <r>
    <d v="2022-09-30T00:00:00"/>
    <s v="Prestation media sur l'opération du 23 septembre à Tamba"/>
    <x v="10"/>
    <x v="6"/>
    <n v="256000"/>
    <n v="423.9826789428709"/>
    <n v="603.79825100000005"/>
    <x v="9"/>
    <s v="BQ-22-09-18"/>
    <s v="Wildcat"/>
  </r>
  <r>
    <d v="2022-09-30T00:00:00"/>
    <s v="agios du 31/08/2022 au 30/09/2022"/>
    <x v="12"/>
    <x v="0"/>
    <n v="20475"/>
    <n v="33.91033340373157"/>
    <n v="603.79825100000005"/>
    <x v="9"/>
    <s v="BQ-22-09-19"/>
    <s v="Wildca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989F54-19FC-441E-B350-E56829C91C04}" name="Tableau croisé dynamique1" cacheId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O12" firstHeaderRow="1" firstDataRow="2" firstDataCol="1"/>
  <pivotFields count="10">
    <pivotField numFmtId="14" showAll="0"/>
    <pivotField showAll="0"/>
    <pivotField axis="axisCol" showAll="0">
      <items count="14">
        <item x="12"/>
        <item x="10"/>
        <item x="4"/>
        <item x="3"/>
        <item x="11"/>
        <item x="0"/>
        <item x="1"/>
        <item x="8"/>
        <item x="5"/>
        <item x="2"/>
        <item x="7"/>
        <item x="6"/>
        <item x="9"/>
        <item t="default"/>
      </items>
    </pivotField>
    <pivotField axis="axisRow" showAll="0">
      <items count="8">
        <item x="1"/>
        <item x="2"/>
        <item x="4"/>
        <item x="6"/>
        <item x="0"/>
        <item x="5"/>
        <item x="3"/>
        <item t="default"/>
      </items>
    </pivotField>
    <pivotField dataField="1" numFmtId="164" showAll="0"/>
    <pivotField numFmtId="165" showAll="0"/>
    <pivotField numFmtId="165"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omme de Montant dépensé" fld="4" baseField="0" baseItem="0"/>
  </dataFields>
  <formats count="63">
    <format dxfId="0">
      <pivotArea collapsedLevelsAreSubtotals="1" fieldPosition="0">
        <references count="1">
          <reference field="3" count="0"/>
        </references>
      </pivotArea>
    </format>
    <format dxfId="1">
      <pivotArea dataOnly="0" labelOnly="1" fieldPosition="0">
        <references count="1">
          <reference field="3" count="0"/>
        </references>
      </pivotArea>
    </format>
    <format dxfId="2">
      <pivotArea type="origin" dataOnly="0" labelOnly="1" outline="0" fieldPosition="0"/>
    </format>
    <format dxfId="3">
      <pivotArea field="2" type="button" dataOnly="0" labelOnly="1" outline="0" axis="axisCol" fieldPosition="0"/>
    </format>
    <format dxfId="4">
      <pivotArea type="topRight" dataOnly="0" labelOnly="1" outline="0" fieldPosition="0"/>
    </format>
    <format dxfId="5">
      <pivotArea field="3" type="button" dataOnly="0" labelOnly="1" outline="0" axis="axisRow" fieldPosition="0"/>
    </format>
    <format dxfId="6">
      <pivotArea dataOnly="0" labelOnly="1" fieldPosition="0">
        <references count="1">
          <reference field="2" count="0"/>
        </references>
      </pivotArea>
    </format>
    <format dxfId="7">
      <pivotArea dataOnly="0" labelOnly="1" grandCol="1" outline="0" fieldPosition="0"/>
    </format>
    <format dxfId="8">
      <pivotArea grandRow="1" outline="0" collapsedLevelsAreSubtotals="1" fieldPosition="0"/>
    </format>
    <format dxfId="9">
      <pivotArea dataOnly="0" labelOnly="1" grandRow="1" outline="0" fieldPosition="0"/>
    </format>
    <format dxfId="10">
      <pivotArea type="all" dataOnly="0" outline="0" fieldPosition="0"/>
    </format>
    <format dxfId="11">
      <pivotArea outline="0" collapsedLevelsAreSubtotals="1" fieldPosition="0"/>
    </format>
    <format dxfId="12">
      <pivotArea type="origin" dataOnly="0" labelOnly="1" outline="0" fieldPosition="0"/>
    </format>
    <format dxfId="13">
      <pivotArea field="2" type="button" dataOnly="0" labelOnly="1" outline="0" axis="axisCol" fieldPosition="0"/>
    </format>
    <format dxfId="14">
      <pivotArea type="topRight" dataOnly="0" labelOnly="1" outline="0" fieldPosition="0"/>
    </format>
    <format dxfId="15">
      <pivotArea field="3" type="button" dataOnly="0" labelOnly="1" outline="0" axis="axisRow" fieldPosition="0"/>
    </format>
    <format dxfId="16">
      <pivotArea dataOnly="0" labelOnly="1" fieldPosition="0">
        <references count="1">
          <reference field="3" count="0"/>
        </references>
      </pivotArea>
    </format>
    <format dxfId="17">
      <pivotArea dataOnly="0" labelOnly="1" grandRow="1" outline="0" fieldPosition="0"/>
    </format>
    <format dxfId="18">
      <pivotArea dataOnly="0" labelOnly="1" fieldPosition="0">
        <references count="1">
          <reference field="2" count="0"/>
        </references>
      </pivotArea>
    </format>
    <format dxfId="19">
      <pivotArea dataOnly="0" labelOnly="1" grandCol="1" outline="0" fieldPosition="0"/>
    </format>
    <format dxfId="20">
      <pivotArea type="origin" dataOnly="0" labelOnly="1" outline="0" fieldPosition="0"/>
    </format>
    <format dxfId="21">
      <pivotArea field="3" type="button" dataOnly="0" labelOnly="1" outline="0" axis="axisRow" fieldPosition="0"/>
    </format>
    <format dxfId="22">
      <pivotArea dataOnly="0" labelOnly="1" fieldPosition="0">
        <references count="1">
          <reference field="3" count="0"/>
        </references>
      </pivotArea>
    </format>
    <format dxfId="23">
      <pivotArea dataOnly="0" labelOnly="1" grandRow="1" outline="0" fieldPosition="0"/>
    </format>
    <format dxfId="24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25">
      <pivotArea field="2" type="button" dataOnly="0" labelOnly="1" outline="0" axis="axisCol" fieldPosition="0"/>
    </format>
    <format dxfId="26">
      <pivotArea dataOnly="0" labelOnly="1" fieldPosition="0">
        <references count="1">
          <reference field="2" count="1">
            <x v="0"/>
          </reference>
        </references>
      </pivotArea>
    </format>
    <format dxfId="27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28">
      <pivotArea type="topRight" dataOnly="0" labelOnly="1" outline="0" offset="A1" fieldPosition="0"/>
    </format>
    <format dxfId="29">
      <pivotArea dataOnly="0" labelOnly="1" fieldPosition="0">
        <references count="1">
          <reference field="2" count="1">
            <x v="1"/>
          </reference>
        </references>
      </pivotArea>
    </format>
    <format dxfId="30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31">
      <pivotArea type="topRight" dataOnly="0" labelOnly="1" outline="0" offset="B1" fieldPosition="0"/>
    </format>
    <format dxfId="32">
      <pivotArea dataOnly="0" labelOnly="1" fieldPosition="0">
        <references count="1">
          <reference field="2" count="1">
            <x v="2"/>
          </reference>
        </references>
      </pivotArea>
    </format>
    <format dxfId="33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34">
      <pivotArea type="topRight" dataOnly="0" labelOnly="1" outline="0" offset="C1" fieldPosition="0"/>
    </format>
    <format dxfId="35">
      <pivotArea dataOnly="0" labelOnly="1" fieldPosition="0">
        <references count="1">
          <reference field="2" count="1">
            <x v="3"/>
          </reference>
        </references>
      </pivotArea>
    </format>
    <format dxfId="36">
      <pivotArea outline="0" collapsedLevelsAreSubtotals="1" fieldPosition="0">
        <references count="1">
          <reference field="2" count="1" selected="0">
            <x v="4"/>
          </reference>
        </references>
      </pivotArea>
    </format>
    <format dxfId="37">
      <pivotArea type="topRight" dataOnly="0" labelOnly="1" outline="0" offset="D1" fieldPosition="0"/>
    </format>
    <format dxfId="38">
      <pivotArea dataOnly="0" labelOnly="1" fieldPosition="0">
        <references count="1">
          <reference field="2" count="1">
            <x v="4"/>
          </reference>
        </references>
      </pivotArea>
    </format>
    <format dxfId="39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40">
      <pivotArea type="topRight" dataOnly="0" labelOnly="1" outline="0" offset="E1" fieldPosition="0"/>
    </format>
    <format dxfId="41">
      <pivotArea dataOnly="0" labelOnly="1" fieldPosition="0">
        <references count="1">
          <reference field="2" count="1">
            <x v="5"/>
          </reference>
        </references>
      </pivotArea>
    </format>
    <format dxfId="42">
      <pivotArea outline="0" collapsedLevelsAreSubtotals="1" fieldPosition="0">
        <references count="1">
          <reference field="2" count="1" selected="0">
            <x v="6"/>
          </reference>
        </references>
      </pivotArea>
    </format>
    <format dxfId="43">
      <pivotArea type="topRight" dataOnly="0" labelOnly="1" outline="0" offset="F1" fieldPosition="0"/>
    </format>
    <format dxfId="44">
      <pivotArea dataOnly="0" labelOnly="1" fieldPosition="0">
        <references count="1">
          <reference field="2" count="1">
            <x v="6"/>
          </reference>
        </references>
      </pivotArea>
    </format>
    <format dxfId="45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46">
      <pivotArea type="topRight" dataOnly="0" labelOnly="1" outline="0" offset="G1" fieldPosition="0"/>
    </format>
    <format dxfId="47">
      <pivotArea dataOnly="0" labelOnly="1" fieldPosition="0">
        <references count="1">
          <reference field="2" count="1">
            <x v="7"/>
          </reference>
        </references>
      </pivotArea>
    </format>
    <format dxfId="48">
      <pivotArea outline="0" collapsedLevelsAreSubtotals="1" fieldPosition="0">
        <references count="1">
          <reference field="2" count="1" selected="0">
            <x v="8"/>
          </reference>
        </references>
      </pivotArea>
    </format>
    <format dxfId="49">
      <pivotArea type="topRight" dataOnly="0" labelOnly="1" outline="0" offset="H1" fieldPosition="0"/>
    </format>
    <format dxfId="50">
      <pivotArea dataOnly="0" labelOnly="1" fieldPosition="0">
        <references count="1">
          <reference field="2" count="1">
            <x v="8"/>
          </reference>
        </references>
      </pivotArea>
    </format>
    <format dxfId="51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52">
      <pivotArea type="topRight" dataOnly="0" labelOnly="1" outline="0" offset="I1" fieldPosition="0"/>
    </format>
    <format dxfId="53">
      <pivotArea dataOnly="0" labelOnly="1" fieldPosition="0">
        <references count="1">
          <reference field="2" count="1">
            <x v="9"/>
          </reference>
        </references>
      </pivotArea>
    </format>
    <format dxfId="54">
      <pivotArea outline="0" collapsedLevelsAreSubtotals="1" fieldPosition="0">
        <references count="1">
          <reference field="2" count="1" selected="0">
            <x v="10"/>
          </reference>
        </references>
      </pivotArea>
    </format>
    <format dxfId="55">
      <pivotArea type="topRight" dataOnly="0" labelOnly="1" outline="0" offset="J1" fieldPosition="0"/>
    </format>
    <format dxfId="56">
      <pivotArea dataOnly="0" labelOnly="1" fieldPosition="0">
        <references count="1">
          <reference field="2" count="1">
            <x v="10"/>
          </reference>
        </references>
      </pivotArea>
    </format>
    <format dxfId="57">
      <pivotArea outline="0" collapsedLevelsAreSubtotals="1" fieldPosition="0">
        <references count="1">
          <reference field="2" count="1" selected="0">
            <x v="11"/>
          </reference>
        </references>
      </pivotArea>
    </format>
    <format dxfId="58">
      <pivotArea type="topRight" dataOnly="0" labelOnly="1" outline="0" offset="K1" fieldPosition="0"/>
    </format>
    <format dxfId="59">
      <pivotArea dataOnly="0" labelOnly="1" fieldPosition="0">
        <references count="1">
          <reference field="2" count="1">
            <x v="11"/>
          </reference>
        </references>
      </pivotArea>
    </format>
    <format dxfId="60">
      <pivotArea outline="0" collapsedLevelsAreSubtotals="1" fieldPosition="0">
        <references count="1">
          <reference field="2" count="1" selected="0">
            <x v="12"/>
          </reference>
        </references>
      </pivotArea>
    </format>
    <format dxfId="61">
      <pivotArea type="topRight" dataOnly="0" labelOnly="1" outline="0" offset="L1" fieldPosition="0"/>
    </format>
    <format dxfId="62">
      <pivotArea dataOnly="0" labelOnly="1" fieldPosition="0">
        <references count="1">
          <reference field="2" count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956BA-F3B4-41BA-B05E-A366B5619E08}">
  <dimension ref="A1:G306"/>
  <sheetViews>
    <sheetView tabSelected="1" topLeftCell="A86" workbookViewId="0">
      <selection activeCell="B98" sqref="B98"/>
    </sheetView>
  </sheetViews>
  <sheetFormatPr baseColWidth="10" defaultColWidth="10.85546875" defaultRowHeight="12.75" x14ac:dyDescent="0.2"/>
  <cols>
    <col min="1" max="1" width="11.7109375" style="4" customWidth="1"/>
    <col min="2" max="2" width="88.28515625" style="4" customWidth="1"/>
    <col min="3" max="3" width="15.85546875" style="4" customWidth="1"/>
    <col min="4" max="4" width="12.7109375" style="4" customWidth="1"/>
    <col min="5" max="5" width="13.85546875" style="14" customWidth="1"/>
    <col min="6" max="6" width="12.7109375" style="4" customWidth="1"/>
    <col min="7" max="7" width="11" style="4" bestFit="1" customWidth="1"/>
    <col min="8" max="8" width="11.7109375" style="4" bestFit="1" customWidth="1"/>
    <col min="9" max="16384" width="10.85546875" style="4"/>
  </cols>
  <sheetData>
    <row r="1" spans="1:7" ht="13.5" thickBot="1" x14ac:dyDescent="0.25">
      <c r="A1" s="1" t="s">
        <v>0</v>
      </c>
      <c r="B1" s="2" t="s">
        <v>1</v>
      </c>
      <c r="C1" s="2" t="s">
        <v>5</v>
      </c>
      <c r="D1" s="74" t="s">
        <v>2</v>
      </c>
      <c r="E1" s="3" t="s">
        <v>3</v>
      </c>
      <c r="F1" s="2" t="s">
        <v>8</v>
      </c>
      <c r="G1" s="2" t="s">
        <v>9</v>
      </c>
    </row>
    <row r="2" spans="1:7" s="13" customFormat="1" ht="13.5" thickBot="1" x14ac:dyDescent="0.25">
      <c r="A2" s="75">
        <v>44805</v>
      </c>
      <c r="B2" s="76" t="s">
        <v>238</v>
      </c>
      <c r="C2" s="77" t="s">
        <v>30</v>
      </c>
      <c r="D2" s="78" t="s">
        <v>10</v>
      </c>
      <c r="E2" s="79">
        <v>9100</v>
      </c>
      <c r="F2" s="80">
        <f>E2/G2</f>
        <v>15.071259290547363</v>
      </c>
      <c r="G2" s="81">
        <v>603.79825100000005</v>
      </c>
    </row>
    <row r="3" spans="1:7" s="13" customFormat="1" ht="13.5" thickBot="1" x14ac:dyDescent="0.25">
      <c r="A3" s="15">
        <v>44805</v>
      </c>
      <c r="B3" s="82" t="s">
        <v>239</v>
      </c>
      <c r="C3" s="77" t="s">
        <v>30</v>
      </c>
      <c r="D3" s="83" t="s">
        <v>10</v>
      </c>
      <c r="E3" s="11">
        <v>6600</v>
      </c>
      <c r="F3" s="7">
        <f t="shared" ref="F3:F86" si="0">E3/G3</f>
        <v>10.93080344149589</v>
      </c>
      <c r="G3" s="8">
        <v>603.79825100000005</v>
      </c>
    </row>
    <row r="4" spans="1:7" s="13" customFormat="1" x14ac:dyDescent="0.2">
      <c r="A4" s="15">
        <v>44805</v>
      </c>
      <c r="B4" s="82" t="s">
        <v>240</v>
      </c>
      <c r="C4" s="77" t="s">
        <v>30</v>
      </c>
      <c r="D4" s="83" t="s">
        <v>10</v>
      </c>
      <c r="E4" s="11">
        <v>500</v>
      </c>
      <c r="F4" s="7">
        <f t="shared" si="0"/>
        <v>0.82809116981029474</v>
      </c>
      <c r="G4" s="8">
        <v>603.79825100000005</v>
      </c>
    </row>
    <row r="5" spans="1:7" s="13" customFormat="1" x14ac:dyDescent="0.2">
      <c r="A5" s="15">
        <v>44806</v>
      </c>
      <c r="B5" s="82" t="s">
        <v>244</v>
      </c>
      <c r="C5" s="5" t="s">
        <v>27</v>
      </c>
      <c r="D5" s="83" t="s">
        <v>11</v>
      </c>
      <c r="E5" s="18">
        <v>14300</v>
      </c>
      <c r="F5" s="7">
        <f t="shared" si="0"/>
        <v>23.683407456574429</v>
      </c>
      <c r="G5" s="8">
        <v>603.79825100000005</v>
      </c>
    </row>
    <row r="6" spans="1:7" s="13" customFormat="1" x14ac:dyDescent="0.2">
      <c r="A6" s="15">
        <v>44809</v>
      </c>
      <c r="B6" s="82" t="s">
        <v>241</v>
      </c>
      <c r="C6" s="5" t="s">
        <v>16</v>
      </c>
      <c r="D6" s="83" t="s">
        <v>10</v>
      </c>
      <c r="E6" s="18">
        <v>4000</v>
      </c>
      <c r="F6" s="7">
        <f t="shared" si="0"/>
        <v>6.6247293584823579</v>
      </c>
      <c r="G6" s="8">
        <v>603.79825100000005</v>
      </c>
    </row>
    <row r="7" spans="1:7" s="13" customFormat="1" x14ac:dyDescent="0.2">
      <c r="A7" s="15">
        <v>44809</v>
      </c>
      <c r="B7" s="82" t="s">
        <v>241</v>
      </c>
      <c r="C7" s="5" t="s">
        <v>16</v>
      </c>
      <c r="D7" s="83" t="s">
        <v>12</v>
      </c>
      <c r="E7" s="18">
        <v>4000</v>
      </c>
      <c r="F7" s="7">
        <f t="shared" si="0"/>
        <v>6.6247293584823579</v>
      </c>
      <c r="G7" s="8">
        <v>603.79825100000005</v>
      </c>
    </row>
    <row r="8" spans="1:7" s="13" customFormat="1" x14ac:dyDescent="0.2">
      <c r="A8" s="15">
        <v>44809</v>
      </c>
      <c r="B8" s="82" t="s">
        <v>241</v>
      </c>
      <c r="C8" s="5" t="s">
        <v>16</v>
      </c>
      <c r="D8" s="83" t="s">
        <v>12</v>
      </c>
      <c r="E8" s="18">
        <v>4000</v>
      </c>
      <c r="F8" s="7">
        <f t="shared" si="0"/>
        <v>6.6247293584823579</v>
      </c>
      <c r="G8" s="8">
        <v>603.79825100000005</v>
      </c>
    </row>
    <row r="9" spans="1:7" s="13" customFormat="1" x14ac:dyDescent="0.2">
      <c r="A9" s="15">
        <v>44810</v>
      </c>
      <c r="B9" s="82" t="s">
        <v>241</v>
      </c>
      <c r="C9" s="5" t="s">
        <v>16</v>
      </c>
      <c r="D9" s="83" t="s">
        <v>12</v>
      </c>
      <c r="E9" s="18">
        <v>4000</v>
      </c>
      <c r="F9" s="7">
        <f t="shared" si="0"/>
        <v>6.6247293584823579</v>
      </c>
      <c r="G9" s="8">
        <v>603.79825100000005</v>
      </c>
    </row>
    <row r="10" spans="1:7" s="13" customFormat="1" x14ac:dyDescent="0.2">
      <c r="A10" s="15">
        <v>44811</v>
      </c>
      <c r="B10" s="82" t="s">
        <v>241</v>
      </c>
      <c r="C10" s="5" t="s">
        <v>16</v>
      </c>
      <c r="D10" s="83" t="s">
        <v>11</v>
      </c>
      <c r="E10" s="18">
        <v>4000</v>
      </c>
      <c r="F10" s="7">
        <f t="shared" si="0"/>
        <v>6.6247293584823579</v>
      </c>
      <c r="G10" s="8">
        <v>603.79825100000005</v>
      </c>
    </row>
    <row r="11" spans="1:7" s="13" customFormat="1" x14ac:dyDescent="0.2">
      <c r="A11" s="15">
        <v>44812</v>
      </c>
      <c r="B11" s="82" t="s">
        <v>241</v>
      </c>
      <c r="C11" s="5" t="s">
        <v>16</v>
      </c>
      <c r="D11" s="83" t="s">
        <v>11</v>
      </c>
      <c r="E11" s="18">
        <v>4000</v>
      </c>
      <c r="F11" s="7">
        <f t="shared" si="0"/>
        <v>6.6247293584823579</v>
      </c>
      <c r="G11" s="8">
        <v>603.79825100000005</v>
      </c>
    </row>
    <row r="12" spans="1:7" s="13" customFormat="1" x14ac:dyDescent="0.2">
      <c r="A12" s="15">
        <v>44809</v>
      </c>
      <c r="B12" s="84" t="s">
        <v>242</v>
      </c>
      <c r="C12" s="5" t="s">
        <v>16</v>
      </c>
      <c r="D12" s="83" t="s">
        <v>11</v>
      </c>
      <c r="E12" s="11">
        <v>4000</v>
      </c>
      <c r="F12" s="7">
        <f t="shared" si="0"/>
        <v>6.6247293584823579</v>
      </c>
      <c r="G12" s="8">
        <v>603.79825100000005</v>
      </c>
    </row>
    <row r="13" spans="1:7" s="13" customFormat="1" x14ac:dyDescent="0.2">
      <c r="A13" s="15">
        <v>44810</v>
      </c>
      <c r="B13" s="84" t="s">
        <v>196</v>
      </c>
      <c r="C13" s="5" t="s">
        <v>27</v>
      </c>
      <c r="D13" s="83" t="s">
        <v>29</v>
      </c>
      <c r="E13" s="11">
        <v>14040</v>
      </c>
      <c r="F13" s="7">
        <f t="shared" si="0"/>
        <v>23.252800048273077</v>
      </c>
      <c r="G13" s="8">
        <v>603.79825100000005</v>
      </c>
    </row>
    <row r="14" spans="1:7" s="13" customFormat="1" x14ac:dyDescent="0.2">
      <c r="A14" s="15">
        <v>44811</v>
      </c>
      <c r="B14" s="84" t="s">
        <v>66</v>
      </c>
      <c r="C14" s="5" t="s">
        <v>31</v>
      </c>
      <c r="D14" s="83" t="s">
        <v>10</v>
      </c>
      <c r="E14" s="11">
        <v>48700</v>
      </c>
      <c r="F14" s="7">
        <f t="shared" si="0"/>
        <v>80.656079939522712</v>
      </c>
      <c r="G14" s="8">
        <v>603.79825100000005</v>
      </c>
    </row>
    <row r="15" spans="1:7" s="13" customFormat="1" x14ac:dyDescent="0.2">
      <c r="A15" s="15">
        <v>44811</v>
      </c>
      <c r="B15" s="84" t="s">
        <v>243</v>
      </c>
      <c r="C15" s="9" t="s">
        <v>27</v>
      </c>
      <c r="D15" s="83" t="s">
        <v>11</v>
      </c>
      <c r="E15" s="11">
        <v>13500</v>
      </c>
      <c r="F15" s="7">
        <f t="shared" si="0"/>
        <v>22.358461584877958</v>
      </c>
      <c r="G15" s="8">
        <v>603.79825100000005</v>
      </c>
    </row>
    <row r="16" spans="1:7" s="13" customFormat="1" x14ac:dyDescent="0.2">
      <c r="A16" s="15">
        <v>44813</v>
      </c>
      <c r="B16" s="82" t="s">
        <v>245</v>
      </c>
      <c r="C16" s="9" t="s">
        <v>19</v>
      </c>
      <c r="D16" s="34" t="s">
        <v>10</v>
      </c>
      <c r="E16" s="11">
        <v>35000</v>
      </c>
      <c r="F16" s="7">
        <f t="shared" si="0"/>
        <v>57.966381886720633</v>
      </c>
      <c r="G16" s="8">
        <v>603.79825100000005</v>
      </c>
    </row>
    <row r="17" spans="1:7" s="13" customFormat="1" x14ac:dyDescent="0.2">
      <c r="A17" s="15">
        <v>44813</v>
      </c>
      <c r="B17" s="82" t="s">
        <v>235</v>
      </c>
      <c r="C17" s="5" t="s">
        <v>30</v>
      </c>
      <c r="D17" s="34" t="s">
        <v>10</v>
      </c>
      <c r="E17" s="11">
        <v>7500</v>
      </c>
      <c r="F17" s="7">
        <f t="shared" si="0"/>
        <v>12.421367547154421</v>
      </c>
      <c r="G17" s="8">
        <v>603.79825100000005</v>
      </c>
    </row>
    <row r="18" spans="1:7" s="13" customFormat="1" x14ac:dyDescent="0.2">
      <c r="A18" s="12">
        <v>44813</v>
      </c>
      <c r="B18" s="82" t="s">
        <v>246</v>
      </c>
      <c r="C18" s="5" t="s">
        <v>24</v>
      </c>
      <c r="D18" s="34" t="s">
        <v>10</v>
      </c>
      <c r="E18" s="11">
        <v>10000</v>
      </c>
      <c r="F18" s="7">
        <f t="shared" si="0"/>
        <v>16.561823396205895</v>
      </c>
      <c r="G18" s="8">
        <v>603.79825100000005</v>
      </c>
    </row>
    <row r="19" spans="1:7" s="13" customFormat="1" x14ac:dyDescent="0.2">
      <c r="A19" s="12">
        <v>44814</v>
      </c>
      <c r="B19" s="85" t="s">
        <v>247</v>
      </c>
      <c r="C19" s="9" t="s">
        <v>18</v>
      </c>
      <c r="D19" s="83" t="s">
        <v>7</v>
      </c>
      <c r="E19" s="11">
        <v>15000</v>
      </c>
      <c r="F19" s="7">
        <f t="shared" si="0"/>
        <v>24.842735094308843</v>
      </c>
      <c r="G19" s="8">
        <v>603.79825100000005</v>
      </c>
    </row>
    <row r="20" spans="1:7" s="13" customFormat="1" x14ac:dyDescent="0.2">
      <c r="A20" s="12">
        <v>44816</v>
      </c>
      <c r="B20" s="84" t="s">
        <v>64</v>
      </c>
      <c r="C20" s="5" t="s">
        <v>16</v>
      </c>
      <c r="D20" s="34" t="s">
        <v>10</v>
      </c>
      <c r="E20" s="11">
        <v>4000</v>
      </c>
      <c r="F20" s="7">
        <f>E20/G20</f>
        <v>6.6247293584823579</v>
      </c>
      <c r="G20" s="8">
        <v>603.79825100000005</v>
      </c>
    </row>
    <row r="21" spans="1:7" s="13" customFormat="1" x14ac:dyDescent="0.2">
      <c r="A21" s="12">
        <v>44816</v>
      </c>
      <c r="B21" s="84" t="s">
        <v>64</v>
      </c>
      <c r="C21" s="5" t="s">
        <v>16</v>
      </c>
      <c r="D21" s="34" t="s">
        <v>12</v>
      </c>
      <c r="E21" s="11">
        <v>4000</v>
      </c>
      <c r="F21" s="7">
        <f t="shared" ref="F21:F25" si="1">E21/G21</f>
        <v>6.6247293584823579</v>
      </c>
      <c r="G21" s="8">
        <v>603.79825100000005</v>
      </c>
    </row>
    <row r="22" spans="1:7" s="13" customFormat="1" x14ac:dyDescent="0.2">
      <c r="A22" s="12">
        <v>44816</v>
      </c>
      <c r="B22" s="84" t="s">
        <v>64</v>
      </c>
      <c r="C22" s="5" t="s">
        <v>16</v>
      </c>
      <c r="D22" s="34" t="s">
        <v>12</v>
      </c>
      <c r="E22" s="11">
        <v>4000</v>
      </c>
      <c r="F22" s="7">
        <f t="shared" si="1"/>
        <v>6.6247293584823579</v>
      </c>
      <c r="G22" s="8">
        <v>603.79825100000005</v>
      </c>
    </row>
    <row r="23" spans="1:7" s="13" customFormat="1" x14ac:dyDescent="0.2">
      <c r="A23" s="12">
        <v>44816</v>
      </c>
      <c r="B23" s="84" t="s">
        <v>64</v>
      </c>
      <c r="C23" s="5" t="s">
        <v>16</v>
      </c>
      <c r="D23" s="34" t="s">
        <v>12</v>
      </c>
      <c r="E23" s="11">
        <v>4000</v>
      </c>
      <c r="F23" s="7">
        <f t="shared" si="1"/>
        <v>6.6247293584823579</v>
      </c>
      <c r="G23" s="8">
        <v>603.79825100000005</v>
      </c>
    </row>
    <row r="24" spans="1:7" s="13" customFormat="1" x14ac:dyDescent="0.2">
      <c r="A24" s="12">
        <v>44816</v>
      </c>
      <c r="B24" s="84" t="s">
        <v>64</v>
      </c>
      <c r="C24" s="5" t="s">
        <v>16</v>
      </c>
      <c r="D24" s="34" t="s">
        <v>11</v>
      </c>
      <c r="E24" s="11">
        <v>4000</v>
      </c>
      <c r="F24" s="7">
        <f t="shared" si="1"/>
        <v>6.6247293584823579</v>
      </c>
      <c r="G24" s="8">
        <v>603.79825100000005</v>
      </c>
    </row>
    <row r="25" spans="1:7" s="13" customFormat="1" x14ac:dyDescent="0.2">
      <c r="A25" s="12">
        <v>44816</v>
      </c>
      <c r="B25" s="84" t="s">
        <v>64</v>
      </c>
      <c r="C25" s="5" t="s">
        <v>16</v>
      </c>
      <c r="D25" s="34" t="s">
        <v>11</v>
      </c>
      <c r="E25" s="11">
        <v>4000</v>
      </c>
      <c r="F25" s="7">
        <f t="shared" si="1"/>
        <v>6.6247293584823579</v>
      </c>
      <c r="G25" s="8">
        <v>603.79825100000005</v>
      </c>
    </row>
    <row r="26" spans="1:7" s="13" customFormat="1" x14ac:dyDescent="0.2">
      <c r="A26" s="15">
        <v>44816</v>
      </c>
      <c r="B26" s="86" t="s">
        <v>72</v>
      </c>
      <c r="C26" s="9" t="s">
        <v>25</v>
      </c>
      <c r="D26" s="34" t="s">
        <v>10</v>
      </c>
      <c r="E26" s="11">
        <v>500</v>
      </c>
      <c r="F26" s="7">
        <f t="shared" si="0"/>
        <v>0.82809116981029474</v>
      </c>
      <c r="G26" s="8">
        <v>603.79825100000005</v>
      </c>
    </row>
    <row r="27" spans="1:7" s="13" customFormat="1" x14ac:dyDescent="0.2">
      <c r="A27" s="19">
        <v>44816</v>
      </c>
      <c r="B27" s="29" t="s">
        <v>248</v>
      </c>
      <c r="C27" s="9" t="s">
        <v>30</v>
      </c>
      <c r="D27" s="34" t="s">
        <v>10</v>
      </c>
      <c r="E27" s="21">
        <v>208360</v>
      </c>
      <c r="F27" s="7">
        <f t="shared" si="0"/>
        <v>345.08215228334603</v>
      </c>
      <c r="G27" s="8">
        <v>603.79825100000005</v>
      </c>
    </row>
    <row r="28" spans="1:7" s="13" customFormat="1" x14ac:dyDescent="0.2">
      <c r="A28" s="19">
        <v>44817</v>
      </c>
      <c r="B28" s="20" t="s">
        <v>249</v>
      </c>
      <c r="C28" s="9" t="s">
        <v>27</v>
      </c>
      <c r="D28" s="34" t="s">
        <v>10</v>
      </c>
      <c r="E28" s="21">
        <v>142187</v>
      </c>
      <c r="F28" s="7">
        <f t="shared" si="0"/>
        <v>235.48759832363277</v>
      </c>
      <c r="G28" s="8">
        <v>603.79825100000005</v>
      </c>
    </row>
    <row r="29" spans="1:7" s="13" customFormat="1" x14ac:dyDescent="0.2">
      <c r="A29" s="15">
        <v>44817</v>
      </c>
      <c r="B29" s="42" t="s">
        <v>56</v>
      </c>
      <c r="C29" s="9" t="s">
        <v>16</v>
      </c>
      <c r="D29" s="34" t="s">
        <v>11</v>
      </c>
      <c r="E29" s="11">
        <v>2000</v>
      </c>
      <c r="F29" s="7">
        <f t="shared" si="0"/>
        <v>3.3123646792411789</v>
      </c>
      <c r="G29" s="8">
        <v>603.79825100000005</v>
      </c>
    </row>
    <row r="30" spans="1:7" s="13" customFormat="1" x14ac:dyDescent="0.2">
      <c r="A30" s="15">
        <v>44819</v>
      </c>
      <c r="B30" s="84" t="s">
        <v>250</v>
      </c>
      <c r="C30" s="9" t="s">
        <v>28</v>
      </c>
      <c r="D30" s="34" t="s">
        <v>10</v>
      </c>
      <c r="E30" s="11">
        <v>100000</v>
      </c>
      <c r="F30" s="7">
        <f t="shared" si="0"/>
        <v>165.61823396205895</v>
      </c>
      <c r="G30" s="8">
        <v>603.79825100000005</v>
      </c>
    </row>
    <row r="31" spans="1:7" s="13" customFormat="1" x14ac:dyDescent="0.2">
      <c r="A31" s="15">
        <v>44820</v>
      </c>
      <c r="B31" s="84" t="s">
        <v>251</v>
      </c>
      <c r="C31" s="5" t="s">
        <v>18</v>
      </c>
      <c r="D31" s="34" t="s">
        <v>7</v>
      </c>
      <c r="E31" s="11">
        <v>15508</v>
      </c>
      <c r="F31" s="7">
        <f t="shared" si="0"/>
        <v>25.684075722836102</v>
      </c>
      <c r="G31" s="8">
        <v>603.79825100000005</v>
      </c>
    </row>
    <row r="32" spans="1:7" s="13" customFormat="1" x14ac:dyDescent="0.2">
      <c r="A32" s="15">
        <v>44822</v>
      </c>
      <c r="B32" s="84" t="s">
        <v>78</v>
      </c>
      <c r="C32" s="5" t="s">
        <v>74</v>
      </c>
      <c r="D32" s="34" t="s">
        <v>11</v>
      </c>
      <c r="E32" s="11">
        <v>30000</v>
      </c>
      <c r="F32" s="7">
        <f t="shared" si="0"/>
        <v>49.685470188617685</v>
      </c>
      <c r="G32" s="8">
        <v>603.79825100000005</v>
      </c>
    </row>
    <row r="33" spans="1:7" s="13" customFormat="1" x14ac:dyDescent="0.2">
      <c r="A33" s="15">
        <v>44822</v>
      </c>
      <c r="B33" s="84" t="s">
        <v>73</v>
      </c>
      <c r="C33" s="9" t="s">
        <v>74</v>
      </c>
      <c r="D33" s="34" t="s">
        <v>11</v>
      </c>
      <c r="E33" s="11">
        <v>30000</v>
      </c>
      <c r="F33" s="7">
        <f t="shared" si="0"/>
        <v>49.685470188617685</v>
      </c>
      <c r="G33" s="8">
        <v>603.79825100000005</v>
      </c>
    </row>
    <row r="34" spans="1:7" s="13" customFormat="1" x14ac:dyDescent="0.2">
      <c r="A34" s="19">
        <v>44823</v>
      </c>
      <c r="B34" s="20" t="s">
        <v>252</v>
      </c>
      <c r="C34" s="9" t="s">
        <v>30</v>
      </c>
      <c r="D34" s="34" t="s">
        <v>10</v>
      </c>
      <c r="E34" s="21">
        <v>45802</v>
      </c>
      <c r="F34" s="7">
        <f t="shared" si="0"/>
        <v>75.856463519302238</v>
      </c>
      <c r="G34" s="8">
        <v>603.79825100000005</v>
      </c>
    </row>
    <row r="35" spans="1:7" s="13" customFormat="1" x14ac:dyDescent="0.2">
      <c r="A35" s="15">
        <v>44823</v>
      </c>
      <c r="B35" s="84" t="s">
        <v>247</v>
      </c>
      <c r="C35" s="5" t="s">
        <v>18</v>
      </c>
      <c r="D35" s="34" t="s">
        <v>7</v>
      </c>
      <c r="E35" s="11">
        <v>20000</v>
      </c>
      <c r="F35" s="7">
        <f t="shared" si="0"/>
        <v>33.12364679241179</v>
      </c>
      <c r="G35" s="8">
        <v>603.79825100000005</v>
      </c>
    </row>
    <row r="36" spans="1:7" s="13" customFormat="1" x14ac:dyDescent="0.2">
      <c r="A36" s="15">
        <v>44823</v>
      </c>
      <c r="B36" s="84" t="s">
        <v>64</v>
      </c>
      <c r="C36" s="5" t="s">
        <v>16</v>
      </c>
      <c r="D36" s="34" t="s">
        <v>10</v>
      </c>
      <c r="E36" s="11">
        <v>4000</v>
      </c>
      <c r="F36" s="7">
        <f t="shared" si="0"/>
        <v>6.6247293584823579</v>
      </c>
      <c r="G36" s="8">
        <v>603.79825100000005</v>
      </c>
    </row>
    <row r="37" spans="1:7" s="13" customFormat="1" x14ac:dyDescent="0.2">
      <c r="A37" s="15">
        <v>44823</v>
      </c>
      <c r="B37" s="84" t="s">
        <v>64</v>
      </c>
      <c r="C37" s="5" t="s">
        <v>16</v>
      </c>
      <c r="D37" s="34" t="s">
        <v>12</v>
      </c>
      <c r="E37" s="11">
        <v>4000</v>
      </c>
      <c r="F37" s="7">
        <f t="shared" si="0"/>
        <v>6.6247293584823579</v>
      </c>
      <c r="G37" s="8">
        <v>603.79825100000005</v>
      </c>
    </row>
    <row r="38" spans="1:7" s="13" customFormat="1" x14ac:dyDescent="0.2">
      <c r="A38" s="15">
        <v>44823</v>
      </c>
      <c r="B38" s="84" t="s">
        <v>64</v>
      </c>
      <c r="C38" s="5" t="s">
        <v>16</v>
      </c>
      <c r="D38" s="34" t="s">
        <v>12</v>
      </c>
      <c r="E38" s="11">
        <v>4000</v>
      </c>
      <c r="F38" s="7">
        <f t="shared" si="0"/>
        <v>6.6247293584823579</v>
      </c>
      <c r="G38" s="8">
        <v>603.79825100000005</v>
      </c>
    </row>
    <row r="39" spans="1:7" s="13" customFormat="1" x14ac:dyDescent="0.2">
      <c r="A39" s="15">
        <v>44823</v>
      </c>
      <c r="B39" s="84" t="s">
        <v>64</v>
      </c>
      <c r="C39" s="5" t="s">
        <v>16</v>
      </c>
      <c r="D39" s="34" t="s">
        <v>12</v>
      </c>
      <c r="E39" s="11">
        <v>4000</v>
      </c>
      <c r="F39" s="7">
        <f t="shared" si="0"/>
        <v>6.6247293584823579</v>
      </c>
      <c r="G39" s="8">
        <v>603.79825100000005</v>
      </c>
    </row>
    <row r="40" spans="1:7" s="13" customFormat="1" x14ac:dyDescent="0.2">
      <c r="A40" s="15">
        <v>44823</v>
      </c>
      <c r="B40" s="84" t="s">
        <v>64</v>
      </c>
      <c r="C40" s="5" t="s">
        <v>16</v>
      </c>
      <c r="D40" s="34" t="s">
        <v>11</v>
      </c>
      <c r="E40" s="11">
        <v>4000</v>
      </c>
      <c r="F40" s="7">
        <f t="shared" si="0"/>
        <v>6.6247293584823579</v>
      </c>
      <c r="G40" s="8">
        <v>603.79825100000005</v>
      </c>
    </row>
    <row r="41" spans="1:7" s="13" customFormat="1" x14ac:dyDescent="0.2">
      <c r="A41" s="15">
        <v>44823</v>
      </c>
      <c r="B41" s="84" t="s">
        <v>64</v>
      </c>
      <c r="C41" s="5" t="s">
        <v>16</v>
      </c>
      <c r="D41" s="34" t="s">
        <v>11</v>
      </c>
      <c r="E41" s="11">
        <v>4000</v>
      </c>
      <c r="F41" s="7">
        <f t="shared" si="0"/>
        <v>6.6247293584823579</v>
      </c>
      <c r="G41" s="8">
        <v>603.79825100000005</v>
      </c>
    </row>
    <row r="42" spans="1:7" s="13" customFormat="1" x14ac:dyDescent="0.2">
      <c r="A42" s="15">
        <v>44823</v>
      </c>
      <c r="B42" s="84" t="s">
        <v>56</v>
      </c>
      <c r="C42" s="5" t="s">
        <v>16</v>
      </c>
      <c r="D42" s="34" t="s">
        <v>15</v>
      </c>
      <c r="E42" s="11">
        <v>10000</v>
      </c>
      <c r="F42" s="7">
        <f t="shared" si="0"/>
        <v>16.561823396205895</v>
      </c>
      <c r="G42" s="8">
        <v>603.79825100000005</v>
      </c>
    </row>
    <row r="43" spans="1:7" s="13" customFormat="1" x14ac:dyDescent="0.2">
      <c r="A43" s="15">
        <v>44823</v>
      </c>
      <c r="B43" s="84" t="s">
        <v>253</v>
      </c>
      <c r="C43" s="5" t="s">
        <v>18</v>
      </c>
      <c r="D43" s="34" t="s">
        <v>15</v>
      </c>
      <c r="E43" s="11">
        <v>260000</v>
      </c>
      <c r="F43" s="7">
        <f t="shared" si="0"/>
        <v>430.60740830135325</v>
      </c>
      <c r="G43" s="8">
        <v>603.79825100000005</v>
      </c>
    </row>
    <row r="44" spans="1:7" s="13" customFormat="1" x14ac:dyDescent="0.2">
      <c r="A44" s="15">
        <v>44824</v>
      </c>
      <c r="B44" s="84" t="s">
        <v>176</v>
      </c>
      <c r="C44" s="5" t="s">
        <v>18</v>
      </c>
      <c r="D44" s="34" t="s">
        <v>15</v>
      </c>
      <c r="E44" s="11">
        <v>51500</v>
      </c>
      <c r="F44" s="7">
        <f t="shared" si="0"/>
        <v>85.293390490460354</v>
      </c>
      <c r="G44" s="8">
        <v>603.79825100000005</v>
      </c>
    </row>
    <row r="45" spans="1:7" s="13" customFormat="1" x14ac:dyDescent="0.2">
      <c r="A45" s="15">
        <v>44824</v>
      </c>
      <c r="B45" s="84" t="s">
        <v>254</v>
      </c>
      <c r="C45" s="5" t="s">
        <v>74</v>
      </c>
      <c r="D45" s="34" t="s">
        <v>15</v>
      </c>
      <c r="E45" s="11">
        <v>25000</v>
      </c>
      <c r="F45" s="7">
        <f t="shared" si="0"/>
        <v>41.404558490514738</v>
      </c>
      <c r="G45" s="8">
        <v>603.79825100000005</v>
      </c>
    </row>
    <row r="46" spans="1:7" s="13" customFormat="1" x14ac:dyDescent="0.2">
      <c r="A46" s="15">
        <v>44824</v>
      </c>
      <c r="B46" s="84" t="s">
        <v>254</v>
      </c>
      <c r="C46" s="5" t="s">
        <v>74</v>
      </c>
      <c r="D46" s="34" t="s">
        <v>15</v>
      </c>
      <c r="E46" s="11">
        <v>25000</v>
      </c>
      <c r="F46" s="7">
        <f t="shared" si="0"/>
        <v>41.404558490514738</v>
      </c>
      <c r="G46" s="8">
        <v>603.79825100000005</v>
      </c>
    </row>
    <row r="47" spans="1:7" s="13" customFormat="1" x14ac:dyDescent="0.2">
      <c r="A47" s="15">
        <v>44824</v>
      </c>
      <c r="B47" s="84" t="s">
        <v>254</v>
      </c>
      <c r="C47" s="5" t="s">
        <v>74</v>
      </c>
      <c r="D47" s="34" t="s">
        <v>15</v>
      </c>
      <c r="E47" s="11">
        <v>25000</v>
      </c>
      <c r="F47" s="7">
        <f t="shared" si="0"/>
        <v>41.404558490514738</v>
      </c>
      <c r="G47" s="8">
        <v>603.79825100000005</v>
      </c>
    </row>
    <row r="48" spans="1:7" s="13" customFormat="1" x14ac:dyDescent="0.2">
      <c r="A48" s="15">
        <v>44824</v>
      </c>
      <c r="B48" s="84" t="s">
        <v>236</v>
      </c>
      <c r="C48" s="5" t="s">
        <v>18</v>
      </c>
      <c r="D48" s="34" t="s">
        <v>15</v>
      </c>
      <c r="E48" s="11">
        <v>1500</v>
      </c>
      <c r="F48" s="7">
        <f t="shared" si="0"/>
        <v>2.4842735094308841</v>
      </c>
      <c r="G48" s="8">
        <v>603.79825100000005</v>
      </c>
    </row>
    <row r="49" spans="1:7" s="13" customFormat="1" x14ac:dyDescent="0.2">
      <c r="A49" s="15">
        <v>44824</v>
      </c>
      <c r="B49" s="84" t="s">
        <v>75</v>
      </c>
      <c r="C49" s="5" t="s">
        <v>74</v>
      </c>
      <c r="D49" s="34" t="s">
        <v>15</v>
      </c>
      <c r="E49" s="11">
        <v>25000</v>
      </c>
      <c r="F49" s="7">
        <f t="shared" si="0"/>
        <v>41.404558490514738</v>
      </c>
      <c r="G49" s="8">
        <v>603.79825100000005</v>
      </c>
    </row>
    <row r="50" spans="1:7" s="13" customFormat="1" x14ac:dyDescent="0.2">
      <c r="A50" s="15">
        <v>44824</v>
      </c>
      <c r="B50" s="84" t="s">
        <v>255</v>
      </c>
      <c r="C50" s="5" t="s">
        <v>74</v>
      </c>
      <c r="D50" s="34" t="s">
        <v>15</v>
      </c>
      <c r="E50" s="11">
        <v>30000</v>
      </c>
      <c r="F50" s="7">
        <f t="shared" si="0"/>
        <v>49.685470188617685</v>
      </c>
      <c r="G50" s="8">
        <v>603.79825100000005</v>
      </c>
    </row>
    <row r="51" spans="1:7" s="13" customFormat="1" x14ac:dyDescent="0.2">
      <c r="A51" s="15">
        <v>44825</v>
      </c>
      <c r="B51" s="84" t="s">
        <v>53</v>
      </c>
      <c r="C51" s="5" t="s">
        <v>18</v>
      </c>
      <c r="D51" s="34" t="s">
        <v>15</v>
      </c>
      <c r="E51" s="11">
        <v>40000</v>
      </c>
      <c r="F51" s="7">
        <f t="shared" si="0"/>
        <v>66.247293584823581</v>
      </c>
      <c r="G51" s="8">
        <v>603.79825100000005</v>
      </c>
    </row>
    <row r="52" spans="1:7" s="13" customFormat="1" x14ac:dyDescent="0.2">
      <c r="A52" s="15">
        <v>44825</v>
      </c>
      <c r="B52" s="84" t="s">
        <v>256</v>
      </c>
      <c r="C52" s="5" t="s">
        <v>74</v>
      </c>
      <c r="D52" s="34" t="s">
        <v>15</v>
      </c>
      <c r="E52" s="11">
        <v>46000</v>
      </c>
      <c r="F52" s="7">
        <f t="shared" si="0"/>
        <v>76.184387622547121</v>
      </c>
      <c r="G52" s="8">
        <v>603.79825100000005</v>
      </c>
    </row>
    <row r="53" spans="1:7" s="13" customFormat="1" x14ac:dyDescent="0.2">
      <c r="A53" s="15">
        <v>44825</v>
      </c>
      <c r="B53" s="84" t="s">
        <v>257</v>
      </c>
      <c r="C53" s="5" t="s">
        <v>74</v>
      </c>
      <c r="D53" s="34" t="s">
        <v>15</v>
      </c>
      <c r="E53" s="11">
        <v>88000</v>
      </c>
      <c r="F53" s="7">
        <f t="shared" si="0"/>
        <v>145.74404588661187</v>
      </c>
      <c r="G53" s="8">
        <v>603.79825100000005</v>
      </c>
    </row>
    <row r="54" spans="1:7" s="13" customFormat="1" x14ac:dyDescent="0.2">
      <c r="A54" s="15">
        <v>44826</v>
      </c>
      <c r="B54" s="84" t="s">
        <v>258</v>
      </c>
      <c r="C54" s="5" t="s">
        <v>74</v>
      </c>
      <c r="D54" s="34" t="s">
        <v>15</v>
      </c>
      <c r="E54" s="11">
        <v>270000</v>
      </c>
      <c r="F54" s="7">
        <f t="shared" si="0"/>
        <v>447.16923169755916</v>
      </c>
      <c r="G54" s="8">
        <v>603.79825100000005</v>
      </c>
    </row>
    <row r="55" spans="1:7" s="13" customFormat="1" x14ac:dyDescent="0.2">
      <c r="A55" s="15">
        <v>44826</v>
      </c>
      <c r="B55" s="84" t="s">
        <v>259</v>
      </c>
      <c r="C55" s="5" t="s">
        <v>25</v>
      </c>
      <c r="D55" s="34" t="s">
        <v>10</v>
      </c>
      <c r="E55" s="11">
        <v>5000</v>
      </c>
      <c r="F55" s="7">
        <f t="shared" si="0"/>
        <v>8.2809116981029476</v>
      </c>
      <c r="G55" s="8">
        <v>603.79825100000005</v>
      </c>
    </row>
    <row r="56" spans="1:7" s="13" customFormat="1" x14ac:dyDescent="0.2">
      <c r="A56" s="15">
        <v>44827</v>
      </c>
      <c r="B56" s="84" t="s">
        <v>83</v>
      </c>
      <c r="C56" s="5" t="s">
        <v>18</v>
      </c>
      <c r="D56" s="34" t="s">
        <v>15</v>
      </c>
      <c r="E56" s="11">
        <v>20000</v>
      </c>
      <c r="F56" s="7">
        <f t="shared" si="0"/>
        <v>33.12364679241179</v>
      </c>
      <c r="G56" s="8">
        <v>603.79825100000005</v>
      </c>
    </row>
    <row r="57" spans="1:7" s="13" customFormat="1" x14ac:dyDescent="0.2">
      <c r="A57" s="15">
        <v>44827</v>
      </c>
      <c r="B57" s="84" t="s">
        <v>196</v>
      </c>
      <c r="C57" s="5" t="s">
        <v>27</v>
      </c>
      <c r="D57" s="34" t="s">
        <v>29</v>
      </c>
      <c r="E57" s="11">
        <v>16000</v>
      </c>
      <c r="F57" s="7">
        <f t="shared" si="0"/>
        <v>26.498917433929432</v>
      </c>
      <c r="G57" s="8">
        <v>603.79825100000005</v>
      </c>
    </row>
    <row r="58" spans="1:7" s="13" customFormat="1" x14ac:dyDescent="0.2">
      <c r="A58" s="15">
        <v>44827</v>
      </c>
      <c r="B58" s="84" t="s">
        <v>260</v>
      </c>
      <c r="C58" s="5" t="s">
        <v>18</v>
      </c>
      <c r="D58" s="34" t="s">
        <v>15</v>
      </c>
      <c r="E58" s="11">
        <v>75000</v>
      </c>
      <c r="F58" s="7">
        <f t="shared" si="0"/>
        <v>124.21367547154421</v>
      </c>
      <c r="G58" s="8">
        <v>603.79825100000005</v>
      </c>
    </row>
    <row r="59" spans="1:7" s="13" customFormat="1" x14ac:dyDescent="0.2">
      <c r="A59" s="15">
        <v>44827</v>
      </c>
      <c r="B59" s="82" t="s">
        <v>261</v>
      </c>
      <c r="C59" s="5" t="s">
        <v>26</v>
      </c>
      <c r="D59" s="34" t="s">
        <v>15</v>
      </c>
      <c r="E59" s="23">
        <v>200000</v>
      </c>
      <c r="F59" s="7">
        <f t="shared" si="0"/>
        <v>331.2364679241179</v>
      </c>
      <c r="G59" s="8">
        <v>603.79825100000005</v>
      </c>
    </row>
    <row r="60" spans="1:7" s="13" customFormat="1" x14ac:dyDescent="0.2">
      <c r="A60" s="15">
        <v>44827</v>
      </c>
      <c r="B60" s="82" t="s">
        <v>262</v>
      </c>
      <c r="C60" s="5" t="s">
        <v>26</v>
      </c>
      <c r="D60" s="34" t="s">
        <v>15</v>
      </c>
      <c r="E60" s="23">
        <v>90000</v>
      </c>
      <c r="F60" s="7">
        <f t="shared" si="0"/>
        <v>149.05641056585304</v>
      </c>
      <c r="G60" s="8">
        <v>603.79825100000005</v>
      </c>
    </row>
    <row r="61" spans="1:7" s="13" customFormat="1" x14ac:dyDescent="0.2">
      <c r="A61" s="15">
        <v>44827</v>
      </c>
      <c r="B61" s="82" t="s">
        <v>263</v>
      </c>
      <c r="C61" s="5" t="s">
        <v>59</v>
      </c>
      <c r="D61" s="34" t="s">
        <v>15</v>
      </c>
      <c r="E61" s="23">
        <v>2100</v>
      </c>
      <c r="F61" s="7">
        <f t="shared" si="0"/>
        <v>3.4779829132032378</v>
      </c>
      <c r="G61" s="8">
        <v>603.79825100000005</v>
      </c>
    </row>
    <row r="62" spans="1:7" s="13" customFormat="1" x14ac:dyDescent="0.2">
      <c r="A62" s="15">
        <v>44827</v>
      </c>
      <c r="B62" s="84" t="s">
        <v>41</v>
      </c>
      <c r="C62" s="5" t="s">
        <v>16</v>
      </c>
      <c r="D62" s="34" t="s">
        <v>15</v>
      </c>
      <c r="E62" s="11">
        <v>10000</v>
      </c>
      <c r="F62" s="7">
        <f t="shared" si="0"/>
        <v>16.561823396205895</v>
      </c>
      <c r="G62" s="8">
        <v>603.79825100000005</v>
      </c>
    </row>
    <row r="63" spans="1:7" s="13" customFormat="1" x14ac:dyDescent="0.2">
      <c r="A63" s="15">
        <v>44828</v>
      </c>
      <c r="B63" s="84" t="s">
        <v>77</v>
      </c>
      <c r="C63" s="5" t="s">
        <v>74</v>
      </c>
      <c r="D63" s="34" t="s">
        <v>11</v>
      </c>
      <c r="E63" s="11">
        <v>69000</v>
      </c>
      <c r="F63" s="7">
        <f t="shared" si="0"/>
        <v>114.27658143382067</v>
      </c>
      <c r="G63" s="8">
        <v>603.79825100000005</v>
      </c>
    </row>
    <row r="64" spans="1:7" s="13" customFormat="1" x14ac:dyDescent="0.2">
      <c r="A64" s="15">
        <v>44828</v>
      </c>
      <c r="B64" s="84" t="s">
        <v>264</v>
      </c>
      <c r="C64" s="5" t="s">
        <v>25</v>
      </c>
      <c r="D64" s="34" t="s">
        <v>10</v>
      </c>
      <c r="E64" s="11">
        <v>2000</v>
      </c>
      <c r="F64" s="7">
        <f t="shared" si="0"/>
        <v>3.3123646792411789</v>
      </c>
      <c r="G64" s="8">
        <v>603.79825100000005</v>
      </c>
    </row>
    <row r="65" spans="1:7" s="13" customFormat="1" x14ac:dyDescent="0.2">
      <c r="A65" s="15">
        <v>44828</v>
      </c>
      <c r="B65" s="82" t="s">
        <v>265</v>
      </c>
      <c r="C65" s="5" t="s">
        <v>59</v>
      </c>
      <c r="D65" s="34" t="s">
        <v>15</v>
      </c>
      <c r="E65" s="23">
        <v>900</v>
      </c>
      <c r="F65" s="7">
        <f t="shared" si="0"/>
        <v>1.4905641056585306</v>
      </c>
      <c r="G65" s="8">
        <v>603.79825100000005</v>
      </c>
    </row>
    <row r="66" spans="1:7" s="13" customFormat="1" x14ac:dyDescent="0.2">
      <c r="A66" s="15">
        <v>44828</v>
      </c>
      <c r="B66" s="82" t="s">
        <v>83</v>
      </c>
      <c r="C66" s="5" t="s">
        <v>18</v>
      </c>
      <c r="D66" s="34" t="s">
        <v>15</v>
      </c>
      <c r="E66" s="87">
        <v>35000</v>
      </c>
      <c r="F66" s="7">
        <f t="shared" si="0"/>
        <v>57.966381886720633</v>
      </c>
      <c r="G66" s="8">
        <v>603.79825100000005</v>
      </c>
    </row>
    <row r="67" spans="1:7" s="13" customFormat="1" x14ac:dyDescent="0.2">
      <c r="A67" s="12">
        <v>44828</v>
      </c>
      <c r="B67" s="82" t="s">
        <v>266</v>
      </c>
      <c r="C67" s="5" t="s">
        <v>18</v>
      </c>
      <c r="D67" s="34" t="s">
        <v>15</v>
      </c>
      <c r="E67" s="23">
        <v>1500</v>
      </c>
      <c r="F67" s="7">
        <f t="shared" si="0"/>
        <v>2.4842735094308841</v>
      </c>
      <c r="G67" s="8">
        <v>603.79825100000005</v>
      </c>
    </row>
    <row r="68" spans="1:7" s="13" customFormat="1" x14ac:dyDescent="0.2">
      <c r="A68" s="12">
        <v>44828</v>
      </c>
      <c r="B68" s="82" t="s">
        <v>267</v>
      </c>
      <c r="C68" s="5" t="s">
        <v>59</v>
      </c>
      <c r="D68" s="34" t="s">
        <v>15</v>
      </c>
      <c r="E68" s="23">
        <v>2000</v>
      </c>
      <c r="F68" s="7">
        <f t="shared" si="0"/>
        <v>3.3123646792411789</v>
      </c>
      <c r="G68" s="8">
        <v>603.79825100000005</v>
      </c>
    </row>
    <row r="69" spans="1:7" s="13" customFormat="1" x14ac:dyDescent="0.2">
      <c r="A69" s="12">
        <v>44829</v>
      </c>
      <c r="B69" s="82" t="s">
        <v>268</v>
      </c>
      <c r="C69" s="5" t="s">
        <v>59</v>
      </c>
      <c r="D69" s="34" t="s">
        <v>15</v>
      </c>
      <c r="E69" s="23">
        <v>2000</v>
      </c>
      <c r="F69" s="7">
        <f t="shared" si="0"/>
        <v>3.3123646792411789</v>
      </c>
      <c r="G69" s="8">
        <v>603.79825100000005</v>
      </c>
    </row>
    <row r="70" spans="1:7" s="13" customFormat="1" x14ac:dyDescent="0.2">
      <c r="A70" s="12">
        <v>44829</v>
      </c>
      <c r="B70" s="82" t="s">
        <v>269</v>
      </c>
      <c r="C70" s="5" t="s">
        <v>30</v>
      </c>
      <c r="D70" s="34" t="s">
        <v>10</v>
      </c>
      <c r="E70" s="23">
        <v>3500</v>
      </c>
      <c r="F70" s="7">
        <f t="shared" si="0"/>
        <v>5.7966381886720635</v>
      </c>
      <c r="G70" s="8">
        <v>603.79825100000005</v>
      </c>
    </row>
    <row r="71" spans="1:7" s="13" customFormat="1" x14ac:dyDescent="0.2">
      <c r="A71" s="12">
        <v>44829</v>
      </c>
      <c r="B71" s="82" t="s">
        <v>267</v>
      </c>
      <c r="C71" s="5" t="s">
        <v>59</v>
      </c>
      <c r="D71" s="34" t="s">
        <v>15</v>
      </c>
      <c r="E71" s="23">
        <v>2000</v>
      </c>
      <c r="F71" s="7">
        <f t="shared" si="0"/>
        <v>3.3123646792411789</v>
      </c>
      <c r="G71" s="8">
        <v>603.79825100000005</v>
      </c>
    </row>
    <row r="72" spans="1:7" s="13" customFormat="1" x14ac:dyDescent="0.2">
      <c r="A72" s="12">
        <v>44830</v>
      </c>
      <c r="B72" s="82" t="s">
        <v>268</v>
      </c>
      <c r="C72" s="5" t="s">
        <v>59</v>
      </c>
      <c r="D72" s="34" t="s">
        <v>15</v>
      </c>
      <c r="E72" s="23">
        <v>2000</v>
      </c>
      <c r="F72" s="7">
        <f t="shared" si="0"/>
        <v>3.3123646792411789</v>
      </c>
      <c r="G72" s="8">
        <v>603.79825100000005</v>
      </c>
    </row>
    <row r="73" spans="1:7" s="13" customFormat="1" x14ac:dyDescent="0.2">
      <c r="A73" s="12">
        <v>44830</v>
      </c>
      <c r="B73" s="82" t="s">
        <v>178</v>
      </c>
      <c r="C73" s="5" t="s">
        <v>74</v>
      </c>
      <c r="D73" s="34" t="s">
        <v>15</v>
      </c>
      <c r="E73" s="87">
        <v>44000</v>
      </c>
      <c r="F73" s="7">
        <f t="shared" si="0"/>
        <v>72.872022943305936</v>
      </c>
      <c r="G73" s="8">
        <v>603.79825100000005</v>
      </c>
    </row>
    <row r="74" spans="1:7" s="13" customFormat="1" x14ac:dyDescent="0.2">
      <c r="A74" s="12">
        <v>44830</v>
      </c>
      <c r="B74" s="82" t="s">
        <v>270</v>
      </c>
      <c r="C74" s="5" t="s">
        <v>74</v>
      </c>
      <c r="D74" s="34" t="s">
        <v>15</v>
      </c>
      <c r="E74" s="87">
        <v>10000</v>
      </c>
      <c r="F74" s="7">
        <f t="shared" si="0"/>
        <v>16.561823396205895</v>
      </c>
      <c r="G74" s="8">
        <v>603.79825100000005</v>
      </c>
    </row>
    <row r="75" spans="1:7" s="13" customFormat="1" x14ac:dyDescent="0.2">
      <c r="A75" s="15">
        <v>44830</v>
      </c>
      <c r="B75" s="84" t="s">
        <v>64</v>
      </c>
      <c r="C75" s="5" t="s">
        <v>16</v>
      </c>
      <c r="D75" s="34" t="s">
        <v>10</v>
      </c>
      <c r="E75" s="11">
        <v>4000</v>
      </c>
      <c r="F75" s="7">
        <f t="shared" si="0"/>
        <v>6.6247293584823579</v>
      </c>
      <c r="G75" s="8">
        <v>603.79825100000005</v>
      </c>
    </row>
    <row r="76" spans="1:7" s="13" customFormat="1" x14ac:dyDescent="0.2">
      <c r="A76" s="15">
        <v>44830</v>
      </c>
      <c r="B76" s="84" t="s">
        <v>64</v>
      </c>
      <c r="C76" s="5" t="s">
        <v>16</v>
      </c>
      <c r="D76" s="34" t="s">
        <v>12</v>
      </c>
      <c r="E76" s="11">
        <v>4000</v>
      </c>
      <c r="F76" s="7">
        <f t="shared" si="0"/>
        <v>6.6247293584823579</v>
      </c>
      <c r="G76" s="8">
        <v>603.79825100000005</v>
      </c>
    </row>
    <row r="77" spans="1:7" s="13" customFormat="1" x14ac:dyDescent="0.2">
      <c r="A77" s="15">
        <v>44830</v>
      </c>
      <c r="B77" s="84" t="s">
        <v>64</v>
      </c>
      <c r="C77" s="5" t="s">
        <v>16</v>
      </c>
      <c r="D77" s="34" t="s">
        <v>12</v>
      </c>
      <c r="E77" s="11">
        <v>4000</v>
      </c>
      <c r="F77" s="7">
        <f t="shared" si="0"/>
        <v>6.6247293584823579</v>
      </c>
      <c r="G77" s="8">
        <v>603.79825100000005</v>
      </c>
    </row>
    <row r="78" spans="1:7" s="13" customFormat="1" x14ac:dyDescent="0.2">
      <c r="A78" s="15">
        <v>44830</v>
      </c>
      <c r="B78" s="84" t="s">
        <v>64</v>
      </c>
      <c r="C78" s="5" t="s">
        <v>16</v>
      </c>
      <c r="D78" s="34" t="s">
        <v>12</v>
      </c>
      <c r="E78" s="11">
        <v>4000</v>
      </c>
      <c r="F78" s="7">
        <f t="shared" si="0"/>
        <v>6.6247293584823579</v>
      </c>
      <c r="G78" s="8">
        <v>603.79825100000005</v>
      </c>
    </row>
    <row r="79" spans="1:7" s="13" customFormat="1" x14ac:dyDescent="0.2">
      <c r="A79" s="15">
        <v>44830</v>
      </c>
      <c r="B79" s="84" t="s">
        <v>64</v>
      </c>
      <c r="C79" s="5" t="s">
        <v>16</v>
      </c>
      <c r="D79" s="34" t="s">
        <v>11</v>
      </c>
      <c r="E79" s="11">
        <v>4000</v>
      </c>
      <c r="F79" s="7">
        <f t="shared" si="0"/>
        <v>6.6247293584823579</v>
      </c>
      <c r="G79" s="8">
        <v>603.79825100000005</v>
      </c>
    </row>
    <row r="80" spans="1:7" s="13" customFormat="1" x14ac:dyDescent="0.2">
      <c r="A80" s="15">
        <v>44830</v>
      </c>
      <c r="B80" s="84" t="s">
        <v>64</v>
      </c>
      <c r="C80" s="5" t="s">
        <v>16</v>
      </c>
      <c r="D80" s="34" t="s">
        <v>11</v>
      </c>
      <c r="E80" s="11">
        <v>4000</v>
      </c>
      <c r="F80" s="7">
        <f t="shared" si="0"/>
        <v>6.6247293584823579</v>
      </c>
      <c r="G80" s="8">
        <v>603.79825100000005</v>
      </c>
    </row>
    <row r="81" spans="1:7" s="13" customFormat="1" x14ac:dyDescent="0.2">
      <c r="A81" s="15">
        <v>44830</v>
      </c>
      <c r="B81" s="84" t="s">
        <v>64</v>
      </c>
      <c r="C81" s="5" t="s">
        <v>16</v>
      </c>
      <c r="D81" s="34" t="s">
        <v>7</v>
      </c>
      <c r="E81" s="11">
        <v>15000</v>
      </c>
      <c r="F81" s="7">
        <f t="shared" si="0"/>
        <v>24.842735094308843</v>
      </c>
      <c r="G81" s="8">
        <v>603.79825100000005</v>
      </c>
    </row>
    <row r="82" spans="1:7" s="13" customFormat="1" x14ac:dyDescent="0.2">
      <c r="A82" s="15">
        <v>44830</v>
      </c>
      <c r="B82" s="84" t="s">
        <v>64</v>
      </c>
      <c r="C82" s="5" t="s">
        <v>16</v>
      </c>
      <c r="D82" s="34" t="s">
        <v>11</v>
      </c>
      <c r="E82" s="11">
        <v>20000</v>
      </c>
      <c r="F82" s="7">
        <f t="shared" si="0"/>
        <v>33.12364679241179</v>
      </c>
      <c r="G82" s="8">
        <v>603.79825100000005</v>
      </c>
    </row>
    <row r="83" spans="1:7" s="13" customFormat="1" x14ac:dyDescent="0.2">
      <c r="A83" s="15">
        <v>44830</v>
      </c>
      <c r="B83" s="84" t="s">
        <v>247</v>
      </c>
      <c r="C83" s="5" t="s">
        <v>18</v>
      </c>
      <c r="D83" s="34" t="s">
        <v>7</v>
      </c>
      <c r="E83" s="11">
        <v>30000</v>
      </c>
      <c r="F83" s="7">
        <f t="shared" si="0"/>
        <v>49.685470188617685</v>
      </c>
      <c r="G83" s="8">
        <v>603.79825100000005</v>
      </c>
    </row>
    <row r="84" spans="1:7" s="13" customFormat="1" x14ac:dyDescent="0.2">
      <c r="A84" s="15">
        <v>44831</v>
      </c>
      <c r="B84" s="84" t="s">
        <v>196</v>
      </c>
      <c r="C84" s="5" t="s">
        <v>27</v>
      </c>
      <c r="D84" s="34" t="s">
        <v>29</v>
      </c>
      <c r="E84" s="11">
        <v>19910</v>
      </c>
      <c r="F84" s="7">
        <f t="shared" si="0"/>
        <v>32.974590381845935</v>
      </c>
      <c r="G84" s="8">
        <v>603.79825100000005</v>
      </c>
    </row>
    <row r="85" spans="1:7" s="13" customFormat="1" x14ac:dyDescent="0.2">
      <c r="A85" s="15">
        <v>44832</v>
      </c>
      <c r="B85" s="84" t="s">
        <v>271</v>
      </c>
      <c r="C85" s="5" t="s">
        <v>24</v>
      </c>
      <c r="D85" s="34" t="s">
        <v>10</v>
      </c>
      <c r="E85" s="11">
        <v>40000</v>
      </c>
      <c r="F85" s="7">
        <f t="shared" si="0"/>
        <v>66.247293584823581</v>
      </c>
      <c r="G85" s="8">
        <v>603.79825100000005</v>
      </c>
    </row>
    <row r="86" spans="1:7" s="13" customFormat="1" x14ac:dyDescent="0.2">
      <c r="A86" s="12">
        <v>44832</v>
      </c>
      <c r="B86" s="82" t="s">
        <v>272</v>
      </c>
      <c r="C86" s="5" t="s">
        <v>19</v>
      </c>
      <c r="D86" s="34" t="s">
        <v>10</v>
      </c>
      <c r="E86" s="11">
        <v>100000</v>
      </c>
      <c r="F86" s="7">
        <f t="shared" si="0"/>
        <v>165.61823396205895</v>
      </c>
      <c r="G86" s="8">
        <v>603.79825100000005</v>
      </c>
    </row>
    <row r="87" spans="1:7" s="13" customFormat="1" x14ac:dyDescent="0.2">
      <c r="A87" s="12">
        <v>44832</v>
      </c>
      <c r="B87" s="82" t="s">
        <v>187</v>
      </c>
      <c r="C87" s="5" t="s">
        <v>28</v>
      </c>
      <c r="D87" s="34" t="s">
        <v>10</v>
      </c>
      <c r="E87" s="11">
        <v>100000</v>
      </c>
      <c r="F87" s="7">
        <f t="shared" ref="F87:F110" si="2">E87/G87</f>
        <v>165.61823396205895</v>
      </c>
      <c r="G87" s="8">
        <v>603.79825100000005</v>
      </c>
    </row>
    <row r="88" spans="1:7" s="13" customFormat="1" x14ac:dyDescent="0.2">
      <c r="A88" s="19">
        <v>44832</v>
      </c>
      <c r="B88" s="20" t="s">
        <v>273</v>
      </c>
      <c r="C88" s="5" t="s">
        <v>27</v>
      </c>
      <c r="D88" s="34" t="s">
        <v>7</v>
      </c>
      <c r="E88" s="21">
        <v>124263</v>
      </c>
      <c r="F88" s="7">
        <f t="shared" si="2"/>
        <v>205.8021860682733</v>
      </c>
      <c r="G88" s="8">
        <v>603.79825100000005</v>
      </c>
    </row>
    <row r="89" spans="1:7" s="13" customFormat="1" x14ac:dyDescent="0.2">
      <c r="A89" s="19">
        <v>44832</v>
      </c>
      <c r="B89" s="20" t="s">
        <v>273</v>
      </c>
      <c r="C89" s="5" t="s">
        <v>27</v>
      </c>
      <c r="D89" s="34" t="s">
        <v>11</v>
      </c>
      <c r="E89" s="21">
        <v>40214</v>
      </c>
      <c r="F89" s="7">
        <f t="shared" si="2"/>
        <v>66.601716605502389</v>
      </c>
      <c r="G89" s="8">
        <v>603.79825100000005</v>
      </c>
    </row>
    <row r="90" spans="1:7" s="13" customFormat="1" x14ac:dyDescent="0.2">
      <c r="A90" s="19">
        <v>44832</v>
      </c>
      <c r="B90" s="20" t="s">
        <v>273</v>
      </c>
      <c r="C90" s="5" t="s">
        <v>27</v>
      </c>
      <c r="D90" s="34" t="s">
        <v>12</v>
      </c>
      <c r="E90" s="21">
        <v>36258</v>
      </c>
      <c r="F90" s="7">
        <f t="shared" si="2"/>
        <v>60.049859269963335</v>
      </c>
      <c r="G90" s="8">
        <v>603.79825100000005</v>
      </c>
    </row>
    <row r="91" spans="1:7" s="13" customFormat="1" x14ac:dyDescent="0.2">
      <c r="A91" s="19">
        <v>44832</v>
      </c>
      <c r="B91" s="20" t="s">
        <v>273</v>
      </c>
      <c r="C91" s="5" t="s">
        <v>27</v>
      </c>
      <c r="D91" s="34" t="s">
        <v>10</v>
      </c>
      <c r="E91" s="21">
        <v>71790</v>
      </c>
      <c r="F91" s="7">
        <f t="shared" si="2"/>
        <v>118.89733016136212</v>
      </c>
      <c r="G91" s="8">
        <v>603.79825100000005</v>
      </c>
    </row>
    <row r="92" spans="1:7" s="13" customFormat="1" x14ac:dyDescent="0.2">
      <c r="A92" s="19">
        <v>44832</v>
      </c>
      <c r="B92" s="20" t="s">
        <v>273</v>
      </c>
      <c r="C92" s="5" t="s">
        <v>27</v>
      </c>
      <c r="D92" s="34" t="s">
        <v>12</v>
      </c>
      <c r="E92" s="21">
        <v>36258</v>
      </c>
      <c r="F92" s="7">
        <f t="shared" si="2"/>
        <v>60.049859269963335</v>
      </c>
      <c r="G92" s="8">
        <v>603.79825100000005</v>
      </c>
    </row>
    <row r="93" spans="1:7" s="13" customFormat="1" x14ac:dyDescent="0.2">
      <c r="A93" s="19">
        <v>44832</v>
      </c>
      <c r="B93" s="20" t="s">
        <v>274</v>
      </c>
      <c r="C93" s="5" t="s">
        <v>27</v>
      </c>
      <c r="D93" s="34" t="s">
        <v>10</v>
      </c>
      <c r="E93" s="21">
        <v>3158</v>
      </c>
      <c r="F93" s="7">
        <f t="shared" si="2"/>
        <v>5.2302238285218214</v>
      </c>
      <c r="G93" s="8">
        <v>603.79825100000005</v>
      </c>
    </row>
    <row r="94" spans="1:7" s="13" customFormat="1" x14ac:dyDescent="0.2">
      <c r="A94" s="19">
        <v>44832</v>
      </c>
      <c r="B94" s="20" t="s">
        <v>274</v>
      </c>
      <c r="C94" s="5" t="s">
        <v>27</v>
      </c>
      <c r="D94" s="34" t="s">
        <v>10</v>
      </c>
      <c r="E94" s="21">
        <v>2105</v>
      </c>
      <c r="F94" s="7">
        <f t="shared" si="2"/>
        <v>3.4862638249013407</v>
      </c>
      <c r="G94" s="8">
        <v>603.79825100000005</v>
      </c>
    </row>
    <row r="95" spans="1:7" s="13" customFormat="1" x14ac:dyDescent="0.2">
      <c r="A95" s="19">
        <v>44832</v>
      </c>
      <c r="B95" s="20" t="s">
        <v>274</v>
      </c>
      <c r="C95" s="5" t="s">
        <v>27</v>
      </c>
      <c r="D95" s="34" t="s">
        <v>10</v>
      </c>
      <c r="E95" s="21">
        <v>13684</v>
      </c>
      <c r="F95" s="7">
        <f t="shared" si="2"/>
        <v>22.663199135368146</v>
      </c>
      <c r="G95" s="8">
        <v>603.79825100000005</v>
      </c>
    </row>
    <row r="96" spans="1:7" s="13" customFormat="1" x14ac:dyDescent="0.2">
      <c r="A96" s="19">
        <v>44832</v>
      </c>
      <c r="B96" s="20" t="s">
        <v>274</v>
      </c>
      <c r="C96" s="5" t="s">
        <v>27</v>
      </c>
      <c r="D96" s="34" t="s">
        <v>10</v>
      </c>
      <c r="E96" s="21">
        <v>3947</v>
      </c>
      <c r="F96" s="7">
        <f t="shared" si="2"/>
        <v>6.5369516944824664</v>
      </c>
      <c r="G96" s="8">
        <v>603.79825100000005</v>
      </c>
    </row>
    <row r="97" spans="1:7" s="13" customFormat="1" x14ac:dyDescent="0.2">
      <c r="A97" s="19">
        <v>44832</v>
      </c>
      <c r="B97" s="20" t="s">
        <v>275</v>
      </c>
      <c r="C97" s="5" t="s">
        <v>21</v>
      </c>
      <c r="D97" s="34" t="s">
        <v>10</v>
      </c>
      <c r="E97" s="21">
        <v>11700</v>
      </c>
      <c r="F97" s="7">
        <f t="shared" si="2"/>
        <v>19.377333373560898</v>
      </c>
      <c r="G97" s="8">
        <v>603.79825100000005</v>
      </c>
    </row>
    <row r="98" spans="1:7" s="13" customFormat="1" x14ac:dyDescent="0.2">
      <c r="A98" s="12">
        <v>44833</v>
      </c>
      <c r="B98" s="82" t="s">
        <v>280</v>
      </c>
      <c r="C98" s="5" t="s">
        <v>27</v>
      </c>
      <c r="D98" s="34" t="s">
        <v>11</v>
      </c>
      <c r="E98" s="11">
        <v>11700</v>
      </c>
      <c r="F98" s="7">
        <f t="shared" si="2"/>
        <v>19.377333373560898</v>
      </c>
      <c r="G98" s="8">
        <v>603.79825100000005</v>
      </c>
    </row>
    <row r="99" spans="1:7" s="13" customFormat="1" x14ac:dyDescent="0.2">
      <c r="A99" s="12">
        <v>44833</v>
      </c>
      <c r="B99" s="82" t="s">
        <v>276</v>
      </c>
      <c r="C99" s="5" t="s">
        <v>24</v>
      </c>
      <c r="D99" s="34" t="s">
        <v>10</v>
      </c>
      <c r="E99" s="11">
        <v>1000</v>
      </c>
      <c r="F99" s="7">
        <f t="shared" si="2"/>
        <v>1.6561823396205895</v>
      </c>
      <c r="G99" s="8">
        <v>603.79825100000005</v>
      </c>
    </row>
    <row r="100" spans="1:7" s="13" customFormat="1" x14ac:dyDescent="0.2">
      <c r="A100" s="12">
        <v>44833</v>
      </c>
      <c r="B100" s="82" t="s">
        <v>277</v>
      </c>
      <c r="C100" s="5" t="s">
        <v>24</v>
      </c>
      <c r="D100" s="34" t="s">
        <v>10</v>
      </c>
      <c r="E100" s="11">
        <v>2000</v>
      </c>
      <c r="F100" s="7">
        <f t="shared" si="2"/>
        <v>3.3123646792411789</v>
      </c>
      <c r="G100" s="8">
        <v>603.79825100000005</v>
      </c>
    </row>
    <row r="101" spans="1:7" s="13" customFormat="1" x14ac:dyDescent="0.2">
      <c r="A101" s="12">
        <v>44834</v>
      </c>
      <c r="B101" s="84" t="s">
        <v>278</v>
      </c>
      <c r="C101" s="5" t="s">
        <v>27</v>
      </c>
      <c r="D101" s="34" t="s">
        <v>11</v>
      </c>
      <c r="E101" s="11">
        <v>21300</v>
      </c>
      <c r="F101" s="7">
        <f t="shared" si="2"/>
        <v>35.276683833918554</v>
      </c>
      <c r="G101" s="8">
        <v>603.79825100000005</v>
      </c>
    </row>
    <row r="102" spans="1:7" s="13" customFormat="1" x14ac:dyDescent="0.2">
      <c r="A102" s="12">
        <v>44834</v>
      </c>
      <c r="B102" s="82" t="s">
        <v>215</v>
      </c>
      <c r="C102" s="5" t="s">
        <v>18</v>
      </c>
      <c r="D102" s="34" t="s">
        <v>7</v>
      </c>
      <c r="E102" s="11">
        <v>59900</v>
      </c>
      <c r="F102" s="7">
        <f t="shared" si="2"/>
        <v>99.205322143273307</v>
      </c>
      <c r="G102" s="8">
        <v>603.79825100000005</v>
      </c>
    </row>
    <row r="103" spans="1:7" s="13" customFormat="1" x14ac:dyDescent="0.2">
      <c r="A103" s="12">
        <v>44834</v>
      </c>
      <c r="B103" s="82" t="s">
        <v>215</v>
      </c>
      <c r="C103" s="5" t="s">
        <v>18</v>
      </c>
      <c r="D103" s="34" t="s">
        <v>12</v>
      </c>
      <c r="E103" s="88">
        <v>27500</v>
      </c>
      <c r="F103" s="7">
        <f t="shared" si="2"/>
        <v>45.545014339566208</v>
      </c>
      <c r="G103" s="8">
        <v>603.79825100000005</v>
      </c>
    </row>
    <row r="104" spans="1:7" s="13" customFormat="1" x14ac:dyDescent="0.2">
      <c r="A104" s="12">
        <v>44834</v>
      </c>
      <c r="B104" s="82" t="s">
        <v>215</v>
      </c>
      <c r="C104" s="5" t="s">
        <v>18</v>
      </c>
      <c r="D104" s="34" t="s">
        <v>10</v>
      </c>
      <c r="E104" s="88">
        <v>86500</v>
      </c>
      <c r="F104" s="7">
        <f t="shared" si="2"/>
        <v>143.25977237718098</v>
      </c>
      <c r="G104" s="8">
        <v>603.79825100000005</v>
      </c>
    </row>
    <row r="105" spans="1:7" s="13" customFormat="1" x14ac:dyDescent="0.2">
      <c r="A105" s="12">
        <v>44834</v>
      </c>
      <c r="B105" s="82" t="s">
        <v>215</v>
      </c>
      <c r="C105" s="5" t="s">
        <v>18</v>
      </c>
      <c r="D105" s="83" t="s">
        <v>12</v>
      </c>
      <c r="E105" s="88">
        <v>63000</v>
      </c>
      <c r="F105" s="7">
        <f t="shared" si="2"/>
        <v>104.33948739609714</v>
      </c>
      <c r="G105" s="8">
        <v>603.79825100000005</v>
      </c>
    </row>
    <row r="106" spans="1:7" s="13" customFormat="1" x14ac:dyDescent="0.2">
      <c r="A106" s="12">
        <v>44834</v>
      </c>
      <c r="B106" s="82" t="s">
        <v>215</v>
      </c>
      <c r="C106" s="5" t="s">
        <v>18</v>
      </c>
      <c r="D106" s="34" t="s">
        <v>12</v>
      </c>
      <c r="E106" s="88">
        <v>36000</v>
      </c>
      <c r="F106" s="7">
        <f t="shared" si="2"/>
        <v>59.622564226341218</v>
      </c>
      <c r="G106" s="8">
        <v>603.79825100000005</v>
      </c>
    </row>
    <row r="107" spans="1:7" s="13" customFormat="1" x14ac:dyDescent="0.2">
      <c r="A107" s="12">
        <v>44834</v>
      </c>
      <c r="B107" s="82" t="s">
        <v>215</v>
      </c>
      <c r="C107" s="5" t="s">
        <v>18</v>
      </c>
      <c r="D107" s="34" t="s">
        <v>11</v>
      </c>
      <c r="E107" s="88">
        <v>174500</v>
      </c>
      <c r="F107" s="7">
        <f t="shared" si="2"/>
        <v>289.00381826379288</v>
      </c>
      <c r="G107" s="8">
        <v>603.79825100000005</v>
      </c>
    </row>
    <row r="108" spans="1:7" s="13" customFormat="1" x14ac:dyDescent="0.2">
      <c r="A108" s="12">
        <v>44834</v>
      </c>
      <c r="B108" s="82" t="s">
        <v>215</v>
      </c>
      <c r="C108" s="5" t="s">
        <v>18</v>
      </c>
      <c r="D108" s="34" t="s">
        <v>11</v>
      </c>
      <c r="E108" s="11">
        <v>7500</v>
      </c>
      <c r="F108" s="7">
        <f t="shared" si="2"/>
        <v>12.421367547154421</v>
      </c>
      <c r="G108" s="8">
        <v>603.79825100000005</v>
      </c>
    </row>
    <row r="109" spans="1:7" s="13" customFormat="1" x14ac:dyDescent="0.2">
      <c r="A109" s="19">
        <v>44834</v>
      </c>
      <c r="B109" s="20" t="s">
        <v>279</v>
      </c>
      <c r="C109" s="5" t="s">
        <v>26</v>
      </c>
      <c r="D109" s="34" t="s">
        <v>13</v>
      </c>
      <c r="E109" s="23">
        <v>256000</v>
      </c>
      <c r="F109" s="7">
        <f t="shared" si="2"/>
        <v>423.9826789428709</v>
      </c>
      <c r="G109" s="8">
        <v>603.79825100000005</v>
      </c>
    </row>
    <row r="110" spans="1:7" s="13" customFormat="1" ht="13.5" thickBot="1" x14ac:dyDescent="0.25">
      <c r="A110" s="89">
        <v>44834</v>
      </c>
      <c r="B110" s="90" t="s">
        <v>237</v>
      </c>
      <c r="C110" s="45" t="s">
        <v>21</v>
      </c>
      <c r="D110" s="91" t="s">
        <v>10</v>
      </c>
      <c r="E110" s="54">
        <v>20475</v>
      </c>
      <c r="F110" s="47">
        <f t="shared" si="2"/>
        <v>33.91033340373157</v>
      </c>
      <c r="G110" s="48">
        <v>603.79825100000005</v>
      </c>
    </row>
    <row r="111" spans="1:7" s="13" customFormat="1" x14ac:dyDescent="0.2">
      <c r="E111" s="36"/>
    </row>
    <row r="112" spans="1:7" s="13" customFormat="1" x14ac:dyDescent="0.2">
      <c r="E112" s="36"/>
    </row>
    <row r="113" spans="5:5" s="13" customFormat="1" x14ac:dyDescent="0.2">
      <c r="E113" s="36"/>
    </row>
    <row r="114" spans="5:5" s="13" customFormat="1" x14ac:dyDescent="0.2">
      <c r="E114" s="36"/>
    </row>
    <row r="115" spans="5:5" s="13" customFormat="1" x14ac:dyDescent="0.2">
      <c r="E115" s="36"/>
    </row>
    <row r="116" spans="5:5" s="13" customFormat="1" x14ac:dyDescent="0.2">
      <c r="E116" s="36"/>
    </row>
    <row r="117" spans="5:5" s="13" customFormat="1" x14ac:dyDescent="0.2">
      <c r="E117" s="36"/>
    </row>
    <row r="118" spans="5:5" s="13" customFormat="1" x14ac:dyDescent="0.2">
      <c r="E118" s="36"/>
    </row>
    <row r="119" spans="5:5" s="13" customFormat="1" x14ac:dyDescent="0.2">
      <c r="E119" s="36"/>
    </row>
    <row r="120" spans="5:5" s="13" customFormat="1" x14ac:dyDescent="0.2">
      <c r="E120" s="36"/>
    </row>
    <row r="121" spans="5:5" s="13" customFormat="1" x14ac:dyDescent="0.2">
      <c r="E121" s="36"/>
    </row>
    <row r="122" spans="5:5" s="13" customFormat="1" x14ac:dyDescent="0.2">
      <c r="E122" s="36"/>
    </row>
    <row r="123" spans="5:5" s="13" customFormat="1" x14ac:dyDescent="0.2">
      <c r="E123" s="36"/>
    </row>
    <row r="124" spans="5:5" s="13" customFormat="1" x14ac:dyDescent="0.2">
      <c r="E124" s="36"/>
    </row>
    <row r="125" spans="5:5" s="13" customFormat="1" x14ac:dyDescent="0.2">
      <c r="E125" s="36"/>
    </row>
    <row r="126" spans="5:5" s="13" customFormat="1" x14ac:dyDescent="0.2">
      <c r="E126" s="36"/>
    </row>
    <row r="127" spans="5:5" s="13" customFormat="1" x14ac:dyDescent="0.2">
      <c r="E127" s="36"/>
    </row>
    <row r="128" spans="5:5" s="13" customFormat="1" x14ac:dyDescent="0.2">
      <c r="E128" s="36"/>
    </row>
    <row r="129" spans="5:5" s="13" customFormat="1" x14ac:dyDescent="0.2">
      <c r="E129" s="36"/>
    </row>
    <row r="130" spans="5:5" s="13" customFormat="1" x14ac:dyDescent="0.2">
      <c r="E130" s="36"/>
    </row>
    <row r="131" spans="5:5" s="13" customFormat="1" x14ac:dyDescent="0.2">
      <c r="E131" s="36"/>
    </row>
    <row r="132" spans="5:5" s="13" customFormat="1" x14ac:dyDescent="0.2">
      <c r="E132" s="36"/>
    </row>
    <row r="133" spans="5:5" s="13" customFormat="1" x14ac:dyDescent="0.2">
      <c r="E133" s="36"/>
    </row>
    <row r="134" spans="5:5" s="13" customFormat="1" x14ac:dyDescent="0.2">
      <c r="E134" s="36"/>
    </row>
    <row r="135" spans="5:5" s="13" customFormat="1" x14ac:dyDescent="0.2">
      <c r="E135" s="36"/>
    </row>
    <row r="136" spans="5:5" s="13" customFormat="1" x14ac:dyDescent="0.2">
      <c r="E136" s="36"/>
    </row>
    <row r="137" spans="5:5" s="13" customFormat="1" x14ac:dyDescent="0.2">
      <c r="E137" s="36"/>
    </row>
    <row r="138" spans="5:5" s="13" customFormat="1" x14ac:dyDescent="0.2">
      <c r="E138" s="36"/>
    </row>
    <row r="139" spans="5:5" s="13" customFormat="1" x14ac:dyDescent="0.2">
      <c r="E139" s="36"/>
    </row>
    <row r="140" spans="5:5" s="13" customFormat="1" x14ac:dyDescent="0.2">
      <c r="E140" s="36"/>
    </row>
    <row r="141" spans="5:5" s="13" customFormat="1" x14ac:dyDescent="0.2">
      <c r="E141" s="36"/>
    </row>
    <row r="142" spans="5:5" s="13" customFormat="1" x14ac:dyDescent="0.2">
      <c r="E142" s="36"/>
    </row>
    <row r="143" spans="5:5" s="13" customFormat="1" x14ac:dyDescent="0.2">
      <c r="E143" s="36"/>
    </row>
    <row r="144" spans="5:5" s="13" customFormat="1" x14ac:dyDescent="0.2">
      <c r="E144" s="36"/>
    </row>
    <row r="145" spans="5:5" s="13" customFormat="1" x14ac:dyDescent="0.2">
      <c r="E145" s="36"/>
    </row>
    <row r="146" spans="5:5" s="13" customFormat="1" x14ac:dyDescent="0.2">
      <c r="E146" s="36"/>
    </row>
    <row r="147" spans="5:5" s="13" customFormat="1" x14ac:dyDescent="0.2">
      <c r="E147" s="36"/>
    </row>
    <row r="148" spans="5:5" s="13" customFormat="1" x14ac:dyDescent="0.2">
      <c r="E148" s="36"/>
    </row>
    <row r="149" spans="5:5" s="13" customFormat="1" x14ac:dyDescent="0.2">
      <c r="E149" s="36"/>
    </row>
    <row r="150" spans="5:5" s="13" customFormat="1" x14ac:dyDescent="0.2">
      <c r="E150" s="36"/>
    </row>
    <row r="151" spans="5:5" s="13" customFormat="1" x14ac:dyDescent="0.2">
      <c r="E151" s="36"/>
    </row>
    <row r="152" spans="5:5" s="13" customFormat="1" x14ac:dyDescent="0.2">
      <c r="E152" s="36"/>
    </row>
    <row r="153" spans="5:5" s="13" customFormat="1" x14ac:dyDescent="0.2">
      <c r="E153" s="36"/>
    </row>
    <row r="154" spans="5:5" s="13" customFormat="1" x14ac:dyDescent="0.2">
      <c r="E154" s="36"/>
    </row>
    <row r="155" spans="5:5" s="13" customFormat="1" x14ac:dyDescent="0.2">
      <c r="E155" s="36"/>
    </row>
    <row r="156" spans="5:5" s="13" customFormat="1" x14ac:dyDescent="0.2">
      <c r="E156" s="36"/>
    </row>
    <row r="157" spans="5:5" s="13" customFormat="1" x14ac:dyDescent="0.2">
      <c r="E157" s="36"/>
    </row>
    <row r="158" spans="5:5" s="13" customFormat="1" x14ac:dyDescent="0.2">
      <c r="E158" s="36"/>
    </row>
    <row r="159" spans="5:5" s="13" customFormat="1" x14ac:dyDescent="0.2">
      <c r="E159" s="36"/>
    </row>
    <row r="160" spans="5:5" s="13" customFormat="1" x14ac:dyDescent="0.2">
      <c r="E160" s="36"/>
    </row>
    <row r="161" spans="5:5" s="13" customFormat="1" x14ac:dyDescent="0.2">
      <c r="E161" s="36"/>
    </row>
    <row r="162" spans="5:5" s="13" customFormat="1" x14ac:dyDescent="0.2">
      <c r="E162" s="36"/>
    </row>
    <row r="163" spans="5:5" s="13" customFormat="1" x14ac:dyDescent="0.2">
      <c r="E163" s="36"/>
    </row>
    <row r="164" spans="5:5" s="13" customFormat="1" x14ac:dyDescent="0.2">
      <c r="E164" s="36"/>
    </row>
    <row r="165" spans="5:5" s="13" customFormat="1" x14ac:dyDescent="0.2">
      <c r="E165" s="36"/>
    </row>
    <row r="166" spans="5:5" s="13" customFormat="1" x14ac:dyDescent="0.2">
      <c r="E166" s="36"/>
    </row>
    <row r="167" spans="5:5" s="13" customFormat="1" x14ac:dyDescent="0.2">
      <c r="E167" s="36"/>
    </row>
    <row r="168" spans="5:5" s="13" customFormat="1" x14ac:dyDescent="0.2">
      <c r="E168" s="36"/>
    </row>
    <row r="169" spans="5:5" s="13" customFormat="1" x14ac:dyDescent="0.2">
      <c r="E169" s="36"/>
    </row>
    <row r="170" spans="5:5" s="13" customFormat="1" x14ac:dyDescent="0.2">
      <c r="E170" s="36"/>
    </row>
    <row r="171" spans="5:5" s="13" customFormat="1" x14ac:dyDescent="0.2">
      <c r="E171" s="36"/>
    </row>
    <row r="172" spans="5:5" s="13" customFormat="1" x14ac:dyDescent="0.2">
      <c r="E172" s="36"/>
    </row>
    <row r="173" spans="5:5" s="13" customFormat="1" x14ac:dyDescent="0.2">
      <c r="E173" s="36"/>
    </row>
    <row r="174" spans="5:5" s="13" customFormat="1" x14ac:dyDescent="0.2">
      <c r="E174" s="36"/>
    </row>
    <row r="175" spans="5:5" s="13" customFormat="1" x14ac:dyDescent="0.2">
      <c r="E175" s="36"/>
    </row>
    <row r="176" spans="5:5" s="13" customFormat="1" x14ac:dyDescent="0.2">
      <c r="E176" s="36"/>
    </row>
    <row r="177" spans="5:5" s="13" customFormat="1" x14ac:dyDescent="0.2">
      <c r="E177" s="36"/>
    </row>
    <row r="178" spans="5:5" s="13" customFormat="1" x14ac:dyDescent="0.2">
      <c r="E178" s="36"/>
    </row>
    <row r="179" spans="5:5" s="13" customFormat="1" x14ac:dyDescent="0.2">
      <c r="E179" s="36"/>
    </row>
    <row r="180" spans="5:5" s="13" customFormat="1" x14ac:dyDescent="0.2">
      <c r="E180" s="36"/>
    </row>
    <row r="181" spans="5:5" s="13" customFormat="1" x14ac:dyDescent="0.2">
      <c r="E181" s="36"/>
    </row>
    <row r="182" spans="5:5" s="13" customFormat="1" x14ac:dyDescent="0.2">
      <c r="E182" s="36"/>
    </row>
    <row r="183" spans="5:5" s="13" customFormat="1" x14ac:dyDescent="0.2">
      <c r="E183" s="36"/>
    </row>
    <row r="184" spans="5:5" s="13" customFormat="1" x14ac:dyDescent="0.2">
      <c r="E184" s="36"/>
    </row>
    <row r="185" spans="5:5" s="13" customFormat="1" x14ac:dyDescent="0.2">
      <c r="E185" s="36"/>
    </row>
    <row r="186" spans="5:5" s="13" customFormat="1" x14ac:dyDescent="0.2">
      <c r="E186" s="36"/>
    </row>
    <row r="187" spans="5:5" s="13" customFormat="1" x14ac:dyDescent="0.2">
      <c r="E187" s="36"/>
    </row>
    <row r="188" spans="5:5" s="13" customFormat="1" x14ac:dyDescent="0.2">
      <c r="E188" s="36"/>
    </row>
    <row r="189" spans="5:5" s="13" customFormat="1" x14ac:dyDescent="0.2">
      <c r="E189" s="36"/>
    </row>
    <row r="190" spans="5:5" s="13" customFormat="1" x14ac:dyDescent="0.2">
      <c r="E190" s="36"/>
    </row>
    <row r="191" spans="5:5" s="13" customFormat="1" x14ac:dyDescent="0.2">
      <c r="E191" s="36"/>
    </row>
    <row r="192" spans="5:5" s="13" customFormat="1" x14ac:dyDescent="0.2">
      <c r="E192" s="36"/>
    </row>
    <row r="193" spans="5:5" s="13" customFormat="1" x14ac:dyDescent="0.2">
      <c r="E193" s="36"/>
    </row>
    <row r="194" spans="5:5" s="13" customFormat="1" x14ac:dyDescent="0.2">
      <c r="E194" s="36"/>
    </row>
    <row r="195" spans="5:5" s="13" customFormat="1" x14ac:dyDescent="0.2">
      <c r="E195" s="36"/>
    </row>
    <row r="196" spans="5:5" s="13" customFormat="1" x14ac:dyDescent="0.2">
      <c r="E196" s="36"/>
    </row>
    <row r="197" spans="5:5" s="13" customFormat="1" x14ac:dyDescent="0.2">
      <c r="E197" s="36"/>
    </row>
    <row r="198" spans="5:5" s="13" customFormat="1" x14ac:dyDescent="0.2">
      <c r="E198" s="36"/>
    </row>
    <row r="199" spans="5:5" s="13" customFormat="1" x14ac:dyDescent="0.2">
      <c r="E199" s="36"/>
    </row>
    <row r="200" spans="5:5" s="13" customFormat="1" x14ac:dyDescent="0.2">
      <c r="E200" s="36"/>
    </row>
    <row r="201" spans="5:5" s="13" customFormat="1" x14ac:dyDescent="0.2">
      <c r="E201" s="36"/>
    </row>
    <row r="202" spans="5:5" s="13" customFormat="1" x14ac:dyDescent="0.2">
      <c r="E202" s="36"/>
    </row>
    <row r="203" spans="5:5" s="13" customFormat="1" x14ac:dyDescent="0.2">
      <c r="E203" s="36"/>
    </row>
    <row r="204" spans="5:5" s="13" customFormat="1" x14ac:dyDescent="0.2">
      <c r="E204" s="36"/>
    </row>
    <row r="205" spans="5:5" s="13" customFormat="1" x14ac:dyDescent="0.2">
      <c r="E205" s="36"/>
    </row>
    <row r="206" spans="5:5" s="13" customFormat="1" x14ac:dyDescent="0.2">
      <c r="E206" s="36"/>
    </row>
    <row r="207" spans="5:5" s="13" customFormat="1" x14ac:dyDescent="0.2">
      <c r="E207" s="36"/>
    </row>
    <row r="208" spans="5:5" s="13" customFormat="1" x14ac:dyDescent="0.2">
      <c r="E208" s="36"/>
    </row>
    <row r="209" spans="5:5" s="13" customFormat="1" x14ac:dyDescent="0.2">
      <c r="E209" s="36"/>
    </row>
    <row r="210" spans="5:5" s="13" customFormat="1" x14ac:dyDescent="0.2">
      <c r="E210" s="36"/>
    </row>
    <row r="211" spans="5:5" s="13" customFormat="1" x14ac:dyDescent="0.2">
      <c r="E211" s="36"/>
    </row>
    <row r="212" spans="5:5" s="13" customFormat="1" x14ac:dyDescent="0.2">
      <c r="E212" s="36"/>
    </row>
    <row r="213" spans="5:5" s="13" customFormat="1" x14ac:dyDescent="0.2">
      <c r="E213" s="36"/>
    </row>
    <row r="214" spans="5:5" s="13" customFormat="1" x14ac:dyDescent="0.2">
      <c r="E214" s="36"/>
    </row>
    <row r="215" spans="5:5" s="13" customFormat="1" x14ac:dyDescent="0.2">
      <c r="E215" s="36"/>
    </row>
    <row r="216" spans="5:5" s="13" customFormat="1" x14ac:dyDescent="0.2">
      <c r="E216" s="36"/>
    </row>
    <row r="217" spans="5:5" s="13" customFormat="1" x14ac:dyDescent="0.2">
      <c r="E217" s="36"/>
    </row>
    <row r="218" spans="5:5" s="13" customFormat="1" x14ac:dyDescent="0.2">
      <c r="E218" s="36"/>
    </row>
    <row r="219" spans="5:5" s="13" customFormat="1" x14ac:dyDescent="0.2">
      <c r="E219" s="36"/>
    </row>
    <row r="220" spans="5:5" s="13" customFormat="1" x14ac:dyDescent="0.2">
      <c r="E220" s="36"/>
    </row>
    <row r="221" spans="5:5" s="13" customFormat="1" x14ac:dyDescent="0.2">
      <c r="E221" s="36"/>
    </row>
    <row r="222" spans="5:5" s="13" customFormat="1" x14ac:dyDescent="0.2">
      <c r="E222" s="36"/>
    </row>
    <row r="223" spans="5:5" s="13" customFormat="1" x14ac:dyDescent="0.2">
      <c r="E223" s="36"/>
    </row>
    <row r="224" spans="5:5" s="13" customFormat="1" x14ac:dyDescent="0.2">
      <c r="E224" s="36"/>
    </row>
    <row r="225" spans="5:5" s="13" customFormat="1" x14ac:dyDescent="0.2">
      <c r="E225" s="36"/>
    </row>
    <row r="226" spans="5:5" s="13" customFormat="1" x14ac:dyDescent="0.2">
      <c r="E226" s="36"/>
    </row>
    <row r="227" spans="5:5" s="13" customFormat="1" x14ac:dyDescent="0.2">
      <c r="E227" s="36"/>
    </row>
    <row r="228" spans="5:5" s="13" customFormat="1" x14ac:dyDescent="0.2">
      <c r="E228" s="36"/>
    </row>
    <row r="229" spans="5:5" s="13" customFormat="1" x14ac:dyDescent="0.2">
      <c r="E229" s="36"/>
    </row>
    <row r="230" spans="5:5" s="13" customFormat="1" x14ac:dyDescent="0.2">
      <c r="E230" s="36"/>
    </row>
    <row r="231" spans="5:5" s="13" customFormat="1" x14ac:dyDescent="0.2">
      <c r="E231" s="36"/>
    </row>
    <row r="232" spans="5:5" s="13" customFormat="1" x14ac:dyDescent="0.2">
      <c r="E232" s="36"/>
    </row>
    <row r="233" spans="5:5" s="13" customFormat="1" x14ac:dyDescent="0.2">
      <c r="E233" s="36"/>
    </row>
    <row r="234" spans="5:5" s="13" customFormat="1" x14ac:dyDescent="0.2">
      <c r="E234" s="36"/>
    </row>
    <row r="235" spans="5:5" s="13" customFormat="1" x14ac:dyDescent="0.2">
      <c r="E235" s="36"/>
    </row>
    <row r="236" spans="5:5" s="13" customFormat="1" x14ac:dyDescent="0.2">
      <c r="E236" s="36"/>
    </row>
    <row r="237" spans="5:5" s="13" customFormat="1" x14ac:dyDescent="0.2">
      <c r="E237" s="36"/>
    </row>
    <row r="238" spans="5:5" s="13" customFormat="1" x14ac:dyDescent="0.2">
      <c r="E238" s="36"/>
    </row>
    <row r="239" spans="5:5" s="13" customFormat="1" x14ac:dyDescent="0.2">
      <c r="E239" s="36"/>
    </row>
    <row r="240" spans="5:5" s="13" customFormat="1" x14ac:dyDescent="0.2">
      <c r="E240" s="36"/>
    </row>
    <row r="241" spans="5:5" s="13" customFormat="1" x14ac:dyDescent="0.2">
      <c r="E241" s="36"/>
    </row>
    <row r="242" spans="5:5" s="13" customFormat="1" x14ac:dyDescent="0.2">
      <c r="E242" s="36"/>
    </row>
    <row r="243" spans="5:5" s="13" customFormat="1" x14ac:dyDescent="0.2">
      <c r="E243" s="36"/>
    </row>
    <row r="244" spans="5:5" s="13" customFormat="1" x14ac:dyDescent="0.2">
      <c r="E244" s="36"/>
    </row>
    <row r="245" spans="5:5" s="13" customFormat="1" x14ac:dyDescent="0.2">
      <c r="E245" s="36"/>
    </row>
    <row r="246" spans="5:5" s="13" customFormat="1" x14ac:dyDescent="0.2">
      <c r="E246" s="36"/>
    </row>
    <row r="247" spans="5:5" s="13" customFormat="1" x14ac:dyDescent="0.2">
      <c r="E247" s="36"/>
    </row>
    <row r="248" spans="5:5" s="13" customFormat="1" x14ac:dyDescent="0.2">
      <c r="E248" s="36"/>
    </row>
    <row r="249" spans="5:5" s="13" customFormat="1" x14ac:dyDescent="0.2">
      <c r="E249" s="36"/>
    </row>
    <row r="250" spans="5:5" s="13" customFormat="1" x14ac:dyDescent="0.2">
      <c r="E250" s="36"/>
    </row>
    <row r="251" spans="5:5" s="13" customFormat="1" x14ac:dyDescent="0.2">
      <c r="E251" s="36"/>
    </row>
    <row r="252" spans="5:5" s="13" customFormat="1" x14ac:dyDescent="0.2">
      <c r="E252" s="36"/>
    </row>
    <row r="253" spans="5:5" s="13" customFormat="1" x14ac:dyDescent="0.2">
      <c r="E253" s="36"/>
    </row>
    <row r="254" spans="5:5" s="13" customFormat="1" x14ac:dyDescent="0.2">
      <c r="E254" s="36"/>
    </row>
    <row r="255" spans="5:5" s="13" customFormat="1" x14ac:dyDescent="0.2">
      <c r="E255" s="36"/>
    </row>
    <row r="256" spans="5:5" s="13" customFormat="1" x14ac:dyDescent="0.2">
      <c r="E256" s="36"/>
    </row>
    <row r="257" spans="5:5" s="13" customFormat="1" x14ac:dyDescent="0.2">
      <c r="E257" s="36"/>
    </row>
    <row r="258" spans="5:5" s="13" customFormat="1" x14ac:dyDescent="0.2">
      <c r="E258" s="36"/>
    </row>
    <row r="259" spans="5:5" s="13" customFormat="1" x14ac:dyDescent="0.2">
      <c r="E259" s="36"/>
    </row>
    <row r="260" spans="5:5" s="13" customFormat="1" x14ac:dyDescent="0.2">
      <c r="E260" s="36"/>
    </row>
    <row r="261" spans="5:5" s="13" customFormat="1" x14ac:dyDescent="0.2">
      <c r="E261" s="36"/>
    </row>
    <row r="262" spans="5:5" s="13" customFormat="1" x14ac:dyDescent="0.2">
      <c r="E262" s="36"/>
    </row>
    <row r="263" spans="5:5" s="13" customFormat="1" x14ac:dyDescent="0.2">
      <c r="E263" s="36"/>
    </row>
    <row r="264" spans="5:5" s="13" customFormat="1" x14ac:dyDescent="0.2">
      <c r="E264" s="36"/>
    </row>
    <row r="265" spans="5:5" s="13" customFormat="1" x14ac:dyDescent="0.2">
      <c r="E265" s="36"/>
    </row>
    <row r="266" spans="5:5" s="13" customFormat="1" x14ac:dyDescent="0.2">
      <c r="E266" s="36"/>
    </row>
    <row r="267" spans="5:5" s="13" customFormat="1" x14ac:dyDescent="0.2">
      <c r="E267" s="36"/>
    </row>
    <row r="268" spans="5:5" s="13" customFormat="1" x14ac:dyDescent="0.2">
      <c r="E268" s="36"/>
    </row>
    <row r="269" spans="5:5" s="13" customFormat="1" x14ac:dyDescent="0.2">
      <c r="E269" s="36"/>
    </row>
    <row r="270" spans="5:5" s="13" customFormat="1" x14ac:dyDescent="0.2">
      <c r="E270" s="36"/>
    </row>
    <row r="271" spans="5:5" s="13" customFormat="1" x14ac:dyDescent="0.2">
      <c r="E271" s="36"/>
    </row>
    <row r="272" spans="5:5" s="13" customFormat="1" x14ac:dyDescent="0.2">
      <c r="E272" s="36"/>
    </row>
    <row r="273" spans="5:5" s="13" customFormat="1" x14ac:dyDescent="0.2">
      <c r="E273" s="36"/>
    </row>
    <row r="274" spans="5:5" s="13" customFormat="1" x14ac:dyDescent="0.2">
      <c r="E274" s="36"/>
    </row>
    <row r="275" spans="5:5" s="13" customFormat="1" x14ac:dyDescent="0.2">
      <c r="E275" s="36"/>
    </row>
    <row r="276" spans="5:5" s="13" customFormat="1" x14ac:dyDescent="0.2">
      <c r="E276" s="36"/>
    </row>
    <row r="277" spans="5:5" s="13" customFormat="1" x14ac:dyDescent="0.2">
      <c r="E277" s="36"/>
    </row>
    <row r="278" spans="5:5" s="13" customFormat="1" x14ac:dyDescent="0.2">
      <c r="E278" s="36"/>
    </row>
    <row r="279" spans="5:5" s="13" customFormat="1" x14ac:dyDescent="0.2">
      <c r="E279" s="36"/>
    </row>
    <row r="280" spans="5:5" s="13" customFormat="1" x14ac:dyDescent="0.2">
      <c r="E280" s="36"/>
    </row>
    <row r="281" spans="5:5" s="13" customFormat="1" x14ac:dyDescent="0.2">
      <c r="E281" s="36"/>
    </row>
    <row r="282" spans="5:5" s="13" customFormat="1" x14ac:dyDescent="0.2">
      <c r="E282" s="36"/>
    </row>
    <row r="283" spans="5:5" s="13" customFormat="1" x14ac:dyDescent="0.2">
      <c r="E283" s="36"/>
    </row>
    <row r="284" spans="5:5" s="13" customFormat="1" x14ac:dyDescent="0.2">
      <c r="E284" s="36"/>
    </row>
    <row r="285" spans="5:5" s="13" customFormat="1" x14ac:dyDescent="0.2">
      <c r="E285" s="36"/>
    </row>
    <row r="286" spans="5:5" s="13" customFormat="1" x14ac:dyDescent="0.2">
      <c r="E286" s="36"/>
    </row>
    <row r="287" spans="5:5" s="13" customFormat="1" x14ac:dyDescent="0.2">
      <c r="E287" s="36"/>
    </row>
    <row r="288" spans="5:5" s="13" customFormat="1" x14ac:dyDescent="0.2">
      <c r="E288" s="36"/>
    </row>
    <row r="289" spans="5:5" s="13" customFormat="1" x14ac:dyDescent="0.2">
      <c r="E289" s="36"/>
    </row>
    <row r="290" spans="5:5" s="13" customFormat="1" x14ac:dyDescent="0.2">
      <c r="E290" s="36"/>
    </row>
    <row r="291" spans="5:5" s="13" customFormat="1" x14ac:dyDescent="0.2">
      <c r="E291" s="36"/>
    </row>
    <row r="292" spans="5:5" s="13" customFormat="1" x14ac:dyDescent="0.2">
      <c r="E292" s="36"/>
    </row>
    <row r="293" spans="5:5" s="13" customFormat="1" x14ac:dyDescent="0.2">
      <c r="E293" s="36"/>
    </row>
    <row r="294" spans="5:5" s="13" customFormat="1" x14ac:dyDescent="0.2">
      <c r="E294" s="36"/>
    </row>
    <row r="295" spans="5:5" s="13" customFormat="1" x14ac:dyDescent="0.2">
      <c r="E295" s="36"/>
    </row>
    <row r="296" spans="5:5" s="13" customFormat="1" x14ac:dyDescent="0.2">
      <c r="E296" s="36"/>
    </row>
    <row r="297" spans="5:5" s="13" customFormat="1" x14ac:dyDescent="0.2">
      <c r="E297" s="36"/>
    </row>
    <row r="298" spans="5:5" s="13" customFormat="1" x14ac:dyDescent="0.2">
      <c r="E298" s="36"/>
    </row>
    <row r="299" spans="5:5" s="13" customFormat="1" x14ac:dyDescent="0.2">
      <c r="E299" s="36"/>
    </row>
    <row r="300" spans="5:5" s="13" customFormat="1" x14ac:dyDescent="0.2">
      <c r="E300" s="36"/>
    </row>
    <row r="301" spans="5:5" s="13" customFormat="1" x14ac:dyDescent="0.2">
      <c r="E301" s="36"/>
    </row>
    <row r="302" spans="5:5" s="13" customFormat="1" x14ac:dyDescent="0.2">
      <c r="E302" s="36"/>
    </row>
    <row r="303" spans="5:5" s="13" customFormat="1" x14ac:dyDescent="0.2">
      <c r="E303" s="36"/>
    </row>
    <row r="304" spans="5:5" s="13" customFormat="1" x14ac:dyDescent="0.2">
      <c r="E304" s="36"/>
    </row>
    <row r="305" spans="5:5" s="13" customFormat="1" x14ac:dyDescent="0.2">
      <c r="E305" s="36"/>
    </row>
    <row r="306" spans="5:5" s="13" customFormat="1" x14ac:dyDescent="0.2">
      <c r="E306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B7C7A-BD30-4EE5-8AD4-5F79D72FC672}">
  <dimension ref="A2:O12"/>
  <sheetViews>
    <sheetView workbookViewId="0">
      <selection activeCell="I22" sqref="I22"/>
    </sheetView>
  </sheetViews>
  <sheetFormatPr baseColWidth="10" defaultRowHeight="15" x14ac:dyDescent="0.25"/>
  <cols>
    <col min="1" max="1" width="19.42578125" customWidth="1"/>
    <col min="2" max="2" width="7.42578125" customWidth="1"/>
    <col min="3" max="3" width="7" bestFit="1" customWidth="1"/>
    <col min="4" max="4" width="9" customWidth="1"/>
    <col min="5" max="5" width="6.85546875" customWidth="1"/>
    <col min="6" max="6" width="7" customWidth="1"/>
    <col min="7" max="7" width="10.140625" customWidth="1"/>
    <col min="8" max="8" width="9.140625" customWidth="1"/>
    <col min="9" max="9" width="9.85546875" customWidth="1"/>
    <col min="10" max="10" width="7.42578125" customWidth="1"/>
    <col min="11" max="11" width="8.85546875" customWidth="1"/>
    <col min="12" max="12" width="10.5703125" customWidth="1"/>
    <col min="13" max="13" width="8.5703125" customWidth="1"/>
    <col min="14" max="14" width="8.85546875" customWidth="1"/>
  </cols>
  <sheetData>
    <row r="2" spans="1:15" ht="15.75" thickBot="1" x14ac:dyDescent="0.3"/>
    <row r="3" spans="1:15" x14ac:dyDescent="0.25">
      <c r="A3" s="73" t="s">
        <v>231</v>
      </c>
      <c r="B3" s="73" t="s">
        <v>232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15.75" thickBot="1" x14ac:dyDescent="0.3">
      <c r="A4" s="72" t="s">
        <v>233</v>
      </c>
      <c r="B4" s="58" t="s">
        <v>21</v>
      </c>
      <c r="C4" s="58" t="s">
        <v>26</v>
      </c>
      <c r="D4" s="58" t="s">
        <v>19</v>
      </c>
      <c r="E4" s="58" t="s">
        <v>31</v>
      </c>
      <c r="F4" s="58" t="s">
        <v>59</v>
      </c>
      <c r="G4" s="58" t="s">
        <v>30</v>
      </c>
      <c r="H4" s="58" t="s">
        <v>27</v>
      </c>
      <c r="I4" s="58" t="s">
        <v>28</v>
      </c>
      <c r="J4" s="58" t="s">
        <v>24</v>
      </c>
      <c r="K4" s="58" t="s">
        <v>16</v>
      </c>
      <c r="L4" s="58" t="s">
        <v>25</v>
      </c>
      <c r="M4" s="58" t="s">
        <v>18</v>
      </c>
      <c r="N4" s="58" t="s">
        <v>74</v>
      </c>
      <c r="O4" s="59" t="s">
        <v>234</v>
      </c>
    </row>
    <row r="5" spans="1:15" x14ac:dyDescent="0.25">
      <c r="A5" s="60" t="s">
        <v>11</v>
      </c>
      <c r="B5" s="61"/>
      <c r="C5" s="61"/>
      <c r="D5" s="61"/>
      <c r="E5" s="61"/>
      <c r="F5" s="61"/>
      <c r="G5" s="61"/>
      <c r="H5" s="61">
        <v>786014</v>
      </c>
      <c r="I5" s="61"/>
      <c r="J5" s="61"/>
      <c r="K5" s="61">
        <v>58000</v>
      </c>
      <c r="L5" s="61"/>
      <c r="M5" s="61">
        <v>182000</v>
      </c>
      <c r="N5" s="61">
        <v>129000</v>
      </c>
      <c r="O5" s="62">
        <v>1155014</v>
      </c>
    </row>
    <row r="6" spans="1:15" x14ac:dyDescent="0.25">
      <c r="A6" s="63" t="s">
        <v>12</v>
      </c>
      <c r="B6" s="64"/>
      <c r="C6" s="64"/>
      <c r="D6" s="64"/>
      <c r="E6" s="64"/>
      <c r="F6" s="64"/>
      <c r="G6" s="64"/>
      <c r="H6" s="64">
        <v>772516</v>
      </c>
      <c r="I6" s="64"/>
      <c r="J6" s="64"/>
      <c r="K6" s="64">
        <v>48000</v>
      </c>
      <c r="L6" s="64"/>
      <c r="M6" s="64">
        <v>126500</v>
      </c>
      <c r="N6" s="64"/>
      <c r="O6" s="65">
        <v>947016</v>
      </c>
    </row>
    <row r="7" spans="1:15" x14ac:dyDescent="0.25">
      <c r="A7" s="63" t="s">
        <v>7</v>
      </c>
      <c r="B7" s="64"/>
      <c r="C7" s="64"/>
      <c r="D7" s="64"/>
      <c r="E7" s="64"/>
      <c r="F7" s="64"/>
      <c r="G7" s="64"/>
      <c r="H7" s="64">
        <v>624263</v>
      </c>
      <c r="I7" s="64"/>
      <c r="J7" s="64"/>
      <c r="K7" s="64">
        <v>15000</v>
      </c>
      <c r="L7" s="64"/>
      <c r="M7" s="64">
        <v>140408</v>
      </c>
      <c r="N7" s="64"/>
      <c r="O7" s="65">
        <v>779671</v>
      </c>
    </row>
    <row r="8" spans="1:15" x14ac:dyDescent="0.25">
      <c r="A8" s="63" t="s">
        <v>13</v>
      </c>
      <c r="B8" s="64"/>
      <c r="C8" s="64">
        <v>256000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>
        <v>256000</v>
      </c>
    </row>
    <row r="9" spans="1:15" x14ac:dyDescent="0.25">
      <c r="A9" s="63" t="s">
        <v>10</v>
      </c>
      <c r="B9" s="64">
        <v>32175</v>
      </c>
      <c r="C9" s="64"/>
      <c r="D9" s="64">
        <v>135000</v>
      </c>
      <c r="E9" s="64">
        <v>48700</v>
      </c>
      <c r="F9" s="64"/>
      <c r="G9" s="64">
        <v>281362</v>
      </c>
      <c r="H9" s="64">
        <v>614684</v>
      </c>
      <c r="I9" s="64">
        <v>200000</v>
      </c>
      <c r="J9" s="64">
        <v>173000</v>
      </c>
      <c r="K9" s="64">
        <v>16000</v>
      </c>
      <c r="L9" s="64">
        <v>7500</v>
      </c>
      <c r="M9" s="64">
        <v>86500</v>
      </c>
      <c r="N9" s="64"/>
      <c r="O9" s="65">
        <v>1594921</v>
      </c>
    </row>
    <row r="10" spans="1:15" x14ac:dyDescent="0.25">
      <c r="A10" s="63" t="s">
        <v>15</v>
      </c>
      <c r="B10" s="64"/>
      <c r="C10" s="64">
        <v>290000</v>
      </c>
      <c r="D10" s="64"/>
      <c r="E10" s="64"/>
      <c r="F10" s="64">
        <v>11000</v>
      </c>
      <c r="G10" s="64"/>
      <c r="H10" s="64"/>
      <c r="I10" s="64"/>
      <c r="J10" s="64"/>
      <c r="K10" s="64">
        <v>20000</v>
      </c>
      <c r="L10" s="64"/>
      <c r="M10" s="64">
        <v>484500</v>
      </c>
      <c r="N10" s="64">
        <v>588000</v>
      </c>
      <c r="O10" s="65">
        <v>1393500</v>
      </c>
    </row>
    <row r="11" spans="1:15" ht="15.75" thickBot="1" x14ac:dyDescent="0.3">
      <c r="A11" s="66" t="s">
        <v>29</v>
      </c>
      <c r="B11" s="67"/>
      <c r="C11" s="67"/>
      <c r="D11" s="67"/>
      <c r="E11" s="67"/>
      <c r="F11" s="67"/>
      <c r="G11" s="67"/>
      <c r="H11" s="67">
        <v>49950</v>
      </c>
      <c r="I11" s="67"/>
      <c r="J11" s="67"/>
      <c r="K11" s="67"/>
      <c r="L11" s="67"/>
      <c r="M11" s="67"/>
      <c r="N11" s="67"/>
      <c r="O11" s="68">
        <v>49950</v>
      </c>
    </row>
    <row r="12" spans="1:15" ht="15.75" thickBot="1" x14ac:dyDescent="0.3">
      <c r="A12" s="69" t="s">
        <v>234</v>
      </c>
      <c r="B12" s="70">
        <v>32175</v>
      </c>
      <c r="C12" s="70">
        <v>546000</v>
      </c>
      <c r="D12" s="70">
        <v>135000</v>
      </c>
      <c r="E12" s="70">
        <v>48700</v>
      </c>
      <c r="F12" s="70">
        <v>11000</v>
      </c>
      <c r="G12" s="70">
        <v>281362</v>
      </c>
      <c r="H12" s="70">
        <v>2847427</v>
      </c>
      <c r="I12" s="70">
        <v>200000</v>
      </c>
      <c r="J12" s="70">
        <v>173000</v>
      </c>
      <c r="K12" s="70">
        <v>157000</v>
      </c>
      <c r="L12" s="70">
        <v>7500</v>
      </c>
      <c r="M12" s="70">
        <v>1019908</v>
      </c>
      <c r="N12" s="70">
        <v>717000</v>
      </c>
      <c r="O12" s="71">
        <v>6176072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1E9A9-E090-48BC-BD66-FC6B9D0A17D5}">
  <dimension ref="A1:H414"/>
  <sheetViews>
    <sheetView topLeftCell="A388" workbookViewId="0">
      <selection activeCell="B5" sqref="B5"/>
    </sheetView>
  </sheetViews>
  <sheetFormatPr baseColWidth="10" defaultColWidth="10.85546875" defaultRowHeight="12.75" x14ac:dyDescent="0.2"/>
  <cols>
    <col min="1" max="1" width="13.140625" style="4" customWidth="1"/>
    <col min="2" max="2" width="93.28515625" style="4" customWidth="1"/>
    <col min="3" max="3" width="15.85546875" style="4" customWidth="1"/>
    <col min="4" max="4" width="12.7109375" style="4" customWidth="1"/>
    <col min="5" max="5" width="12.5703125" style="14" customWidth="1"/>
    <col min="6" max="6" width="12.7109375" style="4" customWidth="1"/>
    <col min="7" max="7" width="11" style="4" bestFit="1" customWidth="1"/>
    <col min="8" max="8" width="11.7109375" style="4" bestFit="1" customWidth="1"/>
    <col min="9" max="16384" width="10.85546875" style="4"/>
  </cols>
  <sheetData>
    <row r="1" spans="1:7" ht="13.5" thickBot="1" x14ac:dyDescent="0.25">
      <c r="A1" s="1" t="s">
        <v>0</v>
      </c>
      <c r="B1" s="2" t="s">
        <v>1</v>
      </c>
      <c r="C1" s="37" t="s">
        <v>5</v>
      </c>
      <c r="D1" s="37" t="s">
        <v>2</v>
      </c>
      <c r="E1" s="3" t="s">
        <v>3</v>
      </c>
      <c r="F1" s="2" t="s">
        <v>8</v>
      </c>
      <c r="G1" s="2" t="s">
        <v>9</v>
      </c>
    </row>
    <row r="2" spans="1:7" x14ac:dyDescent="0.2">
      <c r="A2" s="15">
        <v>44713</v>
      </c>
      <c r="B2" s="16" t="s">
        <v>34</v>
      </c>
      <c r="C2" s="9" t="s">
        <v>30</v>
      </c>
      <c r="D2" s="9" t="s">
        <v>10</v>
      </c>
      <c r="E2" s="17">
        <v>18500</v>
      </c>
      <c r="F2" s="7">
        <f>E2/G2</f>
        <v>31.850496784422052</v>
      </c>
      <c r="G2" s="8">
        <v>580.83866399999999</v>
      </c>
    </row>
    <row r="3" spans="1:7" x14ac:dyDescent="0.2">
      <c r="A3" s="15">
        <v>44713</v>
      </c>
      <c r="B3" s="38" t="s">
        <v>35</v>
      </c>
      <c r="C3" s="39" t="s">
        <v>19</v>
      </c>
      <c r="D3" s="39" t="s">
        <v>10</v>
      </c>
      <c r="E3" s="21">
        <v>120000</v>
      </c>
      <c r="F3" s="7">
        <f>E3/G3</f>
        <v>206.59781698003493</v>
      </c>
      <c r="G3" s="8">
        <v>580.83866399999999</v>
      </c>
    </row>
    <row r="4" spans="1:7" x14ac:dyDescent="0.2">
      <c r="A4" s="15">
        <v>44714</v>
      </c>
      <c r="B4" s="10" t="s">
        <v>36</v>
      </c>
      <c r="C4" s="5" t="s">
        <v>18</v>
      </c>
      <c r="D4" s="5" t="s">
        <v>7</v>
      </c>
      <c r="E4" s="40">
        <v>20000</v>
      </c>
      <c r="F4" s="7">
        <f t="shared" ref="F4:F80" si="0">E4/G4</f>
        <v>34.432969496672484</v>
      </c>
      <c r="G4" s="8">
        <v>580.83866399999999</v>
      </c>
    </row>
    <row r="5" spans="1:7" x14ac:dyDescent="0.2">
      <c r="A5" s="15">
        <v>44714</v>
      </c>
      <c r="B5" s="10" t="s">
        <v>37</v>
      </c>
      <c r="C5" s="5" t="s">
        <v>30</v>
      </c>
      <c r="D5" s="5" t="s">
        <v>10</v>
      </c>
      <c r="E5" s="40">
        <v>46000</v>
      </c>
      <c r="F5" s="7">
        <f t="shared" si="0"/>
        <v>79.195829842346726</v>
      </c>
      <c r="G5" s="8">
        <v>580.83866399999999</v>
      </c>
    </row>
    <row r="6" spans="1:7" x14ac:dyDescent="0.2">
      <c r="A6" s="15">
        <v>44714</v>
      </c>
      <c r="B6" s="10" t="s">
        <v>38</v>
      </c>
      <c r="C6" s="5" t="s">
        <v>16</v>
      </c>
      <c r="D6" s="5" t="s">
        <v>11</v>
      </c>
      <c r="E6" s="40">
        <v>1000</v>
      </c>
      <c r="F6" s="7">
        <f t="shared" si="0"/>
        <v>1.7216484748336245</v>
      </c>
      <c r="G6" s="8">
        <v>580.83866399999999</v>
      </c>
    </row>
    <row r="7" spans="1:7" x14ac:dyDescent="0.2">
      <c r="A7" s="15">
        <v>44714</v>
      </c>
      <c r="B7" s="10" t="s">
        <v>39</v>
      </c>
      <c r="C7" s="5" t="s">
        <v>24</v>
      </c>
      <c r="D7" s="5" t="s">
        <v>10</v>
      </c>
      <c r="E7" s="40">
        <v>20000</v>
      </c>
      <c r="F7" s="7">
        <f t="shared" si="0"/>
        <v>34.432969496672484</v>
      </c>
      <c r="G7" s="8">
        <v>580.83866399999999</v>
      </c>
    </row>
    <row r="8" spans="1:7" x14ac:dyDescent="0.2">
      <c r="A8" s="15">
        <v>44715</v>
      </c>
      <c r="B8" s="10" t="s">
        <v>40</v>
      </c>
      <c r="C8" s="5" t="s">
        <v>22</v>
      </c>
      <c r="D8" s="5" t="s">
        <v>11</v>
      </c>
      <c r="E8" s="40">
        <v>35000</v>
      </c>
      <c r="F8" s="7">
        <f t="shared" si="0"/>
        <v>60.257696619176855</v>
      </c>
      <c r="G8" s="8">
        <v>580.83866399999999</v>
      </c>
    </row>
    <row r="9" spans="1:7" s="13" customFormat="1" x14ac:dyDescent="0.2">
      <c r="A9" s="15">
        <v>44716</v>
      </c>
      <c r="B9" s="10" t="s">
        <v>41</v>
      </c>
      <c r="C9" s="5" t="s">
        <v>16</v>
      </c>
      <c r="D9" s="5" t="s">
        <v>7</v>
      </c>
      <c r="E9" s="40">
        <v>20000</v>
      </c>
      <c r="F9" s="7">
        <f t="shared" si="0"/>
        <v>34.432969496672484</v>
      </c>
      <c r="G9" s="8">
        <v>580.83866399999999</v>
      </c>
    </row>
    <row r="10" spans="1:7" s="13" customFormat="1" x14ac:dyDescent="0.2">
      <c r="A10" s="19">
        <v>44716</v>
      </c>
      <c r="B10" s="38" t="s">
        <v>42</v>
      </c>
      <c r="C10" s="5" t="s">
        <v>20</v>
      </c>
      <c r="D10" s="5" t="s">
        <v>7</v>
      </c>
      <c r="E10" s="21">
        <v>115816</v>
      </c>
      <c r="F10" s="7">
        <f t="shared" si="0"/>
        <v>199.39443976133103</v>
      </c>
      <c r="G10" s="8">
        <v>580.83866399999999</v>
      </c>
    </row>
    <row r="11" spans="1:7" s="13" customFormat="1" x14ac:dyDescent="0.2">
      <c r="A11" s="19">
        <v>44716</v>
      </c>
      <c r="B11" s="38" t="s">
        <v>43</v>
      </c>
      <c r="C11" s="5" t="s">
        <v>21</v>
      </c>
      <c r="D11" s="5" t="s">
        <v>10</v>
      </c>
      <c r="E11" s="21">
        <v>1017</v>
      </c>
      <c r="F11" s="7">
        <f t="shared" si="0"/>
        <v>1.7509164989057959</v>
      </c>
      <c r="G11" s="8">
        <v>580.83866399999999</v>
      </c>
    </row>
    <row r="12" spans="1:7" s="13" customFormat="1" x14ac:dyDescent="0.2">
      <c r="A12" s="19">
        <v>44716</v>
      </c>
      <c r="B12" s="38" t="s">
        <v>44</v>
      </c>
      <c r="C12" s="5" t="s">
        <v>32</v>
      </c>
      <c r="D12" s="5" t="s">
        <v>10</v>
      </c>
      <c r="E12" s="21">
        <v>25499</v>
      </c>
      <c r="F12" s="7">
        <f t="shared" si="0"/>
        <v>43.900314459782585</v>
      </c>
      <c r="G12" s="8">
        <v>580.83866399999999</v>
      </c>
    </row>
    <row r="13" spans="1:7" s="13" customFormat="1" x14ac:dyDescent="0.2">
      <c r="A13" s="19">
        <v>44716</v>
      </c>
      <c r="B13" s="38" t="s">
        <v>45</v>
      </c>
      <c r="C13" s="5" t="s">
        <v>20</v>
      </c>
      <c r="D13" s="5" t="s">
        <v>7</v>
      </c>
      <c r="E13" s="21">
        <v>222103</v>
      </c>
      <c r="F13" s="7">
        <f t="shared" si="0"/>
        <v>382.38329120597245</v>
      </c>
      <c r="G13" s="8">
        <v>580.83866399999999</v>
      </c>
    </row>
    <row r="14" spans="1:7" s="13" customFormat="1" x14ac:dyDescent="0.2">
      <c r="A14" s="19">
        <v>44717</v>
      </c>
      <c r="B14" s="38" t="s">
        <v>46</v>
      </c>
      <c r="C14" s="5" t="s">
        <v>21</v>
      </c>
      <c r="D14" s="5" t="s">
        <v>10</v>
      </c>
      <c r="E14" s="21">
        <v>1949</v>
      </c>
      <c r="F14" s="7">
        <f t="shared" si="0"/>
        <v>3.3554928774507338</v>
      </c>
      <c r="G14" s="8">
        <v>580.83866399999999</v>
      </c>
    </row>
    <row r="15" spans="1:7" s="13" customFormat="1" x14ac:dyDescent="0.2">
      <c r="A15" s="22">
        <v>44717</v>
      </c>
      <c r="B15" s="10" t="s">
        <v>47</v>
      </c>
      <c r="C15" s="5" t="s">
        <v>31</v>
      </c>
      <c r="D15" s="5" t="s">
        <v>10</v>
      </c>
      <c r="E15" s="23">
        <v>37924</v>
      </c>
      <c r="F15" s="7">
        <f t="shared" si="0"/>
        <v>65.291796759590369</v>
      </c>
      <c r="G15" s="8">
        <v>580.83866399999999</v>
      </c>
    </row>
    <row r="16" spans="1:7" s="13" customFormat="1" x14ac:dyDescent="0.2">
      <c r="A16" s="22">
        <v>44717</v>
      </c>
      <c r="B16" s="10" t="s">
        <v>48</v>
      </c>
      <c r="C16" s="5" t="s">
        <v>22</v>
      </c>
      <c r="D16" s="5" t="s">
        <v>15</v>
      </c>
      <c r="E16" s="23">
        <v>5800</v>
      </c>
      <c r="F16" s="7">
        <f t="shared" si="0"/>
        <v>9.9855611540350218</v>
      </c>
      <c r="G16" s="8">
        <v>580.83866399999999</v>
      </c>
    </row>
    <row r="17" spans="1:7" s="13" customFormat="1" x14ac:dyDescent="0.2">
      <c r="A17" s="22">
        <v>44717</v>
      </c>
      <c r="B17" s="16" t="s">
        <v>49</v>
      </c>
      <c r="C17" s="5" t="s">
        <v>22</v>
      </c>
      <c r="D17" s="5" t="s">
        <v>50</v>
      </c>
      <c r="E17" s="11">
        <v>3500</v>
      </c>
      <c r="F17" s="7">
        <f t="shared" si="0"/>
        <v>6.0257696619176855</v>
      </c>
      <c r="G17" s="8">
        <v>580.83866399999999</v>
      </c>
    </row>
    <row r="18" spans="1:7" s="13" customFormat="1" x14ac:dyDescent="0.2">
      <c r="A18" s="22">
        <v>44717</v>
      </c>
      <c r="B18" s="5" t="s">
        <v>51</v>
      </c>
      <c r="C18" s="5" t="s">
        <v>18</v>
      </c>
      <c r="D18" s="5" t="s">
        <v>15</v>
      </c>
      <c r="E18" s="24">
        <v>5000</v>
      </c>
      <c r="F18" s="7">
        <f t="shared" si="0"/>
        <v>8.6082423741681211</v>
      </c>
      <c r="G18" s="8">
        <v>580.83866399999999</v>
      </c>
    </row>
    <row r="19" spans="1:7" s="13" customFormat="1" x14ac:dyDescent="0.2">
      <c r="A19" s="22">
        <v>44717</v>
      </c>
      <c r="B19" s="5" t="s">
        <v>52</v>
      </c>
      <c r="C19" s="5" t="s">
        <v>18</v>
      </c>
      <c r="D19" s="5" t="s">
        <v>15</v>
      </c>
      <c r="E19" s="11">
        <v>40000</v>
      </c>
      <c r="F19" s="7">
        <f t="shared" si="0"/>
        <v>68.865938993344969</v>
      </c>
      <c r="G19" s="8">
        <v>580.83866399999999</v>
      </c>
    </row>
    <row r="20" spans="1:7" s="13" customFormat="1" x14ac:dyDescent="0.2">
      <c r="A20" s="22">
        <v>44717</v>
      </c>
      <c r="B20" s="5" t="s">
        <v>53</v>
      </c>
      <c r="C20" s="5" t="s">
        <v>18</v>
      </c>
      <c r="D20" s="5" t="s">
        <v>15</v>
      </c>
      <c r="E20" s="11">
        <v>5000</v>
      </c>
      <c r="F20" s="7">
        <f t="shared" si="0"/>
        <v>8.6082423741681211</v>
      </c>
      <c r="G20" s="8">
        <v>580.83866399999999</v>
      </c>
    </row>
    <row r="21" spans="1:7" s="13" customFormat="1" x14ac:dyDescent="0.2">
      <c r="A21" s="22">
        <v>44717</v>
      </c>
      <c r="B21" s="33" t="s">
        <v>54</v>
      </c>
      <c r="C21" s="5" t="s">
        <v>22</v>
      </c>
      <c r="D21" s="5" t="s">
        <v>15</v>
      </c>
      <c r="E21" s="24">
        <v>9300</v>
      </c>
      <c r="F21" s="7">
        <f t="shared" si="0"/>
        <v>16.011330815952707</v>
      </c>
      <c r="G21" s="8">
        <v>580.83866399999999</v>
      </c>
    </row>
    <row r="22" spans="1:7" x14ac:dyDescent="0.2">
      <c r="A22" s="22">
        <v>44717</v>
      </c>
      <c r="B22" s="5" t="s">
        <v>55</v>
      </c>
      <c r="C22" s="5" t="s">
        <v>22</v>
      </c>
      <c r="D22" s="5" t="s">
        <v>15</v>
      </c>
      <c r="E22" s="11">
        <v>8500</v>
      </c>
      <c r="F22" s="7">
        <f t="shared" si="0"/>
        <v>14.634012036085807</v>
      </c>
      <c r="G22" s="8">
        <v>580.83866399999999</v>
      </c>
    </row>
    <row r="23" spans="1:7" x14ac:dyDescent="0.2">
      <c r="A23" s="22">
        <v>44717</v>
      </c>
      <c r="B23" s="5" t="s">
        <v>56</v>
      </c>
      <c r="C23" s="5" t="s">
        <v>16</v>
      </c>
      <c r="D23" s="5" t="s">
        <v>15</v>
      </c>
      <c r="E23" s="11">
        <v>10000</v>
      </c>
      <c r="F23" s="7">
        <f t="shared" si="0"/>
        <v>17.216484748336242</v>
      </c>
      <c r="G23" s="8">
        <v>580.83866399999999</v>
      </c>
    </row>
    <row r="24" spans="1:7" x14ac:dyDescent="0.2">
      <c r="A24" s="22">
        <v>44717</v>
      </c>
      <c r="B24" s="5" t="s">
        <v>57</v>
      </c>
      <c r="C24" s="5" t="s">
        <v>22</v>
      </c>
      <c r="D24" s="5" t="s">
        <v>15</v>
      </c>
      <c r="E24" s="11">
        <v>6500</v>
      </c>
      <c r="F24" s="7">
        <f t="shared" si="0"/>
        <v>11.190715086418558</v>
      </c>
      <c r="G24" s="8">
        <v>580.83866399999999</v>
      </c>
    </row>
    <row r="25" spans="1:7" x14ac:dyDescent="0.2">
      <c r="A25" s="22">
        <v>44717</v>
      </c>
      <c r="B25" s="5" t="s">
        <v>58</v>
      </c>
      <c r="C25" s="5" t="s">
        <v>59</v>
      </c>
      <c r="D25" s="5" t="s">
        <v>15</v>
      </c>
      <c r="E25" s="11">
        <v>3050</v>
      </c>
      <c r="F25" s="7">
        <f t="shared" si="0"/>
        <v>5.2510278482425541</v>
      </c>
      <c r="G25" s="8">
        <v>580.83866399999999</v>
      </c>
    </row>
    <row r="26" spans="1:7" x14ac:dyDescent="0.2">
      <c r="A26" s="19">
        <v>44718</v>
      </c>
      <c r="B26" s="38" t="s">
        <v>60</v>
      </c>
      <c r="C26" s="5" t="s">
        <v>21</v>
      </c>
      <c r="D26" s="5" t="s">
        <v>10</v>
      </c>
      <c r="E26" s="21">
        <v>223</v>
      </c>
      <c r="F26" s="7">
        <f t="shared" si="0"/>
        <v>0.38392760988789826</v>
      </c>
      <c r="G26" s="8">
        <v>580.83866399999999</v>
      </c>
    </row>
    <row r="27" spans="1:7" x14ac:dyDescent="0.2">
      <c r="A27" s="19">
        <v>44718</v>
      </c>
      <c r="B27" s="38" t="s">
        <v>61</v>
      </c>
      <c r="C27" s="5" t="s">
        <v>21</v>
      </c>
      <c r="D27" s="5" t="s">
        <v>10</v>
      </c>
      <c r="E27" s="21">
        <v>1002</v>
      </c>
      <c r="F27" s="7">
        <f t="shared" si="0"/>
        <v>1.7250917717832916</v>
      </c>
      <c r="G27" s="8">
        <v>580.83866399999999</v>
      </c>
    </row>
    <row r="28" spans="1:7" x14ac:dyDescent="0.2">
      <c r="A28" s="22">
        <v>44718</v>
      </c>
      <c r="B28" s="5" t="s">
        <v>62</v>
      </c>
      <c r="C28" s="9" t="s">
        <v>59</v>
      </c>
      <c r="D28" s="39" t="s">
        <v>15</v>
      </c>
      <c r="E28" s="11">
        <v>1550</v>
      </c>
      <c r="F28" s="7">
        <f t="shared" si="0"/>
        <v>2.6685551359921176</v>
      </c>
      <c r="G28" s="8">
        <v>580.83866399999999</v>
      </c>
    </row>
    <row r="29" spans="1:7" x14ac:dyDescent="0.2">
      <c r="A29" s="15">
        <v>44718</v>
      </c>
      <c r="B29" s="5" t="s">
        <v>63</v>
      </c>
      <c r="C29" s="5" t="s">
        <v>26</v>
      </c>
      <c r="D29" s="5" t="s">
        <v>15</v>
      </c>
      <c r="E29" s="11">
        <v>180000</v>
      </c>
      <c r="F29" s="7">
        <f t="shared" si="0"/>
        <v>309.89672547005239</v>
      </c>
      <c r="G29" s="8">
        <v>580.83866399999999</v>
      </c>
    </row>
    <row r="30" spans="1:7" s="13" customFormat="1" x14ac:dyDescent="0.2">
      <c r="A30" s="15">
        <v>44718</v>
      </c>
      <c r="B30" s="5" t="s">
        <v>63</v>
      </c>
      <c r="C30" s="5" t="s">
        <v>26</v>
      </c>
      <c r="D30" s="5" t="s">
        <v>15</v>
      </c>
      <c r="E30" s="11">
        <v>90000</v>
      </c>
      <c r="F30" s="7">
        <f t="shared" si="0"/>
        <v>154.94836273502619</v>
      </c>
      <c r="G30" s="8">
        <v>580.83866399999999</v>
      </c>
    </row>
    <row r="31" spans="1:7" s="13" customFormat="1" x14ac:dyDescent="0.2">
      <c r="A31" s="15">
        <v>44718</v>
      </c>
      <c r="B31" s="10" t="s">
        <v>58</v>
      </c>
      <c r="C31" s="5" t="s">
        <v>59</v>
      </c>
      <c r="D31" s="5" t="s">
        <v>15</v>
      </c>
      <c r="E31" s="23">
        <v>2500</v>
      </c>
      <c r="F31" s="7">
        <f t="shared" si="0"/>
        <v>4.3041211870840606</v>
      </c>
      <c r="G31" s="8">
        <v>580.83866399999999</v>
      </c>
    </row>
    <row r="32" spans="1:7" s="13" customFormat="1" x14ac:dyDescent="0.2">
      <c r="A32" s="15">
        <v>44719</v>
      </c>
      <c r="B32" s="5" t="s">
        <v>62</v>
      </c>
      <c r="C32" s="5" t="s">
        <v>59</v>
      </c>
      <c r="D32" s="5" t="s">
        <v>15</v>
      </c>
      <c r="E32" s="23">
        <v>1550</v>
      </c>
      <c r="F32" s="7">
        <f t="shared" si="0"/>
        <v>2.6685551359921176</v>
      </c>
      <c r="G32" s="8">
        <v>580.83866399999999</v>
      </c>
    </row>
    <row r="33" spans="1:7" s="13" customFormat="1" x14ac:dyDescent="0.2">
      <c r="A33" s="15">
        <v>44719</v>
      </c>
      <c r="B33" s="41" t="s">
        <v>58</v>
      </c>
      <c r="C33" s="5" t="s">
        <v>59</v>
      </c>
      <c r="D33" s="5" t="s">
        <v>15</v>
      </c>
      <c r="E33" s="23">
        <v>2000</v>
      </c>
      <c r="F33" s="7">
        <f t="shared" si="0"/>
        <v>3.443296949667249</v>
      </c>
      <c r="G33" s="8">
        <v>580.83866399999999</v>
      </c>
    </row>
    <row r="34" spans="1:7" s="13" customFormat="1" x14ac:dyDescent="0.2">
      <c r="A34" s="15">
        <v>44719</v>
      </c>
      <c r="B34" s="5" t="s">
        <v>64</v>
      </c>
      <c r="C34" s="5" t="s">
        <v>16</v>
      </c>
      <c r="D34" s="5" t="s">
        <v>10</v>
      </c>
      <c r="E34" s="11">
        <v>24000</v>
      </c>
      <c r="F34" s="7">
        <f t="shared" si="0"/>
        <v>41.319563396006984</v>
      </c>
      <c r="G34" s="8">
        <v>580.83866399999999</v>
      </c>
    </row>
    <row r="35" spans="1:7" s="13" customFormat="1" x14ac:dyDescent="0.2">
      <c r="A35" s="15">
        <v>44720</v>
      </c>
      <c r="B35" s="10" t="s">
        <v>65</v>
      </c>
      <c r="C35" s="5" t="s">
        <v>59</v>
      </c>
      <c r="D35" s="5" t="s">
        <v>15</v>
      </c>
      <c r="E35" s="23">
        <v>1550</v>
      </c>
      <c r="F35" s="7">
        <f t="shared" si="0"/>
        <v>2.6685551359921176</v>
      </c>
      <c r="G35" s="8">
        <v>580.83866399999999</v>
      </c>
    </row>
    <row r="36" spans="1:7" s="13" customFormat="1" x14ac:dyDescent="0.2">
      <c r="A36" s="22">
        <v>44721</v>
      </c>
      <c r="B36" s="27" t="s">
        <v>66</v>
      </c>
      <c r="C36" s="5" t="s">
        <v>31</v>
      </c>
      <c r="D36" s="5" t="s">
        <v>10</v>
      </c>
      <c r="E36" s="11">
        <v>48700</v>
      </c>
      <c r="F36" s="7">
        <f t="shared" si="0"/>
        <v>83.844280724397507</v>
      </c>
      <c r="G36" s="8">
        <v>580.83866399999999</v>
      </c>
    </row>
    <row r="37" spans="1:7" s="13" customFormat="1" x14ac:dyDescent="0.2">
      <c r="A37" s="22">
        <v>44721</v>
      </c>
      <c r="B37" s="27" t="s">
        <v>67</v>
      </c>
      <c r="C37" s="5" t="s">
        <v>28</v>
      </c>
      <c r="D37" s="5" t="s">
        <v>10</v>
      </c>
      <c r="E37" s="11">
        <v>101000</v>
      </c>
      <c r="F37" s="7">
        <f t="shared" si="0"/>
        <v>173.88649595819606</v>
      </c>
      <c r="G37" s="8">
        <v>580.83866399999999</v>
      </c>
    </row>
    <row r="38" spans="1:7" s="13" customFormat="1" x14ac:dyDescent="0.2">
      <c r="A38" s="19">
        <v>44722</v>
      </c>
      <c r="B38" s="38" t="s">
        <v>68</v>
      </c>
      <c r="C38" s="5" t="s">
        <v>69</v>
      </c>
      <c r="D38" s="5" t="s">
        <v>10</v>
      </c>
      <c r="E38" s="21">
        <v>294000</v>
      </c>
      <c r="F38" s="7">
        <f t="shared" si="0"/>
        <v>506.16465160108555</v>
      </c>
      <c r="G38" s="8">
        <v>580.83866399999999</v>
      </c>
    </row>
    <row r="39" spans="1:7" s="13" customFormat="1" x14ac:dyDescent="0.2">
      <c r="A39" s="19">
        <v>44722</v>
      </c>
      <c r="B39" s="38" t="s">
        <v>70</v>
      </c>
      <c r="C39" s="5" t="s">
        <v>32</v>
      </c>
      <c r="D39" s="5" t="s">
        <v>10</v>
      </c>
      <c r="E39" s="21">
        <v>3929</v>
      </c>
      <c r="F39" s="7">
        <f t="shared" si="0"/>
        <v>6.7643568576213102</v>
      </c>
      <c r="G39" s="8">
        <v>580.83866399999999</v>
      </c>
    </row>
    <row r="40" spans="1:7" s="13" customFormat="1" x14ac:dyDescent="0.2">
      <c r="A40" s="19">
        <v>44722</v>
      </c>
      <c r="B40" s="38" t="s">
        <v>71</v>
      </c>
      <c r="C40" s="5" t="s">
        <v>21</v>
      </c>
      <c r="D40" s="5" t="s">
        <v>10</v>
      </c>
      <c r="E40" s="21">
        <v>34</v>
      </c>
      <c r="F40" s="7">
        <f t="shared" si="0"/>
        <v>5.8536048144343232E-2</v>
      </c>
      <c r="G40" s="8">
        <v>580.83866399999999</v>
      </c>
    </row>
    <row r="41" spans="1:7" s="13" customFormat="1" x14ac:dyDescent="0.2">
      <c r="A41" s="15">
        <v>44722</v>
      </c>
      <c r="B41" s="27" t="s">
        <v>72</v>
      </c>
      <c r="C41" s="5" t="s">
        <v>25</v>
      </c>
      <c r="D41" s="5" t="s">
        <v>10</v>
      </c>
      <c r="E41" s="11">
        <v>915</v>
      </c>
      <c r="F41" s="7">
        <f t="shared" si="0"/>
        <v>1.5753083544727664</v>
      </c>
      <c r="G41" s="8">
        <v>580.83866399999999</v>
      </c>
    </row>
    <row r="42" spans="1:7" s="13" customFormat="1" x14ac:dyDescent="0.2">
      <c r="A42" s="15">
        <v>44723</v>
      </c>
      <c r="B42" s="27" t="s">
        <v>72</v>
      </c>
      <c r="C42" s="5" t="s">
        <v>25</v>
      </c>
      <c r="D42" s="5" t="s">
        <v>10</v>
      </c>
      <c r="E42" s="11">
        <v>1000</v>
      </c>
      <c r="F42" s="7">
        <f t="shared" si="0"/>
        <v>1.7216484748336245</v>
      </c>
      <c r="G42" s="8">
        <v>580.83866399999999</v>
      </c>
    </row>
    <row r="43" spans="1:7" x14ac:dyDescent="0.2">
      <c r="A43" s="15">
        <v>44723</v>
      </c>
      <c r="B43" s="27" t="s">
        <v>73</v>
      </c>
      <c r="C43" s="5" t="s">
        <v>74</v>
      </c>
      <c r="D43" s="5" t="s">
        <v>11</v>
      </c>
      <c r="E43" s="11">
        <v>30000</v>
      </c>
      <c r="F43" s="7">
        <f t="shared" si="0"/>
        <v>51.649454245008734</v>
      </c>
      <c r="G43" s="8">
        <v>580.83866399999999</v>
      </c>
    </row>
    <row r="44" spans="1:7" x14ac:dyDescent="0.2">
      <c r="A44" s="15">
        <v>44725</v>
      </c>
      <c r="B44" s="27" t="s">
        <v>75</v>
      </c>
      <c r="C44" s="5" t="s">
        <v>74</v>
      </c>
      <c r="D44" s="5" t="s">
        <v>11</v>
      </c>
      <c r="E44" s="11">
        <v>25000</v>
      </c>
      <c r="F44" s="7">
        <f t="shared" si="0"/>
        <v>43.041211870840613</v>
      </c>
      <c r="G44" s="8">
        <v>580.83866399999999</v>
      </c>
    </row>
    <row r="45" spans="1:7" x14ac:dyDescent="0.2">
      <c r="A45" s="15">
        <v>44725</v>
      </c>
      <c r="B45" s="27" t="s">
        <v>76</v>
      </c>
      <c r="C45" s="5" t="s">
        <v>74</v>
      </c>
      <c r="D45" s="5" t="s">
        <v>11</v>
      </c>
      <c r="E45" s="11">
        <v>60000</v>
      </c>
      <c r="F45" s="7">
        <f t="shared" si="0"/>
        <v>103.29890849001747</v>
      </c>
      <c r="G45" s="8">
        <v>580.83866399999999</v>
      </c>
    </row>
    <row r="46" spans="1:7" x14ac:dyDescent="0.2">
      <c r="A46" s="15">
        <v>44725</v>
      </c>
      <c r="B46" s="27" t="s">
        <v>77</v>
      </c>
      <c r="C46" s="5" t="s">
        <v>74</v>
      </c>
      <c r="D46" s="5" t="s">
        <v>11</v>
      </c>
      <c r="E46" s="11">
        <v>45000</v>
      </c>
      <c r="F46" s="7">
        <f t="shared" si="0"/>
        <v>77.474181367513097</v>
      </c>
      <c r="G46" s="8">
        <v>580.83866399999999</v>
      </c>
    </row>
    <row r="47" spans="1:7" x14ac:dyDescent="0.2">
      <c r="A47" s="15">
        <v>44725</v>
      </c>
      <c r="B47" s="27" t="s">
        <v>78</v>
      </c>
      <c r="C47" s="5" t="s">
        <v>74</v>
      </c>
      <c r="D47" s="5" t="s">
        <v>11</v>
      </c>
      <c r="E47" s="11">
        <v>24000</v>
      </c>
      <c r="F47" s="7">
        <f t="shared" si="0"/>
        <v>41.319563396006984</v>
      </c>
      <c r="G47" s="8">
        <v>580.83866399999999</v>
      </c>
    </row>
    <row r="48" spans="1:7" x14ac:dyDescent="0.2">
      <c r="A48" s="15">
        <v>44694</v>
      </c>
      <c r="B48" s="27" t="s">
        <v>64</v>
      </c>
      <c r="C48" s="5" t="s">
        <v>16</v>
      </c>
      <c r="D48" s="5" t="s">
        <v>10</v>
      </c>
      <c r="E48" s="11">
        <v>24000</v>
      </c>
      <c r="F48" s="7">
        <f t="shared" si="0"/>
        <v>41.319563396006984</v>
      </c>
      <c r="G48" s="8">
        <v>580.83866399999999</v>
      </c>
    </row>
    <row r="49" spans="1:8" x14ac:dyDescent="0.2">
      <c r="A49" s="15">
        <v>44726</v>
      </c>
      <c r="B49" s="5" t="s">
        <v>79</v>
      </c>
      <c r="C49" s="5" t="s">
        <v>28</v>
      </c>
      <c r="D49" s="5" t="s">
        <v>10</v>
      </c>
      <c r="E49" s="11">
        <v>65877</v>
      </c>
      <c r="F49" s="7">
        <f t="shared" si="0"/>
        <v>113.41703657661468</v>
      </c>
      <c r="G49" s="8">
        <v>580.83866399999999</v>
      </c>
    </row>
    <row r="50" spans="1:8" x14ac:dyDescent="0.2">
      <c r="A50" s="15">
        <v>44727</v>
      </c>
      <c r="B50" s="26" t="s">
        <v>80</v>
      </c>
      <c r="C50" s="5" t="s">
        <v>27</v>
      </c>
      <c r="D50" s="5" t="s">
        <v>81</v>
      </c>
      <c r="E50" s="11">
        <v>81420</v>
      </c>
      <c r="F50" s="7">
        <f t="shared" si="0"/>
        <v>140.17661882095371</v>
      </c>
      <c r="G50" s="8">
        <v>580.83866399999999</v>
      </c>
    </row>
    <row r="51" spans="1:8" s="13" customFormat="1" x14ac:dyDescent="0.2">
      <c r="A51" s="15">
        <v>44727</v>
      </c>
      <c r="B51" s="5" t="s">
        <v>82</v>
      </c>
      <c r="C51" s="5" t="s">
        <v>18</v>
      </c>
      <c r="D51" s="5" t="s">
        <v>12</v>
      </c>
      <c r="E51" s="11">
        <v>50000</v>
      </c>
      <c r="F51" s="7">
        <f t="shared" si="0"/>
        <v>86.082423741681225</v>
      </c>
      <c r="G51" s="8">
        <v>580.83866399999999</v>
      </c>
    </row>
    <row r="52" spans="1:8" x14ac:dyDescent="0.2">
      <c r="A52" s="15">
        <v>44728</v>
      </c>
      <c r="B52" s="5" t="s">
        <v>83</v>
      </c>
      <c r="C52" s="5" t="s">
        <v>18</v>
      </c>
      <c r="D52" s="5" t="s">
        <v>12</v>
      </c>
      <c r="E52" s="11">
        <v>15000</v>
      </c>
      <c r="F52" s="7">
        <f t="shared" si="0"/>
        <v>25.824727122504367</v>
      </c>
      <c r="G52" s="8">
        <v>580.83866399999999</v>
      </c>
    </row>
    <row r="53" spans="1:8" x14ac:dyDescent="0.2">
      <c r="A53" s="15">
        <v>44728</v>
      </c>
      <c r="B53" s="5" t="s">
        <v>84</v>
      </c>
      <c r="C53" s="5" t="s">
        <v>18</v>
      </c>
      <c r="D53" s="5" t="s">
        <v>12</v>
      </c>
      <c r="E53" s="11">
        <v>30000</v>
      </c>
      <c r="F53" s="7">
        <f t="shared" si="0"/>
        <v>51.649454245008734</v>
      </c>
      <c r="G53" s="8">
        <v>580.83866399999999</v>
      </c>
    </row>
    <row r="54" spans="1:8" s="13" customFormat="1" x14ac:dyDescent="0.2">
      <c r="A54" s="15">
        <v>44732</v>
      </c>
      <c r="B54" s="27" t="s">
        <v>64</v>
      </c>
      <c r="C54" s="5" t="s">
        <v>16</v>
      </c>
      <c r="D54" s="5" t="s">
        <v>10</v>
      </c>
      <c r="E54" s="11">
        <v>24000</v>
      </c>
      <c r="F54" s="7">
        <f t="shared" si="0"/>
        <v>41.319563396006984</v>
      </c>
      <c r="G54" s="8">
        <v>580.83866399999999</v>
      </c>
    </row>
    <row r="55" spans="1:8" s="13" customFormat="1" x14ac:dyDescent="0.2">
      <c r="A55" s="15">
        <v>44732</v>
      </c>
      <c r="B55" s="42" t="s">
        <v>85</v>
      </c>
      <c r="C55" s="5" t="s">
        <v>30</v>
      </c>
      <c r="D55" s="5" t="s">
        <v>10</v>
      </c>
      <c r="E55" s="11">
        <v>18660</v>
      </c>
      <c r="F55" s="7">
        <f t="shared" si="0"/>
        <v>32.125960540395432</v>
      </c>
      <c r="G55" s="8">
        <v>580.83866399999999</v>
      </c>
      <c r="H55" s="36"/>
    </row>
    <row r="56" spans="1:8" s="13" customFormat="1" x14ac:dyDescent="0.2">
      <c r="A56" s="15">
        <v>44732</v>
      </c>
      <c r="B56" s="5" t="s">
        <v>86</v>
      </c>
      <c r="C56" s="5" t="s">
        <v>30</v>
      </c>
      <c r="D56" s="5" t="s">
        <v>10</v>
      </c>
      <c r="E56" s="11">
        <v>8500</v>
      </c>
      <c r="F56" s="7">
        <f t="shared" si="0"/>
        <v>14.634012036085807</v>
      </c>
      <c r="G56" s="8">
        <v>580.83866399999999</v>
      </c>
      <c r="H56" s="36"/>
    </row>
    <row r="57" spans="1:8" s="13" customFormat="1" x14ac:dyDescent="0.2">
      <c r="A57" s="12">
        <v>44732</v>
      </c>
      <c r="B57" s="10" t="s">
        <v>87</v>
      </c>
      <c r="C57" s="5" t="s">
        <v>59</v>
      </c>
      <c r="D57" s="5" t="s">
        <v>12</v>
      </c>
      <c r="E57" s="11">
        <v>3000</v>
      </c>
      <c r="F57" s="7">
        <f t="shared" si="0"/>
        <v>5.164945424500873</v>
      </c>
      <c r="G57" s="8">
        <v>580.83866399999999</v>
      </c>
      <c r="H57" s="36"/>
    </row>
    <row r="58" spans="1:8" s="13" customFormat="1" x14ac:dyDescent="0.2">
      <c r="A58" s="12">
        <v>44733</v>
      </c>
      <c r="B58" s="10" t="s">
        <v>88</v>
      </c>
      <c r="C58" s="5" t="s">
        <v>24</v>
      </c>
      <c r="D58" s="5" t="s">
        <v>10</v>
      </c>
      <c r="E58" s="11">
        <v>5050</v>
      </c>
      <c r="F58" s="7">
        <f t="shared" si="0"/>
        <v>8.6943247979098039</v>
      </c>
      <c r="G58" s="8">
        <v>580.83866399999999</v>
      </c>
      <c r="H58" s="36"/>
    </row>
    <row r="59" spans="1:8" s="13" customFormat="1" x14ac:dyDescent="0.2">
      <c r="A59" s="12">
        <v>44733</v>
      </c>
      <c r="B59" s="10" t="s">
        <v>36</v>
      </c>
      <c r="C59" s="5" t="s">
        <v>89</v>
      </c>
      <c r="D59" s="5" t="s">
        <v>7</v>
      </c>
      <c r="E59" s="11">
        <v>40000</v>
      </c>
      <c r="F59" s="7">
        <f t="shared" si="0"/>
        <v>68.865938993344969</v>
      </c>
      <c r="G59" s="8">
        <v>580.83866399999999</v>
      </c>
      <c r="H59" s="36"/>
    </row>
    <row r="60" spans="1:8" s="13" customFormat="1" x14ac:dyDescent="0.2">
      <c r="A60" s="12">
        <v>44734</v>
      </c>
      <c r="B60" s="31" t="s">
        <v>90</v>
      </c>
      <c r="C60" s="5" t="s">
        <v>27</v>
      </c>
      <c r="D60" s="5" t="s">
        <v>81</v>
      </c>
      <c r="E60" s="11">
        <v>22800</v>
      </c>
      <c r="F60" s="7">
        <f t="shared" si="0"/>
        <v>39.253585226206638</v>
      </c>
      <c r="G60" s="8">
        <v>580.83866399999999</v>
      </c>
    </row>
    <row r="61" spans="1:8" s="13" customFormat="1" x14ac:dyDescent="0.2">
      <c r="A61" s="22">
        <v>44735</v>
      </c>
      <c r="B61" s="31" t="s">
        <v>76</v>
      </c>
      <c r="C61" s="5" t="s">
        <v>74</v>
      </c>
      <c r="D61" s="5" t="s">
        <v>11</v>
      </c>
      <c r="E61" s="11">
        <v>62000</v>
      </c>
      <c r="F61" s="7">
        <f t="shared" si="0"/>
        <v>106.74220543968471</v>
      </c>
      <c r="G61" s="8">
        <v>580.83866399999999</v>
      </c>
    </row>
    <row r="62" spans="1:8" s="13" customFormat="1" x14ac:dyDescent="0.2">
      <c r="A62" s="22">
        <v>44735</v>
      </c>
      <c r="B62" s="31" t="s">
        <v>38</v>
      </c>
      <c r="C62" s="5" t="s">
        <v>16</v>
      </c>
      <c r="D62" s="5" t="s">
        <v>11</v>
      </c>
      <c r="E62" s="11">
        <v>15000</v>
      </c>
      <c r="F62" s="7">
        <f t="shared" si="0"/>
        <v>25.824727122504367</v>
      </c>
      <c r="G62" s="8">
        <v>580.83866399999999</v>
      </c>
    </row>
    <row r="63" spans="1:8" s="13" customFormat="1" x14ac:dyDescent="0.2">
      <c r="A63" s="22">
        <v>44735</v>
      </c>
      <c r="B63" s="31" t="s">
        <v>91</v>
      </c>
      <c r="C63" s="5" t="s">
        <v>22</v>
      </c>
      <c r="D63" s="5" t="s">
        <v>11</v>
      </c>
      <c r="E63" s="11">
        <v>16500</v>
      </c>
      <c r="F63" s="7">
        <f t="shared" si="0"/>
        <v>28.407199834754802</v>
      </c>
      <c r="G63" s="8">
        <v>580.83866399999999</v>
      </c>
    </row>
    <row r="64" spans="1:8" s="13" customFormat="1" x14ac:dyDescent="0.2">
      <c r="A64" s="22">
        <v>44735</v>
      </c>
      <c r="B64" s="31" t="s">
        <v>92</v>
      </c>
      <c r="C64" s="5" t="s">
        <v>22</v>
      </c>
      <c r="D64" s="5" t="s">
        <v>11</v>
      </c>
      <c r="E64" s="11">
        <v>15000</v>
      </c>
      <c r="F64" s="7">
        <f t="shared" si="0"/>
        <v>25.824727122504367</v>
      </c>
      <c r="G64" s="8">
        <v>580.83866399999999</v>
      </c>
    </row>
    <row r="65" spans="1:7" s="13" customFormat="1" x14ac:dyDescent="0.2">
      <c r="A65" s="22">
        <v>44735</v>
      </c>
      <c r="B65" s="31" t="s">
        <v>93</v>
      </c>
      <c r="C65" s="5" t="s">
        <v>22</v>
      </c>
      <c r="D65" s="5" t="s">
        <v>11</v>
      </c>
      <c r="E65" s="11">
        <v>3500</v>
      </c>
      <c r="F65" s="7">
        <f t="shared" si="0"/>
        <v>6.0257696619176855</v>
      </c>
      <c r="G65" s="8">
        <v>580.83866399999999</v>
      </c>
    </row>
    <row r="66" spans="1:7" s="13" customFormat="1" x14ac:dyDescent="0.2">
      <c r="A66" s="22">
        <v>44736</v>
      </c>
      <c r="B66" s="31" t="s">
        <v>72</v>
      </c>
      <c r="C66" s="5" t="s">
        <v>25</v>
      </c>
      <c r="D66" s="5" t="s">
        <v>10</v>
      </c>
      <c r="E66" s="11">
        <v>750</v>
      </c>
      <c r="F66" s="7">
        <f t="shared" si="0"/>
        <v>1.2912363561252183</v>
      </c>
      <c r="G66" s="8">
        <v>580.83866399999999</v>
      </c>
    </row>
    <row r="67" spans="1:7" s="13" customFormat="1" x14ac:dyDescent="0.2">
      <c r="A67" s="22">
        <v>44738</v>
      </c>
      <c r="B67" s="31" t="s">
        <v>75</v>
      </c>
      <c r="C67" s="5" t="s">
        <v>74</v>
      </c>
      <c r="D67" s="5" t="s">
        <v>11</v>
      </c>
      <c r="E67" s="11">
        <v>20000</v>
      </c>
      <c r="F67" s="7">
        <f t="shared" si="0"/>
        <v>34.432969496672484</v>
      </c>
      <c r="G67" s="8">
        <v>580.83866399999999</v>
      </c>
    </row>
    <row r="68" spans="1:7" s="13" customFormat="1" x14ac:dyDescent="0.2">
      <c r="A68" s="15">
        <v>44739</v>
      </c>
      <c r="B68" s="5" t="s">
        <v>94</v>
      </c>
      <c r="C68" s="5" t="s">
        <v>16</v>
      </c>
      <c r="D68" s="5" t="s">
        <v>10</v>
      </c>
      <c r="E68" s="11">
        <v>60000</v>
      </c>
      <c r="F68" s="7">
        <f t="shared" si="0"/>
        <v>103.29890849001747</v>
      </c>
      <c r="G68" s="8">
        <v>580.83866399999999</v>
      </c>
    </row>
    <row r="69" spans="1:7" s="13" customFormat="1" x14ac:dyDescent="0.2">
      <c r="A69" s="15">
        <v>44739</v>
      </c>
      <c r="B69" s="5" t="s">
        <v>38</v>
      </c>
      <c r="C69" s="5" t="s">
        <v>16</v>
      </c>
      <c r="D69" s="5" t="s">
        <v>11</v>
      </c>
      <c r="E69" s="11">
        <v>1000</v>
      </c>
      <c r="F69" s="7">
        <f t="shared" si="0"/>
        <v>1.7216484748336245</v>
      </c>
      <c r="G69" s="8">
        <v>580.83866399999999</v>
      </c>
    </row>
    <row r="70" spans="1:7" s="13" customFormat="1" x14ac:dyDescent="0.2">
      <c r="A70" s="19">
        <v>44739</v>
      </c>
      <c r="B70" s="38" t="s">
        <v>95</v>
      </c>
      <c r="C70" s="5" t="s">
        <v>21</v>
      </c>
      <c r="D70" s="5" t="s">
        <v>10</v>
      </c>
      <c r="E70" s="21">
        <v>11700</v>
      </c>
      <c r="F70" s="7">
        <f t="shared" si="0"/>
        <v>20.143287155553406</v>
      </c>
      <c r="G70" s="8">
        <v>580.83866399999999</v>
      </c>
    </row>
    <row r="71" spans="1:7" s="13" customFormat="1" x14ac:dyDescent="0.2">
      <c r="A71" s="19">
        <v>44739</v>
      </c>
      <c r="B71" s="38" t="s">
        <v>96</v>
      </c>
      <c r="C71" s="5" t="s">
        <v>21</v>
      </c>
      <c r="D71" s="5" t="s">
        <v>10</v>
      </c>
      <c r="E71" s="21">
        <v>20475</v>
      </c>
      <c r="F71" s="7">
        <f t="shared" si="0"/>
        <v>35.250752522218463</v>
      </c>
      <c r="G71" s="8">
        <v>580.83866399999999</v>
      </c>
    </row>
    <row r="72" spans="1:7" s="13" customFormat="1" x14ac:dyDescent="0.2">
      <c r="A72" s="15">
        <v>44740</v>
      </c>
      <c r="B72" s="5" t="s">
        <v>97</v>
      </c>
      <c r="C72" s="5" t="s">
        <v>27</v>
      </c>
      <c r="D72" s="5" t="s">
        <v>81</v>
      </c>
      <c r="E72" s="11">
        <v>23100</v>
      </c>
      <c r="F72" s="7">
        <f t="shared" si="0"/>
        <v>39.770079768656721</v>
      </c>
      <c r="G72" s="8">
        <v>580.83866399999999</v>
      </c>
    </row>
    <row r="73" spans="1:7" s="13" customFormat="1" x14ac:dyDescent="0.2">
      <c r="A73" s="15">
        <v>44741</v>
      </c>
      <c r="B73" s="28" t="s">
        <v>98</v>
      </c>
      <c r="C73" s="5" t="s">
        <v>30</v>
      </c>
      <c r="D73" s="5" t="s">
        <v>10</v>
      </c>
      <c r="E73" s="40">
        <v>9500</v>
      </c>
      <c r="F73" s="7">
        <f t="shared" si="0"/>
        <v>16.355660510919432</v>
      </c>
      <c r="G73" s="8">
        <v>580.83866399999999</v>
      </c>
    </row>
    <row r="74" spans="1:7" s="13" customFormat="1" x14ac:dyDescent="0.2">
      <c r="A74" s="15">
        <v>44742</v>
      </c>
      <c r="B74" s="10" t="s">
        <v>99</v>
      </c>
      <c r="C74" s="5" t="s">
        <v>18</v>
      </c>
      <c r="D74" s="5" t="s">
        <v>7</v>
      </c>
      <c r="E74" s="11">
        <v>46000</v>
      </c>
      <c r="F74" s="7">
        <f t="shared" si="0"/>
        <v>79.195829842346726</v>
      </c>
      <c r="G74" s="8">
        <v>580.83866399999999</v>
      </c>
    </row>
    <row r="75" spans="1:7" s="13" customFormat="1" x14ac:dyDescent="0.2">
      <c r="A75" s="15">
        <v>44742</v>
      </c>
      <c r="B75" s="10" t="s">
        <v>99</v>
      </c>
      <c r="C75" s="5" t="s">
        <v>18</v>
      </c>
      <c r="D75" s="5" t="s">
        <v>12</v>
      </c>
      <c r="E75" s="11">
        <v>60000</v>
      </c>
      <c r="F75" s="7">
        <f t="shared" si="0"/>
        <v>103.29890849001747</v>
      </c>
      <c r="G75" s="8">
        <v>580.83866399999999</v>
      </c>
    </row>
    <row r="76" spans="1:7" s="13" customFormat="1" x14ac:dyDescent="0.2">
      <c r="A76" s="15">
        <v>44742</v>
      </c>
      <c r="B76" s="10" t="s">
        <v>99</v>
      </c>
      <c r="C76" s="5" t="s">
        <v>18</v>
      </c>
      <c r="D76" s="5" t="s">
        <v>12</v>
      </c>
      <c r="E76" s="11">
        <v>73000</v>
      </c>
      <c r="F76" s="7">
        <f t="shared" si="0"/>
        <v>125.68033866285458</v>
      </c>
      <c r="G76" s="8">
        <v>580.83866399999999</v>
      </c>
    </row>
    <row r="77" spans="1:7" s="13" customFormat="1" x14ac:dyDescent="0.2">
      <c r="A77" s="15">
        <v>44742</v>
      </c>
      <c r="B77" s="10" t="s">
        <v>99</v>
      </c>
      <c r="C77" s="5" t="s">
        <v>18</v>
      </c>
      <c r="D77" s="5" t="s">
        <v>13</v>
      </c>
      <c r="E77" s="11">
        <v>69500</v>
      </c>
      <c r="F77" s="7">
        <f t="shared" si="0"/>
        <v>119.65456900093689</v>
      </c>
      <c r="G77" s="8">
        <v>580.83866399999999</v>
      </c>
    </row>
    <row r="78" spans="1:7" s="13" customFormat="1" x14ac:dyDescent="0.2">
      <c r="A78" s="15">
        <v>44742</v>
      </c>
      <c r="B78" s="10" t="s">
        <v>99</v>
      </c>
      <c r="C78" s="5" t="s">
        <v>18</v>
      </c>
      <c r="D78" s="5" t="s">
        <v>10</v>
      </c>
      <c r="E78" s="11">
        <v>70000</v>
      </c>
      <c r="F78" s="7">
        <f t="shared" si="0"/>
        <v>120.51539323835371</v>
      </c>
      <c r="G78" s="8">
        <v>580.83866399999999</v>
      </c>
    </row>
    <row r="79" spans="1:7" s="13" customFormat="1" x14ac:dyDescent="0.2">
      <c r="A79" s="15">
        <v>44742</v>
      </c>
      <c r="B79" s="10" t="s">
        <v>99</v>
      </c>
      <c r="C79" s="5" t="s">
        <v>18</v>
      </c>
      <c r="D79" s="5" t="s">
        <v>12</v>
      </c>
      <c r="E79" s="11">
        <v>16000</v>
      </c>
      <c r="F79" s="7">
        <f t="shared" si="0"/>
        <v>27.546375597337992</v>
      </c>
      <c r="G79" s="8">
        <v>580.83866399999999</v>
      </c>
    </row>
    <row r="80" spans="1:7" s="13" customFormat="1" x14ac:dyDescent="0.2">
      <c r="A80" s="15">
        <v>44742</v>
      </c>
      <c r="B80" s="10" t="s">
        <v>99</v>
      </c>
      <c r="C80" s="5" t="s">
        <v>18</v>
      </c>
      <c r="D80" s="5" t="s">
        <v>10</v>
      </c>
      <c r="E80" s="11">
        <v>5000</v>
      </c>
      <c r="F80" s="7">
        <f t="shared" si="0"/>
        <v>8.6082423741681211</v>
      </c>
      <c r="G80" s="8">
        <v>580.83866399999999</v>
      </c>
    </row>
    <row r="81" spans="1:7" s="13" customFormat="1" x14ac:dyDescent="0.2">
      <c r="A81" s="15">
        <v>44742</v>
      </c>
      <c r="B81" s="10" t="s">
        <v>99</v>
      </c>
      <c r="C81" s="5" t="s">
        <v>18</v>
      </c>
      <c r="D81" s="5" t="s">
        <v>11</v>
      </c>
      <c r="E81" s="11">
        <v>172500</v>
      </c>
      <c r="F81" s="7">
        <f t="shared" ref="F81:F144" si="1">E81/G81</f>
        <v>296.98436190880022</v>
      </c>
      <c r="G81" s="8">
        <v>580.83866399999999</v>
      </c>
    </row>
    <row r="82" spans="1:7" s="13" customFormat="1" ht="13.5" thickBot="1" x14ac:dyDescent="0.25">
      <c r="A82" s="43">
        <v>44742</v>
      </c>
      <c r="B82" s="44" t="s">
        <v>99</v>
      </c>
      <c r="C82" s="5" t="s">
        <v>18</v>
      </c>
      <c r="D82" s="45" t="s">
        <v>11</v>
      </c>
      <c r="E82" s="46">
        <v>176050</v>
      </c>
      <c r="F82" s="47">
        <f t="shared" si="1"/>
        <v>303.09621399445956</v>
      </c>
      <c r="G82" s="48">
        <v>580.83866399999999</v>
      </c>
    </row>
    <row r="83" spans="1:7" x14ac:dyDescent="0.2">
      <c r="A83" s="19">
        <v>44743</v>
      </c>
      <c r="B83" s="38" t="s">
        <v>100</v>
      </c>
      <c r="C83" s="5" t="s">
        <v>16</v>
      </c>
      <c r="D83" s="6" t="s">
        <v>10</v>
      </c>
      <c r="E83" s="21">
        <v>3785</v>
      </c>
      <c r="F83" s="7">
        <f t="shared" si="1"/>
        <v>6.3729317380363657</v>
      </c>
      <c r="G83" s="8">
        <v>593.91817700000001</v>
      </c>
    </row>
    <row r="84" spans="1:7" x14ac:dyDescent="0.2">
      <c r="A84" s="49">
        <v>44744</v>
      </c>
      <c r="B84" s="28" t="s">
        <v>101</v>
      </c>
      <c r="C84" s="5" t="s">
        <v>16</v>
      </c>
      <c r="D84" s="9" t="s">
        <v>10</v>
      </c>
      <c r="E84" s="23">
        <v>25308</v>
      </c>
      <c r="F84" s="50">
        <f t="shared" si="1"/>
        <v>42.611930363599562</v>
      </c>
      <c r="G84" s="8">
        <v>593.91817700000001</v>
      </c>
    </row>
    <row r="85" spans="1:7" x14ac:dyDescent="0.2">
      <c r="A85" s="49">
        <v>44744</v>
      </c>
      <c r="B85" s="28" t="s">
        <v>102</v>
      </c>
      <c r="C85" s="5" t="s">
        <v>16</v>
      </c>
      <c r="D85" s="9" t="s">
        <v>10</v>
      </c>
      <c r="E85" s="23">
        <v>8854</v>
      </c>
      <c r="F85" s="50">
        <f t="shared" si="1"/>
        <v>14.907777439517565</v>
      </c>
      <c r="G85" s="8">
        <v>593.91817700000001</v>
      </c>
    </row>
    <row r="86" spans="1:7" x14ac:dyDescent="0.2">
      <c r="A86" s="49">
        <v>44744</v>
      </c>
      <c r="B86" s="28" t="s">
        <v>103</v>
      </c>
      <c r="C86" s="9" t="s">
        <v>104</v>
      </c>
      <c r="D86" s="9" t="s">
        <v>10</v>
      </c>
      <c r="E86" s="23">
        <v>332</v>
      </c>
      <c r="F86" s="50">
        <f t="shared" si="1"/>
        <v>0.55899956064149892</v>
      </c>
      <c r="G86" s="8">
        <v>593.91817700000001</v>
      </c>
    </row>
    <row r="87" spans="1:7" x14ac:dyDescent="0.2">
      <c r="A87" s="25">
        <v>44746</v>
      </c>
      <c r="B87" s="5" t="s">
        <v>56</v>
      </c>
      <c r="C87" s="5" t="s">
        <v>16</v>
      </c>
      <c r="D87" s="9" t="s">
        <v>11</v>
      </c>
      <c r="E87" s="51">
        <v>4000</v>
      </c>
      <c r="F87" s="50">
        <f>E87/G87</f>
        <v>6.7349344655602277</v>
      </c>
      <c r="G87" s="8">
        <v>593.91817700000001</v>
      </c>
    </row>
    <row r="88" spans="1:7" x14ac:dyDescent="0.2">
      <c r="A88" s="25">
        <v>44746</v>
      </c>
      <c r="B88" s="10" t="s">
        <v>64</v>
      </c>
      <c r="C88" s="5" t="s">
        <v>16</v>
      </c>
      <c r="D88" s="9" t="s">
        <v>10</v>
      </c>
      <c r="E88" s="40">
        <v>24000</v>
      </c>
      <c r="F88" s="50">
        <f t="shared" si="1"/>
        <v>40.40960679336137</v>
      </c>
      <c r="G88" s="8">
        <v>593.91817700000001</v>
      </c>
    </row>
    <row r="89" spans="1:7" x14ac:dyDescent="0.2">
      <c r="A89" s="49">
        <v>44747</v>
      </c>
      <c r="B89" s="28" t="s">
        <v>105</v>
      </c>
      <c r="C89" s="9" t="s">
        <v>106</v>
      </c>
      <c r="D89" s="9" t="s">
        <v>10</v>
      </c>
      <c r="E89" s="23">
        <v>800000</v>
      </c>
      <c r="F89" s="50">
        <f t="shared" si="1"/>
        <v>1346.9868931120457</v>
      </c>
      <c r="G89" s="8">
        <v>593.91817700000001</v>
      </c>
    </row>
    <row r="90" spans="1:7" x14ac:dyDescent="0.2">
      <c r="A90" s="25">
        <v>44747</v>
      </c>
      <c r="B90" s="10" t="s">
        <v>38</v>
      </c>
      <c r="C90" s="5" t="s">
        <v>16</v>
      </c>
      <c r="D90" s="5" t="s">
        <v>7</v>
      </c>
      <c r="E90" s="11">
        <v>20000</v>
      </c>
      <c r="F90" s="50">
        <f t="shared" si="1"/>
        <v>33.67467232780114</v>
      </c>
      <c r="G90" s="8">
        <v>593.91817700000001</v>
      </c>
    </row>
    <row r="91" spans="1:7" x14ac:dyDescent="0.2">
      <c r="A91" s="25">
        <v>44748</v>
      </c>
      <c r="B91" s="5" t="s">
        <v>107</v>
      </c>
      <c r="C91" s="5" t="s">
        <v>24</v>
      </c>
      <c r="D91" s="5" t="s">
        <v>10</v>
      </c>
      <c r="E91" s="11">
        <v>17700</v>
      </c>
      <c r="F91" s="50">
        <f t="shared" si="1"/>
        <v>29.802085010104008</v>
      </c>
      <c r="G91" s="8">
        <v>593.91817700000001</v>
      </c>
    </row>
    <row r="92" spans="1:7" x14ac:dyDescent="0.2">
      <c r="A92" s="25">
        <v>44749</v>
      </c>
      <c r="B92" s="10" t="s">
        <v>66</v>
      </c>
      <c r="C92" s="5" t="s">
        <v>31</v>
      </c>
      <c r="D92" s="5" t="s">
        <v>10</v>
      </c>
      <c r="E92" s="11">
        <v>48700</v>
      </c>
      <c r="F92" s="50">
        <f t="shared" si="1"/>
        <v>81.997827118195772</v>
      </c>
      <c r="G92" s="8">
        <v>593.91817700000001</v>
      </c>
    </row>
    <row r="93" spans="1:7" x14ac:dyDescent="0.2">
      <c r="A93" s="12">
        <v>44749</v>
      </c>
      <c r="B93" s="10" t="s">
        <v>108</v>
      </c>
      <c r="C93" s="9" t="s">
        <v>106</v>
      </c>
      <c r="D93" s="9" t="s">
        <v>10</v>
      </c>
      <c r="E93" s="11">
        <v>100000</v>
      </c>
      <c r="F93" s="50">
        <f t="shared" si="1"/>
        <v>168.37336163900571</v>
      </c>
      <c r="G93" s="8">
        <v>593.91817700000001</v>
      </c>
    </row>
    <row r="94" spans="1:7" x14ac:dyDescent="0.2">
      <c r="A94" s="12">
        <v>44750</v>
      </c>
      <c r="B94" s="5" t="s">
        <v>109</v>
      </c>
      <c r="C94" s="5" t="s">
        <v>89</v>
      </c>
      <c r="D94" s="5" t="s">
        <v>10</v>
      </c>
      <c r="E94" s="11">
        <v>20000</v>
      </c>
      <c r="F94" s="50">
        <f t="shared" si="1"/>
        <v>33.67467232780114</v>
      </c>
      <c r="G94" s="8">
        <v>593.91817700000001</v>
      </c>
    </row>
    <row r="95" spans="1:7" x14ac:dyDescent="0.2">
      <c r="A95" s="49">
        <v>44750</v>
      </c>
      <c r="B95" s="28" t="s">
        <v>110</v>
      </c>
      <c r="C95" s="5" t="s">
        <v>104</v>
      </c>
      <c r="D95" s="5" t="s">
        <v>10</v>
      </c>
      <c r="E95" s="23">
        <v>3874</v>
      </c>
      <c r="F95" s="50">
        <f t="shared" si="1"/>
        <v>6.5227840298950808</v>
      </c>
      <c r="G95" s="8">
        <v>593.91817700000001</v>
      </c>
    </row>
    <row r="96" spans="1:7" x14ac:dyDescent="0.2">
      <c r="A96" s="49">
        <v>44752</v>
      </c>
      <c r="B96" s="28" t="s">
        <v>111</v>
      </c>
      <c r="C96" s="5" t="s">
        <v>104</v>
      </c>
      <c r="D96" s="5" t="s">
        <v>10</v>
      </c>
      <c r="E96" s="23">
        <v>3929</v>
      </c>
      <c r="F96" s="50">
        <f t="shared" si="1"/>
        <v>6.6153893787965341</v>
      </c>
      <c r="G96" s="8">
        <v>593.91817700000001</v>
      </c>
    </row>
    <row r="97" spans="1:7" x14ac:dyDescent="0.2">
      <c r="A97" s="49">
        <v>44752</v>
      </c>
      <c r="B97" s="28" t="s">
        <v>112</v>
      </c>
      <c r="C97" s="5" t="s">
        <v>104</v>
      </c>
      <c r="D97" s="5" t="s">
        <v>10</v>
      </c>
      <c r="E97" s="23">
        <v>68</v>
      </c>
      <c r="F97" s="50">
        <f t="shared" si="1"/>
        <v>0.11449388591452388</v>
      </c>
      <c r="G97" s="8">
        <v>593.91817700000001</v>
      </c>
    </row>
    <row r="98" spans="1:7" x14ac:dyDescent="0.2">
      <c r="A98" s="12">
        <v>44755</v>
      </c>
      <c r="B98" s="5" t="s">
        <v>64</v>
      </c>
      <c r="C98" s="5" t="s">
        <v>16</v>
      </c>
      <c r="D98" s="5" t="s">
        <v>10</v>
      </c>
      <c r="E98" s="11">
        <v>20000</v>
      </c>
      <c r="F98" s="50">
        <f t="shared" si="1"/>
        <v>33.67467232780114</v>
      </c>
      <c r="G98" s="8">
        <v>593.91817700000001</v>
      </c>
    </row>
    <row r="99" spans="1:7" x14ac:dyDescent="0.2">
      <c r="A99" s="49">
        <v>44757</v>
      </c>
      <c r="B99" s="28" t="s">
        <v>113</v>
      </c>
      <c r="C99" s="5" t="s">
        <v>27</v>
      </c>
      <c r="D99" s="5" t="s">
        <v>10</v>
      </c>
      <c r="E99" s="23">
        <v>101142</v>
      </c>
      <c r="F99" s="50">
        <f t="shared" si="1"/>
        <v>170.29618542892314</v>
      </c>
      <c r="G99" s="8">
        <v>593.91817700000001</v>
      </c>
    </row>
    <row r="100" spans="1:7" x14ac:dyDescent="0.2">
      <c r="A100" s="49">
        <v>44757</v>
      </c>
      <c r="B100" s="28" t="s">
        <v>114</v>
      </c>
      <c r="C100" s="9" t="s">
        <v>106</v>
      </c>
      <c r="D100" s="9" t="s">
        <v>10</v>
      </c>
      <c r="E100" s="23">
        <v>87507</v>
      </c>
      <c r="F100" s="50">
        <f t="shared" si="1"/>
        <v>147.33847756944471</v>
      </c>
      <c r="G100" s="8">
        <v>593.91817700000001</v>
      </c>
    </row>
    <row r="101" spans="1:7" x14ac:dyDescent="0.2">
      <c r="A101" s="49">
        <v>44757</v>
      </c>
      <c r="B101" s="28" t="s">
        <v>115</v>
      </c>
      <c r="C101" s="5" t="s">
        <v>27</v>
      </c>
      <c r="D101" s="5" t="s">
        <v>10</v>
      </c>
      <c r="E101" s="23">
        <v>308786</v>
      </c>
      <c r="F101" s="50">
        <f t="shared" si="1"/>
        <v>519.91336847062018</v>
      </c>
      <c r="G101" s="8">
        <v>593.91817700000001</v>
      </c>
    </row>
    <row r="102" spans="1:7" x14ac:dyDescent="0.2">
      <c r="A102" s="49">
        <v>44757</v>
      </c>
      <c r="B102" s="28" t="s">
        <v>116</v>
      </c>
      <c r="C102" s="5" t="s">
        <v>27</v>
      </c>
      <c r="D102" s="5" t="s">
        <v>10</v>
      </c>
      <c r="E102" s="23">
        <v>33769</v>
      </c>
      <c r="F102" s="50">
        <f t="shared" si="1"/>
        <v>56.858000491875835</v>
      </c>
      <c r="G102" s="8">
        <v>593.91817700000001</v>
      </c>
    </row>
    <row r="103" spans="1:7" x14ac:dyDescent="0.2">
      <c r="A103" s="49">
        <v>44760</v>
      </c>
      <c r="B103" s="28" t="s">
        <v>117</v>
      </c>
      <c r="C103" s="9" t="s">
        <v>106</v>
      </c>
      <c r="D103" s="9" t="s">
        <v>10</v>
      </c>
      <c r="E103" s="23">
        <v>1600000</v>
      </c>
      <c r="F103" s="50">
        <f t="shared" si="1"/>
        <v>2693.9737862240913</v>
      </c>
      <c r="G103" s="8">
        <v>593.91817700000001</v>
      </c>
    </row>
    <row r="104" spans="1:7" x14ac:dyDescent="0.2">
      <c r="A104" s="25">
        <v>44760</v>
      </c>
      <c r="B104" s="5" t="s">
        <v>64</v>
      </c>
      <c r="C104" s="5" t="s">
        <v>16</v>
      </c>
      <c r="D104" s="5" t="s">
        <v>7</v>
      </c>
      <c r="E104" s="11">
        <v>16000</v>
      </c>
      <c r="F104" s="50">
        <f t="shared" si="1"/>
        <v>26.939737862240911</v>
      </c>
      <c r="G104" s="8">
        <v>593.91817700000001</v>
      </c>
    </row>
    <row r="105" spans="1:7" x14ac:dyDescent="0.2">
      <c r="A105" s="25">
        <v>44761</v>
      </c>
      <c r="B105" s="5" t="s">
        <v>40</v>
      </c>
      <c r="C105" s="5" t="s">
        <v>118</v>
      </c>
      <c r="D105" s="5" t="s">
        <v>11</v>
      </c>
      <c r="E105" s="5">
        <v>10200</v>
      </c>
      <c r="F105" s="50">
        <f t="shared" si="1"/>
        <v>17.174082887178582</v>
      </c>
      <c r="G105" s="8">
        <v>593.91817700000001</v>
      </c>
    </row>
    <row r="106" spans="1:7" x14ac:dyDescent="0.2">
      <c r="A106" s="12">
        <v>44762</v>
      </c>
      <c r="B106" s="31" t="s">
        <v>6</v>
      </c>
      <c r="C106" s="5" t="s">
        <v>74</v>
      </c>
      <c r="D106" s="5" t="s">
        <v>12</v>
      </c>
      <c r="E106" s="5">
        <v>5000</v>
      </c>
      <c r="F106" s="50">
        <f t="shared" si="1"/>
        <v>8.418668081950285</v>
      </c>
      <c r="G106" s="8">
        <v>593.91817700000001</v>
      </c>
    </row>
    <row r="107" spans="1:7" x14ac:dyDescent="0.2">
      <c r="A107" s="12">
        <v>44762</v>
      </c>
      <c r="B107" s="31" t="s">
        <v>6</v>
      </c>
      <c r="C107" s="5" t="s">
        <v>74</v>
      </c>
      <c r="D107" s="5" t="s">
        <v>12</v>
      </c>
      <c r="E107" s="5">
        <v>5000</v>
      </c>
      <c r="F107" s="50">
        <f t="shared" si="1"/>
        <v>8.418668081950285</v>
      </c>
      <c r="G107" s="8">
        <v>593.91817700000001</v>
      </c>
    </row>
    <row r="108" spans="1:7" x14ac:dyDescent="0.2">
      <c r="A108" s="25">
        <v>44762</v>
      </c>
      <c r="B108" s="5" t="s">
        <v>119</v>
      </c>
      <c r="C108" s="5" t="s">
        <v>19</v>
      </c>
      <c r="D108" s="5" t="s">
        <v>10</v>
      </c>
      <c r="E108" s="11">
        <v>12000</v>
      </c>
      <c r="F108" s="50">
        <f t="shared" si="1"/>
        <v>20.204803396680685</v>
      </c>
      <c r="G108" s="8">
        <v>593.91817700000001</v>
      </c>
    </row>
    <row r="109" spans="1:7" x14ac:dyDescent="0.2">
      <c r="A109" s="25">
        <v>44762</v>
      </c>
      <c r="B109" s="5" t="s">
        <v>40</v>
      </c>
      <c r="C109" s="5" t="s">
        <v>118</v>
      </c>
      <c r="D109" s="5" t="s">
        <v>11</v>
      </c>
      <c r="E109" s="11">
        <v>5000</v>
      </c>
      <c r="F109" s="50">
        <f t="shared" si="1"/>
        <v>8.418668081950285</v>
      </c>
      <c r="G109" s="8">
        <v>593.91817700000001</v>
      </c>
    </row>
    <row r="110" spans="1:7" x14ac:dyDescent="0.2">
      <c r="A110" s="25">
        <v>44763</v>
      </c>
      <c r="B110" s="5" t="s">
        <v>83</v>
      </c>
      <c r="C110" s="5" t="s">
        <v>89</v>
      </c>
      <c r="D110" s="5" t="s">
        <v>10</v>
      </c>
      <c r="E110" s="11">
        <v>30000</v>
      </c>
      <c r="F110" s="50">
        <f t="shared" si="1"/>
        <v>50.512008491701707</v>
      </c>
      <c r="G110" s="8">
        <v>593.91817700000001</v>
      </c>
    </row>
    <row r="111" spans="1:7" x14ac:dyDescent="0.2">
      <c r="A111" s="25">
        <v>44764</v>
      </c>
      <c r="B111" s="5" t="s">
        <v>120</v>
      </c>
      <c r="C111" s="5" t="s">
        <v>27</v>
      </c>
      <c r="D111" s="5" t="s">
        <v>11</v>
      </c>
      <c r="E111" s="11">
        <v>6500</v>
      </c>
      <c r="F111" s="50">
        <f t="shared" si="1"/>
        <v>10.944268506535371</v>
      </c>
      <c r="G111" s="8">
        <v>593.91817700000001</v>
      </c>
    </row>
    <row r="112" spans="1:7" x14ac:dyDescent="0.2">
      <c r="A112" s="25">
        <v>44767</v>
      </c>
      <c r="B112" s="5" t="s">
        <v>121</v>
      </c>
      <c r="C112" s="5" t="s">
        <v>16</v>
      </c>
      <c r="D112" s="5" t="s">
        <v>10</v>
      </c>
      <c r="E112" s="5">
        <v>16000</v>
      </c>
      <c r="F112" s="50">
        <f t="shared" si="1"/>
        <v>26.939737862240911</v>
      </c>
      <c r="G112" s="8">
        <v>593.91817700000001</v>
      </c>
    </row>
    <row r="113" spans="1:7" x14ac:dyDescent="0.2">
      <c r="A113" s="25">
        <v>44767</v>
      </c>
      <c r="B113" s="5" t="s">
        <v>122</v>
      </c>
      <c r="C113" s="5" t="s">
        <v>106</v>
      </c>
      <c r="D113" s="5" t="s">
        <v>10</v>
      </c>
      <c r="E113" s="5">
        <v>100000</v>
      </c>
      <c r="F113" s="50">
        <f t="shared" si="1"/>
        <v>168.37336163900571</v>
      </c>
      <c r="G113" s="8">
        <v>593.91817700000001</v>
      </c>
    </row>
    <row r="114" spans="1:7" x14ac:dyDescent="0.2">
      <c r="A114" s="25">
        <v>44767</v>
      </c>
      <c r="B114" s="5" t="s">
        <v>123</v>
      </c>
      <c r="C114" s="5" t="s">
        <v>74</v>
      </c>
      <c r="D114" s="5" t="s">
        <v>11</v>
      </c>
      <c r="E114" s="5">
        <v>124000</v>
      </c>
      <c r="F114" s="50">
        <f t="shared" si="1"/>
        <v>208.78296843236706</v>
      </c>
      <c r="G114" s="8">
        <v>593.91817700000001</v>
      </c>
    </row>
    <row r="115" spans="1:7" x14ac:dyDescent="0.2">
      <c r="A115" s="25">
        <v>44767</v>
      </c>
      <c r="B115" s="5" t="s">
        <v>40</v>
      </c>
      <c r="C115" s="5" t="s">
        <v>118</v>
      </c>
      <c r="D115" s="5" t="s">
        <v>11</v>
      </c>
      <c r="E115" s="5">
        <v>23500</v>
      </c>
      <c r="F115" s="50">
        <f t="shared" si="1"/>
        <v>39.567739985166341</v>
      </c>
      <c r="G115" s="8">
        <v>593.91817700000001</v>
      </c>
    </row>
    <row r="116" spans="1:7" x14ac:dyDescent="0.2">
      <c r="A116" s="25">
        <v>44769</v>
      </c>
      <c r="B116" s="5" t="s">
        <v>124</v>
      </c>
      <c r="C116" s="9" t="s">
        <v>89</v>
      </c>
      <c r="D116" s="9" t="s">
        <v>15</v>
      </c>
      <c r="E116" s="5">
        <v>3500</v>
      </c>
      <c r="F116" s="50">
        <f t="shared" si="1"/>
        <v>5.8930676573651999</v>
      </c>
      <c r="G116" s="8">
        <v>593.91817700000001</v>
      </c>
    </row>
    <row r="117" spans="1:7" x14ac:dyDescent="0.2">
      <c r="A117" s="25">
        <v>44769</v>
      </c>
      <c r="B117" s="5" t="s">
        <v>6</v>
      </c>
      <c r="C117" s="5" t="s">
        <v>74</v>
      </c>
      <c r="D117" s="5" t="s">
        <v>15</v>
      </c>
      <c r="E117" s="5">
        <v>24000</v>
      </c>
      <c r="F117" s="50">
        <f t="shared" si="1"/>
        <v>40.40960679336137</v>
      </c>
      <c r="G117" s="8">
        <v>593.91817700000001</v>
      </c>
    </row>
    <row r="118" spans="1:7" x14ac:dyDescent="0.2">
      <c r="A118" s="12">
        <v>44769</v>
      </c>
      <c r="B118" s="10" t="s">
        <v>125</v>
      </c>
      <c r="C118" s="5" t="s">
        <v>89</v>
      </c>
      <c r="D118" s="5" t="s">
        <v>15</v>
      </c>
      <c r="E118" s="23">
        <v>40000</v>
      </c>
      <c r="F118" s="50">
        <f t="shared" si="1"/>
        <v>67.34934465560228</v>
      </c>
      <c r="G118" s="8">
        <v>593.91817700000001</v>
      </c>
    </row>
    <row r="119" spans="1:7" x14ac:dyDescent="0.2">
      <c r="A119" s="12">
        <v>44769</v>
      </c>
      <c r="B119" s="10" t="s">
        <v>83</v>
      </c>
      <c r="C119" s="5" t="s">
        <v>89</v>
      </c>
      <c r="D119" s="5" t="s">
        <v>15</v>
      </c>
      <c r="E119" s="23">
        <v>20000</v>
      </c>
      <c r="F119" s="50">
        <f t="shared" si="1"/>
        <v>33.67467232780114</v>
      </c>
      <c r="G119" s="8">
        <v>593.91817700000001</v>
      </c>
    </row>
    <row r="120" spans="1:7" x14ac:dyDescent="0.2">
      <c r="A120" s="12">
        <v>44769</v>
      </c>
      <c r="B120" s="10" t="s">
        <v>126</v>
      </c>
      <c r="C120" s="5" t="s">
        <v>74</v>
      </c>
      <c r="D120" s="5" t="s">
        <v>15</v>
      </c>
      <c r="E120" s="23">
        <v>9000</v>
      </c>
      <c r="F120" s="50">
        <f t="shared" si="1"/>
        <v>15.153602547510513</v>
      </c>
      <c r="G120" s="8">
        <v>593.91817700000001</v>
      </c>
    </row>
    <row r="121" spans="1:7" x14ac:dyDescent="0.2">
      <c r="A121" s="12">
        <v>44769</v>
      </c>
      <c r="B121" s="10" t="s">
        <v>6</v>
      </c>
      <c r="C121" s="5" t="s">
        <v>74</v>
      </c>
      <c r="D121" s="5" t="s">
        <v>15</v>
      </c>
      <c r="E121" s="23">
        <v>5000</v>
      </c>
      <c r="F121" s="50">
        <f t="shared" si="1"/>
        <v>8.418668081950285</v>
      </c>
      <c r="G121" s="8">
        <v>593.91817700000001</v>
      </c>
    </row>
    <row r="122" spans="1:7" x14ac:dyDescent="0.2">
      <c r="A122" s="12">
        <v>44769</v>
      </c>
      <c r="B122" s="10" t="s">
        <v>6</v>
      </c>
      <c r="C122" s="5" t="s">
        <v>74</v>
      </c>
      <c r="D122" s="5" t="s">
        <v>15</v>
      </c>
      <c r="E122" s="23">
        <v>13000</v>
      </c>
      <c r="F122" s="50">
        <f t="shared" si="1"/>
        <v>21.888537013070742</v>
      </c>
      <c r="G122" s="8">
        <v>593.91817700000001</v>
      </c>
    </row>
    <row r="123" spans="1:7" x14ac:dyDescent="0.2">
      <c r="A123" s="12">
        <v>44769</v>
      </c>
      <c r="B123" s="10" t="s">
        <v>6</v>
      </c>
      <c r="C123" s="5" t="s">
        <v>74</v>
      </c>
      <c r="D123" s="5" t="s">
        <v>15</v>
      </c>
      <c r="E123" s="23">
        <v>9000</v>
      </c>
      <c r="F123" s="50">
        <f t="shared" si="1"/>
        <v>15.153602547510513</v>
      </c>
      <c r="G123" s="8">
        <v>593.91817700000001</v>
      </c>
    </row>
    <row r="124" spans="1:7" x14ac:dyDescent="0.2">
      <c r="A124" s="12">
        <v>44769</v>
      </c>
      <c r="B124" s="5" t="s">
        <v>124</v>
      </c>
      <c r="C124" s="5" t="s">
        <v>89</v>
      </c>
      <c r="D124" s="5" t="s">
        <v>15</v>
      </c>
      <c r="E124" s="11">
        <v>3500</v>
      </c>
      <c r="F124" s="50">
        <f t="shared" si="1"/>
        <v>5.8930676573651999</v>
      </c>
      <c r="G124" s="8">
        <v>593.91817700000001</v>
      </c>
    </row>
    <row r="125" spans="1:7" x14ac:dyDescent="0.2">
      <c r="A125" s="12">
        <v>44769</v>
      </c>
      <c r="B125" s="10" t="s">
        <v>127</v>
      </c>
      <c r="C125" s="5" t="s">
        <v>27</v>
      </c>
      <c r="D125" s="5" t="s">
        <v>12</v>
      </c>
      <c r="E125" s="51">
        <v>9200</v>
      </c>
      <c r="F125" s="50">
        <f t="shared" si="1"/>
        <v>15.490349270788524</v>
      </c>
      <c r="G125" s="8">
        <v>593.91817700000001</v>
      </c>
    </row>
    <row r="126" spans="1:7" x14ac:dyDescent="0.2">
      <c r="A126" s="12">
        <v>44769</v>
      </c>
      <c r="B126" s="10" t="s">
        <v>128</v>
      </c>
      <c r="C126" s="5" t="s">
        <v>59</v>
      </c>
      <c r="D126" s="5" t="s">
        <v>15</v>
      </c>
      <c r="E126" s="51">
        <v>2800</v>
      </c>
      <c r="F126" s="50">
        <f t="shared" si="1"/>
        <v>4.7144541258921597</v>
      </c>
      <c r="G126" s="8">
        <v>593.91817700000001</v>
      </c>
    </row>
    <row r="127" spans="1:7" x14ac:dyDescent="0.2">
      <c r="A127" s="25">
        <v>44769</v>
      </c>
      <c r="B127" s="5" t="s">
        <v>129</v>
      </c>
      <c r="C127" s="5" t="s">
        <v>27</v>
      </c>
      <c r="D127" s="5" t="s">
        <v>13</v>
      </c>
      <c r="E127" s="24">
        <v>3000</v>
      </c>
      <c r="F127" s="50">
        <f t="shared" si="1"/>
        <v>5.0512008491701712</v>
      </c>
      <c r="G127" s="8">
        <v>593.91817700000001</v>
      </c>
    </row>
    <row r="128" spans="1:7" x14ac:dyDescent="0.2">
      <c r="A128" s="25">
        <v>44769</v>
      </c>
      <c r="B128" s="5" t="s">
        <v>130</v>
      </c>
      <c r="C128" s="5" t="s">
        <v>27</v>
      </c>
      <c r="D128" s="5" t="s">
        <v>12</v>
      </c>
      <c r="E128" s="11">
        <v>1500</v>
      </c>
      <c r="F128" s="50">
        <f t="shared" si="1"/>
        <v>2.5256004245850856</v>
      </c>
      <c r="G128" s="8">
        <v>593.91817700000001</v>
      </c>
    </row>
    <row r="129" spans="1:7" x14ac:dyDescent="0.2">
      <c r="A129" s="12">
        <v>44769</v>
      </c>
      <c r="B129" s="5" t="s">
        <v>83</v>
      </c>
      <c r="C129" s="5" t="s">
        <v>89</v>
      </c>
      <c r="D129" s="5" t="s">
        <v>15</v>
      </c>
      <c r="E129" s="11">
        <v>15000</v>
      </c>
      <c r="F129" s="50">
        <f t="shared" si="1"/>
        <v>25.256004245850853</v>
      </c>
      <c r="G129" s="8">
        <v>593.91817700000001</v>
      </c>
    </row>
    <row r="130" spans="1:7" x14ac:dyDescent="0.2">
      <c r="A130" s="12">
        <v>44769</v>
      </c>
      <c r="B130" s="5" t="s">
        <v>63</v>
      </c>
      <c r="C130" s="5" t="s">
        <v>26</v>
      </c>
      <c r="D130" s="5" t="s">
        <v>15</v>
      </c>
      <c r="E130" s="24">
        <v>220000</v>
      </c>
      <c r="F130" s="50">
        <f t="shared" si="1"/>
        <v>370.42139560581256</v>
      </c>
      <c r="G130" s="8">
        <v>593.91817700000001</v>
      </c>
    </row>
    <row r="131" spans="1:7" x14ac:dyDescent="0.2">
      <c r="A131" s="12">
        <v>44769</v>
      </c>
      <c r="B131" s="5" t="s">
        <v>63</v>
      </c>
      <c r="C131" s="5" t="s">
        <v>26</v>
      </c>
      <c r="D131" s="5" t="s">
        <v>15</v>
      </c>
      <c r="E131" s="11">
        <v>90000</v>
      </c>
      <c r="F131" s="50">
        <f t="shared" si="1"/>
        <v>151.53602547510513</v>
      </c>
      <c r="G131" s="8">
        <v>593.91817700000001</v>
      </c>
    </row>
    <row r="132" spans="1:7" x14ac:dyDescent="0.2">
      <c r="A132" s="49">
        <v>44769</v>
      </c>
      <c r="B132" s="28" t="s">
        <v>131</v>
      </c>
      <c r="C132" s="5" t="s">
        <v>104</v>
      </c>
      <c r="D132" s="5" t="s">
        <v>10</v>
      </c>
      <c r="E132" s="23">
        <v>11700</v>
      </c>
      <c r="F132" s="50">
        <f t="shared" si="1"/>
        <v>19.699683311763668</v>
      </c>
      <c r="G132" s="8">
        <v>593.91817700000001</v>
      </c>
    </row>
    <row r="133" spans="1:7" x14ac:dyDescent="0.2">
      <c r="A133" s="49">
        <v>44770</v>
      </c>
      <c r="B133" s="28" t="s">
        <v>132</v>
      </c>
      <c r="C133" s="5" t="s">
        <v>19</v>
      </c>
      <c r="D133" s="5" t="s">
        <v>10</v>
      </c>
      <c r="E133" s="23">
        <v>200000</v>
      </c>
      <c r="F133" s="50">
        <f t="shared" si="1"/>
        <v>336.74672327801142</v>
      </c>
      <c r="G133" s="8">
        <v>593.91817700000001</v>
      </c>
    </row>
    <row r="134" spans="1:7" x14ac:dyDescent="0.2">
      <c r="A134" s="12">
        <v>44770</v>
      </c>
      <c r="B134" s="5" t="s">
        <v>133</v>
      </c>
      <c r="C134" s="5" t="s">
        <v>59</v>
      </c>
      <c r="D134" s="5" t="s">
        <v>15</v>
      </c>
      <c r="E134" s="11">
        <v>2850</v>
      </c>
      <c r="F134" s="50">
        <f t="shared" si="1"/>
        <v>4.7986408067116626</v>
      </c>
      <c r="G134" s="8">
        <v>593.91817700000001</v>
      </c>
    </row>
    <row r="135" spans="1:7" x14ac:dyDescent="0.2">
      <c r="A135" s="12">
        <v>44770</v>
      </c>
      <c r="B135" s="10" t="s">
        <v>128</v>
      </c>
      <c r="C135" s="5" t="s">
        <v>59</v>
      </c>
      <c r="D135" s="5" t="s">
        <v>15</v>
      </c>
      <c r="E135" s="51">
        <v>2800</v>
      </c>
      <c r="F135" s="50">
        <f t="shared" si="1"/>
        <v>4.7144541258921597</v>
      </c>
      <c r="G135" s="8">
        <v>593.91817700000001</v>
      </c>
    </row>
    <row r="136" spans="1:7" x14ac:dyDescent="0.2">
      <c r="A136" s="49">
        <v>44771</v>
      </c>
      <c r="B136" s="28" t="s">
        <v>134</v>
      </c>
      <c r="C136" s="5" t="s">
        <v>19</v>
      </c>
      <c r="D136" s="5" t="s">
        <v>10</v>
      </c>
      <c r="E136" s="23">
        <v>200000</v>
      </c>
      <c r="F136" s="50">
        <f t="shared" si="1"/>
        <v>336.74672327801142</v>
      </c>
      <c r="G136" s="8">
        <v>593.91817700000001</v>
      </c>
    </row>
    <row r="137" spans="1:7" x14ac:dyDescent="0.2">
      <c r="A137" s="12">
        <v>44771</v>
      </c>
      <c r="B137" s="5" t="s">
        <v>135</v>
      </c>
      <c r="C137" s="5" t="s">
        <v>59</v>
      </c>
      <c r="D137" s="5" t="s">
        <v>15</v>
      </c>
      <c r="E137" s="11">
        <v>2000</v>
      </c>
      <c r="F137" s="50">
        <f t="shared" si="1"/>
        <v>3.3674672327801138</v>
      </c>
      <c r="G137" s="8">
        <v>593.91817700000001</v>
      </c>
    </row>
    <row r="138" spans="1:7" x14ac:dyDescent="0.2">
      <c r="A138" s="12">
        <v>44771</v>
      </c>
      <c r="B138" s="5" t="s">
        <v>136</v>
      </c>
      <c r="C138" s="5" t="s">
        <v>74</v>
      </c>
      <c r="D138" s="5" t="s">
        <v>15</v>
      </c>
      <c r="E138" s="11">
        <v>102000</v>
      </c>
      <c r="F138" s="50">
        <f t="shared" si="1"/>
        <v>171.74082887178582</v>
      </c>
      <c r="G138" s="8">
        <v>593.91817700000001</v>
      </c>
    </row>
    <row r="139" spans="1:7" x14ac:dyDescent="0.2">
      <c r="A139" s="12">
        <v>44773</v>
      </c>
      <c r="B139" s="10" t="s">
        <v>137</v>
      </c>
      <c r="C139" s="5" t="s">
        <v>89</v>
      </c>
      <c r="D139" s="5" t="s">
        <v>7</v>
      </c>
      <c r="E139" s="11">
        <v>53000</v>
      </c>
      <c r="F139" s="50">
        <f t="shared" si="1"/>
        <v>89.237881668673026</v>
      </c>
      <c r="G139" s="8">
        <v>593.91817700000001</v>
      </c>
    </row>
    <row r="140" spans="1:7" x14ac:dyDescent="0.2">
      <c r="A140" s="12">
        <v>44773</v>
      </c>
      <c r="B140" s="10" t="s">
        <v>138</v>
      </c>
      <c r="C140" s="5" t="s">
        <v>89</v>
      </c>
      <c r="D140" s="5" t="s">
        <v>12</v>
      </c>
      <c r="E140" s="11">
        <v>55800</v>
      </c>
      <c r="F140" s="50">
        <f t="shared" si="1"/>
        <v>93.952335794565187</v>
      </c>
      <c r="G140" s="8">
        <v>593.91817700000001</v>
      </c>
    </row>
    <row r="141" spans="1:7" x14ac:dyDescent="0.2">
      <c r="A141" s="12">
        <v>44773</v>
      </c>
      <c r="B141" s="10" t="s">
        <v>139</v>
      </c>
      <c r="C141" s="5" t="s">
        <v>89</v>
      </c>
      <c r="D141" s="5" t="s">
        <v>12</v>
      </c>
      <c r="E141" s="11">
        <v>35500</v>
      </c>
      <c r="F141" s="50">
        <f t="shared" si="1"/>
        <v>59.772543381847022</v>
      </c>
      <c r="G141" s="8">
        <v>593.91817700000001</v>
      </c>
    </row>
    <row r="142" spans="1:7" x14ac:dyDescent="0.2">
      <c r="A142" s="12">
        <v>44773</v>
      </c>
      <c r="B142" s="10" t="s">
        <v>140</v>
      </c>
      <c r="C142" s="5" t="s">
        <v>89</v>
      </c>
      <c r="D142" s="5" t="s">
        <v>10</v>
      </c>
      <c r="E142" s="11">
        <v>23000</v>
      </c>
      <c r="F142" s="50">
        <f t="shared" si="1"/>
        <v>38.725873176971312</v>
      </c>
      <c r="G142" s="8">
        <v>593.91817700000001</v>
      </c>
    </row>
    <row r="143" spans="1:7" x14ac:dyDescent="0.2">
      <c r="A143" s="12">
        <v>44773</v>
      </c>
      <c r="B143" s="10" t="s">
        <v>141</v>
      </c>
      <c r="C143" s="5" t="s">
        <v>89</v>
      </c>
      <c r="D143" s="5" t="s">
        <v>12</v>
      </c>
      <c r="E143" s="11">
        <v>67000</v>
      </c>
      <c r="F143" s="50">
        <f t="shared" si="1"/>
        <v>112.81015229813381</v>
      </c>
      <c r="G143" s="8">
        <v>593.91817700000001</v>
      </c>
    </row>
    <row r="144" spans="1:7" x14ac:dyDescent="0.2">
      <c r="A144" s="12">
        <v>44773</v>
      </c>
      <c r="B144" s="10" t="s">
        <v>142</v>
      </c>
      <c r="C144" s="5" t="s">
        <v>89</v>
      </c>
      <c r="D144" s="5" t="s">
        <v>13</v>
      </c>
      <c r="E144" s="11">
        <v>21000</v>
      </c>
      <c r="F144" s="50">
        <f t="shared" si="1"/>
        <v>35.358405944191198</v>
      </c>
      <c r="G144" s="8">
        <v>593.91817700000001</v>
      </c>
    </row>
    <row r="145" spans="1:7" x14ac:dyDescent="0.2">
      <c r="A145" s="12">
        <v>44773</v>
      </c>
      <c r="B145" s="10" t="s">
        <v>143</v>
      </c>
      <c r="C145" s="5" t="s">
        <v>89</v>
      </c>
      <c r="D145" s="5" t="s">
        <v>11</v>
      </c>
      <c r="E145" s="11">
        <v>78500</v>
      </c>
      <c r="F145" s="50">
        <f t="shared" ref="F145:F146" si="2">E145/G145</f>
        <v>132.17308888661947</v>
      </c>
      <c r="G145" s="8">
        <v>593.91817700000001</v>
      </c>
    </row>
    <row r="146" spans="1:7" ht="13.5" thickBot="1" x14ac:dyDescent="0.25">
      <c r="A146" s="52">
        <v>44773</v>
      </c>
      <c r="B146" s="53" t="s">
        <v>144</v>
      </c>
      <c r="C146" s="45" t="s">
        <v>104</v>
      </c>
      <c r="D146" s="45" t="s">
        <v>10</v>
      </c>
      <c r="E146" s="54">
        <v>20475</v>
      </c>
      <c r="F146" s="55">
        <f t="shared" si="2"/>
        <v>34.474445795586419</v>
      </c>
      <c r="G146" s="8">
        <v>593.91817700000001</v>
      </c>
    </row>
    <row r="147" spans="1:7" x14ac:dyDescent="0.2">
      <c r="A147" s="15">
        <v>44774</v>
      </c>
      <c r="B147" s="16" t="s">
        <v>77</v>
      </c>
      <c r="C147" s="5" t="s">
        <v>17</v>
      </c>
      <c r="D147" s="6" t="s">
        <v>11</v>
      </c>
      <c r="E147" s="17">
        <v>150000</v>
      </c>
      <c r="F147" s="7">
        <f>E147/G147</f>
        <v>248.42735094308841</v>
      </c>
      <c r="G147" s="8">
        <v>603.79825100000005</v>
      </c>
    </row>
    <row r="148" spans="1:7" x14ac:dyDescent="0.2">
      <c r="A148" s="15">
        <v>44774</v>
      </c>
      <c r="B148" s="16" t="s">
        <v>145</v>
      </c>
      <c r="C148" s="5" t="s">
        <v>18</v>
      </c>
      <c r="D148" s="9" t="s">
        <v>11</v>
      </c>
      <c r="E148" s="17">
        <v>30000</v>
      </c>
      <c r="F148" s="7">
        <f t="shared" ref="F148:F216" si="3">E148/G148</f>
        <v>49.685470188617685</v>
      </c>
      <c r="G148" s="8">
        <v>603.79825100000005</v>
      </c>
    </row>
    <row r="149" spans="1:7" x14ac:dyDescent="0.2">
      <c r="A149" s="15">
        <v>44774</v>
      </c>
      <c r="B149" s="16" t="s">
        <v>218</v>
      </c>
      <c r="C149" s="9" t="s">
        <v>16</v>
      </c>
      <c r="D149" s="9" t="s">
        <v>7</v>
      </c>
      <c r="E149" s="17">
        <v>24000</v>
      </c>
      <c r="F149" s="7">
        <f t="shared" si="3"/>
        <v>39.748376150894146</v>
      </c>
      <c r="G149" s="8">
        <v>603.79825100000005</v>
      </c>
    </row>
    <row r="150" spans="1:7" x14ac:dyDescent="0.2">
      <c r="A150" s="15">
        <v>44774</v>
      </c>
      <c r="B150" s="16" t="s">
        <v>219</v>
      </c>
      <c r="C150" s="9" t="s">
        <v>16</v>
      </c>
      <c r="D150" s="9" t="s">
        <v>7</v>
      </c>
      <c r="E150" s="17">
        <v>15000</v>
      </c>
      <c r="F150" s="7">
        <f t="shared" si="3"/>
        <v>24.842735094308843</v>
      </c>
      <c r="G150" s="8">
        <v>603.79825100000005</v>
      </c>
    </row>
    <row r="151" spans="1:7" x14ac:dyDescent="0.2">
      <c r="A151" s="15">
        <v>44774</v>
      </c>
      <c r="B151" s="16" t="s">
        <v>220</v>
      </c>
      <c r="C151" s="9" t="s">
        <v>16</v>
      </c>
      <c r="D151" s="9" t="s">
        <v>11</v>
      </c>
      <c r="E151" s="17">
        <v>15000</v>
      </c>
      <c r="F151" s="7">
        <f t="shared" si="3"/>
        <v>24.842735094308843</v>
      </c>
      <c r="G151" s="8">
        <v>603.79825100000005</v>
      </c>
    </row>
    <row r="152" spans="1:7" x14ac:dyDescent="0.2">
      <c r="A152" s="15">
        <v>44774</v>
      </c>
      <c r="B152" s="16" t="s">
        <v>221</v>
      </c>
      <c r="C152" s="9" t="s">
        <v>16</v>
      </c>
      <c r="D152" s="9" t="s">
        <v>10</v>
      </c>
      <c r="E152" s="17">
        <v>4000</v>
      </c>
      <c r="F152" s="7">
        <f t="shared" si="3"/>
        <v>6.6247293584823579</v>
      </c>
      <c r="G152" s="8">
        <v>603.79825100000005</v>
      </c>
    </row>
    <row r="153" spans="1:7" x14ac:dyDescent="0.2">
      <c r="A153" s="15">
        <v>44774</v>
      </c>
      <c r="B153" s="16" t="s">
        <v>222</v>
      </c>
      <c r="C153" s="9" t="s">
        <v>16</v>
      </c>
      <c r="D153" s="9" t="s">
        <v>12</v>
      </c>
      <c r="E153" s="17">
        <v>4000</v>
      </c>
      <c r="F153" s="7">
        <f t="shared" si="3"/>
        <v>6.6247293584823579</v>
      </c>
      <c r="G153" s="8">
        <v>603.79825100000005</v>
      </c>
    </row>
    <row r="154" spans="1:7" x14ac:dyDescent="0.2">
      <c r="A154" s="15">
        <v>44774</v>
      </c>
      <c r="B154" s="16" t="s">
        <v>223</v>
      </c>
      <c r="C154" s="9" t="s">
        <v>16</v>
      </c>
      <c r="D154" s="9" t="s">
        <v>12</v>
      </c>
      <c r="E154" s="17">
        <v>4000</v>
      </c>
      <c r="F154" s="7">
        <f t="shared" si="3"/>
        <v>6.6247293584823579</v>
      </c>
      <c r="G154" s="8">
        <v>603.79825100000005</v>
      </c>
    </row>
    <row r="155" spans="1:7" x14ac:dyDescent="0.2">
      <c r="A155" s="15">
        <v>44774</v>
      </c>
      <c r="B155" s="10" t="s">
        <v>146</v>
      </c>
      <c r="C155" s="5" t="s">
        <v>19</v>
      </c>
      <c r="D155" s="9" t="s">
        <v>10</v>
      </c>
      <c r="E155" s="18">
        <v>77600</v>
      </c>
      <c r="F155" s="7">
        <f t="shared" si="3"/>
        <v>128.51974955455773</v>
      </c>
      <c r="G155" s="8">
        <v>603.79825100000005</v>
      </c>
    </row>
    <row r="156" spans="1:7" x14ac:dyDescent="0.2">
      <c r="A156" s="15">
        <v>44774</v>
      </c>
      <c r="B156" s="16" t="s">
        <v>147</v>
      </c>
      <c r="C156" s="5" t="s">
        <v>16</v>
      </c>
      <c r="D156" s="9" t="s">
        <v>11</v>
      </c>
      <c r="E156" s="17">
        <v>5000</v>
      </c>
      <c r="F156" s="7">
        <f t="shared" si="3"/>
        <v>8.2809116981029476</v>
      </c>
      <c r="G156" s="8">
        <v>603.79825100000005</v>
      </c>
    </row>
    <row r="157" spans="1:7" x14ac:dyDescent="0.2">
      <c r="A157" s="19">
        <v>44774</v>
      </c>
      <c r="B157" s="20" t="s">
        <v>148</v>
      </c>
      <c r="C157" s="5" t="s">
        <v>20</v>
      </c>
      <c r="D157" s="9" t="s">
        <v>7</v>
      </c>
      <c r="E157" s="21">
        <v>184600</v>
      </c>
      <c r="F157" s="7">
        <f t="shared" si="3"/>
        <v>305.73125989396084</v>
      </c>
      <c r="G157" s="8">
        <v>603.79825100000005</v>
      </c>
    </row>
    <row r="158" spans="1:7" x14ac:dyDescent="0.2">
      <c r="A158" s="19">
        <v>44774</v>
      </c>
      <c r="B158" s="20" t="s">
        <v>149</v>
      </c>
      <c r="C158" s="5" t="s">
        <v>21</v>
      </c>
      <c r="D158" s="9" t="s">
        <v>10</v>
      </c>
      <c r="E158" s="21">
        <v>47</v>
      </c>
      <c r="F158" s="7">
        <f t="shared" si="3"/>
        <v>7.7840569962167705E-2</v>
      </c>
      <c r="G158" s="8">
        <v>603.79825100000005</v>
      </c>
    </row>
    <row r="159" spans="1:7" x14ac:dyDescent="0.2">
      <c r="A159" s="19">
        <v>44775</v>
      </c>
      <c r="B159" s="20" t="s">
        <v>150</v>
      </c>
      <c r="C159" s="5" t="s">
        <v>20</v>
      </c>
      <c r="D159" s="9" t="s">
        <v>7</v>
      </c>
      <c r="E159" s="21">
        <v>6000</v>
      </c>
      <c r="F159" s="7">
        <f t="shared" si="3"/>
        <v>9.9370940377235364</v>
      </c>
      <c r="G159" s="8">
        <v>603.79825100000005</v>
      </c>
    </row>
    <row r="160" spans="1:7" x14ac:dyDescent="0.2">
      <c r="A160" s="15">
        <v>44775</v>
      </c>
      <c r="B160" s="10" t="s">
        <v>118</v>
      </c>
      <c r="C160" s="5" t="s">
        <v>22</v>
      </c>
      <c r="D160" s="9" t="s">
        <v>11</v>
      </c>
      <c r="E160" s="18">
        <v>20500</v>
      </c>
      <c r="F160" s="7">
        <f t="shared" si="3"/>
        <v>33.951737962222083</v>
      </c>
      <c r="G160" s="8">
        <v>603.79825100000005</v>
      </c>
    </row>
    <row r="161" spans="1:7" x14ac:dyDescent="0.2">
      <c r="A161" s="15">
        <v>44775</v>
      </c>
      <c r="B161" s="10" t="s">
        <v>126</v>
      </c>
      <c r="C161" s="9" t="s">
        <v>17</v>
      </c>
      <c r="D161" s="9" t="s">
        <v>11</v>
      </c>
      <c r="E161" s="18">
        <v>16000</v>
      </c>
      <c r="F161" s="7">
        <f t="shared" si="3"/>
        <v>26.498917433929432</v>
      </c>
      <c r="G161" s="8">
        <v>603.79825100000005</v>
      </c>
    </row>
    <row r="162" spans="1:7" x14ac:dyDescent="0.2">
      <c r="A162" s="15">
        <v>44775</v>
      </c>
      <c r="B162" s="10" t="s">
        <v>126</v>
      </c>
      <c r="C162" s="9" t="s">
        <v>17</v>
      </c>
      <c r="D162" s="5" t="s">
        <v>7</v>
      </c>
      <c r="E162" s="18">
        <v>16000</v>
      </c>
      <c r="F162" s="7">
        <f t="shared" si="3"/>
        <v>26.498917433929432</v>
      </c>
      <c r="G162" s="8">
        <v>603.79825100000005</v>
      </c>
    </row>
    <row r="163" spans="1:7" x14ac:dyDescent="0.2">
      <c r="A163" s="15">
        <v>44775</v>
      </c>
      <c r="B163" s="10" t="s">
        <v>151</v>
      </c>
      <c r="C163" s="5" t="s">
        <v>20</v>
      </c>
      <c r="D163" s="5" t="s">
        <v>12</v>
      </c>
      <c r="E163" s="18">
        <v>160200</v>
      </c>
      <c r="F163" s="7">
        <f t="shared" si="3"/>
        <v>265.32041080721842</v>
      </c>
      <c r="G163" s="8">
        <v>603.79825100000005</v>
      </c>
    </row>
    <row r="164" spans="1:7" x14ac:dyDescent="0.2">
      <c r="A164" s="15">
        <v>44775</v>
      </c>
      <c r="B164" s="5" t="s">
        <v>152</v>
      </c>
      <c r="C164" s="5" t="s">
        <v>23</v>
      </c>
      <c r="D164" s="5" t="s">
        <v>12</v>
      </c>
      <c r="E164" s="11">
        <v>10000</v>
      </c>
      <c r="F164" s="7">
        <f t="shared" si="3"/>
        <v>16.561823396205895</v>
      </c>
      <c r="G164" s="8">
        <v>603.79825100000005</v>
      </c>
    </row>
    <row r="165" spans="1:7" x14ac:dyDescent="0.2">
      <c r="A165" s="22">
        <v>44775</v>
      </c>
      <c r="B165" s="10" t="s">
        <v>56</v>
      </c>
      <c r="C165" s="9" t="s">
        <v>16</v>
      </c>
      <c r="D165" s="9" t="s">
        <v>15</v>
      </c>
      <c r="E165" s="23">
        <v>10000</v>
      </c>
      <c r="F165" s="7">
        <f t="shared" si="3"/>
        <v>16.561823396205895</v>
      </c>
      <c r="G165" s="8">
        <v>603.79825100000005</v>
      </c>
    </row>
    <row r="166" spans="1:7" x14ac:dyDescent="0.2">
      <c r="A166" s="22">
        <v>44776</v>
      </c>
      <c r="B166" s="16" t="s">
        <v>153</v>
      </c>
      <c r="C166" s="5" t="s">
        <v>24</v>
      </c>
      <c r="D166" s="5" t="s">
        <v>10</v>
      </c>
      <c r="E166" s="11">
        <v>8000</v>
      </c>
      <c r="F166" s="7">
        <f t="shared" si="3"/>
        <v>13.249458716964716</v>
      </c>
      <c r="G166" s="8">
        <v>603.79825100000005</v>
      </c>
    </row>
    <row r="167" spans="1:7" x14ac:dyDescent="0.2">
      <c r="A167" s="22">
        <v>44776</v>
      </c>
      <c r="B167" s="5" t="s">
        <v>6</v>
      </c>
      <c r="C167" s="9" t="s">
        <v>17</v>
      </c>
      <c r="D167" s="5" t="s">
        <v>15</v>
      </c>
      <c r="E167" s="24">
        <v>10000</v>
      </c>
      <c r="F167" s="7">
        <f t="shared" si="3"/>
        <v>16.561823396205895</v>
      </c>
      <c r="G167" s="8">
        <v>603.79825100000005</v>
      </c>
    </row>
    <row r="168" spans="1:7" x14ac:dyDescent="0.2">
      <c r="A168" s="22">
        <v>44776</v>
      </c>
      <c r="B168" s="5" t="s">
        <v>6</v>
      </c>
      <c r="C168" s="9" t="s">
        <v>17</v>
      </c>
      <c r="D168" s="5" t="s">
        <v>15</v>
      </c>
      <c r="E168" s="24">
        <v>10000</v>
      </c>
      <c r="F168" s="7">
        <f t="shared" si="3"/>
        <v>16.561823396205895</v>
      </c>
      <c r="G168" s="8">
        <v>603.79825100000005</v>
      </c>
    </row>
    <row r="169" spans="1:7" x14ac:dyDescent="0.2">
      <c r="A169" s="22">
        <v>44776</v>
      </c>
      <c r="B169" s="5" t="s">
        <v>6</v>
      </c>
      <c r="C169" s="9" t="s">
        <v>17</v>
      </c>
      <c r="D169" s="5" t="s">
        <v>15</v>
      </c>
      <c r="E169" s="24">
        <v>10000</v>
      </c>
      <c r="F169" s="7">
        <f t="shared" si="3"/>
        <v>16.561823396205895</v>
      </c>
      <c r="G169" s="8">
        <v>603.79825100000005</v>
      </c>
    </row>
    <row r="170" spans="1:7" x14ac:dyDescent="0.2">
      <c r="A170" s="22">
        <v>44776</v>
      </c>
      <c r="B170" s="5" t="s">
        <v>154</v>
      </c>
      <c r="C170" s="5" t="s">
        <v>25</v>
      </c>
      <c r="D170" s="5" t="s">
        <v>15</v>
      </c>
      <c r="E170" s="24">
        <v>520</v>
      </c>
      <c r="F170" s="7">
        <f t="shared" si="3"/>
        <v>0.86121481660270649</v>
      </c>
      <c r="G170" s="8">
        <v>603.79825100000005</v>
      </c>
    </row>
    <row r="171" spans="1:7" x14ac:dyDescent="0.2">
      <c r="A171" s="22">
        <v>44776</v>
      </c>
      <c r="B171" s="5" t="s">
        <v>155</v>
      </c>
      <c r="C171" s="5" t="s">
        <v>17</v>
      </c>
      <c r="D171" s="5" t="s">
        <v>15</v>
      </c>
      <c r="E171" s="24">
        <v>30000</v>
      </c>
      <c r="F171" s="7">
        <f t="shared" si="3"/>
        <v>49.685470188617685</v>
      </c>
      <c r="G171" s="8">
        <v>603.79825100000005</v>
      </c>
    </row>
    <row r="172" spans="1:7" x14ac:dyDescent="0.2">
      <c r="A172" s="22">
        <v>44776</v>
      </c>
      <c r="B172" s="5" t="s">
        <v>155</v>
      </c>
      <c r="C172" s="9" t="s">
        <v>17</v>
      </c>
      <c r="D172" s="5" t="s">
        <v>15</v>
      </c>
      <c r="E172" s="11">
        <v>50000</v>
      </c>
      <c r="F172" s="7">
        <f t="shared" si="3"/>
        <v>82.809116981029476</v>
      </c>
      <c r="G172" s="8">
        <v>603.79825100000005</v>
      </c>
    </row>
    <row r="173" spans="1:7" x14ac:dyDescent="0.2">
      <c r="A173" s="22">
        <v>44776</v>
      </c>
      <c r="B173" s="5" t="s">
        <v>82</v>
      </c>
      <c r="C173" s="5" t="s">
        <v>18</v>
      </c>
      <c r="D173" s="5" t="s">
        <v>15</v>
      </c>
      <c r="E173" s="11">
        <v>40000</v>
      </c>
      <c r="F173" s="7">
        <f t="shared" si="3"/>
        <v>66.247293584823581</v>
      </c>
      <c r="G173" s="8">
        <v>603.79825100000005</v>
      </c>
    </row>
    <row r="174" spans="1:7" x14ac:dyDescent="0.2">
      <c r="A174" s="22">
        <v>44776</v>
      </c>
      <c r="B174" s="5" t="s">
        <v>83</v>
      </c>
      <c r="C174" s="5" t="s">
        <v>18</v>
      </c>
      <c r="D174" s="5" t="s">
        <v>15</v>
      </c>
      <c r="E174" s="11">
        <v>20000</v>
      </c>
      <c r="F174" s="7">
        <f t="shared" si="3"/>
        <v>33.12364679241179</v>
      </c>
      <c r="G174" s="8">
        <v>603.79825100000005</v>
      </c>
    </row>
    <row r="175" spans="1:7" x14ac:dyDescent="0.2">
      <c r="A175" s="22">
        <v>44776</v>
      </c>
      <c r="B175" s="5" t="s">
        <v>156</v>
      </c>
      <c r="C175" s="9" t="s">
        <v>17</v>
      </c>
      <c r="D175" s="9" t="s">
        <v>15</v>
      </c>
      <c r="E175" s="11">
        <v>10000</v>
      </c>
      <c r="F175" s="7">
        <f t="shared" si="3"/>
        <v>16.561823396205895</v>
      </c>
      <c r="G175" s="8">
        <v>603.79825100000005</v>
      </c>
    </row>
    <row r="176" spans="1:7" x14ac:dyDescent="0.2">
      <c r="A176" s="15">
        <v>44776</v>
      </c>
      <c r="B176" s="5" t="s">
        <v>40</v>
      </c>
      <c r="C176" s="5" t="s">
        <v>22</v>
      </c>
      <c r="D176" s="5" t="s">
        <v>11</v>
      </c>
      <c r="E176" s="11">
        <v>11000</v>
      </c>
      <c r="F176" s="7">
        <f t="shared" si="3"/>
        <v>18.218005735826484</v>
      </c>
      <c r="G176" s="8">
        <v>603.79825100000005</v>
      </c>
    </row>
    <row r="177" spans="1:7" x14ac:dyDescent="0.2">
      <c r="A177" s="15">
        <v>44776</v>
      </c>
      <c r="B177" s="5" t="s">
        <v>72</v>
      </c>
      <c r="C177" s="5" t="s">
        <v>25</v>
      </c>
      <c r="D177" s="5" t="s">
        <v>10</v>
      </c>
      <c r="E177" s="11">
        <v>560</v>
      </c>
      <c r="F177" s="7">
        <f t="shared" si="3"/>
        <v>0.92746211018753011</v>
      </c>
      <c r="G177" s="8">
        <v>603.79825100000005</v>
      </c>
    </row>
    <row r="178" spans="1:7" x14ac:dyDescent="0.2">
      <c r="A178" s="15">
        <v>44776</v>
      </c>
      <c r="B178" s="5" t="s">
        <v>157</v>
      </c>
      <c r="C178" s="5" t="s">
        <v>26</v>
      </c>
      <c r="D178" s="5" t="s">
        <v>13</v>
      </c>
      <c r="E178" s="11">
        <v>50000</v>
      </c>
      <c r="F178" s="7">
        <f t="shared" si="3"/>
        <v>82.809116981029476</v>
      </c>
      <c r="G178" s="8">
        <v>603.79825100000005</v>
      </c>
    </row>
    <row r="179" spans="1:7" x14ac:dyDescent="0.2">
      <c r="A179" s="15">
        <v>44777</v>
      </c>
      <c r="B179" s="5" t="s">
        <v>158</v>
      </c>
      <c r="C179" s="5" t="s">
        <v>17</v>
      </c>
      <c r="D179" s="5" t="s">
        <v>12</v>
      </c>
      <c r="E179" s="11">
        <v>5000</v>
      </c>
      <c r="F179" s="7">
        <f t="shared" si="3"/>
        <v>8.2809116981029476</v>
      </c>
      <c r="G179" s="8">
        <v>603.79825100000005</v>
      </c>
    </row>
    <row r="180" spans="1:7" x14ac:dyDescent="0.2">
      <c r="A180" s="15">
        <v>44777</v>
      </c>
      <c r="B180" s="5" t="s">
        <v>159</v>
      </c>
      <c r="C180" s="5" t="s">
        <v>18</v>
      </c>
      <c r="D180" s="5" t="s">
        <v>11</v>
      </c>
      <c r="E180" s="11">
        <v>3000</v>
      </c>
      <c r="F180" s="7">
        <f t="shared" si="3"/>
        <v>4.9685470188617682</v>
      </c>
      <c r="G180" s="8">
        <v>603.79825100000005</v>
      </c>
    </row>
    <row r="181" spans="1:7" x14ac:dyDescent="0.2">
      <c r="A181" s="15">
        <v>44777</v>
      </c>
      <c r="B181" s="5" t="s">
        <v>160</v>
      </c>
      <c r="C181" s="5" t="s">
        <v>17</v>
      </c>
      <c r="D181" s="5" t="s">
        <v>11</v>
      </c>
      <c r="E181" s="11">
        <v>50000</v>
      </c>
      <c r="F181" s="7">
        <f t="shared" si="3"/>
        <v>82.809116981029476</v>
      </c>
      <c r="G181" s="8">
        <v>603.79825100000005</v>
      </c>
    </row>
    <row r="182" spans="1:7" x14ac:dyDescent="0.2">
      <c r="A182" s="19">
        <v>44777</v>
      </c>
      <c r="B182" s="20" t="s">
        <v>161</v>
      </c>
      <c r="C182" s="5" t="s">
        <v>21</v>
      </c>
      <c r="D182" s="5" t="s">
        <v>10</v>
      </c>
      <c r="E182" s="21">
        <v>1002</v>
      </c>
      <c r="F182" s="7">
        <f t="shared" si="3"/>
        <v>1.6594947042998307</v>
      </c>
      <c r="G182" s="8">
        <v>603.79825100000005</v>
      </c>
    </row>
    <row r="183" spans="1:7" x14ac:dyDescent="0.2">
      <c r="A183" s="19">
        <v>44777</v>
      </c>
      <c r="B183" s="20" t="s">
        <v>151</v>
      </c>
      <c r="C183" s="5" t="s">
        <v>20</v>
      </c>
      <c r="D183" s="5" t="s">
        <v>12</v>
      </c>
      <c r="E183" s="21">
        <v>160200</v>
      </c>
      <c r="F183" s="7">
        <f t="shared" si="3"/>
        <v>265.32041080721842</v>
      </c>
      <c r="G183" s="8">
        <v>603.79825100000005</v>
      </c>
    </row>
    <row r="184" spans="1:7" x14ac:dyDescent="0.2">
      <c r="A184" s="19">
        <v>44777</v>
      </c>
      <c r="B184" s="20" t="s">
        <v>162</v>
      </c>
      <c r="C184" s="5" t="s">
        <v>26</v>
      </c>
      <c r="D184" s="5" t="s">
        <v>11</v>
      </c>
      <c r="E184" s="21">
        <v>100000</v>
      </c>
      <c r="F184" s="7">
        <f t="shared" si="3"/>
        <v>165.61823396205895</v>
      </c>
      <c r="G184" s="8">
        <v>603.79825100000005</v>
      </c>
    </row>
    <row r="185" spans="1:7" x14ac:dyDescent="0.2">
      <c r="A185" s="19">
        <v>44777</v>
      </c>
      <c r="B185" s="20" t="s">
        <v>163</v>
      </c>
      <c r="C185" s="5" t="s">
        <v>27</v>
      </c>
      <c r="D185" s="5" t="s">
        <v>10</v>
      </c>
      <c r="E185" s="21">
        <v>1063644</v>
      </c>
      <c r="F185" s="7">
        <f t="shared" si="3"/>
        <v>1761.5884084434022</v>
      </c>
      <c r="G185" s="8">
        <v>603.79825100000005</v>
      </c>
    </row>
    <row r="186" spans="1:7" x14ac:dyDescent="0.2">
      <c r="A186" s="19">
        <v>44777</v>
      </c>
      <c r="B186" s="20" t="s">
        <v>164</v>
      </c>
      <c r="C186" s="5" t="s">
        <v>27</v>
      </c>
      <c r="D186" s="5" t="s">
        <v>10</v>
      </c>
      <c r="E186" s="21">
        <v>81486</v>
      </c>
      <c r="F186" s="7">
        <f t="shared" si="3"/>
        <v>134.95567412632334</v>
      </c>
      <c r="G186" s="8">
        <v>603.79825100000005</v>
      </c>
    </row>
    <row r="187" spans="1:7" x14ac:dyDescent="0.2">
      <c r="A187" s="19">
        <v>44777</v>
      </c>
      <c r="B187" s="20" t="s">
        <v>165</v>
      </c>
      <c r="C187" s="5" t="s">
        <v>28</v>
      </c>
      <c r="D187" s="5" t="s">
        <v>10</v>
      </c>
      <c r="E187" s="21">
        <v>37506</v>
      </c>
      <c r="F187" s="7">
        <f t="shared" si="3"/>
        <v>62.116774829809827</v>
      </c>
      <c r="G187" s="8">
        <v>603.79825100000005</v>
      </c>
    </row>
    <row r="188" spans="1:7" x14ac:dyDescent="0.2">
      <c r="A188" s="19">
        <v>44777</v>
      </c>
      <c r="B188" s="20" t="s">
        <v>166</v>
      </c>
      <c r="C188" s="5" t="s">
        <v>26</v>
      </c>
      <c r="D188" s="5" t="s">
        <v>13</v>
      </c>
      <c r="E188" s="21">
        <v>230000</v>
      </c>
      <c r="F188" s="7">
        <f t="shared" si="3"/>
        <v>380.92193811273557</v>
      </c>
      <c r="G188" s="8">
        <v>603.79825100000005</v>
      </c>
    </row>
    <row r="189" spans="1:7" x14ac:dyDescent="0.2">
      <c r="A189" s="19">
        <v>44777</v>
      </c>
      <c r="B189" s="20" t="s">
        <v>115</v>
      </c>
      <c r="C189" s="5" t="s">
        <v>27</v>
      </c>
      <c r="D189" s="5" t="s">
        <v>7</v>
      </c>
      <c r="E189" s="21">
        <v>124263</v>
      </c>
      <c r="F189" s="7">
        <f t="shared" si="3"/>
        <v>205.8021860682733</v>
      </c>
      <c r="G189" s="8">
        <v>603.79825100000005</v>
      </c>
    </row>
    <row r="190" spans="1:7" x14ac:dyDescent="0.2">
      <c r="A190" s="19">
        <v>44777</v>
      </c>
      <c r="B190" s="20" t="s">
        <v>115</v>
      </c>
      <c r="C190" s="5" t="s">
        <v>27</v>
      </c>
      <c r="D190" s="34" t="s">
        <v>12</v>
      </c>
      <c r="E190" s="35">
        <v>36258</v>
      </c>
      <c r="F190" s="7">
        <f t="shared" si="3"/>
        <v>60.049859269963335</v>
      </c>
      <c r="G190" s="8">
        <v>603.79825100000005</v>
      </c>
    </row>
    <row r="191" spans="1:7" x14ac:dyDescent="0.2">
      <c r="A191" s="19">
        <v>44777</v>
      </c>
      <c r="B191" s="20" t="s">
        <v>115</v>
      </c>
      <c r="C191" s="5" t="s">
        <v>27</v>
      </c>
      <c r="D191" s="5" t="s">
        <v>12</v>
      </c>
      <c r="E191" s="21">
        <v>36258</v>
      </c>
      <c r="F191" s="7">
        <f t="shared" si="3"/>
        <v>60.049859269963335</v>
      </c>
      <c r="G191" s="8">
        <v>603.79825100000005</v>
      </c>
    </row>
    <row r="192" spans="1:7" x14ac:dyDescent="0.2">
      <c r="A192" s="19">
        <v>44777</v>
      </c>
      <c r="B192" s="20" t="s">
        <v>167</v>
      </c>
      <c r="C192" s="5" t="s">
        <v>27</v>
      </c>
      <c r="D192" s="5" t="s">
        <v>10</v>
      </c>
      <c r="E192" s="21">
        <v>71790</v>
      </c>
      <c r="F192" s="7">
        <f t="shared" si="3"/>
        <v>118.89733016136212</v>
      </c>
      <c r="G192" s="8">
        <v>603.79825100000005</v>
      </c>
    </row>
    <row r="193" spans="1:7" x14ac:dyDescent="0.2">
      <c r="A193" s="19">
        <v>44777</v>
      </c>
      <c r="B193" s="20" t="s">
        <v>115</v>
      </c>
      <c r="C193" s="5" t="s">
        <v>27</v>
      </c>
      <c r="D193" s="5" t="s">
        <v>11</v>
      </c>
      <c r="E193" s="21">
        <v>40214</v>
      </c>
      <c r="F193" s="7">
        <f t="shared" si="3"/>
        <v>66.601716605502389</v>
      </c>
      <c r="G193" s="8">
        <v>603.79825100000005</v>
      </c>
    </row>
    <row r="194" spans="1:7" x14ac:dyDescent="0.2">
      <c r="A194" s="19">
        <v>44777</v>
      </c>
      <c r="B194" s="20" t="s">
        <v>168</v>
      </c>
      <c r="C194" s="5" t="s">
        <v>27</v>
      </c>
      <c r="D194" s="5" t="s">
        <v>10</v>
      </c>
      <c r="E194" s="21">
        <v>3158</v>
      </c>
      <c r="F194" s="7">
        <f t="shared" si="3"/>
        <v>5.2302238285218214</v>
      </c>
      <c r="G194" s="8">
        <v>603.79825100000005</v>
      </c>
    </row>
    <row r="195" spans="1:7" x14ac:dyDescent="0.2">
      <c r="A195" s="19">
        <v>44777</v>
      </c>
      <c r="B195" s="20" t="s">
        <v>116</v>
      </c>
      <c r="C195" s="5" t="s">
        <v>27</v>
      </c>
      <c r="D195" s="5" t="s">
        <v>10</v>
      </c>
      <c r="E195" s="21">
        <v>1579</v>
      </c>
      <c r="F195" s="7">
        <f t="shared" si="3"/>
        <v>2.6151119142609107</v>
      </c>
      <c r="G195" s="8">
        <v>603.79825100000005</v>
      </c>
    </row>
    <row r="196" spans="1:7" x14ac:dyDescent="0.2">
      <c r="A196" s="19">
        <v>44777</v>
      </c>
      <c r="B196" s="20" t="s">
        <v>116</v>
      </c>
      <c r="C196" s="5" t="s">
        <v>27</v>
      </c>
      <c r="D196" s="5" t="s">
        <v>13</v>
      </c>
      <c r="E196" s="21">
        <v>12632</v>
      </c>
      <c r="F196" s="7">
        <f t="shared" si="3"/>
        <v>20.920895314087286</v>
      </c>
      <c r="G196" s="8">
        <v>603.79825100000005</v>
      </c>
    </row>
    <row r="197" spans="1:7" x14ac:dyDescent="0.2">
      <c r="A197" s="19">
        <v>44777</v>
      </c>
      <c r="B197" s="20" t="s">
        <v>116</v>
      </c>
      <c r="C197" s="5" t="s">
        <v>27</v>
      </c>
      <c r="D197" s="5" t="s">
        <v>11</v>
      </c>
      <c r="E197" s="21">
        <v>5263</v>
      </c>
      <c r="F197" s="7">
        <f t="shared" si="3"/>
        <v>8.7164876534231617</v>
      </c>
      <c r="G197" s="8">
        <v>603.79825100000005</v>
      </c>
    </row>
    <row r="198" spans="1:7" x14ac:dyDescent="0.2">
      <c r="A198" s="19">
        <v>44777</v>
      </c>
      <c r="B198" s="20" t="s">
        <v>115</v>
      </c>
      <c r="C198" s="5" t="s">
        <v>27</v>
      </c>
      <c r="D198" s="5" t="s">
        <v>7</v>
      </c>
      <c r="E198" s="21">
        <v>124263</v>
      </c>
      <c r="F198" s="7">
        <f t="shared" si="3"/>
        <v>205.8021860682733</v>
      </c>
      <c r="G198" s="8">
        <v>603.79825100000005</v>
      </c>
    </row>
    <row r="199" spans="1:7" x14ac:dyDescent="0.2">
      <c r="A199" s="19">
        <v>44777</v>
      </c>
      <c r="B199" s="20" t="s">
        <v>115</v>
      </c>
      <c r="C199" s="5" t="s">
        <v>27</v>
      </c>
      <c r="D199" s="34" t="s">
        <v>12</v>
      </c>
      <c r="E199" s="35">
        <v>36258</v>
      </c>
      <c r="F199" s="7">
        <f t="shared" si="3"/>
        <v>60.049859269963335</v>
      </c>
      <c r="G199" s="8">
        <v>603.79825100000005</v>
      </c>
    </row>
    <row r="200" spans="1:7" x14ac:dyDescent="0.2">
      <c r="A200" s="19">
        <v>44777</v>
      </c>
      <c r="B200" s="20" t="s">
        <v>115</v>
      </c>
      <c r="C200" s="5" t="s">
        <v>27</v>
      </c>
      <c r="D200" s="5" t="s">
        <v>12</v>
      </c>
      <c r="E200" s="21">
        <v>36258</v>
      </c>
      <c r="F200" s="7">
        <f t="shared" si="3"/>
        <v>60.049859269963335</v>
      </c>
      <c r="G200" s="8">
        <v>603.79825100000005</v>
      </c>
    </row>
    <row r="201" spans="1:7" x14ac:dyDescent="0.2">
      <c r="A201" s="19">
        <v>44777</v>
      </c>
      <c r="B201" s="20" t="s">
        <v>115</v>
      </c>
      <c r="C201" s="5" t="s">
        <v>27</v>
      </c>
      <c r="D201" s="5" t="s">
        <v>10</v>
      </c>
      <c r="E201" s="21">
        <v>71790</v>
      </c>
      <c r="F201" s="7">
        <f t="shared" si="3"/>
        <v>118.89733016136212</v>
      </c>
      <c r="G201" s="8">
        <v>603.79825100000005</v>
      </c>
    </row>
    <row r="202" spans="1:7" x14ac:dyDescent="0.2">
      <c r="A202" s="19">
        <v>44777</v>
      </c>
      <c r="B202" s="20" t="s">
        <v>115</v>
      </c>
      <c r="C202" s="5" t="s">
        <v>27</v>
      </c>
      <c r="D202" s="5" t="s">
        <v>11</v>
      </c>
      <c r="E202" s="21">
        <v>40214</v>
      </c>
      <c r="F202" s="7">
        <f t="shared" si="3"/>
        <v>66.601716605502389</v>
      </c>
      <c r="G202" s="8">
        <v>603.79825100000005</v>
      </c>
    </row>
    <row r="203" spans="1:7" x14ac:dyDescent="0.2">
      <c r="A203" s="19">
        <v>44778</v>
      </c>
      <c r="B203" s="20" t="s">
        <v>168</v>
      </c>
      <c r="C203" s="5" t="s">
        <v>27</v>
      </c>
      <c r="D203" s="5" t="s">
        <v>10</v>
      </c>
      <c r="E203" s="21">
        <v>3158</v>
      </c>
      <c r="F203" s="7">
        <f t="shared" si="3"/>
        <v>5.2302238285218214</v>
      </c>
      <c r="G203" s="8">
        <v>603.79825100000005</v>
      </c>
    </row>
    <row r="204" spans="1:7" x14ac:dyDescent="0.2">
      <c r="A204" s="19">
        <v>44778</v>
      </c>
      <c r="B204" s="20" t="s">
        <v>116</v>
      </c>
      <c r="C204" s="5" t="s">
        <v>27</v>
      </c>
      <c r="D204" s="5" t="s">
        <v>10</v>
      </c>
      <c r="E204" s="21">
        <v>1579</v>
      </c>
      <c r="F204" s="7">
        <f t="shared" si="3"/>
        <v>2.6151119142609107</v>
      </c>
      <c r="G204" s="8">
        <v>603.79825100000005</v>
      </c>
    </row>
    <row r="205" spans="1:7" x14ac:dyDescent="0.2">
      <c r="A205" s="19">
        <v>44778</v>
      </c>
      <c r="B205" s="20" t="s">
        <v>116</v>
      </c>
      <c r="C205" s="5" t="s">
        <v>27</v>
      </c>
      <c r="D205" s="5" t="s">
        <v>13</v>
      </c>
      <c r="E205" s="21">
        <v>12632</v>
      </c>
      <c r="F205" s="7">
        <f t="shared" si="3"/>
        <v>20.920895314087286</v>
      </c>
      <c r="G205" s="8">
        <v>603.79825100000005</v>
      </c>
    </row>
    <row r="206" spans="1:7" x14ac:dyDescent="0.2">
      <c r="A206" s="19">
        <v>44779</v>
      </c>
      <c r="B206" s="20" t="s">
        <v>169</v>
      </c>
      <c r="C206" s="5" t="s">
        <v>28</v>
      </c>
      <c r="D206" s="5" t="s">
        <v>10</v>
      </c>
      <c r="E206" s="21">
        <v>62511</v>
      </c>
      <c r="F206" s="7">
        <f t="shared" si="3"/>
        <v>103.52961423202267</v>
      </c>
      <c r="G206" s="8">
        <v>603.79825100000005</v>
      </c>
    </row>
    <row r="207" spans="1:7" x14ac:dyDescent="0.2">
      <c r="A207" s="19">
        <v>44780</v>
      </c>
      <c r="B207" s="20" t="s">
        <v>170</v>
      </c>
      <c r="C207" s="5" t="s">
        <v>23</v>
      </c>
      <c r="D207" s="5" t="s">
        <v>10</v>
      </c>
      <c r="E207" s="21">
        <v>72407</v>
      </c>
      <c r="F207" s="7">
        <f t="shared" si="3"/>
        <v>119.91919466490802</v>
      </c>
      <c r="G207" s="8">
        <v>603.79825100000005</v>
      </c>
    </row>
    <row r="208" spans="1:7" x14ac:dyDescent="0.2">
      <c r="A208" s="19">
        <v>44781</v>
      </c>
      <c r="B208" s="20" t="s">
        <v>171</v>
      </c>
      <c r="C208" s="5" t="s">
        <v>26</v>
      </c>
      <c r="D208" s="5" t="s">
        <v>15</v>
      </c>
      <c r="E208" s="21">
        <v>200000</v>
      </c>
      <c r="F208" s="7">
        <f t="shared" si="3"/>
        <v>331.2364679241179</v>
      </c>
      <c r="G208" s="8">
        <v>603.79825100000005</v>
      </c>
    </row>
    <row r="209" spans="1:7" x14ac:dyDescent="0.2">
      <c r="A209" s="19">
        <v>44781</v>
      </c>
      <c r="B209" s="20" t="s">
        <v>172</v>
      </c>
      <c r="C209" s="5" t="s">
        <v>27</v>
      </c>
      <c r="D209" s="5" t="s">
        <v>29</v>
      </c>
      <c r="E209" s="21">
        <v>34125</v>
      </c>
      <c r="F209" s="7">
        <f t="shared" si="3"/>
        <v>56.517222339552617</v>
      </c>
      <c r="G209" s="8">
        <v>603.79825100000005</v>
      </c>
    </row>
    <row r="210" spans="1:7" x14ac:dyDescent="0.2">
      <c r="A210" s="15">
        <v>44781</v>
      </c>
      <c r="B210" s="16" t="s">
        <v>41</v>
      </c>
      <c r="C210" s="5" t="s">
        <v>16</v>
      </c>
      <c r="D210" s="5" t="s">
        <v>10</v>
      </c>
      <c r="E210" s="11">
        <v>14000</v>
      </c>
      <c r="F210" s="7">
        <f t="shared" si="3"/>
        <v>23.186552754688254</v>
      </c>
      <c r="G210" s="8">
        <v>603.79825100000005</v>
      </c>
    </row>
    <row r="211" spans="1:7" x14ac:dyDescent="0.2">
      <c r="A211" s="15">
        <v>44781</v>
      </c>
      <c r="B211" s="26" t="s">
        <v>173</v>
      </c>
      <c r="C211" s="5" t="s">
        <v>30</v>
      </c>
      <c r="D211" s="5" t="s">
        <v>10</v>
      </c>
      <c r="E211" s="11">
        <v>30399</v>
      </c>
      <c r="F211" s="7">
        <f t="shared" si="3"/>
        <v>50.346286942126298</v>
      </c>
      <c r="G211" s="8">
        <v>603.79825100000005</v>
      </c>
    </row>
    <row r="212" spans="1:7" x14ac:dyDescent="0.2">
      <c r="A212" s="12">
        <v>44781</v>
      </c>
      <c r="B212" s="26" t="s">
        <v>109</v>
      </c>
      <c r="C212" s="5" t="s">
        <v>18</v>
      </c>
      <c r="D212" s="5" t="s">
        <v>10</v>
      </c>
      <c r="E212" s="11">
        <v>20200</v>
      </c>
      <c r="F212" s="7">
        <f t="shared" si="3"/>
        <v>33.454883260335905</v>
      </c>
      <c r="G212" s="8">
        <v>603.79825100000005</v>
      </c>
    </row>
    <row r="213" spans="1:7" x14ac:dyDescent="0.2">
      <c r="A213" s="12">
        <v>44781</v>
      </c>
      <c r="B213" s="26" t="s">
        <v>66</v>
      </c>
      <c r="C213" s="5" t="s">
        <v>31</v>
      </c>
      <c r="D213" s="5" t="s">
        <v>10</v>
      </c>
      <c r="E213" s="11">
        <v>48800</v>
      </c>
      <c r="F213" s="7">
        <f t="shared" si="3"/>
        <v>80.821698173484762</v>
      </c>
      <c r="G213" s="8">
        <v>603.79825100000005</v>
      </c>
    </row>
    <row r="214" spans="1:7" x14ac:dyDescent="0.2">
      <c r="A214" s="12">
        <v>44781</v>
      </c>
      <c r="B214" s="26" t="s">
        <v>174</v>
      </c>
      <c r="C214" s="5" t="s">
        <v>27</v>
      </c>
      <c r="D214" s="5" t="s">
        <v>29</v>
      </c>
      <c r="E214" s="11">
        <v>9450</v>
      </c>
      <c r="F214" s="7">
        <f t="shared" si="3"/>
        <v>15.65092310941457</v>
      </c>
      <c r="G214" s="8">
        <v>603.79825100000005</v>
      </c>
    </row>
    <row r="215" spans="1:7" x14ac:dyDescent="0.2">
      <c r="A215" s="12">
        <v>44781</v>
      </c>
      <c r="B215" s="26" t="s">
        <v>175</v>
      </c>
      <c r="C215" s="5" t="s">
        <v>30</v>
      </c>
      <c r="D215" s="5" t="s">
        <v>10</v>
      </c>
      <c r="E215" s="11">
        <v>4000</v>
      </c>
      <c r="F215" s="7">
        <f t="shared" si="3"/>
        <v>6.6247293584823579</v>
      </c>
      <c r="G215" s="8">
        <v>603.79825100000005</v>
      </c>
    </row>
    <row r="216" spans="1:7" x14ac:dyDescent="0.2">
      <c r="A216" s="12">
        <v>44781</v>
      </c>
      <c r="B216" s="26" t="s">
        <v>176</v>
      </c>
      <c r="C216" s="5" t="s">
        <v>18</v>
      </c>
      <c r="D216" s="5" t="s">
        <v>12</v>
      </c>
      <c r="E216" s="11">
        <v>51800</v>
      </c>
      <c r="F216" s="7">
        <f t="shared" si="3"/>
        <v>85.790245192346532</v>
      </c>
      <c r="G216" s="8">
        <v>603.79825100000005</v>
      </c>
    </row>
    <row r="217" spans="1:7" x14ac:dyDescent="0.2">
      <c r="A217" s="12">
        <v>44782</v>
      </c>
      <c r="B217" s="26" t="s">
        <v>177</v>
      </c>
      <c r="C217" s="5" t="s">
        <v>18</v>
      </c>
      <c r="D217" s="5" t="s">
        <v>12</v>
      </c>
      <c r="E217" s="11">
        <v>240000</v>
      </c>
      <c r="F217" s="7">
        <f t="shared" ref="F217:F280" si="4">E217/G217</f>
        <v>397.48376150894148</v>
      </c>
      <c r="G217" s="8">
        <v>603.79825100000005</v>
      </c>
    </row>
    <row r="218" spans="1:7" x14ac:dyDescent="0.2">
      <c r="A218" s="12">
        <v>44782</v>
      </c>
      <c r="B218" s="26" t="s">
        <v>176</v>
      </c>
      <c r="C218" s="5" t="s">
        <v>18</v>
      </c>
      <c r="D218" s="5" t="s">
        <v>12</v>
      </c>
      <c r="E218" s="11">
        <v>41500</v>
      </c>
      <c r="F218" s="7">
        <f t="shared" si="4"/>
        <v>68.731567094254459</v>
      </c>
      <c r="G218" s="8">
        <v>603.79825100000005</v>
      </c>
    </row>
    <row r="219" spans="1:7" x14ac:dyDescent="0.2">
      <c r="A219" s="12">
        <v>44782</v>
      </c>
      <c r="B219" s="26" t="s">
        <v>4</v>
      </c>
      <c r="C219" s="5" t="s">
        <v>18</v>
      </c>
      <c r="D219" s="5" t="s">
        <v>12</v>
      </c>
      <c r="E219" s="11">
        <v>3000</v>
      </c>
      <c r="F219" s="7">
        <f t="shared" si="4"/>
        <v>4.9685470188617682</v>
      </c>
      <c r="G219" s="8">
        <v>603.79825100000005</v>
      </c>
    </row>
    <row r="220" spans="1:7" x14ac:dyDescent="0.2">
      <c r="A220" s="12">
        <v>44782</v>
      </c>
      <c r="B220" s="26" t="s">
        <v>83</v>
      </c>
      <c r="C220" s="5" t="s">
        <v>18</v>
      </c>
      <c r="D220" s="5" t="s">
        <v>12</v>
      </c>
      <c r="E220" s="11">
        <v>38000</v>
      </c>
      <c r="F220" s="7">
        <f t="shared" si="4"/>
        <v>62.934928905582396</v>
      </c>
      <c r="G220" s="8">
        <v>603.79825100000005</v>
      </c>
    </row>
    <row r="221" spans="1:7" x14ac:dyDescent="0.2">
      <c r="A221" s="12">
        <v>44782</v>
      </c>
      <c r="B221" s="26" t="s">
        <v>178</v>
      </c>
      <c r="C221" s="5" t="s">
        <v>17</v>
      </c>
      <c r="D221" s="5" t="s">
        <v>12</v>
      </c>
      <c r="E221" s="11">
        <v>95000</v>
      </c>
      <c r="F221" s="7">
        <f t="shared" si="4"/>
        <v>157.337322263956</v>
      </c>
      <c r="G221" s="8">
        <v>603.79825100000005</v>
      </c>
    </row>
    <row r="222" spans="1:7" x14ac:dyDescent="0.2">
      <c r="A222" s="12">
        <v>44783</v>
      </c>
      <c r="B222" s="26" t="s">
        <v>6</v>
      </c>
      <c r="C222" s="5" t="s">
        <v>17</v>
      </c>
      <c r="D222" s="5" t="s">
        <v>12</v>
      </c>
      <c r="E222" s="11">
        <v>20000</v>
      </c>
      <c r="F222" s="7">
        <f t="shared" si="4"/>
        <v>33.12364679241179</v>
      </c>
      <c r="G222" s="8">
        <v>603.79825100000005</v>
      </c>
    </row>
    <row r="223" spans="1:7" x14ac:dyDescent="0.2">
      <c r="A223" s="12">
        <v>44783</v>
      </c>
      <c r="B223" s="26" t="s">
        <v>6</v>
      </c>
      <c r="C223" s="5" t="s">
        <v>17</v>
      </c>
      <c r="D223" s="5" t="s">
        <v>7</v>
      </c>
      <c r="E223" s="11">
        <v>20000</v>
      </c>
      <c r="F223" s="7">
        <f t="shared" si="4"/>
        <v>33.12364679241179</v>
      </c>
      <c r="G223" s="8">
        <v>603.79825100000005</v>
      </c>
    </row>
    <row r="224" spans="1:7" x14ac:dyDescent="0.2">
      <c r="A224" s="12">
        <v>44783</v>
      </c>
      <c r="B224" s="26" t="s">
        <v>126</v>
      </c>
      <c r="C224" s="5" t="s">
        <v>17</v>
      </c>
      <c r="D224" s="5" t="s">
        <v>12</v>
      </c>
      <c r="E224" s="11">
        <v>40000</v>
      </c>
      <c r="F224" s="7">
        <f t="shared" si="4"/>
        <v>66.247293584823581</v>
      </c>
      <c r="G224" s="8">
        <v>603.79825100000005</v>
      </c>
    </row>
    <row r="225" spans="1:7" x14ac:dyDescent="0.2">
      <c r="A225" s="12">
        <v>44783</v>
      </c>
      <c r="B225" s="26" t="s">
        <v>179</v>
      </c>
      <c r="C225" s="5" t="s">
        <v>17</v>
      </c>
      <c r="D225" s="9" t="s">
        <v>12</v>
      </c>
      <c r="E225" s="11">
        <v>56000</v>
      </c>
      <c r="F225" s="7">
        <f t="shared" si="4"/>
        <v>92.746211018753016</v>
      </c>
      <c r="G225" s="8">
        <v>603.79825100000005</v>
      </c>
    </row>
    <row r="226" spans="1:7" x14ac:dyDescent="0.2">
      <c r="A226" s="12">
        <v>44783</v>
      </c>
      <c r="B226" s="26" t="s">
        <v>180</v>
      </c>
      <c r="C226" s="5" t="s">
        <v>26</v>
      </c>
      <c r="D226" s="5" t="s">
        <v>15</v>
      </c>
      <c r="E226" s="11">
        <v>20000</v>
      </c>
      <c r="F226" s="7">
        <f t="shared" si="4"/>
        <v>33.12364679241179</v>
      </c>
      <c r="G226" s="8">
        <v>603.79825100000005</v>
      </c>
    </row>
    <row r="227" spans="1:7" x14ac:dyDescent="0.2">
      <c r="A227" s="12">
        <v>44783</v>
      </c>
      <c r="B227" s="26" t="s">
        <v>184</v>
      </c>
      <c r="C227" s="5" t="s">
        <v>27</v>
      </c>
      <c r="D227" s="5" t="s">
        <v>29</v>
      </c>
      <c r="E227" s="11">
        <v>8200</v>
      </c>
      <c r="F227" s="7">
        <f t="shared" si="4"/>
        <v>13.580695184888834</v>
      </c>
      <c r="G227" s="8">
        <v>603.79825100000005</v>
      </c>
    </row>
    <row r="228" spans="1:7" x14ac:dyDescent="0.2">
      <c r="A228" s="12">
        <v>44783</v>
      </c>
      <c r="B228" s="26" t="s">
        <v>185</v>
      </c>
      <c r="C228" s="5" t="s">
        <v>30</v>
      </c>
      <c r="D228" s="5" t="s">
        <v>10</v>
      </c>
      <c r="E228" s="11">
        <v>13500</v>
      </c>
      <c r="F228" s="7">
        <f t="shared" si="4"/>
        <v>22.358461584877958</v>
      </c>
      <c r="G228" s="8">
        <v>603.79825100000005</v>
      </c>
    </row>
    <row r="229" spans="1:7" x14ac:dyDescent="0.2">
      <c r="A229" s="12">
        <v>44783</v>
      </c>
      <c r="B229" s="27" t="s">
        <v>186</v>
      </c>
      <c r="C229" s="5" t="s">
        <v>28</v>
      </c>
      <c r="D229" s="5" t="s">
        <v>10</v>
      </c>
      <c r="E229" s="11">
        <v>63874</v>
      </c>
      <c r="F229" s="7">
        <f t="shared" si="4"/>
        <v>105.78699076092553</v>
      </c>
      <c r="G229" s="8">
        <v>603.79825100000005</v>
      </c>
    </row>
    <row r="230" spans="1:7" x14ac:dyDescent="0.2">
      <c r="A230" s="12">
        <v>44783</v>
      </c>
      <c r="B230" s="27" t="s">
        <v>187</v>
      </c>
      <c r="C230" s="5" t="s">
        <v>28</v>
      </c>
      <c r="D230" s="5" t="s">
        <v>10</v>
      </c>
      <c r="E230" s="11">
        <v>100000</v>
      </c>
      <c r="F230" s="7">
        <f t="shared" si="4"/>
        <v>165.61823396205895</v>
      </c>
      <c r="G230" s="8">
        <v>603.79825100000005</v>
      </c>
    </row>
    <row r="231" spans="1:7" x14ac:dyDescent="0.2">
      <c r="A231" s="19">
        <v>44783</v>
      </c>
      <c r="B231" s="20" t="s">
        <v>188</v>
      </c>
      <c r="C231" s="5" t="s">
        <v>32</v>
      </c>
      <c r="D231" s="5" t="s">
        <v>10</v>
      </c>
      <c r="E231" s="21">
        <v>3929</v>
      </c>
      <c r="F231" s="7">
        <f t="shared" si="4"/>
        <v>6.5071404123692957</v>
      </c>
      <c r="G231" s="8">
        <v>603.79825100000005</v>
      </c>
    </row>
    <row r="232" spans="1:7" x14ac:dyDescent="0.2">
      <c r="A232" s="19">
        <v>44783</v>
      </c>
      <c r="B232" s="20" t="s">
        <v>33</v>
      </c>
      <c r="C232" s="5" t="s">
        <v>21</v>
      </c>
      <c r="D232" s="5" t="s">
        <v>10</v>
      </c>
      <c r="E232" s="21">
        <v>34</v>
      </c>
      <c r="F232" s="7">
        <f t="shared" si="4"/>
        <v>5.6310199547100044E-2</v>
      </c>
      <c r="G232" s="8">
        <v>603.79825100000005</v>
      </c>
    </row>
    <row r="233" spans="1:7" x14ac:dyDescent="0.2">
      <c r="A233" s="19">
        <v>44784</v>
      </c>
      <c r="B233" s="20" t="s">
        <v>189</v>
      </c>
      <c r="C233" s="5" t="s">
        <v>21</v>
      </c>
      <c r="D233" s="5" t="s">
        <v>10</v>
      </c>
      <c r="E233" s="21">
        <v>1002</v>
      </c>
      <c r="F233" s="7">
        <f t="shared" si="4"/>
        <v>1.6594947042998307</v>
      </c>
      <c r="G233" s="8">
        <v>603.79825100000005</v>
      </c>
    </row>
    <row r="234" spans="1:7" x14ac:dyDescent="0.2">
      <c r="A234" s="22">
        <v>44784</v>
      </c>
      <c r="B234" s="27" t="s">
        <v>83</v>
      </c>
      <c r="C234" s="5" t="s">
        <v>18</v>
      </c>
      <c r="D234" s="5" t="s">
        <v>12</v>
      </c>
      <c r="E234" s="11">
        <v>35400</v>
      </c>
      <c r="F234" s="7">
        <f t="shared" si="4"/>
        <v>58.628854822568869</v>
      </c>
      <c r="G234" s="8">
        <v>603.79825100000005</v>
      </c>
    </row>
    <row r="235" spans="1:7" x14ac:dyDescent="0.2">
      <c r="A235" s="22">
        <v>44784</v>
      </c>
      <c r="B235" s="27" t="s">
        <v>190</v>
      </c>
      <c r="C235" s="5" t="s">
        <v>24</v>
      </c>
      <c r="D235" s="5" t="s">
        <v>10</v>
      </c>
      <c r="E235" s="11">
        <v>3000</v>
      </c>
      <c r="F235" s="7">
        <f t="shared" si="4"/>
        <v>4.9685470188617682</v>
      </c>
      <c r="G235" s="8">
        <v>603.79825100000005</v>
      </c>
    </row>
    <row r="236" spans="1:7" x14ac:dyDescent="0.2">
      <c r="A236" s="22">
        <v>44784</v>
      </c>
      <c r="B236" s="27" t="s">
        <v>191</v>
      </c>
      <c r="C236" s="5" t="s">
        <v>26</v>
      </c>
      <c r="D236" s="5" t="s">
        <v>15</v>
      </c>
      <c r="E236" s="11">
        <v>40000</v>
      </c>
      <c r="F236" s="7">
        <f t="shared" si="4"/>
        <v>66.247293584823581</v>
      </c>
      <c r="G236" s="8">
        <v>603.79825100000005</v>
      </c>
    </row>
    <row r="237" spans="1:7" x14ac:dyDescent="0.2">
      <c r="A237" s="22">
        <v>44784</v>
      </c>
      <c r="B237" s="27" t="s">
        <v>6</v>
      </c>
      <c r="C237" s="5" t="s">
        <v>17</v>
      </c>
      <c r="D237" s="5" t="s">
        <v>12</v>
      </c>
      <c r="E237" s="11">
        <v>5000</v>
      </c>
      <c r="F237" s="7">
        <f t="shared" si="4"/>
        <v>8.2809116981029476</v>
      </c>
      <c r="G237" s="8">
        <v>603.79825100000005</v>
      </c>
    </row>
    <row r="238" spans="1:7" x14ac:dyDescent="0.2">
      <c r="A238" s="22">
        <v>44785</v>
      </c>
      <c r="B238" s="27" t="s">
        <v>192</v>
      </c>
      <c r="C238" s="5" t="s">
        <v>24</v>
      </c>
      <c r="D238" s="5" t="s">
        <v>10</v>
      </c>
      <c r="E238" s="11">
        <v>5000</v>
      </c>
      <c r="F238" s="7">
        <f t="shared" si="4"/>
        <v>8.2809116981029476</v>
      </c>
      <c r="G238" s="8">
        <v>603.79825100000005</v>
      </c>
    </row>
    <row r="239" spans="1:7" x14ac:dyDescent="0.2">
      <c r="A239" s="22">
        <v>44785</v>
      </c>
      <c r="B239" s="27" t="s">
        <v>193</v>
      </c>
      <c r="C239" s="5" t="s">
        <v>25</v>
      </c>
      <c r="D239" s="5" t="s">
        <v>10</v>
      </c>
      <c r="E239" s="11">
        <v>1485</v>
      </c>
      <c r="F239" s="7">
        <f t="shared" si="4"/>
        <v>2.4594307743365755</v>
      </c>
      <c r="G239" s="8">
        <v>603.79825100000005</v>
      </c>
    </row>
    <row r="240" spans="1:7" x14ac:dyDescent="0.2">
      <c r="A240" s="15">
        <v>44786</v>
      </c>
      <c r="B240" s="28" t="s">
        <v>194</v>
      </c>
      <c r="C240" s="5" t="s">
        <v>19</v>
      </c>
      <c r="D240" s="5" t="s">
        <v>10</v>
      </c>
      <c r="E240" s="11">
        <v>212500</v>
      </c>
      <c r="F240" s="7">
        <f t="shared" si="4"/>
        <v>351.93874716937523</v>
      </c>
      <c r="G240" s="8">
        <v>603.79825100000005</v>
      </c>
    </row>
    <row r="241" spans="1:7" x14ac:dyDescent="0.2">
      <c r="A241" s="15">
        <v>44786</v>
      </c>
      <c r="B241" s="28" t="s">
        <v>195</v>
      </c>
      <c r="C241" s="5" t="s">
        <v>18</v>
      </c>
      <c r="D241" s="5" t="s">
        <v>10</v>
      </c>
      <c r="E241" s="11">
        <v>40300</v>
      </c>
      <c r="F241" s="7">
        <f t="shared" si="4"/>
        <v>66.744148286709759</v>
      </c>
      <c r="G241" s="8">
        <v>603.79825100000005</v>
      </c>
    </row>
    <row r="242" spans="1:7" x14ac:dyDescent="0.2">
      <c r="A242" s="15">
        <v>44786</v>
      </c>
      <c r="B242" s="5" t="s">
        <v>4</v>
      </c>
      <c r="C242" s="5" t="s">
        <v>18</v>
      </c>
      <c r="D242" s="5" t="s">
        <v>10</v>
      </c>
      <c r="E242" s="11">
        <v>1000</v>
      </c>
      <c r="F242" s="7">
        <f t="shared" si="4"/>
        <v>1.6561823396205895</v>
      </c>
      <c r="G242" s="8">
        <v>603.79825100000005</v>
      </c>
    </row>
    <row r="243" spans="1:7" x14ac:dyDescent="0.2">
      <c r="A243" s="19">
        <v>44787</v>
      </c>
      <c r="B243" s="20" t="s">
        <v>196</v>
      </c>
      <c r="C243" s="5" t="s">
        <v>27</v>
      </c>
      <c r="D243" s="5" t="s">
        <v>29</v>
      </c>
      <c r="E243" s="21">
        <v>15200</v>
      </c>
      <c r="F243" s="7">
        <f t="shared" si="4"/>
        <v>25.173971562232961</v>
      </c>
      <c r="G243" s="8">
        <v>603.79825100000005</v>
      </c>
    </row>
    <row r="244" spans="1:7" x14ac:dyDescent="0.2">
      <c r="A244" s="19">
        <v>44788</v>
      </c>
      <c r="B244" s="20" t="s">
        <v>197</v>
      </c>
      <c r="C244" s="5" t="s">
        <v>27</v>
      </c>
      <c r="D244" s="5" t="s">
        <v>29</v>
      </c>
      <c r="E244" s="21">
        <v>67095</v>
      </c>
      <c r="F244" s="7">
        <f t="shared" si="4"/>
        <v>111.12155407684345</v>
      </c>
      <c r="G244" s="8">
        <v>603.79825100000005</v>
      </c>
    </row>
    <row r="245" spans="1:7" x14ac:dyDescent="0.2">
      <c r="A245" s="15">
        <v>44789</v>
      </c>
      <c r="B245" s="5" t="s">
        <v>198</v>
      </c>
      <c r="C245" s="5" t="s">
        <v>18</v>
      </c>
      <c r="D245" s="5" t="s">
        <v>12</v>
      </c>
      <c r="E245" s="11">
        <v>186000</v>
      </c>
      <c r="F245" s="7">
        <f t="shared" si="4"/>
        <v>308.04991516942965</v>
      </c>
      <c r="G245" s="8">
        <v>603.79825100000005</v>
      </c>
    </row>
    <row r="246" spans="1:7" x14ac:dyDescent="0.2">
      <c r="A246" s="15">
        <v>44789</v>
      </c>
      <c r="B246" s="5" t="s">
        <v>199</v>
      </c>
      <c r="C246" s="9" t="s">
        <v>30</v>
      </c>
      <c r="D246" s="5" t="s">
        <v>10</v>
      </c>
      <c r="E246" s="11">
        <v>7000</v>
      </c>
      <c r="F246" s="7">
        <f t="shared" si="4"/>
        <v>11.593276377344127</v>
      </c>
      <c r="G246" s="8">
        <v>603.79825100000005</v>
      </c>
    </row>
    <row r="247" spans="1:7" x14ac:dyDescent="0.2">
      <c r="A247" s="15">
        <v>44789</v>
      </c>
      <c r="B247" s="5" t="s">
        <v>200</v>
      </c>
      <c r="C247" s="5" t="s">
        <v>18</v>
      </c>
      <c r="D247" s="5" t="s">
        <v>12</v>
      </c>
      <c r="E247" s="11">
        <v>31302</v>
      </c>
      <c r="F247" s="7">
        <f t="shared" si="4"/>
        <v>51.841819594803688</v>
      </c>
      <c r="G247" s="8">
        <v>603.79825100000005</v>
      </c>
    </row>
    <row r="248" spans="1:7" x14ac:dyDescent="0.2">
      <c r="A248" s="15">
        <v>44789</v>
      </c>
      <c r="B248" s="5" t="s">
        <v>124</v>
      </c>
      <c r="C248" s="5" t="s">
        <v>18</v>
      </c>
      <c r="D248" s="5" t="s">
        <v>12</v>
      </c>
      <c r="E248" s="11">
        <v>6000</v>
      </c>
      <c r="F248" s="7">
        <f t="shared" si="4"/>
        <v>9.9370940377235364</v>
      </c>
      <c r="G248" s="8">
        <v>603.79825100000005</v>
      </c>
    </row>
    <row r="249" spans="1:7" x14ac:dyDescent="0.2">
      <c r="A249" s="15">
        <v>44789</v>
      </c>
      <c r="B249" s="5" t="s">
        <v>6</v>
      </c>
      <c r="C249" s="5" t="s">
        <v>17</v>
      </c>
      <c r="D249" s="5" t="s">
        <v>12</v>
      </c>
      <c r="E249" s="11">
        <v>15000</v>
      </c>
      <c r="F249" s="7">
        <f t="shared" si="4"/>
        <v>24.842735094308843</v>
      </c>
      <c r="G249" s="8">
        <v>603.79825100000005</v>
      </c>
    </row>
    <row r="250" spans="1:7" x14ac:dyDescent="0.2">
      <c r="A250" s="15">
        <v>44789</v>
      </c>
      <c r="B250" s="5" t="s">
        <v>6</v>
      </c>
      <c r="C250" s="5" t="s">
        <v>17</v>
      </c>
      <c r="D250" s="5" t="s">
        <v>7</v>
      </c>
      <c r="E250" s="11">
        <v>15000</v>
      </c>
      <c r="F250" s="7">
        <f t="shared" si="4"/>
        <v>24.842735094308843</v>
      </c>
      <c r="G250" s="8">
        <v>603.79825100000005</v>
      </c>
    </row>
    <row r="251" spans="1:7" x14ac:dyDescent="0.2">
      <c r="A251" s="15">
        <v>44789</v>
      </c>
      <c r="B251" s="5" t="s">
        <v>6</v>
      </c>
      <c r="C251" s="5" t="s">
        <v>17</v>
      </c>
      <c r="D251" s="5" t="s">
        <v>15</v>
      </c>
      <c r="E251" s="11">
        <v>15000</v>
      </c>
      <c r="F251" s="7">
        <f t="shared" si="4"/>
        <v>24.842735094308843</v>
      </c>
      <c r="G251" s="8">
        <v>603.79825100000005</v>
      </c>
    </row>
    <row r="252" spans="1:7" x14ac:dyDescent="0.2">
      <c r="A252" s="15">
        <v>44789</v>
      </c>
      <c r="B252" s="5" t="s">
        <v>201</v>
      </c>
      <c r="C252" s="5" t="s">
        <v>26</v>
      </c>
      <c r="D252" s="5" t="s">
        <v>15</v>
      </c>
      <c r="E252" s="11">
        <v>15000</v>
      </c>
      <c r="F252" s="7">
        <f t="shared" si="4"/>
        <v>24.842735094308843</v>
      </c>
      <c r="G252" s="8">
        <v>603.79825100000005</v>
      </c>
    </row>
    <row r="253" spans="1:7" x14ac:dyDescent="0.2">
      <c r="A253" s="15">
        <v>44789</v>
      </c>
      <c r="B253" s="5" t="s">
        <v>126</v>
      </c>
      <c r="C253" s="5" t="s">
        <v>17</v>
      </c>
      <c r="D253" s="5" t="s">
        <v>12</v>
      </c>
      <c r="E253" s="11">
        <v>30000</v>
      </c>
      <c r="F253" s="7">
        <f t="shared" si="4"/>
        <v>49.685470188617685</v>
      </c>
      <c r="G253" s="8">
        <v>603.79825100000005</v>
      </c>
    </row>
    <row r="254" spans="1:7" x14ac:dyDescent="0.2">
      <c r="A254" s="15">
        <v>44789</v>
      </c>
      <c r="B254" s="5" t="s">
        <v>202</v>
      </c>
      <c r="C254" s="5" t="s">
        <v>28</v>
      </c>
      <c r="D254" s="5" t="s">
        <v>10</v>
      </c>
      <c r="E254" s="11">
        <v>1000</v>
      </c>
      <c r="F254" s="7">
        <f t="shared" si="4"/>
        <v>1.6561823396205895</v>
      </c>
      <c r="G254" s="8">
        <v>603.79825100000005</v>
      </c>
    </row>
    <row r="255" spans="1:7" x14ac:dyDescent="0.2">
      <c r="A255" s="15">
        <v>44789</v>
      </c>
      <c r="B255" s="5" t="s">
        <v>73</v>
      </c>
      <c r="C255" s="5" t="s">
        <v>17</v>
      </c>
      <c r="D255" s="5" t="s">
        <v>12</v>
      </c>
      <c r="E255" s="11">
        <v>120000</v>
      </c>
      <c r="F255" s="7">
        <f t="shared" si="4"/>
        <v>198.74188075447074</v>
      </c>
      <c r="G255" s="8">
        <v>603.79825100000005</v>
      </c>
    </row>
    <row r="256" spans="1:7" x14ac:dyDescent="0.2">
      <c r="A256" s="15">
        <v>44789</v>
      </c>
      <c r="B256" s="5" t="s">
        <v>41</v>
      </c>
      <c r="C256" s="5" t="s">
        <v>16</v>
      </c>
      <c r="D256" s="5" t="s">
        <v>10</v>
      </c>
      <c r="E256" s="11">
        <v>12000</v>
      </c>
      <c r="F256" s="7">
        <f t="shared" si="4"/>
        <v>19.874188075447073</v>
      </c>
      <c r="G256" s="8">
        <v>603.79825100000005</v>
      </c>
    </row>
    <row r="257" spans="1:7" x14ac:dyDescent="0.2">
      <c r="A257" s="15">
        <v>44791</v>
      </c>
      <c r="B257" s="5" t="s">
        <v>200</v>
      </c>
      <c r="C257" s="5" t="s">
        <v>18</v>
      </c>
      <c r="D257" s="5" t="s">
        <v>12</v>
      </c>
      <c r="E257" s="11">
        <v>39000</v>
      </c>
      <c r="F257" s="7">
        <f t="shared" si="4"/>
        <v>64.591111245202995</v>
      </c>
      <c r="G257" s="8">
        <v>603.79825100000005</v>
      </c>
    </row>
    <row r="258" spans="1:7" x14ac:dyDescent="0.2">
      <c r="A258" s="15">
        <v>44791</v>
      </c>
      <c r="B258" s="5" t="s">
        <v>203</v>
      </c>
      <c r="C258" s="5" t="s">
        <v>30</v>
      </c>
      <c r="D258" s="5" t="s">
        <v>10</v>
      </c>
      <c r="E258" s="11">
        <v>3000</v>
      </c>
      <c r="F258" s="7">
        <f t="shared" si="4"/>
        <v>4.9685470188617682</v>
      </c>
      <c r="G258" s="8">
        <v>603.79825100000005</v>
      </c>
    </row>
    <row r="259" spans="1:7" x14ac:dyDescent="0.2">
      <c r="A259" s="15">
        <v>44795</v>
      </c>
      <c r="B259" s="5" t="s">
        <v>204</v>
      </c>
      <c r="C259" s="5" t="s">
        <v>16</v>
      </c>
      <c r="D259" s="5" t="s">
        <v>10</v>
      </c>
      <c r="E259" s="11">
        <v>16000</v>
      </c>
      <c r="F259" s="7">
        <f t="shared" si="4"/>
        <v>26.498917433929432</v>
      </c>
      <c r="G259" s="8">
        <v>603.79825100000005</v>
      </c>
    </row>
    <row r="260" spans="1:7" x14ac:dyDescent="0.2">
      <c r="A260" s="19">
        <v>44795</v>
      </c>
      <c r="B260" s="20" t="s">
        <v>172</v>
      </c>
      <c r="C260" s="5" t="s">
        <v>27</v>
      </c>
      <c r="D260" s="5" t="s">
        <v>29</v>
      </c>
      <c r="E260" s="21">
        <v>98215</v>
      </c>
      <c r="F260" s="7">
        <f t="shared" si="4"/>
        <v>162.66194848583621</v>
      </c>
      <c r="G260" s="8">
        <v>603.79825100000005</v>
      </c>
    </row>
    <row r="261" spans="1:7" x14ac:dyDescent="0.2">
      <c r="A261" s="19">
        <v>44795</v>
      </c>
      <c r="B261" s="29" t="s">
        <v>205</v>
      </c>
      <c r="C261" s="5" t="s">
        <v>24</v>
      </c>
      <c r="D261" s="5" t="s">
        <v>10</v>
      </c>
      <c r="E261" s="21">
        <v>88500</v>
      </c>
      <c r="F261" s="7">
        <f t="shared" si="4"/>
        <v>146.57213705642218</v>
      </c>
      <c r="G261" s="8">
        <v>603.79825100000005</v>
      </c>
    </row>
    <row r="262" spans="1:7" x14ac:dyDescent="0.2">
      <c r="A262" s="19">
        <v>44796</v>
      </c>
      <c r="B262" s="20" t="s">
        <v>189</v>
      </c>
      <c r="C262" s="5" t="s">
        <v>21</v>
      </c>
      <c r="D262" s="5" t="s">
        <v>10</v>
      </c>
      <c r="E262" s="21">
        <v>501</v>
      </c>
      <c r="F262" s="7">
        <f t="shared" si="4"/>
        <v>0.82974735214991535</v>
      </c>
      <c r="G262" s="8">
        <v>603.79825100000005</v>
      </c>
    </row>
    <row r="263" spans="1:7" x14ac:dyDescent="0.2">
      <c r="A263" s="12">
        <v>44796</v>
      </c>
      <c r="B263" s="10" t="s">
        <v>206</v>
      </c>
      <c r="C263" s="5" t="s">
        <v>24</v>
      </c>
      <c r="D263" s="5" t="s">
        <v>10</v>
      </c>
      <c r="E263" s="5">
        <v>30000</v>
      </c>
      <c r="F263" s="7">
        <f t="shared" si="4"/>
        <v>49.685470188617685</v>
      </c>
      <c r="G263" s="8">
        <v>603.79825100000005</v>
      </c>
    </row>
    <row r="264" spans="1:7" x14ac:dyDescent="0.2">
      <c r="A264" s="12">
        <v>44796</v>
      </c>
      <c r="B264" s="10" t="s">
        <v>207</v>
      </c>
      <c r="C264" s="5" t="s">
        <v>24</v>
      </c>
      <c r="D264" s="5" t="s">
        <v>10</v>
      </c>
      <c r="E264" s="5">
        <v>30000</v>
      </c>
      <c r="F264" s="7">
        <f t="shared" si="4"/>
        <v>49.685470188617685</v>
      </c>
      <c r="G264" s="8">
        <v>603.79825100000005</v>
      </c>
    </row>
    <row r="265" spans="1:7" x14ac:dyDescent="0.2">
      <c r="A265" s="12">
        <v>44796</v>
      </c>
      <c r="B265" s="10" t="s">
        <v>208</v>
      </c>
      <c r="C265" s="5" t="s">
        <v>18</v>
      </c>
      <c r="D265" s="5" t="s">
        <v>12</v>
      </c>
      <c r="E265" s="5">
        <v>156000</v>
      </c>
      <c r="F265" s="7">
        <f t="shared" si="4"/>
        <v>258.36444498081198</v>
      </c>
      <c r="G265" s="8">
        <v>603.79825100000005</v>
      </c>
    </row>
    <row r="266" spans="1:7" x14ac:dyDescent="0.2">
      <c r="A266" s="12">
        <v>44796</v>
      </c>
      <c r="B266" s="10" t="s">
        <v>6</v>
      </c>
      <c r="C266" s="5" t="s">
        <v>17</v>
      </c>
      <c r="D266" s="5" t="s">
        <v>12</v>
      </c>
      <c r="E266" s="5">
        <v>15000</v>
      </c>
      <c r="F266" s="7">
        <f t="shared" si="4"/>
        <v>24.842735094308843</v>
      </c>
      <c r="G266" s="8">
        <v>603.79825100000005</v>
      </c>
    </row>
    <row r="267" spans="1:7" x14ac:dyDescent="0.2">
      <c r="A267" s="12">
        <v>44796</v>
      </c>
      <c r="B267" s="10" t="s">
        <v>6</v>
      </c>
      <c r="C267" s="5" t="s">
        <v>17</v>
      </c>
      <c r="D267" s="5" t="s">
        <v>12</v>
      </c>
      <c r="E267" s="5">
        <v>30000</v>
      </c>
      <c r="F267" s="7">
        <f t="shared" si="4"/>
        <v>49.685470188617685</v>
      </c>
      <c r="G267" s="8">
        <v>603.79825100000005</v>
      </c>
    </row>
    <row r="268" spans="1:7" x14ac:dyDescent="0.2">
      <c r="A268" s="12">
        <v>44796</v>
      </c>
      <c r="B268" s="10" t="s">
        <v>209</v>
      </c>
      <c r="C268" s="5" t="s">
        <v>17</v>
      </c>
      <c r="D268" s="5" t="s">
        <v>7</v>
      </c>
      <c r="E268" s="5">
        <v>15000</v>
      </c>
      <c r="F268" s="7">
        <f t="shared" si="4"/>
        <v>24.842735094308843</v>
      </c>
      <c r="G268" s="8">
        <v>603.79825100000005</v>
      </c>
    </row>
    <row r="269" spans="1:7" x14ac:dyDescent="0.2">
      <c r="A269" s="12">
        <v>44796</v>
      </c>
      <c r="B269" s="10" t="s">
        <v>209</v>
      </c>
      <c r="C269" s="5" t="s">
        <v>17</v>
      </c>
      <c r="D269" s="5" t="s">
        <v>15</v>
      </c>
      <c r="E269" s="5">
        <v>15000</v>
      </c>
      <c r="F269" s="7">
        <f t="shared" si="4"/>
        <v>24.842735094308843</v>
      </c>
      <c r="G269" s="8">
        <v>603.79825100000005</v>
      </c>
    </row>
    <row r="270" spans="1:7" x14ac:dyDescent="0.2">
      <c r="A270" s="12">
        <v>44796</v>
      </c>
      <c r="B270" s="10" t="s">
        <v>63</v>
      </c>
      <c r="C270" s="5" t="s">
        <v>26</v>
      </c>
      <c r="D270" s="5" t="s">
        <v>15</v>
      </c>
      <c r="E270" s="5">
        <v>15000</v>
      </c>
      <c r="F270" s="7">
        <f t="shared" si="4"/>
        <v>24.842735094308843</v>
      </c>
      <c r="G270" s="8">
        <v>603.79825100000005</v>
      </c>
    </row>
    <row r="271" spans="1:7" x14ac:dyDescent="0.2">
      <c r="A271" s="12">
        <v>44796</v>
      </c>
      <c r="B271" s="10" t="s">
        <v>53</v>
      </c>
      <c r="C271" s="5" t="s">
        <v>18</v>
      </c>
      <c r="D271" s="5" t="s">
        <v>12</v>
      </c>
      <c r="E271" s="5">
        <v>87500</v>
      </c>
      <c r="F271" s="7">
        <f t="shared" si="4"/>
        <v>144.91595471680156</v>
      </c>
      <c r="G271" s="8">
        <v>603.79825100000005</v>
      </c>
    </row>
    <row r="272" spans="1:7" x14ac:dyDescent="0.2">
      <c r="A272" s="12">
        <v>44796</v>
      </c>
      <c r="B272" s="10" t="s">
        <v>4</v>
      </c>
      <c r="C272" s="5" t="s">
        <v>18</v>
      </c>
      <c r="D272" s="5" t="s">
        <v>12</v>
      </c>
      <c r="E272" s="5">
        <v>6000</v>
      </c>
      <c r="F272" s="7">
        <f t="shared" si="4"/>
        <v>9.9370940377235364</v>
      </c>
      <c r="G272" s="8">
        <v>603.79825100000005</v>
      </c>
    </row>
    <row r="273" spans="1:7" x14ac:dyDescent="0.2">
      <c r="A273" s="12">
        <v>44796</v>
      </c>
      <c r="B273" s="10" t="s">
        <v>73</v>
      </c>
      <c r="C273" s="5" t="s">
        <v>17</v>
      </c>
      <c r="D273" s="5" t="s">
        <v>12</v>
      </c>
      <c r="E273" s="5">
        <v>312000</v>
      </c>
      <c r="F273" s="7">
        <f t="shared" si="4"/>
        <v>516.72888996162396</v>
      </c>
      <c r="G273" s="8">
        <v>603.79825100000005</v>
      </c>
    </row>
    <row r="274" spans="1:7" x14ac:dyDescent="0.2">
      <c r="A274" s="12">
        <v>44798</v>
      </c>
      <c r="B274" s="10" t="s">
        <v>83</v>
      </c>
      <c r="C274" s="5" t="s">
        <v>18</v>
      </c>
      <c r="D274" s="5" t="s">
        <v>12</v>
      </c>
      <c r="E274" s="5">
        <v>15000</v>
      </c>
      <c r="F274" s="7">
        <f t="shared" si="4"/>
        <v>24.842735094308843</v>
      </c>
      <c r="G274" s="8">
        <v>603.79825100000005</v>
      </c>
    </row>
    <row r="275" spans="1:7" x14ac:dyDescent="0.2">
      <c r="A275" s="12">
        <v>44798</v>
      </c>
      <c r="B275" s="10" t="s">
        <v>83</v>
      </c>
      <c r="C275" s="5" t="s">
        <v>18</v>
      </c>
      <c r="D275" s="5" t="s">
        <v>12</v>
      </c>
      <c r="E275" s="5">
        <v>53800</v>
      </c>
      <c r="F275" s="7">
        <f t="shared" si="4"/>
        <v>89.102609871587717</v>
      </c>
      <c r="G275" s="8">
        <v>603.79825100000005</v>
      </c>
    </row>
    <row r="276" spans="1:7" x14ac:dyDescent="0.2">
      <c r="A276" s="15">
        <v>44802</v>
      </c>
      <c r="B276" s="5" t="s">
        <v>224</v>
      </c>
      <c r="C276" s="5" t="s">
        <v>16</v>
      </c>
      <c r="D276" s="5" t="s">
        <v>7</v>
      </c>
      <c r="E276" s="11">
        <v>20000</v>
      </c>
      <c r="F276" s="7">
        <f t="shared" si="4"/>
        <v>33.12364679241179</v>
      </c>
      <c r="G276" s="8">
        <v>603.79825100000005</v>
      </c>
    </row>
    <row r="277" spans="1:7" x14ac:dyDescent="0.2">
      <c r="A277" s="15">
        <v>44802</v>
      </c>
      <c r="B277" s="5" t="s">
        <v>225</v>
      </c>
      <c r="C277" s="5" t="s">
        <v>16</v>
      </c>
      <c r="D277" s="5" t="s">
        <v>7</v>
      </c>
      <c r="E277" s="11">
        <v>15000</v>
      </c>
      <c r="F277" s="7">
        <f t="shared" si="4"/>
        <v>24.842735094308843</v>
      </c>
      <c r="G277" s="8">
        <v>603.79825100000005</v>
      </c>
    </row>
    <row r="278" spans="1:7" x14ac:dyDescent="0.2">
      <c r="A278" s="15">
        <v>44802</v>
      </c>
      <c r="B278" s="5" t="s">
        <v>226</v>
      </c>
      <c r="C278" s="5" t="s">
        <v>16</v>
      </c>
      <c r="D278" s="5" t="s">
        <v>11</v>
      </c>
      <c r="E278" s="11">
        <v>20000</v>
      </c>
      <c r="F278" s="7">
        <f t="shared" si="4"/>
        <v>33.12364679241179</v>
      </c>
      <c r="G278" s="8">
        <v>603.79825100000005</v>
      </c>
    </row>
    <row r="279" spans="1:7" x14ac:dyDescent="0.2">
      <c r="A279" s="15">
        <v>44802</v>
      </c>
      <c r="B279" s="5" t="s">
        <v>227</v>
      </c>
      <c r="C279" s="5" t="s">
        <v>16</v>
      </c>
      <c r="D279" s="5" t="s">
        <v>10</v>
      </c>
      <c r="E279" s="11">
        <v>4000</v>
      </c>
      <c r="F279" s="7">
        <f t="shared" si="4"/>
        <v>6.6247293584823579</v>
      </c>
      <c r="G279" s="8">
        <v>603.79825100000005</v>
      </c>
    </row>
    <row r="280" spans="1:7" x14ac:dyDescent="0.2">
      <c r="A280" s="15">
        <v>44802</v>
      </c>
      <c r="B280" s="5" t="s">
        <v>228</v>
      </c>
      <c r="C280" s="5" t="s">
        <v>16</v>
      </c>
      <c r="D280" s="5" t="s">
        <v>12</v>
      </c>
      <c r="E280" s="11">
        <v>4000</v>
      </c>
      <c r="F280" s="7">
        <f t="shared" si="4"/>
        <v>6.6247293584823579</v>
      </c>
      <c r="G280" s="8">
        <v>603.79825100000005</v>
      </c>
    </row>
    <row r="281" spans="1:7" x14ac:dyDescent="0.2">
      <c r="A281" s="15">
        <v>44802</v>
      </c>
      <c r="B281" s="5" t="s">
        <v>229</v>
      </c>
      <c r="C281" s="5" t="s">
        <v>16</v>
      </c>
      <c r="D281" s="5" t="s">
        <v>12</v>
      </c>
      <c r="E281" s="11">
        <v>4000</v>
      </c>
      <c r="F281" s="7">
        <f t="shared" ref="F281:F305" si="5">E281/G281</f>
        <v>6.6247293584823579</v>
      </c>
      <c r="G281" s="8">
        <v>603.79825100000005</v>
      </c>
    </row>
    <row r="282" spans="1:7" x14ac:dyDescent="0.2">
      <c r="A282" s="15">
        <v>44802</v>
      </c>
      <c r="B282" s="5" t="s">
        <v>230</v>
      </c>
      <c r="C282" s="5" t="s">
        <v>16</v>
      </c>
      <c r="D282" s="5" t="s">
        <v>12</v>
      </c>
      <c r="E282" s="11">
        <v>4000</v>
      </c>
      <c r="F282" s="7">
        <f t="shared" si="5"/>
        <v>6.6247293584823579</v>
      </c>
      <c r="G282" s="8">
        <v>603.79825100000005</v>
      </c>
    </row>
    <row r="283" spans="1:7" x14ac:dyDescent="0.2">
      <c r="A283" s="19">
        <v>44802</v>
      </c>
      <c r="B283" s="20" t="s">
        <v>217</v>
      </c>
      <c r="C283" s="5" t="s">
        <v>32</v>
      </c>
      <c r="D283" s="5" t="s">
        <v>10</v>
      </c>
      <c r="E283" s="21">
        <v>19128</v>
      </c>
      <c r="F283" s="7">
        <f t="shared" si="5"/>
        <v>31.679455792262637</v>
      </c>
      <c r="G283" s="8">
        <v>603.79825100000005</v>
      </c>
    </row>
    <row r="284" spans="1:7" x14ac:dyDescent="0.2">
      <c r="A284" s="19">
        <v>44802</v>
      </c>
      <c r="B284" s="20" t="s">
        <v>216</v>
      </c>
      <c r="C284" s="5" t="s">
        <v>21</v>
      </c>
      <c r="D284" s="5" t="s">
        <v>10</v>
      </c>
      <c r="E284" s="21">
        <v>167</v>
      </c>
      <c r="F284" s="7">
        <f t="shared" si="5"/>
        <v>0.27658245071663845</v>
      </c>
      <c r="G284" s="8">
        <v>603.79825100000005</v>
      </c>
    </row>
    <row r="285" spans="1:7" x14ac:dyDescent="0.2">
      <c r="A285" s="19">
        <v>44802</v>
      </c>
      <c r="B285" s="20" t="s">
        <v>14</v>
      </c>
      <c r="C285" s="5" t="s">
        <v>21</v>
      </c>
      <c r="D285" s="5" t="s">
        <v>10</v>
      </c>
      <c r="E285" s="21">
        <v>11700</v>
      </c>
      <c r="F285" s="7">
        <f t="shared" si="5"/>
        <v>19.377333373560898</v>
      </c>
      <c r="G285" s="8">
        <v>603.79825100000005</v>
      </c>
    </row>
    <row r="286" spans="1:7" x14ac:dyDescent="0.2">
      <c r="A286" s="19">
        <v>44803</v>
      </c>
      <c r="B286" s="20" t="s">
        <v>210</v>
      </c>
      <c r="C286" s="5" t="s">
        <v>27</v>
      </c>
      <c r="D286" s="5" t="s">
        <v>7</v>
      </c>
      <c r="E286" s="21">
        <v>124263</v>
      </c>
      <c r="F286" s="7">
        <f t="shared" si="5"/>
        <v>205.8021860682733</v>
      </c>
      <c r="G286" s="8">
        <v>603.79825100000005</v>
      </c>
    </row>
    <row r="287" spans="1:7" x14ac:dyDescent="0.2">
      <c r="A287" s="19">
        <v>44803</v>
      </c>
      <c r="B287" s="20" t="s">
        <v>210</v>
      </c>
      <c r="C287" s="5" t="s">
        <v>27</v>
      </c>
      <c r="D287" s="5" t="s">
        <v>12</v>
      </c>
      <c r="E287" s="35">
        <v>36258</v>
      </c>
      <c r="F287" s="7">
        <f t="shared" si="5"/>
        <v>60.049859269963335</v>
      </c>
      <c r="G287" s="8">
        <v>603.79825100000005</v>
      </c>
    </row>
    <row r="288" spans="1:7" x14ac:dyDescent="0.2">
      <c r="A288" s="19">
        <v>44803</v>
      </c>
      <c r="B288" s="20" t="s">
        <v>211</v>
      </c>
      <c r="C288" s="5" t="s">
        <v>27</v>
      </c>
      <c r="D288" s="5" t="s">
        <v>12</v>
      </c>
      <c r="E288" s="21">
        <v>36258</v>
      </c>
      <c r="F288" s="7">
        <f t="shared" si="5"/>
        <v>60.049859269963335</v>
      </c>
      <c r="G288" s="8">
        <v>603.79825100000005</v>
      </c>
    </row>
    <row r="289" spans="1:7" x14ac:dyDescent="0.2">
      <c r="A289" s="19">
        <v>44803</v>
      </c>
      <c r="B289" s="20" t="s">
        <v>210</v>
      </c>
      <c r="C289" s="5" t="s">
        <v>27</v>
      </c>
      <c r="D289" s="5" t="s">
        <v>10</v>
      </c>
      <c r="E289" s="21">
        <v>71790</v>
      </c>
      <c r="F289" s="7">
        <f t="shared" si="5"/>
        <v>118.89733016136212</v>
      </c>
      <c r="G289" s="8">
        <v>603.79825100000005</v>
      </c>
    </row>
    <row r="290" spans="1:7" x14ac:dyDescent="0.2">
      <c r="A290" s="19">
        <v>44803</v>
      </c>
      <c r="B290" s="20" t="s">
        <v>211</v>
      </c>
      <c r="C290" s="5" t="s">
        <v>27</v>
      </c>
      <c r="D290" s="5" t="s">
        <v>11</v>
      </c>
      <c r="E290" s="21">
        <v>40214</v>
      </c>
      <c r="F290" s="7">
        <f t="shared" si="5"/>
        <v>66.601716605502389</v>
      </c>
      <c r="G290" s="8">
        <v>603.79825100000005</v>
      </c>
    </row>
    <row r="291" spans="1:7" x14ac:dyDescent="0.2">
      <c r="A291" s="19">
        <v>44803</v>
      </c>
      <c r="B291" s="20" t="s">
        <v>212</v>
      </c>
      <c r="C291" s="5" t="s">
        <v>27</v>
      </c>
      <c r="D291" s="5" t="s">
        <v>10</v>
      </c>
      <c r="E291" s="21">
        <v>3158</v>
      </c>
      <c r="F291" s="7">
        <f t="shared" si="5"/>
        <v>5.2302238285218214</v>
      </c>
      <c r="G291" s="8">
        <v>603.79825100000005</v>
      </c>
    </row>
    <row r="292" spans="1:7" x14ac:dyDescent="0.2">
      <c r="A292" s="19">
        <v>44803</v>
      </c>
      <c r="B292" s="20" t="s">
        <v>212</v>
      </c>
      <c r="C292" s="5" t="s">
        <v>27</v>
      </c>
      <c r="D292" s="5" t="s">
        <v>10</v>
      </c>
      <c r="E292" s="21">
        <v>1579</v>
      </c>
      <c r="F292" s="7">
        <f t="shared" si="5"/>
        <v>2.6151119142609107</v>
      </c>
      <c r="G292" s="8">
        <v>603.79825100000005</v>
      </c>
    </row>
    <row r="293" spans="1:7" x14ac:dyDescent="0.2">
      <c r="A293" s="19">
        <v>44803</v>
      </c>
      <c r="B293" s="30" t="s">
        <v>213</v>
      </c>
      <c r="C293" s="5" t="s">
        <v>27</v>
      </c>
      <c r="D293" s="5" t="s">
        <v>12</v>
      </c>
      <c r="E293" s="21">
        <v>80000</v>
      </c>
      <c r="F293" s="7">
        <f t="shared" si="5"/>
        <v>132.49458716964716</v>
      </c>
      <c r="G293" s="8">
        <v>603.79825100000005</v>
      </c>
    </row>
    <row r="294" spans="1:7" x14ac:dyDescent="0.2">
      <c r="A294" s="19">
        <v>44803</v>
      </c>
      <c r="B294" s="30" t="s">
        <v>214</v>
      </c>
      <c r="C294" s="5" t="s">
        <v>30</v>
      </c>
      <c r="D294" s="5" t="s">
        <v>10</v>
      </c>
      <c r="E294" s="21">
        <v>10450</v>
      </c>
      <c r="F294" s="7">
        <f t="shared" si="5"/>
        <v>17.307105449035159</v>
      </c>
      <c r="G294" s="8">
        <v>603.79825100000005</v>
      </c>
    </row>
    <row r="295" spans="1:7" x14ac:dyDescent="0.2">
      <c r="A295" s="12">
        <v>44803</v>
      </c>
      <c r="B295" s="10" t="s">
        <v>187</v>
      </c>
      <c r="C295" s="5" t="s">
        <v>28</v>
      </c>
      <c r="D295" s="5" t="s">
        <v>10</v>
      </c>
      <c r="E295" s="11">
        <v>100000</v>
      </c>
      <c r="F295" s="7">
        <f t="shared" si="5"/>
        <v>165.61823396205895</v>
      </c>
      <c r="G295" s="8">
        <v>603.79825100000005</v>
      </c>
    </row>
    <row r="296" spans="1:7" x14ac:dyDescent="0.2">
      <c r="A296" s="12">
        <v>44804</v>
      </c>
      <c r="B296" s="31" t="s">
        <v>173</v>
      </c>
      <c r="C296" s="5" t="s">
        <v>30</v>
      </c>
      <c r="D296" s="5" t="s">
        <v>10</v>
      </c>
      <c r="E296" s="11">
        <v>42250</v>
      </c>
      <c r="F296" s="7">
        <f t="shared" si="5"/>
        <v>69.973703848969905</v>
      </c>
      <c r="G296" s="8">
        <v>603.79825100000005</v>
      </c>
    </row>
    <row r="297" spans="1:7" x14ac:dyDescent="0.2">
      <c r="A297" s="12">
        <v>44804</v>
      </c>
      <c r="B297" s="31" t="s">
        <v>215</v>
      </c>
      <c r="C297" s="5" t="s">
        <v>18</v>
      </c>
      <c r="D297" s="5" t="s">
        <v>7</v>
      </c>
      <c r="E297" s="11">
        <v>72500</v>
      </c>
      <c r="F297" s="7">
        <f t="shared" si="5"/>
        <v>120.07321962249273</v>
      </c>
      <c r="G297" s="8">
        <v>603.79825100000005</v>
      </c>
    </row>
    <row r="298" spans="1:7" x14ac:dyDescent="0.2">
      <c r="A298" s="12">
        <v>44804</v>
      </c>
      <c r="B298" s="31" t="s">
        <v>215</v>
      </c>
      <c r="C298" s="5" t="s">
        <v>18</v>
      </c>
      <c r="D298" s="5" t="s">
        <v>12</v>
      </c>
      <c r="E298" s="11">
        <v>82000</v>
      </c>
      <c r="F298" s="7">
        <f t="shared" si="5"/>
        <v>135.80695184888833</v>
      </c>
      <c r="G298" s="8">
        <v>603.79825100000005</v>
      </c>
    </row>
    <row r="299" spans="1:7" x14ac:dyDescent="0.2">
      <c r="A299" s="12">
        <v>44804</v>
      </c>
      <c r="B299" s="31" t="s">
        <v>215</v>
      </c>
      <c r="C299" s="5" t="s">
        <v>18</v>
      </c>
      <c r="D299" s="5" t="s">
        <v>10</v>
      </c>
      <c r="E299" s="11">
        <v>122800</v>
      </c>
      <c r="F299" s="7">
        <f t="shared" si="5"/>
        <v>203.3791913054084</v>
      </c>
      <c r="G299" s="8">
        <v>603.79825100000005</v>
      </c>
    </row>
    <row r="300" spans="1:7" x14ac:dyDescent="0.2">
      <c r="A300" s="12">
        <v>44804</v>
      </c>
      <c r="B300" s="31" t="s">
        <v>215</v>
      </c>
      <c r="C300" s="5" t="s">
        <v>18</v>
      </c>
      <c r="D300" s="5" t="s">
        <v>12</v>
      </c>
      <c r="E300" s="11">
        <v>82700</v>
      </c>
      <c r="F300" s="7">
        <f t="shared" si="5"/>
        <v>136.96627948662274</v>
      </c>
      <c r="G300" s="8">
        <v>603.79825100000005</v>
      </c>
    </row>
    <row r="301" spans="1:7" x14ac:dyDescent="0.2">
      <c r="A301" s="12">
        <v>44804</v>
      </c>
      <c r="B301" s="31" t="s">
        <v>215</v>
      </c>
      <c r="C301" s="5" t="s">
        <v>18</v>
      </c>
      <c r="D301" s="5" t="s">
        <v>12</v>
      </c>
      <c r="E301" s="11">
        <v>36000</v>
      </c>
      <c r="F301" s="7">
        <f t="shared" si="5"/>
        <v>59.622564226341218</v>
      </c>
      <c r="G301" s="8">
        <v>603.79825100000005</v>
      </c>
    </row>
    <row r="302" spans="1:7" x14ac:dyDescent="0.2">
      <c r="A302" s="12">
        <v>44804</v>
      </c>
      <c r="B302" s="31" t="s">
        <v>215</v>
      </c>
      <c r="C302" s="5" t="s">
        <v>18</v>
      </c>
      <c r="D302" s="5" t="s">
        <v>11</v>
      </c>
      <c r="E302" s="32">
        <v>117500</v>
      </c>
      <c r="F302" s="7">
        <f t="shared" si="5"/>
        <v>194.60142490541926</v>
      </c>
      <c r="G302" s="8">
        <v>603.79825100000005</v>
      </c>
    </row>
    <row r="303" spans="1:7" x14ac:dyDescent="0.2">
      <c r="A303" s="19">
        <v>44804</v>
      </c>
      <c r="B303" s="30" t="s">
        <v>183</v>
      </c>
      <c r="C303" s="5" t="s">
        <v>30</v>
      </c>
      <c r="D303" s="5" t="s">
        <v>10</v>
      </c>
      <c r="E303" s="21">
        <v>297039</v>
      </c>
      <c r="F303" s="7">
        <f t="shared" si="5"/>
        <v>491.95074597856029</v>
      </c>
      <c r="G303" s="8">
        <v>603.79825100000005</v>
      </c>
    </row>
    <row r="304" spans="1:7" x14ac:dyDescent="0.2">
      <c r="A304" s="19">
        <v>44804</v>
      </c>
      <c r="B304" s="30" t="s">
        <v>182</v>
      </c>
      <c r="C304" s="5" t="s">
        <v>30</v>
      </c>
      <c r="D304" s="5" t="s">
        <v>10</v>
      </c>
      <c r="E304" s="21">
        <v>45802</v>
      </c>
      <c r="F304" s="7">
        <f t="shared" si="5"/>
        <v>75.856463519302238</v>
      </c>
      <c r="G304" s="8">
        <v>603.79825100000005</v>
      </c>
    </row>
    <row r="305" spans="1:7" ht="13.5" thickBot="1" x14ac:dyDescent="0.25">
      <c r="A305" s="19">
        <v>44804</v>
      </c>
      <c r="B305" s="30" t="s">
        <v>181</v>
      </c>
      <c r="C305" s="5" t="s">
        <v>21</v>
      </c>
      <c r="D305" s="5" t="s">
        <v>10</v>
      </c>
      <c r="E305" s="21">
        <v>20475</v>
      </c>
      <c r="F305" s="7">
        <f t="shared" si="5"/>
        <v>33.91033340373157</v>
      </c>
      <c r="G305" s="8">
        <v>603.79825100000005</v>
      </c>
    </row>
    <row r="306" spans="1:7" ht="13.5" thickBot="1" x14ac:dyDescent="0.25">
      <c r="A306" s="75">
        <v>44805</v>
      </c>
      <c r="B306" s="76" t="s">
        <v>238</v>
      </c>
      <c r="C306" s="77" t="s">
        <v>30</v>
      </c>
      <c r="D306" s="78" t="s">
        <v>10</v>
      </c>
      <c r="E306" s="79">
        <v>9100</v>
      </c>
      <c r="F306" s="80">
        <f>E306/G306</f>
        <v>15.071259290547363</v>
      </c>
      <c r="G306" s="81">
        <v>603.79825100000005</v>
      </c>
    </row>
    <row r="307" spans="1:7" ht="13.5" thickBot="1" x14ac:dyDescent="0.25">
      <c r="A307" s="15">
        <v>44805</v>
      </c>
      <c r="B307" s="82" t="s">
        <v>239</v>
      </c>
      <c r="C307" s="77" t="s">
        <v>30</v>
      </c>
      <c r="D307" s="83" t="s">
        <v>10</v>
      </c>
      <c r="E307" s="11">
        <v>6600</v>
      </c>
      <c r="F307" s="7">
        <f t="shared" ref="F307:F390" si="6">E307/G307</f>
        <v>10.93080344149589</v>
      </c>
      <c r="G307" s="8">
        <v>603.79825100000005</v>
      </c>
    </row>
    <row r="308" spans="1:7" x14ac:dyDescent="0.2">
      <c r="A308" s="15">
        <v>44805</v>
      </c>
      <c r="B308" s="82" t="s">
        <v>240</v>
      </c>
      <c r="C308" s="77" t="s">
        <v>30</v>
      </c>
      <c r="D308" s="83" t="s">
        <v>10</v>
      </c>
      <c r="E308" s="11">
        <v>500</v>
      </c>
      <c r="F308" s="7">
        <f t="shared" si="6"/>
        <v>0.82809116981029474</v>
      </c>
      <c r="G308" s="8">
        <v>603.79825100000005</v>
      </c>
    </row>
    <row r="309" spans="1:7" x14ac:dyDescent="0.2">
      <c r="A309" s="15">
        <v>44806</v>
      </c>
      <c r="B309" s="82" t="s">
        <v>244</v>
      </c>
      <c r="C309" s="5" t="s">
        <v>27</v>
      </c>
      <c r="D309" s="83" t="s">
        <v>11</v>
      </c>
      <c r="E309" s="18">
        <v>14300</v>
      </c>
      <c r="F309" s="7">
        <f t="shared" si="6"/>
        <v>23.683407456574429</v>
      </c>
      <c r="G309" s="8">
        <v>603.79825100000005</v>
      </c>
    </row>
    <row r="310" spans="1:7" x14ac:dyDescent="0.2">
      <c r="A310" s="15">
        <v>44809</v>
      </c>
      <c r="B310" s="82" t="s">
        <v>241</v>
      </c>
      <c r="C310" s="5" t="s">
        <v>16</v>
      </c>
      <c r="D310" s="83" t="s">
        <v>10</v>
      </c>
      <c r="E310" s="18">
        <v>4000</v>
      </c>
      <c r="F310" s="7">
        <f t="shared" si="6"/>
        <v>6.6247293584823579</v>
      </c>
      <c r="G310" s="8">
        <v>603.79825100000005</v>
      </c>
    </row>
    <row r="311" spans="1:7" x14ac:dyDescent="0.2">
      <c r="A311" s="15">
        <v>44809</v>
      </c>
      <c r="B311" s="82" t="s">
        <v>241</v>
      </c>
      <c r="C311" s="5" t="s">
        <v>16</v>
      </c>
      <c r="D311" s="83" t="s">
        <v>12</v>
      </c>
      <c r="E311" s="18">
        <v>4000</v>
      </c>
      <c r="F311" s="7">
        <f t="shared" si="6"/>
        <v>6.6247293584823579</v>
      </c>
      <c r="G311" s="8">
        <v>603.79825100000005</v>
      </c>
    </row>
    <row r="312" spans="1:7" x14ac:dyDescent="0.2">
      <c r="A312" s="15">
        <v>44809</v>
      </c>
      <c r="B312" s="82" t="s">
        <v>241</v>
      </c>
      <c r="C312" s="5" t="s">
        <v>16</v>
      </c>
      <c r="D312" s="83" t="s">
        <v>12</v>
      </c>
      <c r="E312" s="18">
        <v>4000</v>
      </c>
      <c r="F312" s="7">
        <f t="shared" si="6"/>
        <v>6.6247293584823579</v>
      </c>
      <c r="G312" s="8">
        <v>603.79825100000005</v>
      </c>
    </row>
    <row r="313" spans="1:7" x14ac:dyDescent="0.2">
      <c r="A313" s="15">
        <v>44810</v>
      </c>
      <c r="B313" s="82" t="s">
        <v>241</v>
      </c>
      <c r="C313" s="5" t="s">
        <v>16</v>
      </c>
      <c r="D313" s="83" t="s">
        <v>12</v>
      </c>
      <c r="E313" s="18">
        <v>4000</v>
      </c>
      <c r="F313" s="7">
        <f t="shared" si="6"/>
        <v>6.6247293584823579</v>
      </c>
      <c r="G313" s="8">
        <v>603.79825100000005</v>
      </c>
    </row>
    <row r="314" spans="1:7" x14ac:dyDescent="0.2">
      <c r="A314" s="15">
        <v>44811</v>
      </c>
      <c r="B314" s="82" t="s">
        <v>241</v>
      </c>
      <c r="C314" s="5" t="s">
        <v>16</v>
      </c>
      <c r="D314" s="83" t="s">
        <v>11</v>
      </c>
      <c r="E314" s="18">
        <v>4000</v>
      </c>
      <c r="F314" s="7">
        <f t="shared" si="6"/>
        <v>6.6247293584823579</v>
      </c>
      <c r="G314" s="8">
        <v>603.79825100000005</v>
      </c>
    </row>
    <row r="315" spans="1:7" x14ac:dyDescent="0.2">
      <c r="A315" s="15">
        <v>44812</v>
      </c>
      <c r="B315" s="82" t="s">
        <v>241</v>
      </c>
      <c r="C315" s="5" t="s">
        <v>16</v>
      </c>
      <c r="D315" s="83" t="s">
        <v>11</v>
      </c>
      <c r="E315" s="18">
        <v>4000</v>
      </c>
      <c r="F315" s="7">
        <f t="shared" si="6"/>
        <v>6.6247293584823579</v>
      </c>
      <c r="G315" s="8">
        <v>603.79825100000005</v>
      </c>
    </row>
    <row r="316" spans="1:7" x14ac:dyDescent="0.2">
      <c r="A316" s="15">
        <v>44809</v>
      </c>
      <c r="B316" s="84" t="s">
        <v>242</v>
      </c>
      <c r="C316" s="5" t="s">
        <v>16</v>
      </c>
      <c r="D316" s="83" t="s">
        <v>11</v>
      </c>
      <c r="E316" s="11">
        <v>4000</v>
      </c>
      <c r="F316" s="7">
        <f t="shared" si="6"/>
        <v>6.6247293584823579</v>
      </c>
      <c r="G316" s="8">
        <v>603.79825100000005</v>
      </c>
    </row>
    <row r="317" spans="1:7" x14ac:dyDescent="0.2">
      <c r="A317" s="15">
        <v>44810</v>
      </c>
      <c r="B317" s="84" t="s">
        <v>196</v>
      </c>
      <c r="C317" s="5" t="s">
        <v>27</v>
      </c>
      <c r="D317" s="83" t="s">
        <v>29</v>
      </c>
      <c r="E317" s="11">
        <v>14040</v>
      </c>
      <c r="F317" s="7">
        <f t="shared" si="6"/>
        <v>23.252800048273077</v>
      </c>
      <c r="G317" s="8">
        <v>603.79825100000005</v>
      </c>
    </row>
    <row r="318" spans="1:7" x14ac:dyDescent="0.2">
      <c r="A318" s="15">
        <v>44811</v>
      </c>
      <c r="B318" s="84" t="s">
        <v>66</v>
      </c>
      <c r="C318" s="5" t="s">
        <v>31</v>
      </c>
      <c r="D318" s="83" t="s">
        <v>10</v>
      </c>
      <c r="E318" s="11">
        <v>48700</v>
      </c>
      <c r="F318" s="7">
        <f t="shared" si="6"/>
        <v>80.656079939522712</v>
      </c>
      <c r="G318" s="8">
        <v>603.79825100000005</v>
      </c>
    </row>
    <row r="319" spans="1:7" x14ac:dyDescent="0.2">
      <c r="A319" s="15">
        <v>44811</v>
      </c>
      <c r="B319" s="84" t="s">
        <v>243</v>
      </c>
      <c r="C319" s="9" t="s">
        <v>27</v>
      </c>
      <c r="D319" s="83" t="s">
        <v>11</v>
      </c>
      <c r="E319" s="11">
        <v>13500</v>
      </c>
      <c r="F319" s="7">
        <f t="shared" si="6"/>
        <v>22.358461584877958</v>
      </c>
      <c r="G319" s="8">
        <v>603.79825100000005</v>
      </c>
    </row>
    <row r="320" spans="1:7" x14ac:dyDescent="0.2">
      <c r="A320" s="15">
        <v>44813</v>
      </c>
      <c r="B320" s="82" t="s">
        <v>245</v>
      </c>
      <c r="C320" s="9" t="s">
        <v>19</v>
      </c>
      <c r="D320" s="34" t="s">
        <v>10</v>
      </c>
      <c r="E320" s="11">
        <v>35000</v>
      </c>
      <c r="F320" s="7">
        <f t="shared" si="6"/>
        <v>57.966381886720633</v>
      </c>
      <c r="G320" s="8">
        <v>603.79825100000005</v>
      </c>
    </row>
    <row r="321" spans="1:7" x14ac:dyDescent="0.2">
      <c r="A321" s="15">
        <v>44813</v>
      </c>
      <c r="B321" s="82" t="s">
        <v>235</v>
      </c>
      <c r="C321" s="5" t="s">
        <v>30</v>
      </c>
      <c r="D321" s="34" t="s">
        <v>10</v>
      </c>
      <c r="E321" s="11">
        <v>7500</v>
      </c>
      <c r="F321" s="7">
        <f t="shared" si="6"/>
        <v>12.421367547154421</v>
      </c>
      <c r="G321" s="8">
        <v>603.79825100000005</v>
      </c>
    </row>
    <row r="322" spans="1:7" x14ac:dyDescent="0.2">
      <c r="A322" s="12">
        <v>44813</v>
      </c>
      <c r="B322" s="82" t="s">
        <v>246</v>
      </c>
      <c r="C322" s="5" t="s">
        <v>24</v>
      </c>
      <c r="D322" s="34" t="s">
        <v>10</v>
      </c>
      <c r="E322" s="11">
        <v>10000</v>
      </c>
      <c r="F322" s="7">
        <f t="shared" si="6"/>
        <v>16.561823396205895</v>
      </c>
      <c r="G322" s="8">
        <v>603.79825100000005</v>
      </c>
    </row>
    <row r="323" spans="1:7" x14ac:dyDescent="0.2">
      <c r="A323" s="12">
        <v>44814</v>
      </c>
      <c r="B323" s="85" t="s">
        <v>247</v>
      </c>
      <c r="C323" s="9" t="s">
        <v>18</v>
      </c>
      <c r="D323" s="83" t="s">
        <v>7</v>
      </c>
      <c r="E323" s="11">
        <v>15000</v>
      </c>
      <c r="F323" s="7">
        <f t="shared" si="6"/>
        <v>24.842735094308843</v>
      </c>
      <c r="G323" s="8">
        <v>603.79825100000005</v>
      </c>
    </row>
    <row r="324" spans="1:7" x14ac:dyDescent="0.2">
      <c r="A324" s="12">
        <v>44816</v>
      </c>
      <c r="B324" s="84" t="s">
        <v>64</v>
      </c>
      <c r="C324" s="5" t="s">
        <v>16</v>
      </c>
      <c r="D324" s="34" t="s">
        <v>10</v>
      </c>
      <c r="E324" s="11">
        <v>4000</v>
      </c>
      <c r="F324" s="7">
        <f>E324/G324</f>
        <v>6.6247293584823579</v>
      </c>
      <c r="G324" s="8">
        <v>603.79825100000005</v>
      </c>
    </row>
    <row r="325" spans="1:7" x14ac:dyDescent="0.2">
      <c r="A325" s="12">
        <v>44816</v>
      </c>
      <c r="B325" s="84" t="s">
        <v>64</v>
      </c>
      <c r="C325" s="5" t="s">
        <v>16</v>
      </c>
      <c r="D325" s="34" t="s">
        <v>12</v>
      </c>
      <c r="E325" s="11">
        <v>4000</v>
      </c>
      <c r="F325" s="7">
        <f t="shared" ref="F325:F329" si="7">E325/G325</f>
        <v>6.6247293584823579</v>
      </c>
      <c r="G325" s="8">
        <v>603.79825100000005</v>
      </c>
    </row>
    <row r="326" spans="1:7" x14ac:dyDescent="0.2">
      <c r="A326" s="12">
        <v>44816</v>
      </c>
      <c r="B326" s="84" t="s">
        <v>64</v>
      </c>
      <c r="C326" s="5" t="s">
        <v>16</v>
      </c>
      <c r="D326" s="34" t="s">
        <v>12</v>
      </c>
      <c r="E326" s="11">
        <v>4000</v>
      </c>
      <c r="F326" s="7">
        <f t="shared" si="7"/>
        <v>6.6247293584823579</v>
      </c>
      <c r="G326" s="8">
        <v>603.79825100000005</v>
      </c>
    </row>
    <row r="327" spans="1:7" x14ac:dyDescent="0.2">
      <c r="A327" s="12">
        <v>44816</v>
      </c>
      <c r="B327" s="84" t="s">
        <v>64</v>
      </c>
      <c r="C327" s="5" t="s">
        <v>16</v>
      </c>
      <c r="D327" s="34" t="s">
        <v>12</v>
      </c>
      <c r="E327" s="11">
        <v>4000</v>
      </c>
      <c r="F327" s="7">
        <f t="shared" si="7"/>
        <v>6.6247293584823579</v>
      </c>
      <c r="G327" s="8">
        <v>603.79825100000005</v>
      </c>
    </row>
    <row r="328" spans="1:7" x14ac:dyDescent="0.2">
      <c r="A328" s="12">
        <v>44816</v>
      </c>
      <c r="B328" s="84" t="s">
        <v>64</v>
      </c>
      <c r="C328" s="5" t="s">
        <v>16</v>
      </c>
      <c r="D328" s="34" t="s">
        <v>11</v>
      </c>
      <c r="E328" s="11">
        <v>4000</v>
      </c>
      <c r="F328" s="7">
        <f t="shared" si="7"/>
        <v>6.6247293584823579</v>
      </c>
      <c r="G328" s="8">
        <v>603.79825100000005</v>
      </c>
    </row>
    <row r="329" spans="1:7" x14ac:dyDescent="0.2">
      <c r="A329" s="12">
        <v>44816</v>
      </c>
      <c r="B329" s="84" t="s">
        <v>64</v>
      </c>
      <c r="C329" s="5" t="s">
        <v>16</v>
      </c>
      <c r="D329" s="34" t="s">
        <v>11</v>
      </c>
      <c r="E329" s="11">
        <v>4000</v>
      </c>
      <c r="F329" s="7">
        <f t="shared" si="7"/>
        <v>6.6247293584823579</v>
      </c>
      <c r="G329" s="8">
        <v>603.79825100000005</v>
      </c>
    </row>
    <row r="330" spans="1:7" x14ac:dyDescent="0.2">
      <c r="A330" s="15">
        <v>44816</v>
      </c>
      <c r="B330" s="86" t="s">
        <v>72</v>
      </c>
      <c r="C330" s="9" t="s">
        <v>25</v>
      </c>
      <c r="D330" s="34" t="s">
        <v>10</v>
      </c>
      <c r="E330" s="11">
        <v>500</v>
      </c>
      <c r="F330" s="7">
        <f t="shared" si="6"/>
        <v>0.82809116981029474</v>
      </c>
      <c r="G330" s="8">
        <v>603.79825100000005</v>
      </c>
    </row>
    <row r="331" spans="1:7" x14ac:dyDescent="0.2">
      <c r="A331" s="19">
        <v>44816</v>
      </c>
      <c r="B331" s="29" t="s">
        <v>248</v>
      </c>
      <c r="C331" s="9" t="s">
        <v>30</v>
      </c>
      <c r="D331" s="34" t="s">
        <v>10</v>
      </c>
      <c r="E331" s="21">
        <v>208360</v>
      </c>
      <c r="F331" s="7">
        <f t="shared" si="6"/>
        <v>345.08215228334603</v>
      </c>
      <c r="G331" s="8">
        <v>603.79825100000005</v>
      </c>
    </row>
    <row r="332" spans="1:7" x14ac:dyDescent="0.2">
      <c r="A332" s="19">
        <v>44817</v>
      </c>
      <c r="B332" s="20" t="s">
        <v>249</v>
      </c>
      <c r="C332" s="9" t="s">
        <v>27</v>
      </c>
      <c r="D332" s="34" t="s">
        <v>10</v>
      </c>
      <c r="E332" s="21">
        <v>142187</v>
      </c>
      <c r="F332" s="7">
        <f t="shared" si="6"/>
        <v>235.48759832363277</v>
      </c>
      <c r="G332" s="8">
        <v>603.79825100000005</v>
      </c>
    </row>
    <row r="333" spans="1:7" x14ac:dyDescent="0.2">
      <c r="A333" s="15">
        <v>44817</v>
      </c>
      <c r="B333" s="42" t="s">
        <v>56</v>
      </c>
      <c r="C333" s="9" t="s">
        <v>16</v>
      </c>
      <c r="D333" s="34" t="s">
        <v>11</v>
      </c>
      <c r="E333" s="11">
        <v>2000</v>
      </c>
      <c r="F333" s="7">
        <f t="shared" si="6"/>
        <v>3.3123646792411789</v>
      </c>
      <c r="G333" s="8">
        <v>603.79825100000005</v>
      </c>
    </row>
    <row r="334" spans="1:7" x14ac:dyDescent="0.2">
      <c r="A334" s="15">
        <v>44819</v>
      </c>
      <c r="B334" s="84" t="s">
        <v>250</v>
      </c>
      <c r="C334" s="9" t="s">
        <v>28</v>
      </c>
      <c r="D334" s="34" t="s">
        <v>10</v>
      </c>
      <c r="E334" s="11">
        <v>100000</v>
      </c>
      <c r="F334" s="7">
        <f t="shared" si="6"/>
        <v>165.61823396205895</v>
      </c>
      <c r="G334" s="8">
        <v>603.79825100000005</v>
      </c>
    </row>
    <row r="335" spans="1:7" x14ac:dyDescent="0.2">
      <c r="A335" s="15">
        <v>44820</v>
      </c>
      <c r="B335" s="84" t="s">
        <v>251</v>
      </c>
      <c r="C335" s="5" t="s">
        <v>18</v>
      </c>
      <c r="D335" s="34" t="s">
        <v>7</v>
      </c>
      <c r="E335" s="11">
        <v>15508</v>
      </c>
      <c r="F335" s="7">
        <f t="shared" si="6"/>
        <v>25.684075722836102</v>
      </c>
      <c r="G335" s="8">
        <v>603.79825100000005</v>
      </c>
    </row>
    <row r="336" spans="1:7" x14ac:dyDescent="0.2">
      <c r="A336" s="15">
        <v>44822</v>
      </c>
      <c r="B336" s="84" t="s">
        <v>78</v>
      </c>
      <c r="C336" s="5" t="s">
        <v>74</v>
      </c>
      <c r="D336" s="34" t="s">
        <v>11</v>
      </c>
      <c r="E336" s="11">
        <v>30000</v>
      </c>
      <c r="F336" s="7">
        <f t="shared" si="6"/>
        <v>49.685470188617685</v>
      </c>
      <c r="G336" s="8">
        <v>603.79825100000005</v>
      </c>
    </row>
    <row r="337" spans="1:7" x14ac:dyDescent="0.2">
      <c r="A337" s="15">
        <v>44822</v>
      </c>
      <c r="B337" s="84" t="s">
        <v>73</v>
      </c>
      <c r="C337" s="9" t="s">
        <v>74</v>
      </c>
      <c r="D337" s="34" t="s">
        <v>11</v>
      </c>
      <c r="E337" s="11">
        <v>30000</v>
      </c>
      <c r="F337" s="7">
        <f t="shared" si="6"/>
        <v>49.685470188617685</v>
      </c>
      <c r="G337" s="8">
        <v>603.79825100000005</v>
      </c>
    </row>
    <row r="338" spans="1:7" x14ac:dyDescent="0.2">
      <c r="A338" s="19">
        <v>44823</v>
      </c>
      <c r="B338" s="20" t="s">
        <v>252</v>
      </c>
      <c r="C338" s="9" t="s">
        <v>30</v>
      </c>
      <c r="D338" s="34" t="s">
        <v>10</v>
      </c>
      <c r="E338" s="21">
        <v>45802</v>
      </c>
      <c r="F338" s="7">
        <f t="shared" si="6"/>
        <v>75.856463519302238</v>
      </c>
      <c r="G338" s="8">
        <v>603.79825100000005</v>
      </c>
    </row>
    <row r="339" spans="1:7" x14ac:dyDescent="0.2">
      <c r="A339" s="15">
        <v>44823</v>
      </c>
      <c r="B339" s="84" t="s">
        <v>247</v>
      </c>
      <c r="C339" s="5" t="s">
        <v>18</v>
      </c>
      <c r="D339" s="34" t="s">
        <v>7</v>
      </c>
      <c r="E339" s="11">
        <v>20000</v>
      </c>
      <c r="F339" s="7">
        <f t="shared" si="6"/>
        <v>33.12364679241179</v>
      </c>
      <c r="G339" s="8">
        <v>603.79825100000005</v>
      </c>
    </row>
    <row r="340" spans="1:7" x14ac:dyDescent="0.2">
      <c r="A340" s="15">
        <v>44823</v>
      </c>
      <c r="B340" s="84" t="s">
        <v>64</v>
      </c>
      <c r="C340" s="5" t="s">
        <v>16</v>
      </c>
      <c r="D340" s="34" t="s">
        <v>10</v>
      </c>
      <c r="E340" s="11">
        <v>4000</v>
      </c>
      <c r="F340" s="7">
        <f t="shared" si="6"/>
        <v>6.6247293584823579</v>
      </c>
      <c r="G340" s="8">
        <v>603.79825100000005</v>
      </c>
    </row>
    <row r="341" spans="1:7" x14ac:dyDescent="0.2">
      <c r="A341" s="15">
        <v>44823</v>
      </c>
      <c r="B341" s="84" t="s">
        <v>64</v>
      </c>
      <c r="C341" s="5" t="s">
        <v>16</v>
      </c>
      <c r="D341" s="34" t="s">
        <v>12</v>
      </c>
      <c r="E341" s="11">
        <v>4000</v>
      </c>
      <c r="F341" s="7">
        <f t="shared" si="6"/>
        <v>6.6247293584823579</v>
      </c>
      <c r="G341" s="8">
        <v>603.79825100000005</v>
      </c>
    </row>
    <row r="342" spans="1:7" x14ac:dyDescent="0.2">
      <c r="A342" s="15">
        <v>44823</v>
      </c>
      <c r="B342" s="84" t="s">
        <v>64</v>
      </c>
      <c r="C342" s="5" t="s">
        <v>16</v>
      </c>
      <c r="D342" s="34" t="s">
        <v>12</v>
      </c>
      <c r="E342" s="11">
        <v>4000</v>
      </c>
      <c r="F342" s="7">
        <f t="shared" si="6"/>
        <v>6.6247293584823579</v>
      </c>
      <c r="G342" s="8">
        <v>603.79825100000005</v>
      </c>
    </row>
    <row r="343" spans="1:7" x14ac:dyDescent="0.2">
      <c r="A343" s="15">
        <v>44823</v>
      </c>
      <c r="B343" s="84" t="s">
        <v>64</v>
      </c>
      <c r="C343" s="5" t="s">
        <v>16</v>
      </c>
      <c r="D343" s="34" t="s">
        <v>12</v>
      </c>
      <c r="E343" s="11">
        <v>4000</v>
      </c>
      <c r="F343" s="7">
        <f t="shared" si="6"/>
        <v>6.6247293584823579</v>
      </c>
      <c r="G343" s="8">
        <v>603.79825100000005</v>
      </c>
    </row>
    <row r="344" spans="1:7" x14ac:dyDescent="0.2">
      <c r="A344" s="15">
        <v>44823</v>
      </c>
      <c r="B344" s="84" t="s">
        <v>64</v>
      </c>
      <c r="C344" s="5" t="s">
        <v>16</v>
      </c>
      <c r="D344" s="34" t="s">
        <v>11</v>
      </c>
      <c r="E344" s="11">
        <v>4000</v>
      </c>
      <c r="F344" s="7">
        <f t="shared" si="6"/>
        <v>6.6247293584823579</v>
      </c>
      <c r="G344" s="8">
        <v>603.79825100000005</v>
      </c>
    </row>
    <row r="345" spans="1:7" x14ac:dyDescent="0.2">
      <c r="A345" s="15">
        <v>44823</v>
      </c>
      <c r="B345" s="84" t="s">
        <v>64</v>
      </c>
      <c r="C345" s="5" t="s">
        <v>16</v>
      </c>
      <c r="D345" s="34" t="s">
        <v>11</v>
      </c>
      <c r="E345" s="11">
        <v>4000</v>
      </c>
      <c r="F345" s="7">
        <f t="shared" si="6"/>
        <v>6.6247293584823579</v>
      </c>
      <c r="G345" s="8">
        <v>603.79825100000005</v>
      </c>
    </row>
    <row r="346" spans="1:7" x14ac:dyDescent="0.2">
      <c r="A346" s="15">
        <v>44823</v>
      </c>
      <c r="B346" s="84" t="s">
        <v>56</v>
      </c>
      <c r="C346" s="5" t="s">
        <v>16</v>
      </c>
      <c r="D346" s="34" t="s">
        <v>15</v>
      </c>
      <c r="E346" s="11">
        <v>10000</v>
      </c>
      <c r="F346" s="7">
        <f t="shared" si="6"/>
        <v>16.561823396205895</v>
      </c>
      <c r="G346" s="8">
        <v>603.79825100000005</v>
      </c>
    </row>
    <row r="347" spans="1:7" x14ac:dyDescent="0.2">
      <c r="A347" s="15">
        <v>44823</v>
      </c>
      <c r="B347" s="84" t="s">
        <v>253</v>
      </c>
      <c r="C347" s="5" t="s">
        <v>18</v>
      </c>
      <c r="D347" s="34" t="s">
        <v>15</v>
      </c>
      <c r="E347" s="11">
        <v>260000</v>
      </c>
      <c r="F347" s="7">
        <f t="shared" si="6"/>
        <v>430.60740830135325</v>
      </c>
      <c r="G347" s="8">
        <v>603.79825100000005</v>
      </c>
    </row>
    <row r="348" spans="1:7" x14ac:dyDescent="0.2">
      <c r="A348" s="15">
        <v>44824</v>
      </c>
      <c r="B348" s="84" t="s">
        <v>176</v>
      </c>
      <c r="C348" s="5" t="s">
        <v>18</v>
      </c>
      <c r="D348" s="34" t="s">
        <v>15</v>
      </c>
      <c r="E348" s="11">
        <v>51500</v>
      </c>
      <c r="F348" s="7">
        <f t="shared" si="6"/>
        <v>85.293390490460354</v>
      </c>
      <c r="G348" s="8">
        <v>603.79825100000005</v>
      </c>
    </row>
    <row r="349" spans="1:7" x14ac:dyDescent="0.2">
      <c r="A349" s="15">
        <v>44824</v>
      </c>
      <c r="B349" s="84" t="s">
        <v>254</v>
      </c>
      <c r="C349" s="5" t="s">
        <v>74</v>
      </c>
      <c r="D349" s="34" t="s">
        <v>15</v>
      </c>
      <c r="E349" s="11">
        <v>25000</v>
      </c>
      <c r="F349" s="7">
        <f t="shared" si="6"/>
        <v>41.404558490514738</v>
      </c>
      <c r="G349" s="8">
        <v>603.79825100000005</v>
      </c>
    </row>
    <row r="350" spans="1:7" x14ac:dyDescent="0.2">
      <c r="A350" s="15">
        <v>44824</v>
      </c>
      <c r="B350" s="84" t="s">
        <v>254</v>
      </c>
      <c r="C350" s="5" t="s">
        <v>74</v>
      </c>
      <c r="D350" s="34" t="s">
        <v>15</v>
      </c>
      <c r="E350" s="11">
        <v>25000</v>
      </c>
      <c r="F350" s="7">
        <f t="shared" si="6"/>
        <v>41.404558490514738</v>
      </c>
      <c r="G350" s="8">
        <v>603.79825100000005</v>
      </c>
    </row>
    <row r="351" spans="1:7" x14ac:dyDescent="0.2">
      <c r="A351" s="15">
        <v>44824</v>
      </c>
      <c r="B351" s="84" t="s">
        <v>254</v>
      </c>
      <c r="C351" s="5" t="s">
        <v>74</v>
      </c>
      <c r="D351" s="34" t="s">
        <v>15</v>
      </c>
      <c r="E351" s="11">
        <v>25000</v>
      </c>
      <c r="F351" s="7">
        <f t="shared" si="6"/>
        <v>41.404558490514738</v>
      </c>
      <c r="G351" s="8">
        <v>603.79825100000005</v>
      </c>
    </row>
    <row r="352" spans="1:7" x14ac:dyDescent="0.2">
      <c r="A352" s="15">
        <v>44824</v>
      </c>
      <c r="B352" s="84" t="s">
        <v>236</v>
      </c>
      <c r="C352" s="5" t="s">
        <v>18</v>
      </c>
      <c r="D352" s="34" t="s">
        <v>15</v>
      </c>
      <c r="E352" s="11">
        <v>1500</v>
      </c>
      <c r="F352" s="7">
        <f t="shared" si="6"/>
        <v>2.4842735094308841</v>
      </c>
      <c r="G352" s="8">
        <v>603.79825100000005</v>
      </c>
    </row>
    <row r="353" spans="1:7" x14ac:dyDescent="0.2">
      <c r="A353" s="15">
        <v>44824</v>
      </c>
      <c r="B353" s="84" t="s">
        <v>75</v>
      </c>
      <c r="C353" s="5" t="s">
        <v>74</v>
      </c>
      <c r="D353" s="34" t="s">
        <v>15</v>
      </c>
      <c r="E353" s="11">
        <v>25000</v>
      </c>
      <c r="F353" s="7">
        <f t="shared" si="6"/>
        <v>41.404558490514738</v>
      </c>
      <c r="G353" s="8">
        <v>603.79825100000005</v>
      </c>
    </row>
    <row r="354" spans="1:7" x14ac:dyDescent="0.2">
      <c r="A354" s="15">
        <v>44824</v>
      </c>
      <c r="B354" s="84" t="s">
        <v>255</v>
      </c>
      <c r="C354" s="5" t="s">
        <v>74</v>
      </c>
      <c r="D354" s="34" t="s">
        <v>15</v>
      </c>
      <c r="E354" s="11">
        <v>30000</v>
      </c>
      <c r="F354" s="7">
        <f t="shared" si="6"/>
        <v>49.685470188617685</v>
      </c>
      <c r="G354" s="8">
        <v>603.79825100000005</v>
      </c>
    </row>
    <row r="355" spans="1:7" x14ac:dyDescent="0.2">
      <c r="A355" s="15">
        <v>44825</v>
      </c>
      <c r="B355" s="84" t="s">
        <v>53</v>
      </c>
      <c r="C355" s="5" t="s">
        <v>18</v>
      </c>
      <c r="D355" s="34" t="s">
        <v>15</v>
      </c>
      <c r="E355" s="11">
        <v>40000</v>
      </c>
      <c r="F355" s="7">
        <f t="shared" si="6"/>
        <v>66.247293584823581</v>
      </c>
      <c r="G355" s="8">
        <v>603.79825100000005</v>
      </c>
    </row>
    <row r="356" spans="1:7" x14ac:dyDescent="0.2">
      <c r="A356" s="15">
        <v>44825</v>
      </c>
      <c r="B356" s="84" t="s">
        <v>256</v>
      </c>
      <c r="C356" s="5" t="s">
        <v>74</v>
      </c>
      <c r="D356" s="34" t="s">
        <v>15</v>
      </c>
      <c r="E356" s="11">
        <v>46000</v>
      </c>
      <c r="F356" s="7">
        <f t="shared" si="6"/>
        <v>76.184387622547121</v>
      </c>
      <c r="G356" s="8">
        <v>603.79825100000005</v>
      </c>
    </row>
    <row r="357" spans="1:7" x14ac:dyDescent="0.2">
      <c r="A357" s="15">
        <v>44825</v>
      </c>
      <c r="B357" s="84" t="s">
        <v>257</v>
      </c>
      <c r="C357" s="5" t="s">
        <v>74</v>
      </c>
      <c r="D357" s="34" t="s">
        <v>15</v>
      </c>
      <c r="E357" s="11">
        <v>88000</v>
      </c>
      <c r="F357" s="7">
        <f t="shared" si="6"/>
        <v>145.74404588661187</v>
      </c>
      <c r="G357" s="8">
        <v>603.79825100000005</v>
      </c>
    </row>
    <row r="358" spans="1:7" x14ac:dyDescent="0.2">
      <c r="A358" s="15">
        <v>44826</v>
      </c>
      <c r="B358" s="84" t="s">
        <v>258</v>
      </c>
      <c r="C358" s="5" t="s">
        <v>74</v>
      </c>
      <c r="D358" s="34" t="s">
        <v>15</v>
      </c>
      <c r="E358" s="11">
        <v>270000</v>
      </c>
      <c r="F358" s="7">
        <f t="shared" si="6"/>
        <v>447.16923169755916</v>
      </c>
      <c r="G358" s="8">
        <v>603.79825100000005</v>
      </c>
    </row>
    <row r="359" spans="1:7" x14ac:dyDescent="0.2">
      <c r="A359" s="15">
        <v>44826</v>
      </c>
      <c r="B359" s="84" t="s">
        <v>259</v>
      </c>
      <c r="C359" s="5" t="s">
        <v>25</v>
      </c>
      <c r="D359" s="34" t="s">
        <v>10</v>
      </c>
      <c r="E359" s="11">
        <v>5000</v>
      </c>
      <c r="F359" s="7">
        <f t="shared" si="6"/>
        <v>8.2809116981029476</v>
      </c>
      <c r="G359" s="8">
        <v>603.79825100000005</v>
      </c>
    </row>
    <row r="360" spans="1:7" x14ac:dyDescent="0.2">
      <c r="A360" s="15">
        <v>44827</v>
      </c>
      <c r="B360" s="84" t="s">
        <v>83</v>
      </c>
      <c r="C360" s="5" t="s">
        <v>18</v>
      </c>
      <c r="D360" s="34" t="s">
        <v>15</v>
      </c>
      <c r="E360" s="11">
        <v>20000</v>
      </c>
      <c r="F360" s="7">
        <f t="shared" si="6"/>
        <v>33.12364679241179</v>
      </c>
      <c r="G360" s="8">
        <v>603.79825100000005</v>
      </c>
    </row>
    <row r="361" spans="1:7" x14ac:dyDescent="0.2">
      <c r="A361" s="15">
        <v>44827</v>
      </c>
      <c r="B361" s="84" t="s">
        <v>196</v>
      </c>
      <c r="C361" s="5" t="s">
        <v>27</v>
      </c>
      <c r="D361" s="34" t="s">
        <v>29</v>
      </c>
      <c r="E361" s="11">
        <v>16000</v>
      </c>
      <c r="F361" s="7">
        <f t="shared" si="6"/>
        <v>26.498917433929432</v>
      </c>
      <c r="G361" s="8">
        <v>603.79825100000005</v>
      </c>
    </row>
    <row r="362" spans="1:7" x14ac:dyDescent="0.2">
      <c r="A362" s="15">
        <v>44827</v>
      </c>
      <c r="B362" s="84" t="s">
        <v>260</v>
      </c>
      <c r="C362" s="5" t="s">
        <v>18</v>
      </c>
      <c r="D362" s="34" t="s">
        <v>15</v>
      </c>
      <c r="E362" s="11">
        <v>75000</v>
      </c>
      <c r="F362" s="7">
        <f t="shared" si="6"/>
        <v>124.21367547154421</v>
      </c>
      <c r="G362" s="8">
        <v>603.79825100000005</v>
      </c>
    </row>
    <row r="363" spans="1:7" x14ac:dyDescent="0.2">
      <c r="A363" s="15">
        <v>44827</v>
      </c>
      <c r="B363" s="82" t="s">
        <v>261</v>
      </c>
      <c r="C363" s="5" t="s">
        <v>26</v>
      </c>
      <c r="D363" s="34" t="s">
        <v>15</v>
      </c>
      <c r="E363" s="23">
        <v>200000</v>
      </c>
      <c r="F363" s="7">
        <f t="shared" si="6"/>
        <v>331.2364679241179</v>
      </c>
      <c r="G363" s="8">
        <v>603.79825100000005</v>
      </c>
    </row>
    <row r="364" spans="1:7" x14ac:dyDescent="0.2">
      <c r="A364" s="15">
        <v>44827</v>
      </c>
      <c r="B364" s="82" t="s">
        <v>262</v>
      </c>
      <c r="C364" s="5" t="s">
        <v>26</v>
      </c>
      <c r="D364" s="34" t="s">
        <v>15</v>
      </c>
      <c r="E364" s="23">
        <v>90000</v>
      </c>
      <c r="F364" s="7">
        <f t="shared" si="6"/>
        <v>149.05641056585304</v>
      </c>
      <c r="G364" s="8">
        <v>603.79825100000005</v>
      </c>
    </row>
    <row r="365" spans="1:7" x14ac:dyDescent="0.2">
      <c r="A365" s="15">
        <v>44827</v>
      </c>
      <c r="B365" s="82" t="s">
        <v>263</v>
      </c>
      <c r="C365" s="5" t="s">
        <v>59</v>
      </c>
      <c r="D365" s="34" t="s">
        <v>15</v>
      </c>
      <c r="E365" s="23">
        <v>2100</v>
      </c>
      <c r="F365" s="7">
        <f t="shared" si="6"/>
        <v>3.4779829132032378</v>
      </c>
      <c r="G365" s="8">
        <v>603.79825100000005</v>
      </c>
    </row>
    <row r="366" spans="1:7" x14ac:dyDescent="0.2">
      <c r="A366" s="15">
        <v>44827</v>
      </c>
      <c r="B366" s="84" t="s">
        <v>41</v>
      </c>
      <c r="C366" s="5" t="s">
        <v>16</v>
      </c>
      <c r="D366" s="34" t="s">
        <v>15</v>
      </c>
      <c r="E366" s="11">
        <v>10000</v>
      </c>
      <c r="F366" s="7">
        <f t="shared" si="6"/>
        <v>16.561823396205895</v>
      </c>
      <c r="G366" s="8">
        <v>603.79825100000005</v>
      </c>
    </row>
    <row r="367" spans="1:7" x14ac:dyDescent="0.2">
      <c r="A367" s="15">
        <v>44828</v>
      </c>
      <c r="B367" s="84" t="s">
        <v>77</v>
      </c>
      <c r="C367" s="5" t="s">
        <v>74</v>
      </c>
      <c r="D367" s="34" t="s">
        <v>11</v>
      </c>
      <c r="E367" s="11">
        <v>69000</v>
      </c>
      <c r="F367" s="7">
        <f t="shared" si="6"/>
        <v>114.27658143382067</v>
      </c>
      <c r="G367" s="8">
        <v>603.79825100000005</v>
      </c>
    </row>
    <row r="368" spans="1:7" x14ac:dyDescent="0.2">
      <c r="A368" s="15">
        <v>44828</v>
      </c>
      <c r="B368" s="84" t="s">
        <v>264</v>
      </c>
      <c r="C368" s="5" t="s">
        <v>25</v>
      </c>
      <c r="D368" s="34" t="s">
        <v>10</v>
      </c>
      <c r="E368" s="11">
        <v>2000</v>
      </c>
      <c r="F368" s="7">
        <f t="shared" si="6"/>
        <v>3.3123646792411789</v>
      </c>
      <c r="G368" s="8">
        <v>603.79825100000005</v>
      </c>
    </row>
    <row r="369" spans="1:7" x14ac:dyDescent="0.2">
      <c r="A369" s="15">
        <v>44828</v>
      </c>
      <c r="B369" s="82" t="s">
        <v>265</v>
      </c>
      <c r="C369" s="5" t="s">
        <v>59</v>
      </c>
      <c r="D369" s="34" t="s">
        <v>15</v>
      </c>
      <c r="E369" s="23">
        <v>900</v>
      </c>
      <c r="F369" s="7">
        <f t="shared" si="6"/>
        <v>1.4905641056585306</v>
      </c>
      <c r="G369" s="8">
        <v>603.79825100000005</v>
      </c>
    </row>
    <row r="370" spans="1:7" x14ac:dyDescent="0.2">
      <c r="A370" s="15">
        <v>44828</v>
      </c>
      <c r="B370" s="82" t="s">
        <v>83</v>
      </c>
      <c r="C370" s="5" t="s">
        <v>18</v>
      </c>
      <c r="D370" s="34" t="s">
        <v>15</v>
      </c>
      <c r="E370" s="87">
        <v>35000</v>
      </c>
      <c r="F370" s="7">
        <f t="shared" si="6"/>
        <v>57.966381886720633</v>
      </c>
      <c r="G370" s="8">
        <v>603.79825100000005</v>
      </c>
    </row>
    <row r="371" spans="1:7" x14ac:dyDescent="0.2">
      <c r="A371" s="12">
        <v>44828</v>
      </c>
      <c r="B371" s="82" t="s">
        <v>266</v>
      </c>
      <c r="C371" s="5" t="s">
        <v>18</v>
      </c>
      <c r="D371" s="34" t="s">
        <v>15</v>
      </c>
      <c r="E371" s="23">
        <v>1500</v>
      </c>
      <c r="F371" s="7">
        <f t="shared" si="6"/>
        <v>2.4842735094308841</v>
      </c>
      <c r="G371" s="8">
        <v>603.79825100000005</v>
      </c>
    </row>
    <row r="372" spans="1:7" x14ac:dyDescent="0.2">
      <c r="A372" s="12">
        <v>44828</v>
      </c>
      <c r="B372" s="82" t="s">
        <v>267</v>
      </c>
      <c r="C372" s="5" t="s">
        <v>59</v>
      </c>
      <c r="D372" s="34" t="s">
        <v>15</v>
      </c>
      <c r="E372" s="23">
        <v>2000</v>
      </c>
      <c r="F372" s="7">
        <f t="shared" si="6"/>
        <v>3.3123646792411789</v>
      </c>
      <c r="G372" s="8">
        <v>603.79825100000005</v>
      </c>
    </row>
    <row r="373" spans="1:7" x14ac:dyDescent="0.2">
      <c r="A373" s="12">
        <v>44829</v>
      </c>
      <c r="B373" s="82" t="s">
        <v>268</v>
      </c>
      <c r="C373" s="5" t="s">
        <v>59</v>
      </c>
      <c r="D373" s="34" t="s">
        <v>15</v>
      </c>
      <c r="E373" s="23">
        <v>2000</v>
      </c>
      <c r="F373" s="7">
        <f t="shared" si="6"/>
        <v>3.3123646792411789</v>
      </c>
      <c r="G373" s="8">
        <v>603.79825100000005</v>
      </c>
    </row>
    <row r="374" spans="1:7" x14ac:dyDescent="0.2">
      <c r="A374" s="12">
        <v>44829</v>
      </c>
      <c r="B374" s="82" t="s">
        <v>269</v>
      </c>
      <c r="C374" s="5" t="s">
        <v>30</v>
      </c>
      <c r="D374" s="34" t="s">
        <v>10</v>
      </c>
      <c r="E374" s="23">
        <v>3500</v>
      </c>
      <c r="F374" s="7">
        <f t="shared" si="6"/>
        <v>5.7966381886720635</v>
      </c>
      <c r="G374" s="8">
        <v>603.79825100000005</v>
      </c>
    </row>
    <row r="375" spans="1:7" x14ac:dyDescent="0.2">
      <c r="A375" s="12">
        <v>44829</v>
      </c>
      <c r="B375" s="82" t="s">
        <v>267</v>
      </c>
      <c r="C375" s="5" t="s">
        <v>59</v>
      </c>
      <c r="D375" s="34" t="s">
        <v>15</v>
      </c>
      <c r="E375" s="23">
        <v>2000</v>
      </c>
      <c r="F375" s="7">
        <f t="shared" si="6"/>
        <v>3.3123646792411789</v>
      </c>
      <c r="G375" s="8">
        <v>603.79825100000005</v>
      </c>
    </row>
    <row r="376" spans="1:7" x14ac:dyDescent="0.2">
      <c r="A376" s="12">
        <v>44830</v>
      </c>
      <c r="B376" s="82" t="s">
        <v>268</v>
      </c>
      <c r="C376" s="5" t="s">
        <v>59</v>
      </c>
      <c r="D376" s="34" t="s">
        <v>15</v>
      </c>
      <c r="E376" s="23">
        <v>2000</v>
      </c>
      <c r="F376" s="7">
        <f t="shared" si="6"/>
        <v>3.3123646792411789</v>
      </c>
      <c r="G376" s="8">
        <v>603.79825100000005</v>
      </c>
    </row>
    <row r="377" spans="1:7" x14ac:dyDescent="0.2">
      <c r="A377" s="12">
        <v>44830</v>
      </c>
      <c r="B377" s="82" t="s">
        <v>178</v>
      </c>
      <c r="C377" s="5" t="s">
        <v>74</v>
      </c>
      <c r="D377" s="34" t="s">
        <v>15</v>
      </c>
      <c r="E377" s="87">
        <v>44000</v>
      </c>
      <c r="F377" s="7">
        <f t="shared" si="6"/>
        <v>72.872022943305936</v>
      </c>
      <c r="G377" s="8">
        <v>603.79825100000005</v>
      </c>
    </row>
    <row r="378" spans="1:7" x14ac:dyDescent="0.2">
      <c r="A378" s="12">
        <v>44830</v>
      </c>
      <c r="B378" s="82" t="s">
        <v>270</v>
      </c>
      <c r="C378" s="5" t="s">
        <v>74</v>
      </c>
      <c r="D378" s="34" t="s">
        <v>15</v>
      </c>
      <c r="E378" s="87">
        <v>10000</v>
      </c>
      <c r="F378" s="7">
        <f t="shared" si="6"/>
        <v>16.561823396205895</v>
      </c>
      <c r="G378" s="8">
        <v>603.79825100000005</v>
      </c>
    </row>
    <row r="379" spans="1:7" x14ac:dyDescent="0.2">
      <c r="A379" s="15">
        <v>44830</v>
      </c>
      <c r="B379" s="84" t="s">
        <v>64</v>
      </c>
      <c r="C379" s="5" t="s">
        <v>16</v>
      </c>
      <c r="D379" s="34" t="s">
        <v>10</v>
      </c>
      <c r="E379" s="11">
        <v>4000</v>
      </c>
      <c r="F379" s="7">
        <f t="shared" si="6"/>
        <v>6.6247293584823579</v>
      </c>
      <c r="G379" s="8">
        <v>603.79825100000005</v>
      </c>
    </row>
    <row r="380" spans="1:7" x14ac:dyDescent="0.2">
      <c r="A380" s="15">
        <v>44830</v>
      </c>
      <c r="B380" s="84" t="s">
        <v>64</v>
      </c>
      <c r="C380" s="5" t="s">
        <v>16</v>
      </c>
      <c r="D380" s="34" t="s">
        <v>12</v>
      </c>
      <c r="E380" s="11">
        <v>4000</v>
      </c>
      <c r="F380" s="7">
        <f t="shared" si="6"/>
        <v>6.6247293584823579</v>
      </c>
      <c r="G380" s="8">
        <v>603.79825100000005</v>
      </c>
    </row>
    <row r="381" spans="1:7" x14ac:dyDescent="0.2">
      <c r="A381" s="15">
        <v>44830</v>
      </c>
      <c r="B381" s="84" t="s">
        <v>64</v>
      </c>
      <c r="C381" s="5" t="s">
        <v>16</v>
      </c>
      <c r="D381" s="34" t="s">
        <v>12</v>
      </c>
      <c r="E381" s="11">
        <v>4000</v>
      </c>
      <c r="F381" s="7">
        <f t="shared" si="6"/>
        <v>6.6247293584823579</v>
      </c>
      <c r="G381" s="8">
        <v>603.79825100000005</v>
      </c>
    </row>
    <row r="382" spans="1:7" x14ac:dyDescent="0.2">
      <c r="A382" s="15">
        <v>44830</v>
      </c>
      <c r="B382" s="84" t="s">
        <v>64</v>
      </c>
      <c r="C382" s="5" t="s">
        <v>16</v>
      </c>
      <c r="D382" s="34" t="s">
        <v>12</v>
      </c>
      <c r="E382" s="11">
        <v>4000</v>
      </c>
      <c r="F382" s="7">
        <f t="shared" si="6"/>
        <v>6.6247293584823579</v>
      </c>
      <c r="G382" s="8">
        <v>603.79825100000005</v>
      </c>
    </row>
    <row r="383" spans="1:7" x14ac:dyDescent="0.2">
      <c r="A383" s="15">
        <v>44830</v>
      </c>
      <c r="B383" s="84" t="s">
        <v>64</v>
      </c>
      <c r="C383" s="5" t="s">
        <v>16</v>
      </c>
      <c r="D383" s="34" t="s">
        <v>11</v>
      </c>
      <c r="E383" s="11">
        <v>4000</v>
      </c>
      <c r="F383" s="7">
        <f t="shared" si="6"/>
        <v>6.6247293584823579</v>
      </c>
      <c r="G383" s="8">
        <v>603.79825100000005</v>
      </c>
    </row>
    <row r="384" spans="1:7" x14ac:dyDescent="0.2">
      <c r="A384" s="15">
        <v>44830</v>
      </c>
      <c r="B384" s="84" t="s">
        <v>64</v>
      </c>
      <c r="C384" s="5" t="s">
        <v>16</v>
      </c>
      <c r="D384" s="34" t="s">
        <v>11</v>
      </c>
      <c r="E384" s="11">
        <v>4000</v>
      </c>
      <c r="F384" s="7">
        <f t="shared" si="6"/>
        <v>6.6247293584823579</v>
      </c>
      <c r="G384" s="8">
        <v>603.79825100000005</v>
      </c>
    </row>
    <row r="385" spans="1:7" x14ac:dyDescent="0.2">
      <c r="A385" s="15">
        <v>44830</v>
      </c>
      <c r="B385" s="84" t="s">
        <v>64</v>
      </c>
      <c r="C385" s="5" t="s">
        <v>16</v>
      </c>
      <c r="D385" s="34" t="s">
        <v>7</v>
      </c>
      <c r="E385" s="11">
        <v>15000</v>
      </c>
      <c r="F385" s="7">
        <f t="shared" si="6"/>
        <v>24.842735094308843</v>
      </c>
      <c r="G385" s="8">
        <v>603.79825100000005</v>
      </c>
    </row>
    <row r="386" spans="1:7" x14ac:dyDescent="0.2">
      <c r="A386" s="15">
        <v>44830</v>
      </c>
      <c r="B386" s="84" t="s">
        <v>64</v>
      </c>
      <c r="C386" s="5" t="s">
        <v>16</v>
      </c>
      <c r="D386" s="34" t="s">
        <v>11</v>
      </c>
      <c r="E386" s="11">
        <v>20000</v>
      </c>
      <c r="F386" s="7">
        <f t="shared" si="6"/>
        <v>33.12364679241179</v>
      </c>
      <c r="G386" s="8">
        <v>603.79825100000005</v>
      </c>
    </row>
    <row r="387" spans="1:7" x14ac:dyDescent="0.2">
      <c r="A387" s="15">
        <v>44830</v>
      </c>
      <c r="B387" s="84" t="s">
        <v>247</v>
      </c>
      <c r="C387" s="5" t="s">
        <v>18</v>
      </c>
      <c r="D387" s="34" t="s">
        <v>7</v>
      </c>
      <c r="E387" s="11">
        <v>30000</v>
      </c>
      <c r="F387" s="7">
        <f t="shared" si="6"/>
        <v>49.685470188617685</v>
      </c>
      <c r="G387" s="8">
        <v>603.79825100000005</v>
      </c>
    </row>
    <row r="388" spans="1:7" x14ac:dyDescent="0.2">
      <c r="A388" s="15">
        <v>44831</v>
      </c>
      <c r="B388" s="84" t="s">
        <v>196</v>
      </c>
      <c r="C388" s="5" t="s">
        <v>27</v>
      </c>
      <c r="D388" s="34" t="s">
        <v>29</v>
      </c>
      <c r="E388" s="11">
        <v>19910</v>
      </c>
      <c r="F388" s="7">
        <f t="shared" si="6"/>
        <v>32.974590381845935</v>
      </c>
      <c r="G388" s="8">
        <v>603.79825100000005</v>
      </c>
    </row>
    <row r="389" spans="1:7" x14ac:dyDescent="0.2">
      <c r="A389" s="15">
        <v>44832</v>
      </c>
      <c r="B389" s="84" t="s">
        <v>271</v>
      </c>
      <c r="C389" s="5" t="s">
        <v>24</v>
      </c>
      <c r="D389" s="34" t="s">
        <v>10</v>
      </c>
      <c r="E389" s="11">
        <v>40000</v>
      </c>
      <c r="F389" s="7">
        <f t="shared" si="6"/>
        <v>66.247293584823581</v>
      </c>
      <c r="G389" s="8">
        <v>603.79825100000005</v>
      </c>
    </row>
    <row r="390" spans="1:7" x14ac:dyDescent="0.2">
      <c r="A390" s="12">
        <v>44832</v>
      </c>
      <c r="B390" s="82" t="s">
        <v>272</v>
      </c>
      <c r="C390" s="5" t="s">
        <v>19</v>
      </c>
      <c r="D390" s="34" t="s">
        <v>10</v>
      </c>
      <c r="E390" s="11">
        <v>100000</v>
      </c>
      <c r="F390" s="7">
        <f t="shared" si="6"/>
        <v>165.61823396205895</v>
      </c>
      <c r="G390" s="8">
        <v>603.79825100000005</v>
      </c>
    </row>
    <row r="391" spans="1:7" x14ac:dyDescent="0.2">
      <c r="A391" s="12">
        <v>44832</v>
      </c>
      <c r="B391" s="82" t="s">
        <v>187</v>
      </c>
      <c r="C391" s="5" t="s">
        <v>28</v>
      </c>
      <c r="D391" s="34" t="s">
        <v>10</v>
      </c>
      <c r="E391" s="11">
        <v>100000</v>
      </c>
      <c r="F391" s="7">
        <f t="shared" ref="F391:F414" si="8">E391/G391</f>
        <v>165.61823396205895</v>
      </c>
      <c r="G391" s="8">
        <v>603.79825100000005</v>
      </c>
    </row>
    <row r="392" spans="1:7" x14ac:dyDescent="0.2">
      <c r="A392" s="19">
        <v>44832</v>
      </c>
      <c r="B392" s="20" t="s">
        <v>273</v>
      </c>
      <c r="C392" s="5" t="s">
        <v>27</v>
      </c>
      <c r="D392" s="34" t="s">
        <v>7</v>
      </c>
      <c r="E392" s="21">
        <v>124263</v>
      </c>
      <c r="F392" s="7">
        <f t="shared" si="8"/>
        <v>205.8021860682733</v>
      </c>
      <c r="G392" s="8">
        <v>603.79825100000005</v>
      </c>
    </row>
    <row r="393" spans="1:7" x14ac:dyDescent="0.2">
      <c r="A393" s="19">
        <v>44832</v>
      </c>
      <c r="B393" s="20" t="s">
        <v>273</v>
      </c>
      <c r="C393" s="5" t="s">
        <v>27</v>
      </c>
      <c r="D393" s="34" t="s">
        <v>11</v>
      </c>
      <c r="E393" s="21">
        <v>40214</v>
      </c>
      <c r="F393" s="7">
        <f t="shared" si="8"/>
        <v>66.601716605502389</v>
      </c>
      <c r="G393" s="8">
        <v>603.79825100000005</v>
      </c>
    </row>
    <row r="394" spans="1:7" x14ac:dyDescent="0.2">
      <c r="A394" s="19">
        <v>44832</v>
      </c>
      <c r="B394" s="20" t="s">
        <v>273</v>
      </c>
      <c r="C394" s="5" t="s">
        <v>27</v>
      </c>
      <c r="D394" s="34" t="s">
        <v>12</v>
      </c>
      <c r="E394" s="21">
        <v>36258</v>
      </c>
      <c r="F394" s="7">
        <f t="shared" si="8"/>
        <v>60.049859269963335</v>
      </c>
      <c r="G394" s="8">
        <v>603.79825100000005</v>
      </c>
    </row>
    <row r="395" spans="1:7" x14ac:dyDescent="0.2">
      <c r="A395" s="19">
        <v>44832</v>
      </c>
      <c r="B395" s="20" t="s">
        <v>273</v>
      </c>
      <c r="C395" s="5" t="s">
        <v>27</v>
      </c>
      <c r="D395" s="34" t="s">
        <v>10</v>
      </c>
      <c r="E395" s="21">
        <v>71790</v>
      </c>
      <c r="F395" s="7">
        <f t="shared" si="8"/>
        <v>118.89733016136212</v>
      </c>
      <c r="G395" s="8">
        <v>603.79825100000005</v>
      </c>
    </row>
    <row r="396" spans="1:7" x14ac:dyDescent="0.2">
      <c r="A396" s="19">
        <v>44832</v>
      </c>
      <c r="B396" s="20" t="s">
        <v>273</v>
      </c>
      <c r="C396" s="5" t="s">
        <v>27</v>
      </c>
      <c r="D396" s="34" t="s">
        <v>12</v>
      </c>
      <c r="E396" s="21">
        <v>36258</v>
      </c>
      <c r="F396" s="7">
        <f t="shared" si="8"/>
        <v>60.049859269963335</v>
      </c>
      <c r="G396" s="8">
        <v>603.79825100000005</v>
      </c>
    </row>
    <row r="397" spans="1:7" x14ac:dyDescent="0.2">
      <c r="A397" s="19">
        <v>44832</v>
      </c>
      <c r="B397" s="20" t="s">
        <v>274</v>
      </c>
      <c r="C397" s="5" t="s">
        <v>27</v>
      </c>
      <c r="D397" s="34" t="s">
        <v>10</v>
      </c>
      <c r="E397" s="21">
        <v>3158</v>
      </c>
      <c r="F397" s="7">
        <f t="shared" si="8"/>
        <v>5.2302238285218214</v>
      </c>
      <c r="G397" s="8">
        <v>603.79825100000005</v>
      </c>
    </row>
    <row r="398" spans="1:7" x14ac:dyDescent="0.2">
      <c r="A398" s="19">
        <v>44832</v>
      </c>
      <c r="B398" s="20" t="s">
        <v>274</v>
      </c>
      <c r="C398" s="5" t="s">
        <v>27</v>
      </c>
      <c r="D398" s="34" t="s">
        <v>10</v>
      </c>
      <c r="E398" s="21">
        <v>2105</v>
      </c>
      <c r="F398" s="7">
        <f t="shared" si="8"/>
        <v>3.4862638249013407</v>
      </c>
      <c r="G398" s="8">
        <v>603.79825100000005</v>
      </c>
    </row>
    <row r="399" spans="1:7" x14ac:dyDescent="0.2">
      <c r="A399" s="19">
        <v>44832</v>
      </c>
      <c r="B399" s="20" t="s">
        <v>274</v>
      </c>
      <c r="C399" s="5" t="s">
        <v>27</v>
      </c>
      <c r="D399" s="34" t="s">
        <v>10</v>
      </c>
      <c r="E399" s="21">
        <v>13684</v>
      </c>
      <c r="F399" s="7">
        <f t="shared" si="8"/>
        <v>22.663199135368146</v>
      </c>
      <c r="G399" s="8">
        <v>603.79825100000005</v>
      </c>
    </row>
    <row r="400" spans="1:7" x14ac:dyDescent="0.2">
      <c r="A400" s="19">
        <v>44832</v>
      </c>
      <c r="B400" s="20" t="s">
        <v>274</v>
      </c>
      <c r="C400" s="5" t="s">
        <v>27</v>
      </c>
      <c r="D400" s="34" t="s">
        <v>10</v>
      </c>
      <c r="E400" s="21">
        <v>3947</v>
      </c>
      <c r="F400" s="7">
        <f t="shared" si="8"/>
        <v>6.5369516944824664</v>
      </c>
      <c r="G400" s="8">
        <v>603.79825100000005</v>
      </c>
    </row>
    <row r="401" spans="1:7" x14ac:dyDescent="0.2">
      <c r="A401" s="19">
        <v>44832</v>
      </c>
      <c r="B401" s="20" t="s">
        <v>275</v>
      </c>
      <c r="C401" s="5" t="s">
        <v>21</v>
      </c>
      <c r="D401" s="34" t="s">
        <v>10</v>
      </c>
      <c r="E401" s="21">
        <v>11700</v>
      </c>
      <c r="F401" s="7">
        <f t="shared" si="8"/>
        <v>19.377333373560898</v>
      </c>
      <c r="G401" s="8">
        <v>603.79825100000005</v>
      </c>
    </row>
    <row r="402" spans="1:7" x14ac:dyDescent="0.2">
      <c r="A402" s="12">
        <v>44833</v>
      </c>
      <c r="B402" s="82" t="s">
        <v>281</v>
      </c>
      <c r="C402" s="5" t="s">
        <v>27</v>
      </c>
      <c r="D402" s="34" t="s">
        <v>11</v>
      </c>
      <c r="E402" s="11">
        <v>11700</v>
      </c>
      <c r="F402" s="7">
        <f t="shared" si="8"/>
        <v>19.377333373560898</v>
      </c>
      <c r="G402" s="8">
        <v>603.79825100000005</v>
      </c>
    </row>
    <row r="403" spans="1:7" x14ac:dyDescent="0.2">
      <c r="A403" s="12">
        <v>44833</v>
      </c>
      <c r="B403" s="82" t="s">
        <v>276</v>
      </c>
      <c r="C403" s="5" t="s">
        <v>24</v>
      </c>
      <c r="D403" s="34" t="s">
        <v>10</v>
      </c>
      <c r="E403" s="11">
        <v>1000</v>
      </c>
      <c r="F403" s="7">
        <f t="shared" si="8"/>
        <v>1.6561823396205895</v>
      </c>
      <c r="G403" s="8">
        <v>603.79825100000005</v>
      </c>
    </row>
    <row r="404" spans="1:7" x14ac:dyDescent="0.2">
      <c r="A404" s="12">
        <v>44833</v>
      </c>
      <c r="B404" s="82" t="s">
        <v>277</v>
      </c>
      <c r="C404" s="5" t="s">
        <v>24</v>
      </c>
      <c r="D404" s="34" t="s">
        <v>10</v>
      </c>
      <c r="E404" s="11">
        <v>2000</v>
      </c>
      <c r="F404" s="7">
        <f t="shared" si="8"/>
        <v>3.3123646792411789</v>
      </c>
      <c r="G404" s="8">
        <v>603.79825100000005</v>
      </c>
    </row>
    <row r="405" spans="1:7" x14ac:dyDescent="0.2">
      <c r="A405" s="12">
        <v>44834</v>
      </c>
      <c r="B405" s="84" t="s">
        <v>278</v>
      </c>
      <c r="C405" s="5" t="s">
        <v>27</v>
      </c>
      <c r="D405" s="34" t="s">
        <v>11</v>
      </c>
      <c r="E405" s="11">
        <v>21300</v>
      </c>
      <c r="F405" s="7">
        <f t="shared" si="8"/>
        <v>35.276683833918554</v>
      </c>
      <c r="G405" s="8">
        <v>603.79825100000005</v>
      </c>
    </row>
    <row r="406" spans="1:7" x14ac:dyDescent="0.2">
      <c r="A406" s="12">
        <v>44834</v>
      </c>
      <c r="B406" s="82" t="s">
        <v>215</v>
      </c>
      <c r="C406" s="5" t="s">
        <v>18</v>
      </c>
      <c r="D406" s="34" t="s">
        <v>7</v>
      </c>
      <c r="E406" s="11">
        <v>59900</v>
      </c>
      <c r="F406" s="7">
        <f t="shared" si="8"/>
        <v>99.205322143273307</v>
      </c>
      <c r="G406" s="8">
        <v>603.79825100000005</v>
      </c>
    </row>
    <row r="407" spans="1:7" x14ac:dyDescent="0.2">
      <c r="A407" s="12">
        <v>44834</v>
      </c>
      <c r="B407" s="82" t="s">
        <v>215</v>
      </c>
      <c r="C407" s="5" t="s">
        <v>18</v>
      </c>
      <c r="D407" s="34" t="s">
        <v>12</v>
      </c>
      <c r="E407" s="88">
        <v>27500</v>
      </c>
      <c r="F407" s="7">
        <f t="shared" si="8"/>
        <v>45.545014339566208</v>
      </c>
      <c r="G407" s="8">
        <v>603.79825100000005</v>
      </c>
    </row>
    <row r="408" spans="1:7" x14ac:dyDescent="0.2">
      <c r="A408" s="12">
        <v>44834</v>
      </c>
      <c r="B408" s="82" t="s">
        <v>215</v>
      </c>
      <c r="C408" s="5" t="s">
        <v>18</v>
      </c>
      <c r="D408" s="34" t="s">
        <v>10</v>
      </c>
      <c r="E408" s="88">
        <v>86500</v>
      </c>
      <c r="F408" s="7">
        <f t="shared" si="8"/>
        <v>143.25977237718098</v>
      </c>
      <c r="G408" s="8">
        <v>603.79825100000005</v>
      </c>
    </row>
    <row r="409" spans="1:7" x14ac:dyDescent="0.2">
      <c r="A409" s="12">
        <v>44834</v>
      </c>
      <c r="B409" s="82" t="s">
        <v>215</v>
      </c>
      <c r="C409" s="5" t="s">
        <v>18</v>
      </c>
      <c r="D409" s="83" t="s">
        <v>12</v>
      </c>
      <c r="E409" s="88">
        <v>63000</v>
      </c>
      <c r="F409" s="7">
        <f t="shared" si="8"/>
        <v>104.33948739609714</v>
      </c>
      <c r="G409" s="8">
        <v>603.79825100000005</v>
      </c>
    </row>
    <row r="410" spans="1:7" x14ac:dyDescent="0.2">
      <c r="A410" s="12">
        <v>44834</v>
      </c>
      <c r="B410" s="82" t="s">
        <v>215</v>
      </c>
      <c r="C410" s="5" t="s">
        <v>18</v>
      </c>
      <c r="D410" s="34" t="s">
        <v>12</v>
      </c>
      <c r="E410" s="88">
        <v>36000</v>
      </c>
      <c r="F410" s="7">
        <f t="shared" si="8"/>
        <v>59.622564226341218</v>
      </c>
      <c r="G410" s="8">
        <v>603.79825100000005</v>
      </c>
    </row>
    <row r="411" spans="1:7" x14ac:dyDescent="0.2">
      <c r="A411" s="12">
        <v>44834</v>
      </c>
      <c r="B411" s="82" t="s">
        <v>215</v>
      </c>
      <c r="C411" s="5" t="s">
        <v>18</v>
      </c>
      <c r="D411" s="34" t="s">
        <v>11</v>
      </c>
      <c r="E411" s="88">
        <v>174500</v>
      </c>
      <c r="F411" s="7">
        <f t="shared" si="8"/>
        <v>289.00381826379288</v>
      </c>
      <c r="G411" s="8">
        <v>603.79825100000005</v>
      </c>
    </row>
    <row r="412" spans="1:7" x14ac:dyDescent="0.2">
      <c r="A412" s="12">
        <v>44834</v>
      </c>
      <c r="B412" s="82" t="s">
        <v>215</v>
      </c>
      <c r="C412" s="5" t="s">
        <v>18</v>
      </c>
      <c r="D412" s="34" t="s">
        <v>11</v>
      </c>
      <c r="E412" s="11">
        <v>7500</v>
      </c>
      <c r="F412" s="7">
        <f t="shared" si="8"/>
        <v>12.421367547154421</v>
      </c>
      <c r="G412" s="8">
        <v>603.79825100000005</v>
      </c>
    </row>
    <row r="413" spans="1:7" x14ac:dyDescent="0.2">
      <c r="A413" s="19">
        <v>44834</v>
      </c>
      <c r="B413" s="20" t="s">
        <v>279</v>
      </c>
      <c r="C413" s="5" t="s">
        <v>26</v>
      </c>
      <c r="D413" s="34" t="s">
        <v>13</v>
      </c>
      <c r="E413" s="23">
        <v>256000</v>
      </c>
      <c r="F413" s="7">
        <f t="shared" si="8"/>
        <v>423.9826789428709</v>
      </c>
      <c r="G413" s="8">
        <v>603.79825100000005</v>
      </c>
    </row>
    <row r="414" spans="1:7" ht="13.5" thickBot="1" x14ac:dyDescent="0.25">
      <c r="A414" s="89">
        <v>44834</v>
      </c>
      <c r="B414" s="90" t="s">
        <v>237</v>
      </c>
      <c r="C414" s="45" t="s">
        <v>21</v>
      </c>
      <c r="D414" s="91" t="s">
        <v>10</v>
      </c>
      <c r="E414" s="54">
        <v>20475</v>
      </c>
      <c r="F414" s="47">
        <f t="shared" si="8"/>
        <v>33.91033340373157</v>
      </c>
      <c r="G414" s="48">
        <v>603.79825100000005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Septembre</vt:lpstr>
      <vt:lpstr>Recap Global</vt:lpstr>
      <vt:lpstr>Data Global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COMPTABILITE</dc:creator>
  <cp:lastModifiedBy>COMPTABILITE</cp:lastModifiedBy>
  <cp:lastPrinted>2022-09-14T12:29:41Z</cp:lastPrinted>
  <dcterms:created xsi:type="dcterms:W3CDTF">2021-08-05T12:57:39Z</dcterms:created>
  <dcterms:modified xsi:type="dcterms:W3CDTF">2022-10-31T13:03:52Z</dcterms:modified>
</cp:coreProperties>
</file>