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EB3CA8F0-7FF5-40BD-B2A3-BAC24E3104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" sheetId="23" r:id="rId1"/>
    <sheet name="TDC Global " sheetId="28" r:id="rId2"/>
    <sheet name="Data Global" sheetId="26" r:id="rId3"/>
  </sheets>
  <calcPr calcId="191029"/>
  <pivotCaches>
    <pivotCache cacheId="2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5" i="26" l="1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32" i="23"/>
  <c r="F133" i="23"/>
  <c r="F134" i="23"/>
  <c r="F135" i="23"/>
  <c r="F136" i="23"/>
  <c r="F137" i="23"/>
  <c r="F5" i="23"/>
  <c r="F6" i="23"/>
  <c r="F7" i="23"/>
  <c r="F8" i="23"/>
  <c r="F9" i="23"/>
  <c r="F146" i="26" l="1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4" i="23"/>
  <c r="F3" i="23"/>
  <c r="F2" i="23"/>
</calcChain>
</file>

<file path=xl/sharedStrings.xml><?xml version="1.0" encoding="utf-8"?>
<sst xmlns="http://schemas.openxmlformats.org/spreadsheetml/2006/main" count="1431" uniqueCount="235">
  <si>
    <t>Date</t>
  </si>
  <si>
    <t>Détails dépenses</t>
  </si>
  <si>
    <t>Departement (Investigations, Legal, Operations, Media, Management)</t>
  </si>
  <si>
    <t>Montant dépensé</t>
  </si>
  <si>
    <t>Frais de péage</t>
  </si>
  <si>
    <t>Type dépenses (Bonus, flight, Food allowance, Internet, Jail visit, Office, Salaries, Telephone, Transport, Trust Building)</t>
  </si>
  <si>
    <t xml:space="preserve">Panier repas </t>
  </si>
  <si>
    <t>Management</t>
  </si>
  <si>
    <t>Dépenses en $</t>
  </si>
  <si>
    <t>Taux de change en $</t>
  </si>
  <si>
    <t>Office</t>
  </si>
  <si>
    <t>Investigation</t>
  </si>
  <si>
    <t>Legal</t>
  </si>
  <si>
    <t>Media</t>
  </si>
  <si>
    <t>Frais d'abonnement standard</t>
  </si>
  <si>
    <t>Operation</t>
  </si>
  <si>
    <t>Telephone</t>
  </si>
  <si>
    <t>Travel subsistence</t>
  </si>
  <si>
    <t>Transport</t>
  </si>
  <si>
    <t>Editing Costs</t>
  </si>
  <si>
    <t>Flight</t>
  </si>
  <si>
    <t>Bank Fees</t>
  </si>
  <si>
    <t>Trust Building</t>
  </si>
  <si>
    <t>Equipement</t>
  </si>
  <si>
    <t>Services</t>
  </si>
  <si>
    <t>Transfer Fees</t>
  </si>
  <si>
    <t>Bonus</t>
  </si>
  <si>
    <t>Personnel</t>
  </si>
  <si>
    <t>Rent &amp; Utilities</t>
  </si>
  <si>
    <t>Team Building</t>
  </si>
  <si>
    <t>Office Materials</t>
  </si>
  <si>
    <t>Internet</t>
  </si>
  <si>
    <t>Website</t>
  </si>
  <si>
    <t>Étiquettes de lignes</t>
  </si>
  <si>
    <t>Total général</t>
  </si>
  <si>
    <t>Somme de Montant dépensé</t>
  </si>
  <si>
    <t>Étiquettes de colonnes</t>
  </si>
  <si>
    <t>Frais d'abonnement Prime</t>
  </si>
  <si>
    <t>Rembousement sur achat de convertissur électrique</t>
  </si>
  <si>
    <t xml:space="preserve">Commande de 200 dépliants </t>
  </si>
  <si>
    <t xml:space="preserve">Achat de gazoil </t>
  </si>
  <si>
    <t xml:space="preserve">Achat de pompe à eau et tefelon </t>
  </si>
  <si>
    <t xml:space="preserve">Achat de credit </t>
  </si>
  <si>
    <t>Frais de main d'œuvre installation pompe à eau</t>
  </si>
  <si>
    <t xml:space="preserve">Trust building </t>
  </si>
  <si>
    <t xml:space="preserve">Achat de seddo </t>
  </si>
  <si>
    <t xml:space="preserve">Paiement de complément du billet d'avion </t>
  </si>
  <si>
    <t>Frais PMT paiement billet d'avion</t>
  </si>
  <si>
    <t xml:space="preserve">Achat de licence pour </t>
  </si>
  <si>
    <t xml:space="preserve">Complément du billet d'avion </t>
  </si>
  <si>
    <t>Frais PMT Royal Air paiement billet d'avion</t>
  </si>
  <si>
    <t xml:space="preserve">Achat d'internet </t>
  </si>
  <si>
    <t xml:space="preserve">Achat de burger et cappucino </t>
  </si>
  <si>
    <t>Achat de burger planet kébab</t>
  </si>
  <si>
    <t>Oepration</t>
  </si>
  <si>
    <t xml:space="preserve">achat carburant </t>
  </si>
  <si>
    <t xml:space="preserve">location voiture </t>
  </si>
  <si>
    <t xml:space="preserve">Achat carburant </t>
  </si>
  <si>
    <t xml:space="preserve">Achat de cheese burger, hot dog et d'eau </t>
  </si>
  <si>
    <t xml:space="preserve">Achat de cafés et cake </t>
  </si>
  <si>
    <t xml:space="preserve">Achat de crédit </t>
  </si>
  <si>
    <t xml:space="preserve">Achat de jus </t>
  </si>
  <si>
    <t xml:space="preserve">Jail visit soir </t>
  </si>
  <si>
    <t>Jail Visit</t>
  </si>
  <si>
    <t>Frais PMT pour achat de licence</t>
  </si>
  <si>
    <t xml:space="preserve">Frais de retrait Gab </t>
  </si>
  <si>
    <t xml:space="preserve">jail vist matin </t>
  </si>
  <si>
    <t xml:space="preserve">Prime </t>
  </si>
  <si>
    <t xml:space="preserve">Achat de seddo de la semaine </t>
  </si>
  <si>
    <t xml:space="preserve">jail visit matin </t>
  </si>
  <si>
    <t xml:space="preserve">Paiement de la facture d'internet </t>
  </si>
  <si>
    <t xml:space="preserve">Achat d'électricité  woyofal </t>
  </si>
  <si>
    <t>Paiement de la facture  prestation</t>
  </si>
  <si>
    <t>Publication</t>
  </si>
  <si>
    <t>PMT 090900003778 Amazon P</t>
  </si>
  <si>
    <t>Frais PMT Amazon Prime 2C 09F</t>
  </si>
  <si>
    <t xml:space="preserve">Frais d'envoi </t>
  </si>
  <si>
    <t>Hébergement 02 nuitées</t>
  </si>
  <si>
    <t>Travel Subsistence</t>
  </si>
  <si>
    <t xml:space="preserve">Panier repas 05 jours </t>
  </si>
  <si>
    <t xml:space="preserve">Hébergement 04 nuitées </t>
  </si>
  <si>
    <t>Hébergement 03 nuitées</t>
  </si>
  <si>
    <t>Panier repas 06 jours</t>
  </si>
  <si>
    <t xml:space="preserve">Paiement de la de Sen EAU </t>
  </si>
  <si>
    <t>Achat de café, mouchoirs, eau, cake, sucre, boissons, batterie pour la vidéo projection</t>
  </si>
  <si>
    <t>Team building</t>
  </si>
  <si>
    <t xml:space="preserve">Location de voiture </t>
  </si>
  <si>
    <t xml:space="preserve">Achat de carburant </t>
  </si>
  <si>
    <t xml:space="preserve">Remboursement carburant </t>
  </si>
  <si>
    <t xml:space="preserve">Remboursement sur achat de 02 rouleux de moustiquaire </t>
  </si>
  <si>
    <t>Achat de douchette</t>
  </si>
  <si>
    <t xml:space="preserve">Jail visit </t>
  </si>
  <si>
    <t xml:space="preserve">Frais de déplacement diagnostic contôle d'accés DAHUA </t>
  </si>
  <si>
    <t xml:space="preserve">Transport </t>
  </si>
  <si>
    <t xml:space="preserve">Achat de gâteau et boissons </t>
  </si>
  <si>
    <t xml:space="preserve">Trust building (achat d'une plât de Gambas, 01 daurade, 01 poulet, 02 coca et un pepesi) </t>
  </si>
  <si>
    <t>Trust building  (achat d'œuvre d'art)</t>
  </si>
  <si>
    <t>Trust buildind (achat de sucre et thé)</t>
  </si>
  <si>
    <t>Achat de seddo de la semaine</t>
  </si>
  <si>
    <t>Frais d'abonnement IBE STANDARD</t>
  </si>
  <si>
    <t>Frais AGIOS du 31/05/2022 au 30/06/2022</t>
  </si>
  <si>
    <t xml:space="preserve">Achat de gâteau et de boissons </t>
  </si>
  <si>
    <t xml:space="preserve">Achat de 04 pompes Oro insecticide double </t>
  </si>
  <si>
    <t>Transport mensuel du mois de Juin 2022</t>
  </si>
  <si>
    <t>Frais de PMT Weekly Permium plan (One Phone Number),</t>
  </si>
  <si>
    <t>Frais de PMT 3000 Crédits (One Phone Number)</t>
  </si>
  <si>
    <t>Frais PMT  1000 Crédits (One Phone Number)</t>
  </si>
  <si>
    <t xml:space="preserve">Frais d'achat </t>
  </si>
  <si>
    <t>Bank Fess</t>
  </si>
  <si>
    <t xml:space="preserve">Avance sur loyer </t>
  </si>
  <si>
    <t>Rent &amp; Utlilities</t>
  </si>
  <si>
    <t xml:space="preserve">Frais de tratuction </t>
  </si>
  <si>
    <t xml:space="preserve">Rechargement de woyofal </t>
  </si>
  <si>
    <t>Rechargement de la carte rapido</t>
  </si>
  <si>
    <t>Frais de PMT 07 07 00 00 3748</t>
  </si>
  <si>
    <t>Frais de PMT 09 07 00 00 3748</t>
  </si>
  <si>
    <t>Frais  PMT Amazon Prime 01</t>
  </si>
  <si>
    <t>Paiement des factures d'IPM</t>
  </si>
  <si>
    <t xml:space="preserve">Paiement des factures de BA EAU BAB </t>
  </si>
  <si>
    <t xml:space="preserve">Paiement des impôts VRS </t>
  </si>
  <si>
    <t xml:space="preserve">Paiement des impôts BRS </t>
  </si>
  <si>
    <t xml:space="preserve">Paiement pour solde de loyer </t>
  </si>
  <si>
    <t>Trust building</t>
  </si>
  <si>
    <t xml:space="preserve">Confection de carte de visite </t>
  </si>
  <si>
    <t xml:space="preserve">Recrutement </t>
  </si>
  <si>
    <t xml:space="preserve">Seddo de la semaine </t>
  </si>
  <si>
    <t xml:space="preserve">Rechargement woyofal </t>
  </si>
  <si>
    <t>Hébergement 02 nuitées,</t>
  </si>
  <si>
    <t xml:space="preserve">Frais de péage </t>
  </si>
  <si>
    <t>Location voiture avec chauffeur</t>
  </si>
  <si>
    <t>Panier repas</t>
  </si>
  <si>
    <t xml:space="preserve">Achat de (03 burger et 04 granitas) </t>
  </si>
  <si>
    <t xml:space="preserve">Jail visite soir </t>
  </si>
  <si>
    <t xml:space="preserve">Achat de (achat de 01 burger royal et 01 jus d'orange) </t>
  </si>
  <si>
    <t xml:space="preserve">Achat de burger </t>
  </si>
  <si>
    <t xml:space="preserve">IBE ABONNEMENT </t>
  </si>
  <si>
    <t xml:space="preserve">Avance sur commande </t>
  </si>
  <si>
    <t xml:space="preserve">Jail visite matin </t>
  </si>
  <si>
    <t xml:space="preserve">Solde sur commande </t>
  </si>
  <si>
    <t xml:space="preserve">Jail Visit matin </t>
  </si>
  <si>
    <t>Hébergeme 02 nuitées chambre triple hôtel Hacienda</t>
  </si>
  <si>
    <t>Transport mensuel du mois de juillet, Bassirou</t>
  </si>
  <si>
    <t>Transport mensuel du mois de juillet, Elhadji</t>
  </si>
  <si>
    <t>Transport mensuel du mois de juillet, Mouhamed</t>
  </si>
  <si>
    <t>Transport mensuel du mois de juillet, Souaibou</t>
  </si>
  <si>
    <t>Transport mensuel du mois de juillet, Marie</t>
  </si>
  <si>
    <t>Transport mensuel du mois de juillet, Mamadou</t>
  </si>
  <si>
    <t>Transport mensuel du mois de juillet, E12</t>
  </si>
  <si>
    <t xml:space="preserve">Frais de commission AGIOS </t>
  </si>
  <si>
    <t>Achat de gazoil</t>
  </si>
  <si>
    <t>Frais d'impression</t>
  </si>
  <si>
    <t>Achat de crédit</t>
  </si>
  <si>
    <t>Achat de billet d'avion</t>
  </si>
  <si>
    <t xml:space="preserve">Frais sur annulation d'achat de puce </t>
  </si>
  <si>
    <t xml:space="preserve">Frais supplémentaire sur report de date de voyage </t>
  </si>
  <si>
    <t xml:space="preserve">Achat de 03 billets d'avion </t>
  </si>
  <si>
    <t xml:space="preserve">Achat de valise </t>
  </si>
  <si>
    <t xml:space="preserve">Frais d'emballage valise </t>
  </si>
  <si>
    <t>Frais d'envoi</t>
  </si>
  <si>
    <t xml:space="preserve">Hebergement une nuitée </t>
  </si>
  <si>
    <t>Panier</t>
  </si>
  <si>
    <t>Avance sur prestation Média</t>
  </si>
  <si>
    <t xml:space="preserve">Panier </t>
  </si>
  <si>
    <t xml:space="preserve">Frais de parking </t>
  </si>
  <si>
    <t xml:space="preserve">Hébergement 01 nuitée </t>
  </si>
  <si>
    <t xml:space="preserve">Frais de retrait </t>
  </si>
  <si>
    <t xml:space="preserve">Virement </t>
  </si>
  <si>
    <t xml:space="preserve">Paiement de l'ipres et CSS </t>
  </si>
  <si>
    <t xml:space="preserve">Paiement de la facture de l'IPM </t>
  </si>
  <si>
    <t>Paiement de la facture de BA EAU BaB</t>
  </si>
  <si>
    <t xml:space="preserve">Règlement du solde de prestation Media </t>
  </si>
  <si>
    <t>Paiement des impôts VRS</t>
  </si>
  <si>
    <t>Paiement des impôts BRS</t>
  </si>
  <si>
    <t>Paiement de la facture de BA EAU BAB</t>
  </si>
  <si>
    <t>Achat d'imprimente</t>
  </si>
  <si>
    <t xml:space="preserve">Paiement de prime </t>
  </si>
  <si>
    <t>Achat de produits divers</t>
  </si>
  <si>
    <t>Achat de matière consommable</t>
  </si>
  <si>
    <t xml:space="preserve">Achat de fromage </t>
  </si>
  <si>
    <t xml:space="preserve">Achat de 04 rouleaux de papier </t>
  </si>
  <si>
    <t>Achat de carburant</t>
  </si>
  <si>
    <t>Location de voiture</t>
  </si>
  <si>
    <t xml:space="preserve">Hébergement 02 nuitées </t>
  </si>
  <si>
    <t>Hébergement 01 nuitée</t>
  </si>
  <si>
    <t xml:space="preserve">Prime du chauffeur </t>
  </si>
  <si>
    <t xml:space="preserve">agios </t>
  </si>
  <si>
    <t>Achat de Huaute Module de lampe</t>
  </si>
  <si>
    <t xml:space="preserve">Achat de cartouches d'encres </t>
  </si>
  <si>
    <t>Achat de 04 pack d'eau</t>
  </si>
  <si>
    <t>Achat de 10 ampoules et une vachette</t>
  </si>
  <si>
    <t xml:space="preserve">Paiement de la facture de Sen'Eau </t>
  </si>
  <si>
    <t xml:space="preserve">Achat de woyofal </t>
  </si>
  <si>
    <t>Frais d'abonnement sur prime</t>
  </si>
  <si>
    <t>Frais de retrait</t>
  </si>
  <si>
    <t xml:space="preserve">Réparation de la voiture </t>
  </si>
  <si>
    <t>Prime</t>
  </si>
  <si>
    <t>Frais de nettoyage de la voiture</t>
  </si>
  <si>
    <t>Frais d'envoi de complement de budget</t>
  </si>
  <si>
    <t>Confection de 50 guides d'indication</t>
  </si>
  <si>
    <t xml:space="preserve">Achat de carte rapido </t>
  </si>
  <si>
    <t xml:space="preserve">Team building </t>
  </si>
  <si>
    <t>Achat de produits alimentaires</t>
  </si>
  <si>
    <t xml:space="preserve">Location de véhicule </t>
  </si>
  <si>
    <t xml:space="preserve">Achat de carnet de reçu </t>
  </si>
  <si>
    <t xml:space="preserve">Achat de carburant  </t>
  </si>
  <si>
    <t xml:space="preserve">Prime de chauffeur </t>
  </si>
  <si>
    <t xml:space="preserve">Achat d'eau </t>
  </si>
  <si>
    <t>Achat de papier bristol</t>
  </si>
  <si>
    <t xml:space="preserve">Achat de Seddo </t>
  </si>
  <si>
    <t>Paiement de la facture de Géoris sur l'abonnement</t>
  </si>
  <si>
    <t>Achat de pneus</t>
  </si>
  <si>
    <t xml:space="preserve">Location de vidéo projecteur </t>
  </si>
  <si>
    <t xml:space="preserve">location de voiture </t>
  </si>
  <si>
    <t xml:space="preserve">Panier  repas </t>
  </si>
  <si>
    <t xml:space="preserve">Paiement d'impôts Vrs </t>
  </si>
  <si>
    <t>Paiement d'impôts Vrs</t>
  </si>
  <si>
    <t xml:space="preserve">Paiement d'impôts Brs </t>
  </si>
  <si>
    <t xml:space="preserve">Paiement des frais d'adhésion  IPM </t>
  </si>
  <si>
    <t xml:space="preserve">Achat d'arrosoire </t>
  </si>
  <si>
    <t xml:space="preserve">Transport mensuel </t>
  </si>
  <si>
    <t xml:space="preserve">Frais de paiement d'abonnement </t>
  </si>
  <si>
    <t xml:space="preserve">Paiement d'abonnement </t>
  </si>
  <si>
    <t>Achat de seddo mensuel, Cécile</t>
  </si>
  <si>
    <t>Achat de seddo mensuel, Bassirou</t>
  </si>
  <si>
    <t>Achat de seddo mensuel, E12</t>
  </si>
  <si>
    <t>Achat de seddo de la semaine du 01 au 05 Août 2022, Souaibou</t>
  </si>
  <si>
    <t>Achat de seddo de la semaine du 01 au 05 Août 2022, Mouhamed</t>
  </si>
  <si>
    <t>Achat de seddo de la semaine du 01 au 05 Août 2022, Marie</t>
  </si>
  <si>
    <t>Achat de seddo de la semaine mensuel, Cécile</t>
  </si>
  <si>
    <t>Achat de seddo de la semaine mensuel, Bassirou</t>
  </si>
  <si>
    <t>Achat de seddo de la semaine mensuel, E12</t>
  </si>
  <si>
    <t>Achat de seddo de la semaine du 29 Août au 02 Septembre 2022, pour le personnel, Souaibou</t>
  </si>
  <si>
    <t>Achat de seddo de la semaine du 29 Août au 02 Septembre 2022, pour le personnel, Elhadji</t>
  </si>
  <si>
    <t>Achat de seddo de la semaine du 29 Août au 02 Septembre 2022, pour le personnel, Mouhamed</t>
  </si>
  <si>
    <t>Achat de seddo de la semaine du 29 Août au 02 Septembre 2022, pour le personnel,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</si>
</sst>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4" fontId="3" fillId="2" borderId="6" xfId="3" applyNumberFormat="1" applyFont="1" applyFill="1" applyBorder="1"/>
    <xf numFmtId="0" fontId="3" fillId="2" borderId="6" xfId="3" applyFont="1" applyFill="1" applyBorder="1"/>
    <xf numFmtId="164" fontId="3" fillId="2" borderId="6" xfId="3" applyNumberFormat="1" applyFont="1" applyFill="1" applyBorder="1"/>
    <xf numFmtId="0" fontId="4" fillId="0" borderId="0" xfId="0" applyFont="1"/>
    <xf numFmtId="0" fontId="5" fillId="2" borderId="3" xfId="0" applyFont="1" applyFill="1" applyBorder="1"/>
    <xf numFmtId="0" fontId="5" fillId="2" borderId="2" xfId="3" applyFont="1" applyFill="1" applyBorder="1"/>
    <xf numFmtId="165" fontId="5" fillId="2" borderId="2" xfId="0" applyNumberFormat="1" applyFont="1" applyFill="1" applyBorder="1"/>
    <xf numFmtId="165" fontId="5" fillId="2" borderId="2" xfId="0" applyNumberFormat="1" applyFont="1" applyFill="1" applyBorder="1" applyAlignment="1">
      <alignment horizontal="center" vertical="center"/>
    </xf>
    <xf numFmtId="0" fontId="5" fillId="2" borderId="3" xfId="3" applyFont="1" applyFill="1" applyBorder="1"/>
    <xf numFmtId="0" fontId="4" fillId="2" borderId="3" xfId="0" applyFont="1" applyFill="1" applyBorder="1"/>
    <xf numFmtId="164" fontId="5" fillId="2" borderId="3" xfId="1" applyNumberFormat="1" applyFont="1" applyFill="1" applyBorder="1" applyAlignment="1">
      <alignment horizontal="center"/>
    </xf>
    <xf numFmtId="14" fontId="4" fillId="2" borderId="3" xfId="0" applyNumberFormat="1" applyFont="1" applyFill="1" applyBorder="1"/>
    <xf numFmtId="0" fontId="4" fillId="2" borderId="0" xfId="0" applyFont="1" applyFill="1"/>
    <xf numFmtId="164" fontId="4" fillId="0" borderId="0" xfId="0" applyNumberFormat="1" applyFont="1"/>
    <xf numFmtId="14" fontId="5" fillId="2" borderId="2" xfId="0" applyNumberFormat="1" applyFont="1" applyFill="1" applyBorder="1"/>
    <xf numFmtId="0" fontId="5" fillId="2" borderId="2" xfId="0" applyFont="1" applyFill="1" applyBorder="1"/>
    <xf numFmtId="164" fontId="5" fillId="2" borderId="2" xfId="0" applyNumberFormat="1" applyFont="1" applyFill="1" applyBorder="1"/>
    <xf numFmtId="164" fontId="5" fillId="2" borderId="3" xfId="0" applyNumberFormat="1" applyFont="1" applyFill="1" applyBorder="1" applyAlignment="1">
      <alignment horizontal="right"/>
    </xf>
    <xf numFmtId="14" fontId="4" fillId="2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2" xfId="1" applyNumberFormat="1" applyFont="1" applyFill="1" applyBorder="1" applyAlignment="1">
      <alignment horizontal="center"/>
    </xf>
    <xf numFmtId="14" fontId="4" fillId="2" borderId="2" xfId="0" applyNumberFormat="1" applyFont="1" applyFill="1" applyBorder="1"/>
    <xf numFmtId="164" fontId="4" fillId="2" borderId="3" xfId="1" applyNumberFormat="1" applyFont="1" applyFill="1" applyBorder="1" applyAlignment="1">
      <alignment horizontal="center"/>
    </xf>
    <xf numFmtId="164" fontId="5" fillId="2" borderId="3" xfId="1" applyNumberFormat="1" applyFont="1" applyFill="1" applyBorder="1"/>
    <xf numFmtId="14" fontId="5" fillId="2" borderId="3" xfId="0" applyNumberFormat="1" applyFont="1" applyFill="1" applyBorder="1"/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4" fontId="5" fillId="2" borderId="9" xfId="1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5" xfId="0" applyFont="1" applyFill="1" applyBorder="1"/>
    <xf numFmtId="0" fontId="4" fillId="2" borderId="10" xfId="0" applyFont="1" applyFill="1" applyBorder="1"/>
    <xf numFmtId="164" fontId="4" fillId="2" borderId="0" xfId="0" applyNumberFormat="1" applyFont="1" applyFill="1"/>
    <xf numFmtId="0" fontId="0" fillId="0" borderId="3" xfId="0" applyBorder="1" applyAlignment="1">
      <alignment horizontal="left"/>
    </xf>
    <xf numFmtId="0" fontId="0" fillId="0" borderId="7" xfId="0" pivotButton="1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3" fillId="2" borderId="7" xfId="3" applyFont="1" applyFill="1" applyBorder="1"/>
    <xf numFmtId="0" fontId="4" fillId="2" borderId="2" xfId="0" applyFont="1" applyFill="1" applyBorder="1" applyAlignment="1">
      <alignment horizontal="left"/>
    </xf>
    <xf numFmtId="0" fontId="5" fillId="2" borderId="9" xfId="3" applyFont="1" applyFill="1" applyBorder="1"/>
    <xf numFmtId="164" fontId="4" fillId="2" borderId="3" xfId="1" applyNumberFormat="1" applyFont="1" applyFill="1" applyBorder="1" applyAlignment="1"/>
    <xf numFmtId="20" fontId="4" fillId="2" borderId="3" xfId="0" applyNumberFormat="1" applyFont="1" applyFill="1" applyBorder="1"/>
    <xf numFmtId="0" fontId="4" fillId="2" borderId="4" xfId="0" applyFont="1" applyFill="1" applyBorder="1" applyAlignment="1">
      <alignment horizontal="left" wrapText="1"/>
    </xf>
    <xf numFmtId="14" fontId="5" fillId="2" borderId="8" xfId="0" applyNumberFormat="1" applyFont="1" applyFill="1" applyBorder="1"/>
    <xf numFmtId="0" fontId="4" fillId="2" borderId="11" xfId="0" applyFont="1" applyFill="1" applyBorder="1"/>
    <xf numFmtId="0" fontId="5" fillId="2" borderId="11" xfId="0" applyFont="1" applyFill="1" applyBorder="1"/>
    <xf numFmtId="164" fontId="5" fillId="2" borderId="11" xfId="1" applyNumberFormat="1" applyFont="1" applyFill="1" applyBorder="1" applyAlignment="1">
      <alignment horizontal="center"/>
    </xf>
    <xf numFmtId="165" fontId="5" fillId="2" borderId="8" xfId="0" applyNumberFormat="1" applyFont="1" applyFill="1" applyBorder="1"/>
    <xf numFmtId="165" fontId="5" fillId="2" borderId="8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right"/>
    </xf>
    <xf numFmtId="165" fontId="5" fillId="2" borderId="3" xfId="0" applyNumberFormat="1" applyFont="1" applyFill="1" applyBorder="1"/>
    <xf numFmtId="164" fontId="5" fillId="2" borderId="3" xfId="0" applyNumberFormat="1" applyFont="1" applyFill="1" applyBorder="1"/>
    <xf numFmtId="14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4" fontId="4" fillId="2" borderId="11" xfId="1" applyNumberFormat="1" applyFont="1" applyFill="1" applyBorder="1" applyAlignment="1">
      <alignment horizontal="center"/>
    </xf>
    <xf numFmtId="165" fontId="5" fillId="2" borderId="11" xfId="0" applyNumberFormat="1" applyFont="1" applyFill="1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0" fillId="0" borderId="16" xfId="0" applyBorder="1"/>
    <xf numFmtId="0" fontId="0" fillId="0" borderId="6" xfId="0" applyBorder="1"/>
    <xf numFmtId="0" fontId="0" fillId="0" borderId="8" xfId="0" pivotButton="1" applyBorder="1"/>
    <xf numFmtId="0" fontId="0" fillId="0" borderId="12" xfId="0" pivotButton="1" applyBorder="1"/>
  </cellXfs>
  <cellStyles count="6">
    <cellStyle name="Comma 3" xfId="4" xr:uid="{00000000-0005-0000-0000-000000000000}"/>
    <cellStyle name="Milliers" xfId="1" builtinId="3"/>
    <cellStyle name="Milliers 2" xfId="2" xr:uid="{00000000-0005-0000-0000-000003000000}"/>
    <cellStyle name="Normal" xfId="0" builtinId="0"/>
    <cellStyle name="Normal 2" xfId="5" xr:uid="{00000000-0005-0000-0000-000005000000}"/>
    <cellStyle name="Normal_Total expenses by date" xfId="3" xr:uid="{00000000-0005-0000-0000-000006000000}"/>
  </cellStyles>
  <dxfs count="4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apports%20Financiers%202022%20correct/08%20Eagle%20S&#233;n&#233;gal%20Rapport%20financier%20Ao&#251;t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ILITE" refreshedDate="44845.5644068287" createdVersion="8" refreshedVersion="8" minRefreshableVersion="3" recordCount="167" xr:uid="{DB1D0D3F-1A20-4707-9E9C-CE69D0243358}">
  <cacheSource type="worksheet">
    <worksheetSource ref="A1:J168" sheet="Data Août" r:id="rId2"/>
  </cacheSource>
  <cacheFields count="10">
    <cacheField name="Date" numFmtId="14">
      <sharedItems containsSemiMixedTypes="0" containsNonDate="0" containsDate="1" containsString="0" minDate="2022-08-01T00:00:00" maxDate="2022-09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6">
        <s v="Travel subsistence"/>
        <s v="Transport"/>
        <s v="Telephone"/>
        <s v="Editing Costs"/>
        <s v="Flight"/>
        <s v="Bank Fees"/>
        <s v="Trust Building"/>
        <s v="Equipement"/>
        <s v="Services"/>
        <s v="Transfer Fees"/>
        <s v="Bonus"/>
        <s v="Personnel"/>
        <s v="Rent &amp; Utilities"/>
        <s v="Office Materials"/>
        <s v="Internet"/>
        <s v="Website"/>
      </sharedItems>
    </cacheField>
    <cacheField name="Departement (Investigations, Legal, Operations, Media, Management)" numFmtId="0">
      <sharedItems count="7">
        <s v="Investigation"/>
        <s v="Management"/>
        <s v="Office"/>
        <s v="Legal"/>
        <s v="Operation"/>
        <s v="Media"/>
        <s v="Team Building"/>
      </sharedItems>
    </cacheField>
    <cacheField name="Montant dépensé" numFmtId="0">
      <sharedItems containsSemiMixedTypes="0" containsString="0" containsNumber="1" containsInteger="1" minValue="34" maxValue="1063644"/>
    </cacheField>
    <cacheField name="Dépenses en $" numFmtId="165">
      <sharedItems containsSemiMixedTypes="0" containsString="0" containsNumber="1" minValue="5.6310199547100044E-2" maxValue="1761.5884084434022"/>
    </cacheField>
    <cacheField name="Taux de change en $" numFmtId="165">
      <sharedItems containsSemiMixedTypes="0" containsString="0" containsNumber="1" minValue="603.79825100000005" maxValue="603.79825100000005"/>
    </cacheField>
    <cacheField name="Nom" numFmtId="0">
      <sharedItems/>
    </cacheField>
    <cacheField name="N° de piece" numFmtId="0">
      <sharedItems containsBlank="1"/>
    </cacheField>
    <cacheField name="Don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7">
  <r>
    <d v="2022-08-01T00:00:00"/>
    <s v="Hébergement 03 nuitées, hôtel bougain villier, E12 et Cécile Facture n°19"/>
    <x v="0"/>
    <x v="0"/>
    <n v="150000"/>
    <n v="248.42735094308841"/>
    <n v="603.79825100000005"/>
    <s v="E12"/>
    <s v="CA-22-08-01"/>
    <s v="Wildcat"/>
  </r>
  <r>
    <d v="2022-08-01T00:00:00"/>
    <s v="Achat de gazoil pour la coordinatrice facture n°016975"/>
    <x v="1"/>
    <x v="0"/>
    <n v="30000"/>
    <n v="49.685470188617685"/>
    <n v="603.79825100000005"/>
    <s v="E12"/>
    <s v="CA-22-08-02"/>
    <s v="Wildcat"/>
  </r>
  <r>
    <d v="2022-08-01T00:00:00"/>
    <s v="Achat de seddo mensuel, Cécile"/>
    <x v="2"/>
    <x v="1"/>
    <n v="24000"/>
    <n v="39.748376150894146"/>
    <n v="603.79825100000005"/>
    <s v="Cécile"/>
    <s v="CA-22-08-03"/>
    <s v="Wildcat"/>
  </r>
  <r>
    <d v="2022-08-01T00:00:00"/>
    <s v="Achat de seddo mensuel, Bassirou"/>
    <x v="2"/>
    <x v="1"/>
    <n v="15000"/>
    <n v="24.842735094308843"/>
    <n v="603.79825100000005"/>
    <s v="Bassirou"/>
    <s v="CA-22-08-03"/>
    <s v="Wildcat"/>
  </r>
  <r>
    <d v="2022-08-01T00:00:00"/>
    <s v="Achat de seddo mensuel, E12"/>
    <x v="2"/>
    <x v="0"/>
    <n v="15000"/>
    <n v="24.842735094308843"/>
    <n v="603.79825100000005"/>
    <s v="E12"/>
    <s v="CA-22-08-03"/>
    <s v="Wildcat"/>
  </r>
  <r>
    <d v="2022-08-01T00:00:00"/>
    <s v="Achat de seddo de la semaine du 01 au 05 Août 2022, Souaibou"/>
    <x v="2"/>
    <x v="2"/>
    <n v="4000"/>
    <n v="6.6247293584823579"/>
    <n v="603.79825100000005"/>
    <s v="Souaibou"/>
    <s v="CA-22-08-03"/>
    <s v="Wildcat"/>
  </r>
  <r>
    <d v="2022-08-01T00:00:00"/>
    <s v="Achat de seddo de la semaine du 01 au 05 Août 2022, Mouhamed"/>
    <x v="2"/>
    <x v="3"/>
    <n v="4000"/>
    <n v="6.6247293584823579"/>
    <n v="603.79825100000005"/>
    <s v="Mouhamed"/>
    <s v="CA-22-08-03"/>
    <s v="Wildcat"/>
  </r>
  <r>
    <d v="2022-08-01T00:00:00"/>
    <s v="Achat de seddo de la semaine du 01 au 05 Août 2022, Marie"/>
    <x v="2"/>
    <x v="3"/>
    <n v="4000"/>
    <n v="6.6247293584823579"/>
    <n v="603.79825100000005"/>
    <s v="Marie"/>
    <s v="CA-22-08-03"/>
    <s v="Wildcat"/>
  </r>
  <r>
    <d v="2022-08-01T00:00:00"/>
    <s v="Frais d'impression, 20 exemplaires noir blanc, 35 exemplaires en couleur et 250 reluires"/>
    <x v="3"/>
    <x v="2"/>
    <n v="77600"/>
    <n v="128.51974955455773"/>
    <n v="603.79825100000005"/>
    <s v="Marie"/>
    <s v="CA-22-08-04"/>
    <s v="Wildcat"/>
  </r>
  <r>
    <d v="2022-08-01T00:00:00"/>
    <s v="Achat de crédit enquête CHEZ Ibou YAMA"/>
    <x v="2"/>
    <x v="0"/>
    <n v="5000"/>
    <n v="8.2809116981029476"/>
    <n v="603.79825100000005"/>
    <s v="E12"/>
    <s v="CA-22-08-05"/>
    <s v="Wildcat"/>
  </r>
  <r>
    <d v="2022-08-01T00:00:00"/>
    <s v="Achat de billet d'avion Dakar-Capskring aller/retour Cecile et E12"/>
    <x v="4"/>
    <x v="1"/>
    <n v="184600"/>
    <n v="305.73125989396084"/>
    <n v="603.79825100000005"/>
    <s v="SGBS"/>
    <s v="BQ-22-08-02"/>
    <s v="Wildcat"/>
  </r>
  <r>
    <d v="2022-08-01T00:00:00"/>
    <s v="Frais sur annulation d'achat de puce enquête en ligne"/>
    <x v="5"/>
    <x v="2"/>
    <n v="47"/>
    <n v="7.7840569962167705E-2"/>
    <n v="603.79825100000005"/>
    <s v="SGBS"/>
    <s v="BQ-22-08-03"/>
    <s v="Wildcat"/>
  </r>
  <r>
    <d v="2022-08-02T00:00:00"/>
    <s v="Frais supplémentaire sur report de date de voyage chez Air Sénégal"/>
    <x v="4"/>
    <x v="1"/>
    <n v="6000"/>
    <n v="9.9370940377235364"/>
    <n v="603.79825100000005"/>
    <s v="SGBS"/>
    <s v="BQ-22-08-04"/>
    <s v="Wildcat"/>
  </r>
  <r>
    <d v="2022-08-02T00:00:00"/>
    <s v="Trust building (restauration avec la cible)"/>
    <x v="6"/>
    <x v="0"/>
    <n v="20500"/>
    <n v="33.951737962222083"/>
    <n v="603.79825100000005"/>
    <s v="E12"/>
    <s v="CA-22-08-06"/>
    <s v="Wildcat"/>
  </r>
  <r>
    <d v="2022-08-02T00:00:00"/>
    <s v="Panier repas 04 jours du 01 au 04 Août 2022, E12"/>
    <x v="0"/>
    <x v="0"/>
    <n v="16000"/>
    <n v="26.498917433929432"/>
    <n v="603.79825100000005"/>
    <s v="E12"/>
    <s v="CA-22-08-07"/>
    <s v="Wildcat"/>
  </r>
  <r>
    <d v="2022-08-02T00:00:00"/>
    <s v="Panier repas 04 jours du 01 au 04 Août 2022, Cécile"/>
    <x v="0"/>
    <x v="1"/>
    <n v="16000"/>
    <n v="26.498917433929432"/>
    <n v="603.79825100000005"/>
    <s v="Cécile"/>
    <s v="CA-22-08-08"/>
    <s v="Wildcat"/>
  </r>
  <r>
    <d v="2022-08-02T00:00:00"/>
    <s v="Achat de 03 billets d'avion aller, Dakar Cap-skring, Air Sénégal (Bassirou, Mouhamed et Marie)"/>
    <x v="4"/>
    <x v="3"/>
    <n v="160200"/>
    <n v="265.32041080721842"/>
    <n v="603.79825100000005"/>
    <s v="Souaibou"/>
    <s v="CA-22-08-09"/>
    <s v="Wildcat"/>
  </r>
  <r>
    <d v="2022-08-02T00:00:00"/>
    <s v="Achat de valise pour opération chez exclusive"/>
    <x v="7"/>
    <x v="3"/>
    <n v="10000"/>
    <n v="16.561823396205895"/>
    <n v="603.79825100000005"/>
    <s v="Marie"/>
    <s v="CA-22-08-10"/>
    <s v="Wildcat"/>
  </r>
  <r>
    <d v="2022-08-02T00:00:00"/>
    <s v="Achat de crédit opération"/>
    <x v="2"/>
    <x v="4"/>
    <n v="10000"/>
    <n v="16.561823396205895"/>
    <n v="603.79825100000005"/>
    <s v="Bassirou"/>
    <s v="CA-22-08-11"/>
    <s v="Wildcat"/>
  </r>
  <r>
    <d v="2022-08-03T00:00:00"/>
    <s v="Frais d'emballage valise voyage"/>
    <x v="8"/>
    <x v="2"/>
    <n v="8000"/>
    <n v="13.249458716964716"/>
    <n v="603.79825100000005"/>
    <s v="Bassirou"/>
    <s v="CA-22-08-12"/>
    <s v="Wildcat"/>
  </r>
  <r>
    <d v="2022-08-03T00:00:00"/>
    <s v="Panier repas 02 jours du 03 et 04 Août 2022 Marie"/>
    <x v="0"/>
    <x v="4"/>
    <n v="10000"/>
    <n v="16.561823396205895"/>
    <n v="603.79825100000005"/>
    <s v="Marie"/>
    <s v="CA-22-08-13"/>
    <s v="Wildcat"/>
  </r>
  <r>
    <d v="2022-08-03T00:00:00"/>
    <s v="Panier repas 02 jours du 03 et 04 Août 2022 Mohamed"/>
    <x v="0"/>
    <x v="4"/>
    <n v="10000"/>
    <n v="16.561823396205895"/>
    <n v="603.79825100000005"/>
    <s v="Mouhamed"/>
    <s v="CA-22-08-14"/>
    <s v="Wildcat"/>
  </r>
  <r>
    <d v="2022-08-03T00:00:00"/>
    <s v="Panier repas 02 jours du 03 et 04 Août 2022 Bassirou"/>
    <x v="0"/>
    <x v="4"/>
    <n v="10000"/>
    <n v="16.561823396205895"/>
    <n v="603.79825100000005"/>
    <s v="Bassirou"/>
    <s v="CA-22-08-15"/>
    <s v="Wildcat"/>
  </r>
  <r>
    <d v="2022-08-03T00:00:00"/>
    <s v="Frais d'envoi à l'adjudant Senghor pour location de voiture opération"/>
    <x v="9"/>
    <x v="2"/>
    <n v="520"/>
    <n v="0.86121481660270649"/>
    <n v="603.79825100000005"/>
    <s v="Bassirou"/>
    <s v="CA-22-08-16"/>
    <s v="Wildcat"/>
  </r>
  <r>
    <d v="2022-08-03T00:00:00"/>
    <s v="Hebergement une nuitée chambre triple hôtel Bougain Villier facture n°20"/>
    <x v="0"/>
    <x v="4"/>
    <n v="30000"/>
    <n v="49.685470188617685"/>
    <n v="603.79825100000005"/>
    <s v="Mouhamed"/>
    <s v="CA-22-08-17"/>
    <s v="Wildcat"/>
  </r>
  <r>
    <d v="2022-08-03T00:00:00"/>
    <s v="Hebergement une nuitée deux chambres campement Mussuwam, facture n°01"/>
    <x v="0"/>
    <x v="4"/>
    <n v="50000"/>
    <n v="82.809116981029476"/>
    <n v="603.79825100000005"/>
    <s v="Bassirou"/>
    <s v="CA-22-08-18"/>
    <s v="Wildcat"/>
  </r>
  <r>
    <d v="2022-08-03T00:00:00"/>
    <s v="Location de voiture pour opération chez locabiss, facture 000430"/>
    <x v="1"/>
    <x v="4"/>
    <n v="40000"/>
    <n v="66.247293584823581"/>
    <n v="603.79825100000005"/>
    <s v="Bassirou"/>
    <s v="CA-22-08-19"/>
    <s v="Wildcat"/>
  </r>
  <r>
    <d v="2022-08-03T00:00:00"/>
    <s v="Achat de carburant voiture de location chez Elton, facture n°0386438/2022"/>
    <x v="1"/>
    <x v="4"/>
    <n v="20000"/>
    <n v="33.12364679241179"/>
    <n v="603.79825100000005"/>
    <s v="Bassirou"/>
    <s v="CA-22-08-20"/>
    <s v="Wildcat"/>
  </r>
  <r>
    <d v="2022-08-03T00:00:00"/>
    <s v="Panier 01 journée repas deux policiers "/>
    <x v="0"/>
    <x v="4"/>
    <n v="10000"/>
    <n v="16.561823396205895"/>
    <n v="603.79825100000005"/>
    <s v="Mouhamed"/>
    <s v="CA-22-08-21"/>
    <s v="Wildcat"/>
  </r>
  <r>
    <d v="2022-08-03T00:00:00"/>
    <s v="Trust building (restauration avec la cible)"/>
    <x v="6"/>
    <x v="0"/>
    <n v="11000"/>
    <n v="18.218005735826484"/>
    <n v="603.79825100000005"/>
    <s v="E12"/>
    <s v="CA-22-08-22"/>
    <s v="Wildcat"/>
  </r>
  <r>
    <d v="2022-08-03T00:00:00"/>
    <s v="Frais d'envoi de surplus de budget à Bassirou"/>
    <x v="9"/>
    <x v="2"/>
    <n v="560"/>
    <n v="0.92746211018753011"/>
    <n v="603.79825100000005"/>
    <s v="Souaibou"/>
    <s v="CA-22-08-23"/>
    <s v="Wildcat"/>
  </r>
  <r>
    <d v="2022-08-03T00:00:00"/>
    <s v="Avance sur prestation Média, opération du 27 juillet 2022 à Sally"/>
    <x v="10"/>
    <x v="5"/>
    <n v="50000"/>
    <n v="82.809116981029476"/>
    <n v="603.79825100000005"/>
    <s v="Souaibou"/>
    <s v="CA-22-08-24"/>
    <s v="Wildcat"/>
  </r>
  <r>
    <d v="2022-08-04T00:00:00"/>
    <s v="Panier 01 jour, le 04 Août 2022, Elhadji"/>
    <x v="0"/>
    <x v="3"/>
    <n v="5000"/>
    <n v="8.2809116981029476"/>
    <n v="603.79825100000005"/>
    <s v="Elhadji"/>
    <s v="CA-22-08-25"/>
    <s v="Wildcat"/>
  </r>
  <r>
    <d v="2022-08-04T00:00:00"/>
    <s v="Frais de parking voiture coordinatrice à l'aéroport AIBD"/>
    <x v="1"/>
    <x v="0"/>
    <n v="3000"/>
    <n v="4.9685470188617682"/>
    <n v="603.79825100000005"/>
    <s v="E12"/>
    <s v="CA-22-08-26"/>
    <s v="Wildcat"/>
  </r>
  <r>
    <d v="2022-08-04T00:00:00"/>
    <s v="Hébergement 01 nuitée campement Cap Sénégal  le 01 Août 2022, pour les agents policiers, facture n°07"/>
    <x v="0"/>
    <x v="0"/>
    <n v="50000"/>
    <n v="82.809116981029476"/>
    <n v="603.79825100000005"/>
    <s v="E12"/>
    <s v="CA-22-08-27"/>
    <s v="Wildcat"/>
  </r>
  <r>
    <d v="2022-08-04T00:00:00"/>
    <s v="Frais de retrait par CB"/>
    <x v="5"/>
    <x v="2"/>
    <n v="1002"/>
    <n v="1.6594947042998307"/>
    <n v="603.79825100000005"/>
    <s v="SGBS"/>
    <s v="BQ-22-08-06"/>
    <s v="Wildcat"/>
  </r>
  <r>
    <d v="2022-08-04T00:00:00"/>
    <s v="Achat de 03 billets d'avion retour Capskring-Dakar (Bassirou, Mouhamed et Marie)"/>
    <x v="4"/>
    <x v="3"/>
    <n v="160200"/>
    <n v="265.32041080721842"/>
    <n v="603.79825100000005"/>
    <s v="SGBS"/>
    <s v="BQ-22-08-07"/>
    <s v="Wildcat"/>
  </r>
  <r>
    <d v="2022-08-04T00:00:00"/>
    <s v="Virement à E12 pour primme opération Sally"/>
    <x v="10"/>
    <x v="0"/>
    <n v="100000"/>
    <n v="165.61823396205895"/>
    <n v="603.79825100000005"/>
    <s v="SGBS"/>
    <s v="BQ-22-08-08"/>
    <s v="Wildcat"/>
  </r>
  <r>
    <d v="2022-08-04T00:00:00"/>
    <s v="Paiement de l'ipres et CSS du deuxième trimestre 2022"/>
    <x v="11"/>
    <x v="2"/>
    <n v="1063644"/>
    <n v="1761.5884084434022"/>
    <n v="603.79825100000005"/>
    <s v="SGBS"/>
    <s v="BQ-22-08-09"/>
    <s v="Wildcat"/>
  </r>
  <r>
    <d v="2022-08-04T00:00:00"/>
    <s v="Paiement de la facture de l'IPM du mois de juillet 2022"/>
    <x v="11"/>
    <x v="2"/>
    <n v="81486"/>
    <n v="134.95567412632334"/>
    <n v="603.79825100000005"/>
    <s v="SGBS"/>
    <s v="BQ-22-08-10"/>
    <s v="Wildcat"/>
  </r>
  <r>
    <d v="2022-08-04T00:00:00"/>
    <s v="Paiement de la facture de BA EAU BAB, facture n°FV2214714"/>
    <x v="12"/>
    <x v="2"/>
    <n v="37506"/>
    <n v="62.116774829809827"/>
    <n v="603.79825100000005"/>
    <s v="SGBS"/>
    <s v="BQ-22-08-11"/>
    <s v="Wildcat"/>
  </r>
  <r>
    <d v="2022-08-04T00:00:00"/>
    <s v="Règlement du solde de prestation Media sur l'opération du 28 juillet 2022 à Sally"/>
    <x v="10"/>
    <x v="5"/>
    <n v="230000"/>
    <n v="380.92193811273557"/>
    <n v="603.79825100000005"/>
    <s v="SGBS"/>
    <s v="BQ-22-08-12"/>
    <s v="Wildcat"/>
  </r>
  <r>
    <d v="2022-08-04T00:00:00"/>
    <s v="Paiement des impôts VRS du mois de juin 2022, Bassirou"/>
    <x v="11"/>
    <x v="1"/>
    <n v="124263"/>
    <n v="205.8021860682733"/>
    <n v="603.79825100000005"/>
    <s v="SGBS"/>
    <s v="BQ-22-08-13"/>
    <s v="Wildcat"/>
  </r>
  <r>
    <d v="2022-08-04T00:00:00"/>
    <s v="Paiement des impôts VRS du mois de juin 2022, Elhadji"/>
    <x v="11"/>
    <x v="3"/>
    <n v="36258"/>
    <n v="60.049859269963335"/>
    <n v="603.79825100000005"/>
    <s v="SGBS"/>
    <s v="BQ-22-08-13"/>
    <s v="Wildcat"/>
  </r>
  <r>
    <d v="2022-08-04T00:00:00"/>
    <s v="Paiement des impôts VRS du mois de juin 2022, Mouhamed"/>
    <x v="11"/>
    <x v="3"/>
    <n v="36258"/>
    <n v="60.049859269963335"/>
    <n v="603.79825100000005"/>
    <s v="SGBS"/>
    <s v="BQ-22-08-13"/>
    <s v="Wildcat"/>
  </r>
  <r>
    <d v="2022-08-04T00:00:00"/>
    <s v="Paiement des impôts VRS du mois de juin 2022, Souaibou"/>
    <x v="11"/>
    <x v="2"/>
    <n v="71790"/>
    <n v="118.89733016136212"/>
    <n v="603.79825100000005"/>
    <s v="SGBS"/>
    <s v="BQ-22-08-13"/>
    <s v="Wildcat"/>
  </r>
  <r>
    <d v="2022-08-04T00:00:00"/>
    <s v="Paiement des impôts VRS du mois de juin 2022, E12"/>
    <x v="11"/>
    <x v="0"/>
    <n v="40214"/>
    <n v="66.601716605502389"/>
    <n v="603.79825100000005"/>
    <s v="SGBS"/>
    <s v="BQ-22-08-13"/>
    <s v="Wildcat"/>
  </r>
  <r>
    <d v="2022-08-04T00:00:00"/>
    <s v="Paiement des impôts BRS du mois de juin 2022, Yacine"/>
    <x v="11"/>
    <x v="2"/>
    <n v="3158"/>
    <n v="5.2302238285218214"/>
    <n v="603.79825100000005"/>
    <s v="SGBS"/>
    <s v="BQ-22-08-14"/>
    <s v="Wildcat"/>
  </r>
  <r>
    <d v="2022-08-04T00:00:00"/>
    <s v="Paiement des impôts BRS du mois de juin 2022, Sabana"/>
    <x v="11"/>
    <x v="2"/>
    <n v="1579"/>
    <n v="2.6151119142609107"/>
    <n v="603.79825100000005"/>
    <s v="SGBS"/>
    <s v="BQ-22-08-14"/>
    <s v="Wildcat"/>
  </r>
  <r>
    <d v="2022-08-04T00:00:00"/>
    <s v="Paiement des impôts BRS du mois de juin 2022, Mamadou"/>
    <x v="11"/>
    <x v="5"/>
    <n v="12632"/>
    <n v="20.920895314087286"/>
    <n v="603.79825100000005"/>
    <s v="SGBS"/>
    <s v="BQ-22-08-14"/>
    <s v="Wildcat"/>
  </r>
  <r>
    <d v="2022-08-04T00:00:00"/>
    <s v="Paiement des impôts BRS du mois de juin 2022, E25"/>
    <x v="11"/>
    <x v="0"/>
    <n v="5263"/>
    <n v="8.7164876534231617"/>
    <n v="603.79825100000005"/>
    <s v="SGBS"/>
    <s v="BQ-22-08-14"/>
    <s v="Wildcat"/>
  </r>
  <r>
    <d v="2022-08-04T00:00:00"/>
    <s v="Paiement des impôts VRS du mois de juillet 2022, Bassirou"/>
    <x v="11"/>
    <x v="1"/>
    <n v="124263"/>
    <n v="205.8021860682733"/>
    <n v="603.79825100000005"/>
    <s v="SGBS"/>
    <s v="BQ-22-08-15"/>
    <s v="Wildcat"/>
  </r>
  <r>
    <d v="2022-08-04T00:00:00"/>
    <s v="Paiement des impôts VRS du mois de juillet 2022, Elhadji"/>
    <x v="11"/>
    <x v="3"/>
    <n v="36258"/>
    <n v="60.049859269963335"/>
    <n v="603.79825100000005"/>
    <s v="SGBS"/>
    <s v="BQ-22-08-15"/>
    <s v="Wildcat"/>
  </r>
  <r>
    <d v="2022-08-04T00:00:00"/>
    <s v="Paiement des impôts VRS du mois de juillet 2022, Mouhamed"/>
    <x v="11"/>
    <x v="3"/>
    <n v="36258"/>
    <n v="60.049859269963335"/>
    <n v="603.79825100000005"/>
    <s v="SGBS"/>
    <s v="BQ-22-08-15"/>
    <s v="Wildcat"/>
  </r>
  <r>
    <d v="2022-08-04T00:00:00"/>
    <s v="Paiement des impôts VRS du mois de juillet 2022, Souaibou"/>
    <x v="11"/>
    <x v="2"/>
    <n v="71790"/>
    <n v="118.89733016136212"/>
    <n v="603.79825100000005"/>
    <s v="SGBS"/>
    <s v="BQ-22-08-15"/>
    <s v="Wildcat"/>
  </r>
  <r>
    <d v="2022-08-04T00:00:00"/>
    <s v="Paiement des impôts VRS du mois de juillet 2022, E12"/>
    <x v="11"/>
    <x v="0"/>
    <n v="40214"/>
    <n v="66.601716605502389"/>
    <n v="603.79825100000005"/>
    <s v="SGBS"/>
    <s v="BQ-22-08-15"/>
    <s v="Wildcat"/>
  </r>
  <r>
    <d v="2022-08-05T00:00:00"/>
    <s v="Paiement des impôts BRS du mois de juillet  2022, Yacine"/>
    <x v="11"/>
    <x v="2"/>
    <n v="3158"/>
    <n v="5.2302238285218214"/>
    <n v="603.79825100000005"/>
    <s v="SGBS"/>
    <s v="BQ-22-08-16"/>
    <s v="Wildcat"/>
  </r>
  <r>
    <d v="2022-08-05T00:00:00"/>
    <s v="Paiement des impôts BRS du mois de juillet  2022, Sabana"/>
    <x v="11"/>
    <x v="2"/>
    <n v="1579"/>
    <n v="2.6151119142609107"/>
    <n v="603.79825100000005"/>
    <s v="SGBS"/>
    <s v="BQ-22-08-16"/>
    <s v="Wildcat"/>
  </r>
  <r>
    <d v="2022-08-05T00:00:00"/>
    <s v="Paiement des impôts BRS du mois de juillet  2022, Mamadou"/>
    <x v="11"/>
    <x v="5"/>
    <n v="12632"/>
    <n v="20.920895314087286"/>
    <n v="603.79825100000005"/>
    <s v="SGBS"/>
    <s v="BQ-22-08-16"/>
    <s v="Wildcat"/>
  </r>
  <r>
    <d v="2022-08-06T00:00:00"/>
    <s v="Paiement de la facture de BA EAU BAB, facture n°FV2212607"/>
    <x v="12"/>
    <x v="2"/>
    <n v="62511"/>
    <n v="103.52961423202267"/>
    <n v="603.79825100000005"/>
    <s v="SGBS"/>
    <s v="BQ-22-08-17"/>
    <s v="Wildcat"/>
  </r>
  <r>
    <d v="2022-08-07T00:00:00"/>
    <s v="Achat d'imprimente pour le département comptabilité, chez BUROTIC Diffusion, facture n°136738"/>
    <x v="7"/>
    <x v="2"/>
    <n v="72407"/>
    <n v="119.91919466490802"/>
    <n v="603.79825100000005"/>
    <s v="SGBS"/>
    <s v="BQ-22-08-18"/>
    <s v="Wildcat"/>
  </r>
  <r>
    <d v="2022-08-08T00:00:00"/>
    <s v="Paiement de prime opération à Khaled"/>
    <x v="10"/>
    <x v="4"/>
    <n v="200000"/>
    <n v="331.2364679241179"/>
    <n v="603.79825100000005"/>
    <s v="SGBS"/>
    <s v="BQ-22-08-19"/>
    <s v="Wildcat"/>
  </r>
  <r>
    <d v="2022-08-08T00:00:00"/>
    <s v="Achat de produits alimentaires et divers chez exclusive pour la formation Karang, facture n°0001462"/>
    <x v="11"/>
    <x v="6"/>
    <n v="34125"/>
    <n v="56.517222339552617"/>
    <n v="603.79825100000005"/>
    <s v="SGBS"/>
    <s v="BQ-22-08-20"/>
    <s v="Wildcat"/>
  </r>
  <r>
    <d v="2022-08-08T00:00:00"/>
    <s v="Achat de seddo de la semaine du 08 au 12 Août 2022 pour le personnel"/>
    <x v="2"/>
    <x v="2"/>
    <n v="14000"/>
    <n v="23.186552754688254"/>
    <n v="603.79825100000005"/>
    <s v="Souaibou"/>
    <s v="CA-22-08-28"/>
    <s v="Wildcat"/>
  </r>
  <r>
    <d v="2022-08-08T00:00:00"/>
    <s v="Achat de matière consommable (chemise cartonnée, Tapis de Souris, Enveloppe blanche, pochette) facture 136742 chez BUROTIC"/>
    <x v="13"/>
    <x v="2"/>
    <n v="30399"/>
    <n v="50.346286942126298"/>
    <n v="603.79825100000005"/>
    <s v="Souaibou"/>
    <s v="CA-22-08-29"/>
    <s v="Wildcat"/>
  </r>
  <r>
    <d v="2022-08-08T00:00:00"/>
    <s v="Rechargement de la carte rapido plus frais par orange money"/>
    <x v="1"/>
    <x v="2"/>
    <n v="20200"/>
    <n v="33.454883260335905"/>
    <n v="603.79825100000005"/>
    <s v="Souaibou"/>
    <s v="CA-22-08-30"/>
    <s v="Wildcat"/>
  </r>
  <r>
    <d v="2022-08-08T00:00:00"/>
    <s v="Paiement de la facture d'internet du mois de juillet 2022"/>
    <x v="14"/>
    <x v="2"/>
    <n v="48800"/>
    <n v="80.821698173484762"/>
    <n v="603.79825100000005"/>
    <s v="Souaibou"/>
    <s v="CA-22-08-31"/>
    <s v="Wildcat"/>
  </r>
  <r>
    <d v="2022-08-08T00:00:00"/>
    <s v="Achat de fromage pour complément de produits alimentaire team building de la formation"/>
    <x v="11"/>
    <x v="6"/>
    <n v="9450"/>
    <n v="15.65092310941457"/>
    <n v="603.79825100000005"/>
    <s v="Mouhamed"/>
    <s v="CA-22-08-32"/>
    <s v="Wildcat"/>
  </r>
  <r>
    <d v="2022-08-08T00:00:00"/>
    <s v="Achat de 04 rouleaux de papier chez hypermaché exclusive"/>
    <x v="13"/>
    <x v="2"/>
    <n v="4000"/>
    <n v="6.6247293584823579"/>
    <n v="603.79825100000005"/>
    <s v="Mouhamed"/>
    <s v="CA-22-08-33"/>
    <s v="Wildcat"/>
  </r>
  <r>
    <d v="2022-08-08T00:00:00"/>
    <s v="Achat de carburant pour la voiture de location, formation Kidira facture n°013160"/>
    <x v="1"/>
    <x v="3"/>
    <n v="51800"/>
    <n v="85.790245192346532"/>
    <n v="603.79825100000005"/>
    <s v="Mouhamed"/>
    <s v="CA-22-08-34"/>
    <s v="Wildcat"/>
  </r>
  <r>
    <d v="2022-08-09T00:00:00"/>
    <s v="Location de voiture pour la formation de Kidira chez SEN AUTO Rent, facture n°000013"/>
    <x v="1"/>
    <x v="3"/>
    <n v="240000"/>
    <n v="397.48376150894148"/>
    <n v="603.79825100000005"/>
    <s v="Mouhamed"/>
    <s v="CA-22-08-35"/>
    <s v="Wildcat"/>
  </r>
  <r>
    <d v="2022-08-09T00:00:00"/>
    <s v="Achat de carburant pour la voiture de location formation Kidira facture n°0011191 "/>
    <x v="1"/>
    <x v="3"/>
    <n v="41500"/>
    <n v="68.731567094254459"/>
    <n v="603.79825100000005"/>
    <s v="Mouhamed"/>
    <s v="CA-22-08-36"/>
    <s v="Wildcat"/>
  </r>
  <r>
    <d v="2022-08-09T00:00:00"/>
    <s v="Frais de péage aller aller et retour"/>
    <x v="1"/>
    <x v="3"/>
    <n v="3000"/>
    <n v="4.9685470188617682"/>
    <n v="603.79825100000005"/>
    <s v="Mouhamed"/>
    <s v="CA-22-08-37"/>
    <s v="Wildcat"/>
  </r>
  <r>
    <d v="2022-08-09T00:00:00"/>
    <s v="Achat de carburant pour la voiture de location formation Kidira facture n°000759"/>
    <x v="1"/>
    <x v="3"/>
    <n v="38000"/>
    <n v="62.934928905582396"/>
    <n v="603.79825100000005"/>
    <s v="Mouhamed"/>
    <s v="CA-22-08-38"/>
    <s v="Wildcat"/>
  </r>
  <r>
    <d v="2022-08-09T00:00:00"/>
    <s v="Hébergement 02 nuitées 03 chambres hôtel Etoile du Boundou, facture n°10"/>
    <x v="0"/>
    <x v="3"/>
    <n v="95000"/>
    <n v="157.337322263956"/>
    <n v="603.79825100000005"/>
    <s v="Mouhamed"/>
    <s v="CA-22-08-39"/>
    <s v="Wildcat"/>
  </r>
  <r>
    <d v="2022-08-10T00:00:00"/>
    <s v="Panier repas 04 jours du 09 au 12 Août 2022, Mouhamed"/>
    <x v="0"/>
    <x v="3"/>
    <n v="20000"/>
    <n v="33.12364679241179"/>
    <n v="603.79825100000005"/>
    <s v="Mouhamed"/>
    <s v="CA-22-08-40"/>
    <s v="Wildcat"/>
  </r>
  <r>
    <d v="2022-08-10T00:00:00"/>
    <s v="Panier repas 04 jours du 09 au 12 Août 2022, Cécile"/>
    <x v="0"/>
    <x v="1"/>
    <n v="20000"/>
    <n v="33.12364679241179"/>
    <n v="603.79825100000005"/>
    <s v="Cécile"/>
    <s v="CA-22-08-41"/>
    <s v="Wildcat"/>
  </r>
  <r>
    <d v="2022-08-10T00:00:00"/>
    <s v="Panier repas 04 jours du 09 au 12 Août 2022, pour deux agents de la BIP (Sény et Oumar)"/>
    <x v="0"/>
    <x v="3"/>
    <n v="40000"/>
    <n v="66.247293584823581"/>
    <n v="603.79825100000005"/>
    <s v="Mouhamed"/>
    <s v="CA-22-08-42"/>
    <s v="Wildcat"/>
  </r>
  <r>
    <d v="2022-08-10T00:00:00"/>
    <s v="Hébergement 01 nuitée Hôtel Djoloff INN, facture n°0000163"/>
    <x v="0"/>
    <x v="3"/>
    <n v="56000"/>
    <n v="92.746211018753016"/>
    <n v="603.79825100000005"/>
    <s v="Mouhamed"/>
    <s v="CA-22-08-43"/>
    <s v="Wildcat"/>
  </r>
  <r>
    <d v="2022-08-10T00:00:00"/>
    <s v="Prime du chauffeur sur la formation de Kidira"/>
    <x v="10"/>
    <x v="4"/>
    <n v="20000"/>
    <n v="33.12364679241179"/>
    <n v="603.79825100000005"/>
    <s v="Mouhamed"/>
    <s v="CA-22-08-44"/>
    <s v="Wildcat"/>
  </r>
  <r>
    <d v="2022-08-10T00:00:00"/>
    <s v="Achat de 04 pack d'eau, 04 pressa  pour la formation, facture n°0000639"/>
    <x v="11"/>
    <x v="6"/>
    <n v="8200"/>
    <n v="13.580695184888834"/>
    <n v="603.79825100000005"/>
    <s v="Mouhamed"/>
    <s v="CA-22-08-45"/>
    <s v="Wildcat"/>
  </r>
  <r>
    <d v="2022-08-10T00:00:00"/>
    <s v="Achat de 10 ampoules et une vachette, facture n°000500, chez  DIAMALY"/>
    <x v="13"/>
    <x v="2"/>
    <n v="13500"/>
    <n v="22.358461584877958"/>
    <n v="603.79825100000005"/>
    <s v="Bassirou"/>
    <s v="CA-22-08-46"/>
    <s v="Wildcat"/>
  </r>
  <r>
    <d v="2022-08-10T00:00:00"/>
    <s v="Paiement de la facture de Sen'Eau par orange money plus frais"/>
    <x v="12"/>
    <x v="2"/>
    <n v="63874"/>
    <n v="105.78699076092553"/>
    <n v="603.79825100000005"/>
    <s v="Souaibou"/>
    <s v="CA-22-08-47"/>
    <s v="Wildcat"/>
  </r>
  <r>
    <d v="2022-08-10T00:00:00"/>
    <s v="Achat de woyofal par Wave"/>
    <x v="12"/>
    <x v="2"/>
    <n v="100000"/>
    <n v="165.61823396205895"/>
    <n v="603.79825100000005"/>
    <s v="Souaibou"/>
    <s v="CA-22-08-48"/>
    <s v="Wildcat"/>
  </r>
  <r>
    <d v="2022-08-10T00:00:00"/>
    <s v="Frais d'abonnement sur prime, facturation du mois de juillet"/>
    <x v="15"/>
    <x v="2"/>
    <n v="3929"/>
    <n v="6.5071404123692957"/>
    <n v="603.79825100000005"/>
    <s v="SGBS"/>
    <s v="BQ-22-08-22"/>
    <s v="Wildcat"/>
  </r>
  <r>
    <d v="2022-08-10T00:00:00"/>
    <s v="Frais d'abonnement Prime"/>
    <x v="5"/>
    <x v="2"/>
    <n v="34"/>
    <n v="5.6310199547100044E-2"/>
    <n v="603.79825100000005"/>
    <s v="SGBS"/>
    <s v="BQ-22-08-23"/>
    <s v="Wildcat"/>
  </r>
  <r>
    <d v="2022-08-11T00:00:00"/>
    <s v="Frais de retrait par CB"/>
    <x v="5"/>
    <x v="2"/>
    <n v="1002"/>
    <n v="1.6594947042998307"/>
    <n v="603.79825100000005"/>
    <s v="SGBS"/>
    <s v="BQ-22-08-24"/>
    <s v="Wildcat"/>
  </r>
  <r>
    <d v="2022-08-11T00:00:00"/>
    <s v="Achat de carburant pour la voiture de location formation Kidira, facture n°0022415"/>
    <x v="1"/>
    <x v="3"/>
    <n v="35400"/>
    <n v="58.628854822568869"/>
    <n v="603.79825100000005"/>
    <s v="Mouhamed"/>
    <s v="CA-22-08-49"/>
    <s v="Wildcat"/>
  </r>
  <r>
    <d v="2022-08-11T00:00:00"/>
    <s v="Réparation de la voiture de location"/>
    <x v="1"/>
    <x v="3"/>
    <n v="3000"/>
    <n v="4.9685470188617682"/>
    <n v="603.79825100000005"/>
    <s v="Mouhamed"/>
    <s v="CA-22-08-50"/>
    <s v="Wildcat"/>
  </r>
  <r>
    <d v="2022-08-11T00:00:00"/>
    <s v="Prime d'incateur à Kidira"/>
    <x v="10"/>
    <x v="4"/>
    <n v="40000"/>
    <n v="66.247293584823581"/>
    <n v="603.79825100000005"/>
    <s v="Mouhamed"/>
    <s v="CA-22-08-51"/>
    <s v="Wildcat"/>
  </r>
  <r>
    <d v="2022-08-11T00:00:00"/>
    <s v="Panier repas une journée, 11 Août 2022, Elhadji"/>
    <x v="0"/>
    <x v="3"/>
    <n v="5000"/>
    <n v="8.2809116981029476"/>
    <n v="603.79825100000005"/>
    <s v="Elhadji"/>
    <s v="CA-22-08-52"/>
    <s v="Wildcat"/>
  </r>
  <r>
    <d v="2022-08-12T00:00:00"/>
    <s v="Frais de nettoyage de la voiture de location"/>
    <x v="1"/>
    <x v="3"/>
    <n v="5000"/>
    <n v="8.2809116981029476"/>
    <n v="603.79825100000005"/>
    <s v="Mouhamed "/>
    <s v="CA-22-08-53"/>
    <s v="Wildcat"/>
  </r>
  <r>
    <d v="2022-08-12T00:00:00"/>
    <s v="Frais d'envoi par Wave de complement de budget impression de guide d'indication"/>
    <x v="9"/>
    <x v="2"/>
    <n v="1485"/>
    <n v="2.4594307743365755"/>
    <n v="603.79825100000005"/>
    <s v="Mouhamed"/>
    <s v="CA-22-08-54"/>
    <s v="Wildcat"/>
  </r>
  <r>
    <d v="2022-08-13T00:00:00"/>
    <s v="Confection de 50 guides d'indication chez MCGSI, facture n°264"/>
    <x v="3"/>
    <x v="2"/>
    <n v="212500"/>
    <n v="351.93874716937523"/>
    <n v="603.79825100000005"/>
    <s v="Souaibou"/>
    <s v="CA-22-08-55"/>
    <s v="Wildcat"/>
  </r>
  <r>
    <d v="2022-08-13T00:00:00"/>
    <s v="Achat de carte rapido chez Total plus rechargement"/>
    <x v="1"/>
    <x v="2"/>
    <n v="40300"/>
    <n v="66.744148286709759"/>
    <n v="603.79825100000005"/>
    <s v="Souaibou"/>
    <s v="CA-22-08-56"/>
    <s v="Wildcat"/>
  </r>
  <r>
    <d v="2022-08-13T00:00:00"/>
    <s v="Frais de péage"/>
    <x v="1"/>
    <x v="2"/>
    <n v="1000"/>
    <n v="1.6561823396205895"/>
    <n v="603.79825100000005"/>
    <s v="Souaibou"/>
    <s v="CA-22-08-57"/>
    <s v="Wildcat"/>
  </r>
  <r>
    <d v="2022-08-14T00:00:00"/>
    <s v="Team building recrutement "/>
    <x v="11"/>
    <x v="6"/>
    <n v="15200"/>
    <n v="25.173971562232961"/>
    <n v="603.79825100000005"/>
    <s v="SGBS"/>
    <s v="BQ-22-08-25"/>
    <s v="Wildcat"/>
  </r>
  <r>
    <d v="2022-08-15T00:00:00"/>
    <s v="Achat de produits alimentaires pour la pause café de la formation à Karang chez exclusive facture n°0000216"/>
    <x v="11"/>
    <x v="6"/>
    <n v="67095"/>
    <n v="111.12155407684345"/>
    <n v="603.79825100000005"/>
    <s v="SGBS"/>
    <s v="BQ-22-08-27"/>
    <s v="Wildcat"/>
  </r>
  <r>
    <d v="2022-08-16T00:00:00"/>
    <s v="Location de véhicule avec chauffeur, facture n°193"/>
    <x v="1"/>
    <x v="3"/>
    <n v="186000"/>
    <n v="308.04991516942965"/>
    <n v="603.79825100000005"/>
    <s v="Elhadji"/>
    <s v="CA-22-08-58"/>
    <s v="Wildcat"/>
  </r>
  <r>
    <d v="2022-08-16T00:00:00"/>
    <s v="Achat de carnet de reçu chez exclusive"/>
    <x v="13"/>
    <x v="2"/>
    <n v="7000"/>
    <n v="11.593276377344127"/>
    <n v="603.79825100000005"/>
    <s v="Elhadji"/>
    <s v="CA-22-08-59"/>
    <s v="Wildcat"/>
  </r>
  <r>
    <d v="2022-08-16T00:00:00"/>
    <s v="Achat de carburant  voiture location aller, pour la formation à Karang, facture n°2123913"/>
    <x v="1"/>
    <x v="3"/>
    <n v="31302"/>
    <n v="51.841819594803688"/>
    <n v="603.79825100000005"/>
    <s v="Elhadji"/>
    <s v="CA-22-08-60"/>
    <s v="Wildcat"/>
  </r>
  <r>
    <d v="2022-08-16T00:00:00"/>
    <s v="Frais de péage aller et retour"/>
    <x v="1"/>
    <x v="3"/>
    <n v="6000"/>
    <n v="9.9370940377235364"/>
    <n v="603.79825100000005"/>
    <s v="Elhadji"/>
    <s v="CA-22-08-61"/>
    <s v="Wildcat"/>
  </r>
  <r>
    <d v="2022-08-16T00:00:00"/>
    <s v="Panier repas 03 jours du 16 au 18 Août 2022, Elhadji"/>
    <x v="0"/>
    <x v="3"/>
    <n v="15000"/>
    <n v="24.842735094308843"/>
    <n v="603.79825100000005"/>
    <s v="Elhadji"/>
    <s v="CA-22-08-62"/>
    <s v="Wildcat"/>
  </r>
  <r>
    <d v="2022-08-16T00:00:00"/>
    <s v="Panier repas 03 jours du 16 au 18 Août 2022, Cécile"/>
    <x v="0"/>
    <x v="1"/>
    <n v="15000"/>
    <n v="24.842735094308843"/>
    <n v="603.79825100000005"/>
    <s v="Cécile"/>
    <s v="CA-22-08-63"/>
    <s v="Wildcat"/>
  </r>
  <r>
    <d v="2022-08-16T00:00:00"/>
    <s v="Panier repas 03 jours du 16 au 18 Août 2022, Sabana"/>
    <x v="0"/>
    <x v="4"/>
    <n v="15000"/>
    <n v="24.842735094308843"/>
    <n v="603.79825100000005"/>
    <s v="Sabana"/>
    <s v="CA-22-08-64"/>
    <s v="Wildcat"/>
  </r>
  <r>
    <d v="2022-08-16T00:00:00"/>
    <s v="Prime de chauffeur sur la formation de , Sabana"/>
    <x v="10"/>
    <x v="4"/>
    <n v="15000"/>
    <n v="24.842735094308843"/>
    <n v="603.79825100000005"/>
    <s v="Sabana"/>
    <s v="CA-22-08-65"/>
    <s v="Wildcat"/>
  </r>
  <r>
    <d v="2022-08-16T00:00:00"/>
    <s v="Panier repas 03 jours du 16 au 18 Août 2022, deux agents de la BIP (Sény et Henry)"/>
    <x v="0"/>
    <x v="3"/>
    <n v="30000"/>
    <n v="49.685470188617685"/>
    <n v="603.79825100000005"/>
    <s v="Elhadji"/>
    <s v="CA-22-08-66"/>
    <s v="Wildcat"/>
  </r>
  <r>
    <d v="2022-08-16T00:00:00"/>
    <s v="Achat d'eau pour l'équipe de la formation"/>
    <x v="11"/>
    <x v="6"/>
    <n v="1000"/>
    <n v="1.6561823396205895"/>
    <n v="603.79825100000005"/>
    <s v="Elhadji"/>
    <s v="CA-22-08-67"/>
    <s v="Wildcat"/>
  </r>
  <r>
    <d v="2022-08-16T00:00:00"/>
    <s v="Hébergement 02 nuitées, 04 chambres (02, 10, 11 et 12), hôtel de la paix SENEGAMBIE, facture n°0000123"/>
    <x v="0"/>
    <x v="3"/>
    <n v="120000"/>
    <n v="198.74188075447074"/>
    <n v="603.79825100000005"/>
    <s v="Elhadji"/>
    <s v="CA-22-08-68"/>
    <s v="Wildcat"/>
  </r>
  <r>
    <d v="2022-08-16T00:00:00"/>
    <s v="Achat de seddo de la semaine du 15 au 19 Août 2022"/>
    <x v="2"/>
    <x v="2"/>
    <n v="12000"/>
    <n v="19.874188075447073"/>
    <n v="603.79825100000005"/>
    <s v="Souaibou"/>
    <s v="CA-22-08-69"/>
    <s v="Wildcat"/>
  </r>
  <r>
    <d v="2022-08-18T00:00:00"/>
    <s v="Achat de carburant  voiture location retour, pour la formation à Karang, factures n°0013785 et 0013786"/>
    <x v="1"/>
    <x v="3"/>
    <n v="39000"/>
    <n v="64.591111245202995"/>
    <n v="603.79825100000005"/>
    <s v="Elhadji"/>
    <s v="CA-22-08-70"/>
    <s v="Wildcat"/>
  </r>
  <r>
    <d v="2022-08-18T00:00:00"/>
    <s v="Achat de papier bristol chez le papeterie MOMA"/>
    <x v="13"/>
    <x v="2"/>
    <n v="3000"/>
    <n v="4.9685470188617682"/>
    <n v="603.79825100000005"/>
    <s v="Mouhamed"/>
    <s v="CA-22-08-71"/>
    <s v="Wildcat"/>
  </r>
  <r>
    <d v="2022-08-22T00:00:00"/>
    <s v="Achat de Seddo de la semaine du 22 au 26 Août 2022, pour le personnel"/>
    <x v="2"/>
    <x v="2"/>
    <n v="16000"/>
    <n v="26.498917433929432"/>
    <n v="603.79825100000005"/>
    <s v="Souaibou"/>
    <s v="CA-22-08-72"/>
    <s v="Wildcat"/>
  </r>
  <r>
    <d v="2022-08-22T00:00:00"/>
    <s v="Achat de produits alimentaires et divers chez exclusive pour la formation Keur Ayib, facture n°00000026"/>
    <x v="11"/>
    <x v="6"/>
    <n v="98215"/>
    <n v="162.66194848583621"/>
    <n v="603.79825100000005"/>
    <s v="SGBS"/>
    <s v="BQ-22-08-29"/>
    <s v="Wildcat"/>
  </r>
  <r>
    <d v="2022-08-22T00:00:00"/>
    <s v="Paiement de la facture de Géoris sur l'abonnement du 01 septembre au 30 novembre 2022"/>
    <x v="8"/>
    <x v="2"/>
    <n v="88500"/>
    <n v="146.57213705642218"/>
    <n v="603.79825100000005"/>
    <s v="SGBS"/>
    <s v="BQ-22-08-30"/>
    <s v="Wildcat"/>
  </r>
  <r>
    <d v="2022-08-23T00:00:00"/>
    <s v="Frais de retrait par CB"/>
    <x v="5"/>
    <x v="2"/>
    <n v="501"/>
    <n v="0.82974735214991535"/>
    <n v="603.79825100000005"/>
    <s v="SGBS"/>
    <s v="BQ-22-08-33"/>
    <s v="Wildcat"/>
  </r>
  <r>
    <d v="2022-08-23T00:00:00"/>
    <s v="Achat de pneus pour la réparation du véhicule Cécile, facture n°00040"/>
    <x v="1"/>
    <x v="3"/>
    <n v="30000"/>
    <n v="49.685470188617685"/>
    <n v="603.79825100000005"/>
    <s v="Elhadji"/>
    <s v="CA-22-08-73"/>
    <s v="Wildcat"/>
  </r>
  <r>
    <d v="2022-08-23T00:00:00"/>
    <s v="Location de vidéo projecteur avec trépieds pour 02 jours facture n°15"/>
    <x v="8"/>
    <x v="2"/>
    <n v="30000"/>
    <n v="49.685470188617685"/>
    <n v="603.79825100000005"/>
    <s v="Elhadji"/>
    <s v="CA-22-08-74"/>
    <s v="Wildcat"/>
  </r>
  <r>
    <d v="2022-08-23T00:00:00"/>
    <s v="location de voiture  avec chauffeur (3 jours) Keur Ayb, facture n°0175"/>
    <x v="1"/>
    <x v="3"/>
    <n v="156000"/>
    <n v="258.36444498081198"/>
    <n v="603.79825100000005"/>
    <s v="Elhadji"/>
    <s v="CA-22-08-75"/>
    <s v="Wildcat"/>
  </r>
  <r>
    <d v="2022-08-23T00:00:00"/>
    <s v="Panier repas 03 jours, du 23 au 25 août 2022, El Hadji "/>
    <x v="0"/>
    <x v="3"/>
    <n v="15000"/>
    <n v="24.842735094308843"/>
    <n v="603.79825100000005"/>
    <s v="Elhadji"/>
    <s v="CA-22-08-76"/>
    <s v="Wildcat"/>
  </r>
  <r>
    <d v="2022-08-23T00:00:00"/>
    <s v="Panier repas 03 jours 2 agents de la BIP du 23 au 25 août 2022 "/>
    <x v="0"/>
    <x v="3"/>
    <n v="30000"/>
    <n v="49.685470188617685"/>
    <n v="603.79825100000005"/>
    <s v="Elhadji"/>
    <s v="CA-22-08-77"/>
    <s v="Wildcat"/>
  </r>
  <r>
    <d v="2022-08-23T00:00:00"/>
    <s v="Panier  repas 03 jours, du 23 au 25 août 2022, Cécile "/>
    <x v="0"/>
    <x v="1"/>
    <n v="15000"/>
    <n v="24.842735094308843"/>
    <n v="603.79825100000005"/>
    <s v="Elhadji"/>
    <s v="CA-22-08-78"/>
    <s v="Wildcat"/>
  </r>
  <r>
    <d v="2022-08-23T00:00:00"/>
    <s v="Panier  repas 03 jours, du 23 au 25 août 2022, Sabana"/>
    <x v="0"/>
    <x v="4"/>
    <n v="15000"/>
    <n v="24.842735094308843"/>
    <n v="603.79825100000005"/>
    <s v="Elhadji"/>
    <s v="CA-22-08-79"/>
    <s v="Wildcat"/>
  </r>
  <r>
    <d v="2022-08-23T00:00:00"/>
    <s v="Prime formation keur Ayib, Sabana"/>
    <x v="10"/>
    <x v="4"/>
    <n v="15000"/>
    <n v="24.842735094308843"/>
    <n v="603.79825100000005"/>
    <s v="Elhadji"/>
    <s v="CA-22-08-80"/>
    <s v="Wildcat"/>
  </r>
  <r>
    <d v="2022-08-23T00:00:00"/>
    <s v="Achat carburant (véhicules Cécile et location), facture n°0011256"/>
    <x v="1"/>
    <x v="3"/>
    <n v="87500"/>
    <n v="144.91595471680156"/>
    <n v="603.79825100000005"/>
    <s v="Elhadji"/>
    <s v="CA-22-08-81"/>
    <s v="Wildcat"/>
  </r>
  <r>
    <d v="2022-08-23T00:00:00"/>
    <s v="Péage aller et retour véhicules (Cécile et location) "/>
    <x v="1"/>
    <x v="3"/>
    <n v="6000"/>
    <n v="9.9370940377235364"/>
    <n v="603.79825100000005"/>
    <s v="Elhadji"/>
    <s v="CA-22-08-82"/>
    <s v="Wildcat"/>
  </r>
  <r>
    <d v="2022-08-23T00:00:00"/>
    <s v="Hébergement 02 nuitées, hôtel Kabacoto Safari, facture n°08"/>
    <x v="0"/>
    <x v="3"/>
    <n v="312000"/>
    <n v="516.72888996162396"/>
    <n v="603.79825100000005"/>
    <s v="Elhadji"/>
    <s v="CA-22-08-83"/>
    <s v="Wildcat"/>
  </r>
  <r>
    <d v="2022-08-25T00:00:00"/>
    <s v="Achat de carburant voiture  location, facture n°004008"/>
    <x v="1"/>
    <x v="3"/>
    <n v="15000"/>
    <n v="24.842735094308843"/>
    <n v="603.79825100000005"/>
    <s v="Elhadji"/>
    <s v="CA-22-08-84"/>
    <s v="Wildcat"/>
  </r>
  <r>
    <d v="2022-08-25T00:00:00"/>
    <s v="Achat de carburant voitures (location et Cécile), facture n°0056547"/>
    <x v="1"/>
    <x v="3"/>
    <n v="53800"/>
    <n v="89.102609871587717"/>
    <n v="603.79825100000005"/>
    <s v="Elhadji"/>
    <s v="CA-22-08-85"/>
    <s v="Wildcat"/>
  </r>
  <r>
    <d v="2022-08-29T00:00:00"/>
    <s v="Achat de seddo de la semaine mensuel, Cécile"/>
    <x v="2"/>
    <x v="1"/>
    <n v="20000"/>
    <n v="33.12364679241179"/>
    <n v="603.79825100000005"/>
    <s v="Cécile"/>
    <s v="CA-22-08-86"/>
    <s v="Wildcat"/>
  </r>
  <r>
    <d v="2022-08-29T00:00:00"/>
    <s v="Achat de seddo de la semaine mensuel, Bassirou"/>
    <x v="2"/>
    <x v="1"/>
    <n v="15000"/>
    <n v="24.842735094308843"/>
    <n v="603.79825100000005"/>
    <s v="Bassirou"/>
    <s v="CA-22-08-86"/>
    <s v="Wildcat"/>
  </r>
  <r>
    <d v="2022-08-29T00:00:00"/>
    <s v="Achat de seddo de la semaine mensuel, E12"/>
    <x v="2"/>
    <x v="0"/>
    <n v="20000"/>
    <n v="33.12364679241179"/>
    <n v="603.79825100000005"/>
    <s v="E12"/>
    <s v="CA-22-08-86"/>
    <s v="Wildcat"/>
  </r>
  <r>
    <d v="2022-08-29T00:00:00"/>
    <s v="Achat de seddo de la semaine du 29 Août au 02 Septembre 2022, pour le personnel, Souaibou"/>
    <x v="2"/>
    <x v="2"/>
    <n v="4000"/>
    <n v="6.6247293584823579"/>
    <n v="603.79825100000005"/>
    <s v="Souaibou"/>
    <s v="CA-22-08-86"/>
    <s v="Wildcat"/>
  </r>
  <r>
    <d v="2022-08-29T00:00:00"/>
    <s v="Achat de seddo de la semaine du 29 Août au 02 Septembre 2022, pour le personnel, Elhadji"/>
    <x v="2"/>
    <x v="3"/>
    <n v="4000"/>
    <n v="6.6247293584823579"/>
    <n v="603.79825100000005"/>
    <s v="Elhadji"/>
    <s v="CA-22-08-86"/>
    <s v="Wildcat"/>
  </r>
  <r>
    <d v="2022-08-29T00:00:00"/>
    <s v="Achat de seddo de la semaine du 29 Août au 02 Septembre 2022, pour le personnel, Mouhamed"/>
    <x v="2"/>
    <x v="3"/>
    <n v="4000"/>
    <n v="6.6247293584823579"/>
    <n v="603.79825100000005"/>
    <s v="Mouhamed"/>
    <s v="CA-22-08-86"/>
    <s v="Wildcat"/>
  </r>
  <r>
    <d v="2022-08-29T00:00:00"/>
    <s v="Achat de seddo de la semaine du 29 Août au 02 Septembre 2022, pour le personnel, Marie"/>
    <x v="2"/>
    <x v="3"/>
    <n v="4000"/>
    <n v="6.6247293584823579"/>
    <n v="603.79825100000005"/>
    <s v="Marie"/>
    <s v="CA-22-08-86"/>
    <s v="Wildcat"/>
  </r>
  <r>
    <d v="2022-08-29T00:00:00"/>
    <s v="Prestation de technicienne de surface plus prime du mois d' Août 2022, Yacine"/>
    <x v="8"/>
    <x v="2"/>
    <n v="80000"/>
    <n v="132.49458716964716"/>
    <n v="603.79825100000005"/>
    <s v="Yacine"/>
    <s v="CA-22-08-87"/>
    <s v="Wildcat"/>
  </r>
  <r>
    <d v="2022-08-29T00:00:00"/>
    <s v="Prestation de jardinage plus prime du mois d' Août 2022, Sabana"/>
    <x v="8"/>
    <x v="2"/>
    <n v="60000"/>
    <n v="99.370940377235371"/>
    <n v="603.79825100000005"/>
    <s v="Sabana"/>
    <s v="CA-22-08-88"/>
    <s v="Wildcat"/>
  </r>
  <r>
    <d v="2022-08-29T00:00:00"/>
    <s v="Salaire plus prime du mois d'Août 2022, Bassirou"/>
    <x v="11"/>
    <x v="1"/>
    <n v="500000"/>
    <n v="828.09116981029467"/>
    <n v="603.79825100000005"/>
    <s v="SGBS"/>
    <s v="BQ-22-08-34"/>
    <s v="Wildcat"/>
  </r>
  <r>
    <d v="2022-08-29T00:00:00"/>
    <s v="Salaire plus prime du mois d'Août 2022, E12"/>
    <x v="11"/>
    <x v="0"/>
    <n v="340000"/>
    <n v="563.10199547100046"/>
    <n v="603.79825100000005"/>
    <s v="SGBS"/>
    <s v="BQ-22-08-35"/>
    <s v="Wildcat"/>
  </r>
  <r>
    <d v="2022-08-29T00:00:00"/>
    <s v="Salaire plus prime du mois d'Août 2022, Mohamed"/>
    <x v="11"/>
    <x v="3"/>
    <n v="310000"/>
    <n v="513.41652528238274"/>
    <n v="603.79825100000005"/>
    <s v="SGBS"/>
    <s v="BQ-22-08-36"/>
    <s v="Wildcat"/>
  </r>
  <r>
    <d v="2022-08-29T00:00:00"/>
    <s v="Salaire plus prime du mois d'Août 2022, Elhadji"/>
    <x v="11"/>
    <x v="3"/>
    <n v="350000"/>
    <n v="579.66381886720626"/>
    <n v="603.79825100000005"/>
    <s v="SGBS"/>
    <s v="BQ-22-08-37"/>
    <s v="Wildcat"/>
  </r>
  <r>
    <d v="2022-08-29T00:00:00"/>
    <s v="Indemnité de stage plus prime du mois d'Août 2022, Marie"/>
    <x v="11"/>
    <x v="3"/>
    <n v="135000"/>
    <n v="223.58461584877958"/>
    <n v="603.79825100000005"/>
    <s v="SGBS"/>
    <s v="BQ-22-08-38"/>
    <s v="Wildcat"/>
  </r>
  <r>
    <d v="2022-08-29T00:00:00"/>
    <s v="Salaire plus prime du mois d'Août 2022, Souaibou"/>
    <x v="11"/>
    <x v="2"/>
    <n v="378514"/>
    <n v="626.88820209914775"/>
    <n v="603.79825100000005"/>
    <s v="SGBS"/>
    <s v="BQ-22-08-39"/>
    <s v="Wildcat"/>
  </r>
  <r>
    <d v="2022-08-29T00:00:00"/>
    <s v="Paiement d'abonnement Really simple SSL"/>
    <x v="15"/>
    <x v="2"/>
    <n v="19128"/>
    <n v="31.679455792262637"/>
    <n v="603.79825100000005"/>
    <s v="SGBS"/>
    <s v="BQ-22-08-42"/>
    <s v="Wildcat"/>
  </r>
  <r>
    <d v="2022-08-29T00:00:00"/>
    <s v="Frais de paiement d'abonnement Really simple SSL"/>
    <x v="5"/>
    <x v="2"/>
    <n v="167"/>
    <n v="0.27658245071663845"/>
    <n v="603.79825100000005"/>
    <s v="SGBS"/>
    <s v="BQ-22-08-43"/>
    <s v="Wildcat"/>
  </r>
  <r>
    <d v="2022-08-29T00:00:00"/>
    <s v="Frais d'abonnement standard"/>
    <x v="5"/>
    <x v="2"/>
    <n v="11700"/>
    <n v="19.377333373560898"/>
    <n v="603.79825100000005"/>
    <s v="SGBS"/>
    <s v="BQ-22-08-44"/>
    <s v="Wildcat"/>
  </r>
  <r>
    <d v="2022-08-30T00:00:00"/>
    <s v="Paiement d'impôts Vrs du mois d'Août 2022, Bassirou"/>
    <x v="11"/>
    <x v="1"/>
    <n v="124263"/>
    <n v="205.8021860682733"/>
    <n v="603.79825100000005"/>
    <s v="SGBS"/>
    <s v="BQ-22-08-45"/>
    <s v="Wildcat"/>
  </r>
  <r>
    <d v="2022-08-30T00:00:00"/>
    <s v="Paiement d'impôts Vrs du mois d'Août 2022, Elhadji"/>
    <x v="11"/>
    <x v="3"/>
    <n v="36258"/>
    <n v="60.049859269963335"/>
    <n v="603.79825100000005"/>
    <s v="SGBS"/>
    <s v="BQ-22-08-45"/>
    <s v="Wildcat"/>
  </r>
  <r>
    <d v="2022-08-30T00:00:00"/>
    <s v="Paiement d'impôts Vrs du mois d'Août 2022, Mouhamed"/>
    <x v="11"/>
    <x v="3"/>
    <n v="36258"/>
    <n v="60.049859269963335"/>
    <n v="603.79825100000005"/>
    <s v="SGBS"/>
    <s v="BQ-22-08-45"/>
    <s v="Wildcat"/>
  </r>
  <r>
    <d v="2022-08-30T00:00:00"/>
    <s v="Paiement d'impôts Vrs du mois d'Août 2022, Souaibou"/>
    <x v="11"/>
    <x v="2"/>
    <n v="71790"/>
    <n v="118.89733016136212"/>
    <n v="603.79825100000005"/>
    <s v="SGBS"/>
    <s v="BQ-22-08-45"/>
    <s v="Wildcat"/>
  </r>
  <r>
    <d v="2022-08-30T00:00:00"/>
    <s v="Paiement d'impôts Vrs du mois d'Août 2022, E12"/>
    <x v="11"/>
    <x v="0"/>
    <n v="40214"/>
    <n v="66.601716605502389"/>
    <n v="603.79825100000005"/>
    <s v="SGBS"/>
    <s v="BQ-22-08-45"/>
    <s v="Wildcat"/>
  </r>
  <r>
    <d v="2022-08-30T00:00:00"/>
    <s v="Paiement d'impôts Brs du mois d'Août 2022, Yacine"/>
    <x v="11"/>
    <x v="2"/>
    <n v="3158"/>
    <n v="5.2302238285218214"/>
    <n v="603.79825100000005"/>
    <s v="SGBS"/>
    <s v="BQ-22-08-46"/>
    <s v="Wildcat"/>
  </r>
  <r>
    <d v="2022-08-30T00:00:00"/>
    <s v="Paiement d'impôts Brs du mois d'Août 2022, Sabana"/>
    <x v="11"/>
    <x v="2"/>
    <n v="1579"/>
    <n v="2.6151119142609107"/>
    <n v="603.79825100000005"/>
    <s v="SGBS"/>
    <m/>
    <m/>
  </r>
  <r>
    <d v="2022-08-30T00:00:00"/>
    <s v="Paiement des frais d'adhésion  IPM pour Mohamed"/>
    <x v="11"/>
    <x v="3"/>
    <n v="80000"/>
    <n v="132.49458716964716"/>
    <n v="603.79825100000005"/>
    <s v="SGBS"/>
    <s v="BQ-22-08-47"/>
    <s v="Wildcat"/>
  </r>
  <r>
    <d v="2022-08-30T00:00:00"/>
    <s v="Achat d'arrosoire enligne"/>
    <x v="13"/>
    <x v="2"/>
    <n v="10450"/>
    <n v="17.307105449035159"/>
    <n v="603.79825100000005"/>
    <s v="SGBS"/>
    <s v="BQ-22-08-48"/>
    <s v="Wildcat"/>
  </r>
  <r>
    <d v="2022-08-30T00:00:00"/>
    <s v="Achat de woyofal par Wave"/>
    <x v="12"/>
    <x v="2"/>
    <n v="100000"/>
    <n v="165.61823396205895"/>
    <n v="603.79825100000005"/>
    <s v="Souaibou"/>
    <s v="CA-22-08-89"/>
    <s v="Wildcat"/>
  </r>
  <r>
    <d v="2022-08-31T00:00:00"/>
    <s v="Achat de matière consommable(marqueurs, bracelets elastiques, envelopes, postiches, classeurs), chez mon Ami facture n°002148"/>
    <x v="13"/>
    <x v="2"/>
    <n v="42250"/>
    <n v="69.973703848969905"/>
    <n v="603.79825100000005"/>
    <s v="Souaibou"/>
    <s v="CA-22-08-90"/>
    <s v="Wildcat"/>
  </r>
  <r>
    <d v="2022-08-31T00:00:00"/>
    <s v="Transport mensuel Août 2022, Bassirou"/>
    <x v="1"/>
    <x v="1"/>
    <n v="72500"/>
    <n v="120.07321962249273"/>
    <n v="603.79825100000005"/>
    <s v="Bassirou"/>
    <s v="CA-22-08-91"/>
    <s v="Wildcat"/>
  </r>
  <r>
    <d v="2022-08-31T00:00:00"/>
    <s v="Transport mensuel Août 2022, Elhaddji"/>
    <x v="1"/>
    <x v="3"/>
    <n v="82000"/>
    <n v="135.80695184888833"/>
    <n v="603.79825100000005"/>
    <s v="Elhadji"/>
    <s v="CA-22-08-92"/>
    <s v="Wildcat"/>
  </r>
  <r>
    <d v="2022-08-31T00:00:00"/>
    <s v="Transport mensuel Août 2022, Souaibou"/>
    <x v="1"/>
    <x v="2"/>
    <n v="122800"/>
    <n v="203.3791913054084"/>
    <n v="603.79825100000005"/>
    <s v="Souaibou"/>
    <s v="CA-22-08-93"/>
    <s v="Wildcat"/>
  </r>
  <r>
    <d v="2022-08-31T00:00:00"/>
    <s v="Transport mensuel Août 2022, Mouhamed"/>
    <x v="1"/>
    <x v="3"/>
    <n v="82700"/>
    <n v="136.96627948662274"/>
    <n v="603.79825100000005"/>
    <s v="Mouhamed"/>
    <s v="CA-22-08-94"/>
    <s v="Wildcat"/>
  </r>
  <r>
    <d v="2022-08-31T00:00:00"/>
    <s v="Transport mensuel Août 2022, Marie"/>
    <x v="1"/>
    <x v="3"/>
    <n v="36000"/>
    <n v="59.622564226341218"/>
    <n v="603.79825100000005"/>
    <s v="Marie"/>
    <s v="CA-22-08-95"/>
    <s v="Wildcat"/>
  </r>
  <r>
    <d v="2022-08-31T00:00:00"/>
    <s v="Transport mensuel Août 2022, E12"/>
    <x v="1"/>
    <x v="0"/>
    <n v="117500"/>
    <n v="194.60142490541926"/>
    <n v="603.79825100000005"/>
    <s v="E12"/>
    <s v="CA-22-08-96"/>
    <s v="Wildcat"/>
  </r>
  <r>
    <d v="2022-08-31T00:00:00"/>
    <s v="Achat de cartouches d'encres chez Burotic, facture n°FA0090219"/>
    <x v="13"/>
    <x v="2"/>
    <n v="297039"/>
    <n v="491.95074597856029"/>
    <n v="603.79825100000005"/>
    <s v="SGBS"/>
    <s v="BQ-22-08-49"/>
    <s v="Wildcat"/>
  </r>
  <r>
    <d v="2022-08-31T00:00:00"/>
    <s v="Achat de Huaute Module de lampe de remplacement pour Epson, chez Shop me Away, facture n°SMA22164"/>
    <x v="13"/>
    <x v="2"/>
    <n v="45802"/>
    <n v="75.856463519302238"/>
    <n v="603.79825100000005"/>
    <s v="SGBS"/>
    <s v="BQ-22-08-50"/>
    <s v="Wildcat"/>
  </r>
  <r>
    <d v="2022-08-31T00:00:00"/>
    <s v="agios du 31/07/2022 au 31/08/2022"/>
    <x v="5"/>
    <x v="2"/>
    <n v="20475"/>
    <n v="33.91033340373157"/>
    <n v="603.79825100000005"/>
    <s v="SGBS"/>
    <s v="BQ-22-08-51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1C497D-C9B8-4ACC-9A2C-6866C0BC58CC}" name="Tableau croisé dynamique9" cacheId="29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R12" firstHeaderRow="1" firstDataRow="2" firstDataCol="1"/>
  <pivotFields count="10">
    <pivotField numFmtId="14" showAll="0"/>
    <pivotField showAll="0"/>
    <pivotField axis="axisCol" showAll="0">
      <items count="17">
        <item x="5"/>
        <item x="10"/>
        <item x="3"/>
        <item x="7"/>
        <item x="4"/>
        <item x="14"/>
        <item x="13"/>
        <item x="11"/>
        <item x="12"/>
        <item x="8"/>
        <item x="2"/>
        <item x="9"/>
        <item x="1"/>
        <item x="0"/>
        <item x="6"/>
        <item x="15"/>
        <item t="default"/>
      </items>
    </pivotField>
    <pivotField axis="axisRow" showAll="0">
      <items count="8">
        <item x="0"/>
        <item x="3"/>
        <item x="1"/>
        <item x="5"/>
        <item x="2"/>
        <item x="4"/>
        <item x="6"/>
        <item t="default"/>
      </items>
    </pivotField>
    <pivotField dataField="1" showAll="0"/>
    <pivotField numFmtId="165" showAll="0"/>
    <pivotField numFmtId="165"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omme de Montant dépensé" fld="4" baseField="0" baseItem="0"/>
  </dataFields>
  <formats count="40">
    <format dxfId="0">
      <pivotArea type="all" dataOnly="0" outline="0" fieldPosition="0"/>
    </format>
    <format dxfId="1">
      <pivotArea type="origin" dataOnly="0" labelOnly="1" outline="0" fieldPosition="0"/>
    </format>
    <format dxfId="2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5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6">
      <pivotArea type="topRight" dataOnly="0" labelOnly="1" outline="0" offset="A1" fieldPosition="0"/>
    </format>
    <format dxfId="7">
      <pivotArea dataOnly="0" labelOnly="1" fieldPosition="0">
        <references count="1">
          <reference field="2" count="1">
            <x v="1"/>
          </reference>
        </references>
      </pivotArea>
    </format>
    <format dxfId="8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9">
      <pivotArea type="topRight" dataOnly="0" labelOnly="1" outline="0" offset="C1" fieldPosition="0"/>
    </format>
    <format dxfId="10">
      <pivotArea dataOnly="0" labelOnly="1" fieldPosition="0">
        <references count="1">
          <reference field="2" count="1">
            <x v="3"/>
          </reference>
        </references>
      </pivotArea>
    </format>
    <format dxfId="11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2">
      <pivotArea type="topRight" dataOnly="0" labelOnly="1" outline="0" offset="E1" fieldPosition="0"/>
    </format>
    <format dxfId="13">
      <pivotArea dataOnly="0" labelOnly="1" fieldPosition="0">
        <references count="1">
          <reference field="2" count="1">
            <x v="5"/>
          </reference>
        </references>
      </pivotArea>
    </format>
    <format dxfId="14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15">
      <pivotArea type="topRight" dataOnly="0" labelOnly="1" outline="0" offset="G1" fieldPosition="0"/>
    </format>
    <format dxfId="16">
      <pivotArea dataOnly="0" labelOnly="1" fieldPosition="0">
        <references count="1">
          <reference field="2" count="1">
            <x v="7"/>
          </reference>
        </references>
      </pivotArea>
    </format>
    <format dxfId="17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18">
      <pivotArea type="topRight" dataOnly="0" labelOnly="1" outline="0" offset="I1" fieldPosition="0"/>
    </format>
    <format dxfId="19">
      <pivotArea dataOnly="0" labelOnly="1" fieldPosition="0">
        <references count="1">
          <reference field="2" count="1">
            <x v="9"/>
          </reference>
        </references>
      </pivotArea>
    </format>
    <format dxfId="20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21">
      <pivotArea type="topRight" dataOnly="0" labelOnly="1" outline="0" offset="K1" fieldPosition="0"/>
    </format>
    <format dxfId="22">
      <pivotArea dataOnly="0" labelOnly="1" fieldPosition="0">
        <references count="1">
          <reference field="2" count="1">
            <x v="11"/>
          </reference>
        </references>
      </pivotArea>
    </format>
    <format dxfId="23">
      <pivotArea outline="0" collapsedLevelsAreSubtotals="1" fieldPosition="0">
        <references count="1">
          <reference field="2" count="1" selected="0">
            <x v="13"/>
          </reference>
        </references>
      </pivotArea>
    </format>
    <format dxfId="24">
      <pivotArea type="topRight" dataOnly="0" labelOnly="1" outline="0" offset="M1" fieldPosition="0"/>
    </format>
    <format dxfId="25">
      <pivotArea dataOnly="0" labelOnly="1" fieldPosition="0">
        <references count="1">
          <reference field="2" count="1">
            <x v="13"/>
          </reference>
        </references>
      </pivotArea>
    </format>
    <format dxfId="26">
      <pivotArea outline="0" collapsedLevelsAreSubtotals="1" fieldPosition="0">
        <references count="1">
          <reference field="2" count="1" selected="0">
            <x v="14"/>
          </reference>
        </references>
      </pivotArea>
    </format>
    <format dxfId="27">
      <pivotArea type="topRight" dataOnly="0" labelOnly="1" outline="0" offset="N1" fieldPosition="0"/>
    </format>
    <format dxfId="28">
      <pivotArea dataOnly="0" labelOnly="1" fieldPosition="0">
        <references count="1">
          <reference field="2" count="1">
            <x v="14"/>
          </reference>
        </references>
      </pivotArea>
    </format>
    <format dxfId="29">
      <pivotArea grandCol="1" outline="0" collapsedLevelsAreSubtotals="1" fieldPosition="0"/>
    </format>
    <format dxfId="30">
      <pivotArea type="topRight" dataOnly="0" labelOnly="1" outline="0" offset="P1" fieldPosition="0"/>
    </format>
    <format dxfId="31">
      <pivotArea dataOnly="0" labelOnly="1" grandCol="1" outline="0" fieldPosition="0"/>
    </format>
    <format dxfId="32">
      <pivotArea type="origin" dataOnly="0" labelOnly="1" outline="0" fieldPosition="0"/>
    </format>
    <format dxfId="33">
      <pivotArea field="2" type="button" dataOnly="0" labelOnly="1" outline="0" axis="axisCol" fieldPosition="0"/>
    </format>
    <format dxfId="34">
      <pivotArea type="topRight" dataOnly="0" labelOnly="1" outline="0" fieldPosition="0"/>
    </format>
    <format dxfId="35">
      <pivotArea field="3" type="button" dataOnly="0" labelOnly="1" outline="0" axis="axisRow" fieldPosition="0"/>
    </format>
    <format dxfId="36">
      <pivotArea dataOnly="0" labelOnly="1" fieldPosition="0">
        <references count="1">
          <reference field="2" count="0"/>
        </references>
      </pivotArea>
    </format>
    <format dxfId="37">
      <pivotArea dataOnly="0" labelOnly="1" grandCol="1" outline="0" fieldPosition="0"/>
    </format>
    <format dxfId="38">
      <pivotArea grandRow="1" outline="0" collapsedLevelsAreSubtotals="1" fieldPosition="0"/>
    </format>
    <format dxfId="3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56"/>
  <sheetViews>
    <sheetView tabSelected="1" workbookViewId="0"/>
  </sheetViews>
  <sheetFormatPr baseColWidth="10" defaultColWidth="10.85546875" defaultRowHeight="12.75" x14ac:dyDescent="0.2"/>
  <cols>
    <col min="1" max="1" width="11.7109375" style="4" customWidth="1"/>
    <col min="2" max="2" width="86.7109375" style="4" customWidth="1"/>
    <col min="3" max="3" width="15.85546875" style="4" customWidth="1"/>
    <col min="4" max="4" width="12.7109375" style="4" customWidth="1"/>
    <col min="5" max="5" width="13.85546875" style="14" customWidth="1"/>
    <col min="6" max="6" width="12.7109375" style="4" customWidth="1"/>
    <col min="7" max="7" width="11" style="4" bestFit="1" customWidth="1"/>
    <col min="8" max="8" width="11.7109375" style="4" bestFit="1" customWidth="1"/>
    <col min="9" max="16384" width="10.85546875" style="4"/>
  </cols>
  <sheetData>
    <row r="1" spans="1:7" ht="13.5" thickBot="1" x14ac:dyDescent="0.25">
      <c r="A1" s="1" t="s">
        <v>0</v>
      </c>
      <c r="B1" s="2" t="s">
        <v>1</v>
      </c>
      <c r="C1" s="2" t="s">
        <v>5</v>
      </c>
      <c r="D1" s="2" t="s">
        <v>2</v>
      </c>
      <c r="E1" s="3" t="s">
        <v>3</v>
      </c>
      <c r="F1" s="2" t="s">
        <v>8</v>
      </c>
      <c r="G1" s="2" t="s">
        <v>9</v>
      </c>
    </row>
    <row r="2" spans="1:7" s="13" customFormat="1" x14ac:dyDescent="0.2">
      <c r="A2" s="15">
        <v>44774</v>
      </c>
      <c r="B2" s="16" t="s">
        <v>81</v>
      </c>
      <c r="C2" s="5" t="s">
        <v>17</v>
      </c>
      <c r="D2" s="6" t="s">
        <v>11</v>
      </c>
      <c r="E2" s="17">
        <v>150000</v>
      </c>
      <c r="F2" s="7">
        <f>E2/G2</f>
        <v>248.42735094308841</v>
      </c>
      <c r="G2" s="8">
        <v>603.79825100000005</v>
      </c>
    </row>
    <row r="3" spans="1:7" s="13" customFormat="1" x14ac:dyDescent="0.2">
      <c r="A3" s="15">
        <v>44774</v>
      </c>
      <c r="B3" s="16" t="s">
        <v>149</v>
      </c>
      <c r="C3" s="5" t="s">
        <v>18</v>
      </c>
      <c r="D3" s="9" t="s">
        <v>11</v>
      </c>
      <c r="E3" s="17">
        <v>30000</v>
      </c>
      <c r="F3" s="7">
        <f t="shared" ref="F3:F71" si="0">E3/G3</f>
        <v>49.685470188617685</v>
      </c>
      <c r="G3" s="8">
        <v>603.79825100000005</v>
      </c>
    </row>
    <row r="4" spans="1:7" s="13" customFormat="1" x14ac:dyDescent="0.2">
      <c r="A4" s="15">
        <v>44774</v>
      </c>
      <c r="B4" s="16" t="s">
        <v>222</v>
      </c>
      <c r="C4" s="9" t="s">
        <v>16</v>
      </c>
      <c r="D4" s="9" t="s">
        <v>7</v>
      </c>
      <c r="E4" s="17">
        <v>24000</v>
      </c>
      <c r="F4" s="7">
        <f t="shared" si="0"/>
        <v>39.748376150894146</v>
      </c>
      <c r="G4" s="8">
        <v>603.79825100000005</v>
      </c>
    </row>
    <row r="5" spans="1:7" s="13" customFormat="1" x14ac:dyDescent="0.2">
      <c r="A5" s="15">
        <v>44774</v>
      </c>
      <c r="B5" s="16" t="s">
        <v>223</v>
      </c>
      <c r="C5" s="9" t="s">
        <v>16</v>
      </c>
      <c r="D5" s="9" t="s">
        <v>7</v>
      </c>
      <c r="E5" s="17">
        <v>15000</v>
      </c>
      <c r="F5" s="7">
        <f t="shared" si="0"/>
        <v>24.842735094308843</v>
      </c>
      <c r="G5" s="8">
        <v>603.79825100000005</v>
      </c>
    </row>
    <row r="6" spans="1:7" s="13" customFormat="1" x14ac:dyDescent="0.2">
      <c r="A6" s="15">
        <v>44774</v>
      </c>
      <c r="B6" s="16" t="s">
        <v>224</v>
      </c>
      <c r="C6" s="9" t="s">
        <v>16</v>
      </c>
      <c r="D6" s="9" t="s">
        <v>11</v>
      </c>
      <c r="E6" s="17">
        <v>15000</v>
      </c>
      <c r="F6" s="7">
        <f t="shared" si="0"/>
        <v>24.842735094308843</v>
      </c>
      <c r="G6" s="8">
        <v>603.79825100000005</v>
      </c>
    </row>
    <row r="7" spans="1:7" s="13" customFormat="1" x14ac:dyDescent="0.2">
      <c r="A7" s="15">
        <v>44774</v>
      </c>
      <c r="B7" s="16" t="s">
        <v>225</v>
      </c>
      <c r="C7" s="9" t="s">
        <v>16</v>
      </c>
      <c r="D7" s="9" t="s">
        <v>10</v>
      </c>
      <c r="E7" s="17">
        <v>4000</v>
      </c>
      <c r="F7" s="7">
        <f t="shared" si="0"/>
        <v>6.6247293584823579</v>
      </c>
      <c r="G7" s="8">
        <v>603.79825100000005</v>
      </c>
    </row>
    <row r="8" spans="1:7" s="13" customFormat="1" x14ac:dyDescent="0.2">
      <c r="A8" s="15">
        <v>44774</v>
      </c>
      <c r="B8" s="16" t="s">
        <v>226</v>
      </c>
      <c r="C8" s="9" t="s">
        <v>16</v>
      </c>
      <c r="D8" s="9" t="s">
        <v>12</v>
      </c>
      <c r="E8" s="17">
        <v>4000</v>
      </c>
      <c r="F8" s="7">
        <f t="shared" si="0"/>
        <v>6.6247293584823579</v>
      </c>
      <c r="G8" s="8">
        <v>603.79825100000005</v>
      </c>
    </row>
    <row r="9" spans="1:7" s="13" customFormat="1" x14ac:dyDescent="0.2">
      <c r="A9" s="15">
        <v>44774</v>
      </c>
      <c r="B9" s="16" t="s">
        <v>227</v>
      </c>
      <c r="C9" s="9" t="s">
        <v>16</v>
      </c>
      <c r="D9" s="9" t="s">
        <v>12</v>
      </c>
      <c r="E9" s="17">
        <v>4000</v>
      </c>
      <c r="F9" s="7">
        <f t="shared" si="0"/>
        <v>6.6247293584823579</v>
      </c>
      <c r="G9" s="8">
        <v>603.79825100000005</v>
      </c>
    </row>
    <row r="10" spans="1:7" s="13" customFormat="1" x14ac:dyDescent="0.2">
      <c r="A10" s="15">
        <v>44774</v>
      </c>
      <c r="B10" s="10" t="s">
        <v>150</v>
      </c>
      <c r="C10" s="5" t="s">
        <v>19</v>
      </c>
      <c r="D10" s="9" t="s">
        <v>10</v>
      </c>
      <c r="E10" s="18">
        <v>77600</v>
      </c>
      <c r="F10" s="7">
        <f t="shared" si="0"/>
        <v>128.51974955455773</v>
      </c>
      <c r="G10" s="8">
        <v>603.79825100000005</v>
      </c>
    </row>
    <row r="11" spans="1:7" s="13" customFormat="1" x14ac:dyDescent="0.2">
      <c r="A11" s="15">
        <v>44774</v>
      </c>
      <c r="B11" s="16" t="s">
        <v>151</v>
      </c>
      <c r="C11" s="5" t="s">
        <v>16</v>
      </c>
      <c r="D11" s="9" t="s">
        <v>11</v>
      </c>
      <c r="E11" s="17">
        <v>5000</v>
      </c>
      <c r="F11" s="7">
        <f t="shared" si="0"/>
        <v>8.2809116981029476</v>
      </c>
      <c r="G11" s="8">
        <v>603.79825100000005</v>
      </c>
    </row>
    <row r="12" spans="1:7" s="13" customFormat="1" x14ac:dyDescent="0.2">
      <c r="A12" s="19">
        <v>44774</v>
      </c>
      <c r="B12" s="20" t="s">
        <v>152</v>
      </c>
      <c r="C12" s="5" t="s">
        <v>20</v>
      </c>
      <c r="D12" s="9" t="s">
        <v>7</v>
      </c>
      <c r="E12" s="21">
        <v>184600</v>
      </c>
      <c r="F12" s="7">
        <f t="shared" si="0"/>
        <v>305.73125989396084</v>
      </c>
      <c r="G12" s="8">
        <v>603.79825100000005</v>
      </c>
    </row>
    <row r="13" spans="1:7" s="13" customFormat="1" x14ac:dyDescent="0.2">
      <c r="A13" s="19">
        <v>44774</v>
      </c>
      <c r="B13" s="20" t="s">
        <v>153</v>
      </c>
      <c r="C13" s="5" t="s">
        <v>21</v>
      </c>
      <c r="D13" s="9" t="s">
        <v>10</v>
      </c>
      <c r="E13" s="21">
        <v>47</v>
      </c>
      <c r="F13" s="7">
        <f t="shared" si="0"/>
        <v>7.7840569962167705E-2</v>
      </c>
      <c r="G13" s="8">
        <v>603.79825100000005</v>
      </c>
    </row>
    <row r="14" spans="1:7" s="13" customFormat="1" x14ac:dyDescent="0.2">
      <c r="A14" s="19">
        <v>44775</v>
      </c>
      <c r="B14" s="20" t="s">
        <v>154</v>
      </c>
      <c r="C14" s="5" t="s">
        <v>20</v>
      </c>
      <c r="D14" s="9" t="s">
        <v>7</v>
      </c>
      <c r="E14" s="21">
        <v>6000</v>
      </c>
      <c r="F14" s="7">
        <f t="shared" si="0"/>
        <v>9.9370940377235364</v>
      </c>
      <c r="G14" s="8">
        <v>603.79825100000005</v>
      </c>
    </row>
    <row r="15" spans="1:7" s="13" customFormat="1" x14ac:dyDescent="0.2">
      <c r="A15" s="15">
        <v>44775</v>
      </c>
      <c r="B15" s="10" t="s">
        <v>122</v>
      </c>
      <c r="C15" s="5" t="s">
        <v>22</v>
      </c>
      <c r="D15" s="9" t="s">
        <v>11</v>
      </c>
      <c r="E15" s="18">
        <v>20500</v>
      </c>
      <c r="F15" s="7">
        <f t="shared" si="0"/>
        <v>33.951737962222083</v>
      </c>
      <c r="G15" s="8">
        <v>603.79825100000005</v>
      </c>
    </row>
    <row r="16" spans="1:7" s="13" customFormat="1" x14ac:dyDescent="0.2">
      <c r="A16" s="15">
        <v>44775</v>
      </c>
      <c r="B16" s="10" t="s">
        <v>130</v>
      </c>
      <c r="C16" s="9" t="s">
        <v>17</v>
      </c>
      <c r="D16" s="9" t="s">
        <v>11</v>
      </c>
      <c r="E16" s="18">
        <v>16000</v>
      </c>
      <c r="F16" s="7">
        <f t="shared" si="0"/>
        <v>26.498917433929432</v>
      </c>
      <c r="G16" s="8">
        <v>603.79825100000005</v>
      </c>
    </row>
    <row r="17" spans="1:7" s="13" customFormat="1" x14ac:dyDescent="0.2">
      <c r="A17" s="15">
        <v>44775</v>
      </c>
      <c r="B17" s="10" t="s">
        <v>130</v>
      </c>
      <c r="C17" s="9" t="s">
        <v>17</v>
      </c>
      <c r="D17" s="5" t="s">
        <v>7</v>
      </c>
      <c r="E17" s="18">
        <v>16000</v>
      </c>
      <c r="F17" s="7">
        <f t="shared" si="0"/>
        <v>26.498917433929432</v>
      </c>
      <c r="G17" s="8">
        <v>603.79825100000005</v>
      </c>
    </row>
    <row r="18" spans="1:7" s="13" customFormat="1" x14ac:dyDescent="0.2">
      <c r="A18" s="15">
        <v>44775</v>
      </c>
      <c r="B18" s="10" t="s">
        <v>155</v>
      </c>
      <c r="C18" s="5" t="s">
        <v>20</v>
      </c>
      <c r="D18" s="5" t="s">
        <v>12</v>
      </c>
      <c r="E18" s="18">
        <v>160200</v>
      </c>
      <c r="F18" s="7">
        <f t="shared" si="0"/>
        <v>265.32041080721842</v>
      </c>
      <c r="G18" s="8">
        <v>603.79825100000005</v>
      </c>
    </row>
    <row r="19" spans="1:7" s="13" customFormat="1" x14ac:dyDescent="0.2">
      <c r="A19" s="15">
        <v>44775</v>
      </c>
      <c r="B19" s="5" t="s">
        <v>156</v>
      </c>
      <c r="C19" s="5" t="s">
        <v>23</v>
      </c>
      <c r="D19" s="5" t="s">
        <v>12</v>
      </c>
      <c r="E19" s="11">
        <v>10000</v>
      </c>
      <c r="F19" s="7">
        <f t="shared" si="0"/>
        <v>16.561823396205895</v>
      </c>
      <c r="G19" s="8">
        <v>603.79825100000005</v>
      </c>
    </row>
    <row r="20" spans="1:7" s="13" customFormat="1" x14ac:dyDescent="0.2">
      <c r="A20" s="22">
        <v>44775</v>
      </c>
      <c r="B20" s="10" t="s">
        <v>60</v>
      </c>
      <c r="C20" s="9" t="s">
        <v>16</v>
      </c>
      <c r="D20" s="9" t="s">
        <v>15</v>
      </c>
      <c r="E20" s="23">
        <v>10000</v>
      </c>
      <c r="F20" s="7">
        <f t="shared" si="0"/>
        <v>16.561823396205895</v>
      </c>
      <c r="G20" s="8">
        <v>603.79825100000005</v>
      </c>
    </row>
    <row r="21" spans="1:7" s="13" customFormat="1" x14ac:dyDescent="0.2">
      <c r="A21" s="22">
        <v>44776</v>
      </c>
      <c r="B21" s="16" t="s">
        <v>157</v>
      </c>
      <c r="C21" s="5" t="s">
        <v>24</v>
      </c>
      <c r="D21" s="5" t="s">
        <v>10</v>
      </c>
      <c r="E21" s="11">
        <v>8000</v>
      </c>
      <c r="F21" s="7">
        <f t="shared" si="0"/>
        <v>13.249458716964716</v>
      </c>
      <c r="G21" s="8">
        <v>603.79825100000005</v>
      </c>
    </row>
    <row r="22" spans="1:7" s="13" customFormat="1" x14ac:dyDescent="0.2">
      <c r="A22" s="22">
        <v>44776</v>
      </c>
      <c r="B22" s="5" t="s">
        <v>6</v>
      </c>
      <c r="C22" s="9" t="s">
        <v>17</v>
      </c>
      <c r="D22" s="5" t="s">
        <v>15</v>
      </c>
      <c r="E22" s="24">
        <v>10000</v>
      </c>
      <c r="F22" s="7">
        <f t="shared" si="0"/>
        <v>16.561823396205895</v>
      </c>
      <c r="G22" s="8">
        <v>603.79825100000005</v>
      </c>
    </row>
    <row r="23" spans="1:7" s="13" customFormat="1" x14ac:dyDescent="0.2">
      <c r="A23" s="22">
        <v>44776</v>
      </c>
      <c r="B23" s="5" t="s">
        <v>6</v>
      </c>
      <c r="C23" s="9" t="s">
        <v>17</v>
      </c>
      <c r="D23" s="5" t="s">
        <v>15</v>
      </c>
      <c r="E23" s="24">
        <v>10000</v>
      </c>
      <c r="F23" s="7">
        <f t="shared" si="0"/>
        <v>16.561823396205895</v>
      </c>
      <c r="G23" s="8">
        <v>603.79825100000005</v>
      </c>
    </row>
    <row r="24" spans="1:7" s="13" customFormat="1" x14ac:dyDescent="0.2">
      <c r="A24" s="22">
        <v>44776</v>
      </c>
      <c r="B24" s="5" t="s">
        <v>6</v>
      </c>
      <c r="C24" s="9" t="s">
        <v>17</v>
      </c>
      <c r="D24" s="5" t="s">
        <v>15</v>
      </c>
      <c r="E24" s="24">
        <v>10000</v>
      </c>
      <c r="F24" s="7">
        <f t="shared" si="0"/>
        <v>16.561823396205895</v>
      </c>
      <c r="G24" s="8">
        <v>603.79825100000005</v>
      </c>
    </row>
    <row r="25" spans="1:7" s="13" customFormat="1" x14ac:dyDescent="0.2">
      <c r="A25" s="22">
        <v>44776</v>
      </c>
      <c r="B25" s="5" t="s">
        <v>158</v>
      </c>
      <c r="C25" s="5" t="s">
        <v>25</v>
      </c>
      <c r="D25" s="5" t="s">
        <v>10</v>
      </c>
      <c r="E25" s="24">
        <v>520</v>
      </c>
      <c r="F25" s="7">
        <f t="shared" si="0"/>
        <v>0.86121481660270649</v>
      </c>
      <c r="G25" s="8">
        <v>603.79825100000005</v>
      </c>
    </row>
    <row r="26" spans="1:7" s="13" customFormat="1" x14ac:dyDescent="0.2">
      <c r="A26" s="22">
        <v>44776</v>
      </c>
      <c r="B26" s="5" t="s">
        <v>159</v>
      </c>
      <c r="C26" s="5" t="s">
        <v>17</v>
      </c>
      <c r="D26" s="5" t="s">
        <v>15</v>
      </c>
      <c r="E26" s="24">
        <v>30000</v>
      </c>
      <c r="F26" s="7">
        <f t="shared" si="0"/>
        <v>49.685470188617685</v>
      </c>
      <c r="G26" s="8">
        <v>603.79825100000005</v>
      </c>
    </row>
    <row r="27" spans="1:7" s="13" customFormat="1" x14ac:dyDescent="0.2">
      <c r="A27" s="22">
        <v>44776</v>
      </c>
      <c r="B27" s="5" t="s">
        <v>159</v>
      </c>
      <c r="C27" s="9" t="s">
        <v>17</v>
      </c>
      <c r="D27" s="5" t="s">
        <v>15</v>
      </c>
      <c r="E27" s="11">
        <v>50000</v>
      </c>
      <c r="F27" s="7">
        <f t="shared" si="0"/>
        <v>82.809116981029476</v>
      </c>
      <c r="G27" s="8">
        <v>603.79825100000005</v>
      </c>
    </row>
    <row r="28" spans="1:7" s="13" customFormat="1" x14ac:dyDescent="0.2">
      <c r="A28" s="22">
        <v>44776</v>
      </c>
      <c r="B28" s="5" t="s">
        <v>86</v>
      </c>
      <c r="C28" s="5" t="s">
        <v>18</v>
      </c>
      <c r="D28" s="5" t="s">
        <v>15</v>
      </c>
      <c r="E28" s="11">
        <v>40000</v>
      </c>
      <c r="F28" s="7">
        <f t="shared" si="0"/>
        <v>66.247293584823581</v>
      </c>
      <c r="G28" s="8">
        <v>603.79825100000005</v>
      </c>
    </row>
    <row r="29" spans="1:7" s="13" customFormat="1" x14ac:dyDescent="0.2">
      <c r="A29" s="22">
        <v>44776</v>
      </c>
      <c r="B29" s="5" t="s">
        <v>87</v>
      </c>
      <c r="C29" s="5" t="s">
        <v>18</v>
      </c>
      <c r="D29" s="5" t="s">
        <v>15</v>
      </c>
      <c r="E29" s="11">
        <v>20000</v>
      </c>
      <c r="F29" s="7">
        <f t="shared" si="0"/>
        <v>33.12364679241179</v>
      </c>
      <c r="G29" s="8">
        <v>603.79825100000005</v>
      </c>
    </row>
    <row r="30" spans="1:7" s="13" customFormat="1" x14ac:dyDescent="0.2">
      <c r="A30" s="22">
        <v>44776</v>
      </c>
      <c r="B30" s="5" t="s">
        <v>160</v>
      </c>
      <c r="C30" s="9" t="s">
        <v>17</v>
      </c>
      <c r="D30" s="9" t="s">
        <v>15</v>
      </c>
      <c r="E30" s="11">
        <v>10000</v>
      </c>
      <c r="F30" s="7">
        <f t="shared" si="0"/>
        <v>16.561823396205895</v>
      </c>
      <c r="G30" s="8">
        <v>603.79825100000005</v>
      </c>
    </row>
    <row r="31" spans="1:7" s="13" customFormat="1" x14ac:dyDescent="0.2">
      <c r="A31" s="15">
        <v>44776</v>
      </c>
      <c r="B31" s="5" t="s">
        <v>44</v>
      </c>
      <c r="C31" s="5" t="s">
        <v>22</v>
      </c>
      <c r="D31" s="5" t="s">
        <v>11</v>
      </c>
      <c r="E31" s="11">
        <v>11000</v>
      </c>
      <c r="F31" s="7">
        <f t="shared" si="0"/>
        <v>18.218005735826484</v>
      </c>
      <c r="G31" s="8">
        <v>603.79825100000005</v>
      </c>
    </row>
    <row r="32" spans="1:7" s="13" customFormat="1" x14ac:dyDescent="0.2">
      <c r="A32" s="15">
        <v>44776</v>
      </c>
      <c r="B32" s="5" t="s">
        <v>76</v>
      </c>
      <c r="C32" s="5" t="s">
        <v>25</v>
      </c>
      <c r="D32" s="5" t="s">
        <v>10</v>
      </c>
      <c r="E32" s="11">
        <v>560</v>
      </c>
      <c r="F32" s="7">
        <f t="shared" si="0"/>
        <v>0.92746211018753011</v>
      </c>
      <c r="G32" s="8">
        <v>603.79825100000005</v>
      </c>
    </row>
    <row r="33" spans="1:7" s="13" customFormat="1" x14ac:dyDescent="0.2">
      <c r="A33" s="15">
        <v>44776</v>
      </c>
      <c r="B33" s="5" t="s">
        <v>161</v>
      </c>
      <c r="C33" s="5" t="s">
        <v>26</v>
      </c>
      <c r="D33" s="5" t="s">
        <v>13</v>
      </c>
      <c r="E33" s="11">
        <v>50000</v>
      </c>
      <c r="F33" s="7">
        <f t="shared" si="0"/>
        <v>82.809116981029476</v>
      </c>
      <c r="G33" s="8">
        <v>603.79825100000005</v>
      </c>
    </row>
    <row r="34" spans="1:7" s="13" customFormat="1" x14ac:dyDescent="0.2">
      <c r="A34" s="15">
        <v>44777</v>
      </c>
      <c r="B34" s="5" t="s">
        <v>162</v>
      </c>
      <c r="C34" s="5" t="s">
        <v>17</v>
      </c>
      <c r="D34" s="5" t="s">
        <v>12</v>
      </c>
      <c r="E34" s="11">
        <v>5000</v>
      </c>
      <c r="F34" s="7">
        <f t="shared" si="0"/>
        <v>8.2809116981029476</v>
      </c>
      <c r="G34" s="8">
        <v>603.79825100000005</v>
      </c>
    </row>
    <row r="35" spans="1:7" s="13" customFormat="1" x14ac:dyDescent="0.2">
      <c r="A35" s="15">
        <v>44777</v>
      </c>
      <c r="B35" s="5" t="s">
        <v>163</v>
      </c>
      <c r="C35" s="5" t="s">
        <v>18</v>
      </c>
      <c r="D35" s="5" t="s">
        <v>11</v>
      </c>
      <c r="E35" s="11">
        <v>3000</v>
      </c>
      <c r="F35" s="7">
        <f t="shared" si="0"/>
        <v>4.9685470188617682</v>
      </c>
      <c r="G35" s="8">
        <v>603.79825100000005</v>
      </c>
    </row>
    <row r="36" spans="1:7" s="13" customFormat="1" x14ac:dyDescent="0.2">
      <c r="A36" s="15">
        <v>44777</v>
      </c>
      <c r="B36" s="5" t="s">
        <v>164</v>
      </c>
      <c r="C36" s="5" t="s">
        <v>17</v>
      </c>
      <c r="D36" s="5" t="s">
        <v>11</v>
      </c>
      <c r="E36" s="11">
        <v>50000</v>
      </c>
      <c r="F36" s="7">
        <f t="shared" si="0"/>
        <v>82.809116981029476</v>
      </c>
      <c r="G36" s="8">
        <v>603.79825100000005</v>
      </c>
    </row>
    <row r="37" spans="1:7" s="13" customFormat="1" x14ac:dyDescent="0.2">
      <c r="A37" s="19">
        <v>44777</v>
      </c>
      <c r="B37" s="20" t="s">
        <v>165</v>
      </c>
      <c r="C37" s="5" t="s">
        <v>21</v>
      </c>
      <c r="D37" s="5" t="s">
        <v>10</v>
      </c>
      <c r="E37" s="21">
        <v>1002</v>
      </c>
      <c r="F37" s="7">
        <f t="shared" si="0"/>
        <v>1.6594947042998307</v>
      </c>
      <c r="G37" s="8">
        <v>603.79825100000005</v>
      </c>
    </row>
    <row r="38" spans="1:7" s="13" customFormat="1" x14ac:dyDescent="0.2">
      <c r="A38" s="19">
        <v>44777</v>
      </c>
      <c r="B38" s="20" t="s">
        <v>155</v>
      </c>
      <c r="C38" s="5" t="s">
        <v>20</v>
      </c>
      <c r="D38" s="5" t="s">
        <v>12</v>
      </c>
      <c r="E38" s="21">
        <v>160200</v>
      </c>
      <c r="F38" s="7">
        <f t="shared" si="0"/>
        <v>265.32041080721842</v>
      </c>
      <c r="G38" s="8">
        <v>603.79825100000005</v>
      </c>
    </row>
    <row r="39" spans="1:7" s="13" customFormat="1" x14ac:dyDescent="0.2">
      <c r="A39" s="19">
        <v>44777</v>
      </c>
      <c r="B39" s="20" t="s">
        <v>166</v>
      </c>
      <c r="C39" s="5" t="s">
        <v>26</v>
      </c>
      <c r="D39" s="5" t="s">
        <v>11</v>
      </c>
      <c r="E39" s="21">
        <v>100000</v>
      </c>
      <c r="F39" s="7">
        <f t="shared" si="0"/>
        <v>165.61823396205895</v>
      </c>
      <c r="G39" s="8">
        <v>603.79825100000005</v>
      </c>
    </row>
    <row r="40" spans="1:7" s="13" customFormat="1" x14ac:dyDescent="0.2">
      <c r="A40" s="19">
        <v>44777</v>
      </c>
      <c r="B40" s="20" t="s">
        <v>167</v>
      </c>
      <c r="C40" s="5" t="s">
        <v>27</v>
      </c>
      <c r="D40" s="5" t="s">
        <v>10</v>
      </c>
      <c r="E40" s="21">
        <v>1063644</v>
      </c>
      <c r="F40" s="7">
        <f t="shared" si="0"/>
        <v>1761.5884084434022</v>
      </c>
      <c r="G40" s="8">
        <v>603.79825100000005</v>
      </c>
    </row>
    <row r="41" spans="1:7" s="13" customFormat="1" x14ac:dyDescent="0.2">
      <c r="A41" s="19">
        <v>44777</v>
      </c>
      <c r="B41" s="20" t="s">
        <v>168</v>
      </c>
      <c r="C41" s="5" t="s">
        <v>27</v>
      </c>
      <c r="D41" s="5" t="s">
        <v>10</v>
      </c>
      <c r="E41" s="21">
        <v>81486</v>
      </c>
      <c r="F41" s="7">
        <f t="shared" si="0"/>
        <v>134.95567412632334</v>
      </c>
      <c r="G41" s="8">
        <v>603.79825100000005</v>
      </c>
    </row>
    <row r="42" spans="1:7" s="13" customFormat="1" x14ac:dyDescent="0.2">
      <c r="A42" s="19">
        <v>44777</v>
      </c>
      <c r="B42" s="20" t="s">
        <v>169</v>
      </c>
      <c r="C42" s="5" t="s">
        <v>28</v>
      </c>
      <c r="D42" s="5" t="s">
        <v>10</v>
      </c>
      <c r="E42" s="21">
        <v>37506</v>
      </c>
      <c r="F42" s="7">
        <f t="shared" si="0"/>
        <v>62.116774829809827</v>
      </c>
      <c r="G42" s="8">
        <v>603.79825100000005</v>
      </c>
    </row>
    <row r="43" spans="1:7" s="13" customFormat="1" x14ac:dyDescent="0.2">
      <c r="A43" s="19">
        <v>44777</v>
      </c>
      <c r="B43" s="20" t="s">
        <v>170</v>
      </c>
      <c r="C43" s="5" t="s">
        <v>26</v>
      </c>
      <c r="D43" s="5" t="s">
        <v>13</v>
      </c>
      <c r="E43" s="21">
        <v>230000</v>
      </c>
      <c r="F43" s="7">
        <f t="shared" si="0"/>
        <v>380.92193811273557</v>
      </c>
      <c r="G43" s="8">
        <v>603.79825100000005</v>
      </c>
    </row>
    <row r="44" spans="1:7" s="13" customFormat="1" x14ac:dyDescent="0.2">
      <c r="A44" s="19">
        <v>44777</v>
      </c>
      <c r="B44" s="20" t="s">
        <v>119</v>
      </c>
      <c r="C44" s="5" t="s">
        <v>27</v>
      </c>
      <c r="D44" s="5" t="s">
        <v>7</v>
      </c>
      <c r="E44" s="21">
        <v>124263</v>
      </c>
      <c r="F44" s="7">
        <f t="shared" si="0"/>
        <v>205.8021860682733</v>
      </c>
      <c r="G44" s="8">
        <v>603.79825100000005</v>
      </c>
    </row>
    <row r="45" spans="1:7" s="13" customFormat="1" x14ac:dyDescent="0.2">
      <c r="A45" s="19">
        <v>44777</v>
      </c>
      <c r="B45" s="20" t="s">
        <v>119</v>
      </c>
      <c r="C45" s="5" t="s">
        <v>27</v>
      </c>
      <c r="D45" s="34" t="s">
        <v>12</v>
      </c>
      <c r="E45" s="35">
        <v>36258</v>
      </c>
      <c r="F45" s="7">
        <f t="shared" si="0"/>
        <v>60.049859269963335</v>
      </c>
      <c r="G45" s="8">
        <v>603.79825100000005</v>
      </c>
    </row>
    <row r="46" spans="1:7" s="13" customFormat="1" x14ac:dyDescent="0.2">
      <c r="A46" s="19">
        <v>44777</v>
      </c>
      <c r="B46" s="20" t="s">
        <v>119</v>
      </c>
      <c r="C46" s="5" t="s">
        <v>27</v>
      </c>
      <c r="D46" s="5" t="s">
        <v>12</v>
      </c>
      <c r="E46" s="21">
        <v>36258</v>
      </c>
      <c r="F46" s="7">
        <f t="shared" si="0"/>
        <v>60.049859269963335</v>
      </c>
      <c r="G46" s="8">
        <v>603.79825100000005</v>
      </c>
    </row>
    <row r="47" spans="1:7" s="13" customFormat="1" x14ac:dyDescent="0.2">
      <c r="A47" s="19">
        <v>44777</v>
      </c>
      <c r="B47" s="20" t="s">
        <v>171</v>
      </c>
      <c r="C47" s="5" t="s">
        <v>27</v>
      </c>
      <c r="D47" s="5" t="s">
        <v>10</v>
      </c>
      <c r="E47" s="21">
        <v>71790</v>
      </c>
      <c r="F47" s="7">
        <f t="shared" si="0"/>
        <v>118.89733016136212</v>
      </c>
      <c r="G47" s="8">
        <v>603.79825100000005</v>
      </c>
    </row>
    <row r="48" spans="1:7" s="13" customFormat="1" x14ac:dyDescent="0.2">
      <c r="A48" s="19">
        <v>44777</v>
      </c>
      <c r="B48" s="20" t="s">
        <v>119</v>
      </c>
      <c r="C48" s="5" t="s">
        <v>27</v>
      </c>
      <c r="D48" s="5" t="s">
        <v>11</v>
      </c>
      <c r="E48" s="21">
        <v>40214</v>
      </c>
      <c r="F48" s="7">
        <f t="shared" si="0"/>
        <v>66.601716605502389</v>
      </c>
      <c r="G48" s="8">
        <v>603.79825100000005</v>
      </c>
    </row>
    <row r="49" spans="1:7" s="13" customFormat="1" x14ac:dyDescent="0.2">
      <c r="A49" s="19">
        <v>44777</v>
      </c>
      <c r="B49" s="20" t="s">
        <v>172</v>
      </c>
      <c r="C49" s="5" t="s">
        <v>27</v>
      </c>
      <c r="D49" s="5" t="s">
        <v>10</v>
      </c>
      <c r="E49" s="21">
        <v>3158</v>
      </c>
      <c r="F49" s="7">
        <f t="shared" si="0"/>
        <v>5.2302238285218214</v>
      </c>
      <c r="G49" s="8">
        <v>603.79825100000005</v>
      </c>
    </row>
    <row r="50" spans="1:7" s="13" customFormat="1" x14ac:dyDescent="0.2">
      <c r="A50" s="19">
        <v>44777</v>
      </c>
      <c r="B50" s="20" t="s">
        <v>120</v>
      </c>
      <c r="C50" s="5" t="s">
        <v>27</v>
      </c>
      <c r="D50" s="5" t="s">
        <v>10</v>
      </c>
      <c r="E50" s="21">
        <v>1579</v>
      </c>
      <c r="F50" s="7">
        <f t="shared" si="0"/>
        <v>2.6151119142609107</v>
      </c>
      <c r="G50" s="8">
        <v>603.79825100000005</v>
      </c>
    </row>
    <row r="51" spans="1:7" s="13" customFormat="1" x14ac:dyDescent="0.2">
      <c r="A51" s="19">
        <v>44777</v>
      </c>
      <c r="B51" s="20" t="s">
        <v>120</v>
      </c>
      <c r="C51" s="5" t="s">
        <v>27</v>
      </c>
      <c r="D51" s="5" t="s">
        <v>13</v>
      </c>
      <c r="E51" s="21">
        <v>12632</v>
      </c>
      <c r="F51" s="7">
        <f t="shared" si="0"/>
        <v>20.920895314087286</v>
      </c>
      <c r="G51" s="8">
        <v>603.79825100000005</v>
      </c>
    </row>
    <row r="52" spans="1:7" s="13" customFormat="1" x14ac:dyDescent="0.2">
      <c r="A52" s="19">
        <v>44777</v>
      </c>
      <c r="B52" s="20" t="s">
        <v>120</v>
      </c>
      <c r="C52" s="5" t="s">
        <v>27</v>
      </c>
      <c r="D52" s="5" t="s">
        <v>11</v>
      </c>
      <c r="E52" s="21">
        <v>5263</v>
      </c>
      <c r="F52" s="7">
        <f t="shared" si="0"/>
        <v>8.7164876534231617</v>
      </c>
      <c r="G52" s="8">
        <v>603.79825100000005</v>
      </c>
    </row>
    <row r="53" spans="1:7" s="13" customFormat="1" x14ac:dyDescent="0.2">
      <c r="A53" s="19">
        <v>44777</v>
      </c>
      <c r="B53" s="20" t="s">
        <v>119</v>
      </c>
      <c r="C53" s="5" t="s">
        <v>27</v>
      </c>
      <c r="D53" s="5" t="s">
        <v>7</v>
      </c>
      <c r="E53" s="21">
        <v>124263</v>
      </c>
      <c r="F53" s="7">
        <f t="shared" si="0"/>
        <v>205.8021860682733</v>
      </c>
      <c r="G53" s="8">
        <v>603.79825100000005</v>
      </c>
    </row>
    <row r="54" spans="1:7" s="13" customFormat="1" x14ac:dyDescent="0.2">
      <c r="A54" s="19">
        <v>44777</v>
      </c>
      <c r="B54" s="20" t="s">
        <v>119</v>
      </c>
      <c r="C54" s="5" t="s">
        <v>27</v>
      </c>
      <c r="D54" s="34" t="s">
        <v>12</v>
      </c>
      <c r="E54" s="35">
        <v>36258</v>
      </c>
      <c r="F54" s="7">
        <f t="shared" si="0"/>
        <v>60.049859269963335</v>
      </c>
      <c r="G54" s="8">
        <v>603.79825100000005</v>
      </c>
    </row>
    <row r="55" spans="1:7" s="13" customFormat="1" x14ac:dyDescent="0.2">
      <c r="A55" s="19">
        <v>44777</v>
      </c>
      <c r="B55" s="20" t="s">
        <v>119</v>
      </c>
      <c r="C55" s="5" t="s">
        <v>27</v>
      </c>
      <c r="D55" s="5" t="s">
        <v>12</v>
      </c>
      <c r="E55" s="21">
        <v>36258</v>
      </c>
      <c r="F55" s="7">
        <f t="shared" si="0"/>
        <v>60.049859269963335</v>
      </c>
      <c r="G55" s="8">
        <v>603.79825100000005</v>
      </c>
    </row>
    <row r="56" spans="1:7" s="13" customFormat="1" x14ac:dyDescent="0.2">
      <c r="A56" s="19">
        <v>44777</v>
      </c>
      <c r="B56" s="20" t="s">
        <v>119</v>
      </c>
      <c r="C56" s="5" t="s">
        <v>27</v>
      </c>
      <c r="D56" s="5" t="s">
        <v>10</v>
      </c>
      <c r="E56" s="21">
        <v>71790</v>
      </c>
      <c r="F56" s="7">
        <f t="shared" si="0"/>
        <v>118.89733016136212</v>
      </c>
      <c r="G56" s="8">
        <v>603.79825100000005</v>
      </c>
    </row>
    <row r="57" spans="1:7" s="13" customFormat="1" x14ac:dyDescent="0.2">
      <c r="A57" s="19">
        <v>44777</v>
      </c>
      <c r="B57" s="20" t="s">
        <v>119</v>
      </c>
      <c r="C57" s="5" t="s">
        <v>27</v>
      </c>
      <c r="D57" s="5" t="s">
        <v>11</v>
      </c>
      <c r="E57" s="21">
        <v>40214</v>
      </c>
      <c r="F57" s="7">
        <f t="shared" si="0"/>
        <v>66.601716605502389</v>
      </c>
      <c r="G57" s="8">
        <v>603.79825100000005</v>
      </c>
    </row>
    <row r="58" spans="1:7" s="13" customFormat="1" x14ac:dyDescent="0.2">
      <c r="A58" s="19">
        <v>44778</v>
      </c>
      <c r="B58" s="20" t="s">
        <v>172</v>
      </c>
      <c r="C58" s="5" t="s">
        <v>27</v>
      </c>
      <c r="D58" s="5" t="s">
        <v>10</v>
      </c>
      <c r="E58" s="21">
        <v>3158</v>
      </c>
      <c r="F58" s="7">
        <f t="shared" si="0"/>
        <v>5.2302238285218214</v>
      </c>
      <c r="G58" s="8">
        <v>603.79825100000005</v>
      </c>
    </row>
    <row r="59" spans="1:7" s="13" customFormat="1" x14ac:dyDescent="0.2">
      <c r="A59" s="19">
        <v>44778</v>
      </c>
      <c r="B59" s="20" t="s">
        <v>120</v>
      </c>
      <c r="C59" s="5" t="s">
        <v>27</v>
      </c>
      <c r="D59" s="5" t="s">
        <v>10</v>
      </c>
      <c r="E59" s="21">
        <v>1579</v>
      </c>
      <c r="F59" s="7">
        <f t="shared" si="0"/>
        <v>2.6151119142609107</v>
      </c>
      <c r="G59" s="8">
        <v>603.79825100000005</v>
      </c>
    </row>
    <row r="60" spans="1:7" s="13" customFormat="1" x14ac:dyDescent="0.2">
      <c r="A60" s="19">
        <v>44778</v>
      </c>
      <c r="B60" s="20" t="s">
        <v>120</v>
      </c>
      <c r="C60" s="5" t="s">
        <v>27</v>
      </c>
      <c r="D60" s="5" t="s">
        <v>13</v>
      </c>
      <c r="E60" s="21">
        <v>12632</v>
      </c>
      <c r="F60" s="7">
        <f t="shared" si="0"/>
        <v>20.920895314087286</v>
      </c>
      <c r="G60" s="8">
        <v>603.79825100000005</v>
      </c>
    </row>
    <row r="61" spans="1:7" s="13" customFormat="1" x14ac:dyDescent="0.2">
      <c r="A61" s="19">
        <v>44779</v>
      </c>
      <c r="B61" s="20" t="s">
        <v>173</v>
      </c>
      <c r="C61" s="5" t="s">
        <v>28</v>
      </c>
      <c r="D61" s="5" t="s">
        <v>10</v>
      </c>
      <c r="E61" s="21">
        <v>62511</v>
      </c>
      <c r="F61" s="7">
        <f t="shared" si="0"/>
        <v>103.52961423202267</v>
      </c>
      <c r="G61" s="8">
        <v>603.79825100000005</v>
      </c>
    </row>
    <row r="62" spans="1:7" s="13" customFormat="1" x14ac:dyDescent="0.2">
      <c r="A62" s="19">
        <v>44780</v>
      </c>
      <c r="B62" s="20" t="s">
        <v>174</v>
      </c>
      <c r="C62" s="5" t="s">
        <v>23</v>
      </c>
      <c r="D62" s="5" t="s">
        <v>10</v>
      </c>
      <c r="E62" s="21">
        <v>72407</v>
      </c>
      <c r="F62" s="7">
        <f t="shared" si="0"/>
        <v>119.91919466490802</v>
      </c>
      <c r="G62" s="8">
        <v>603.79825100000005</v>
      </c>
    </row>
    <row r="63" spans="1:7" s="13" customFormat="1" x14ac:dyDescent="0.2">
      <c r="A63" s="19">
        <v>44781</v>
      </c>
      <c r="B63" s="20" t="s">
        <v>175</v>
      </c>
      <c r="C63" s="5" t="s">
        <v>26</v>
      </c>
      <c r="D63" s="5" t="s">
        <v>15</v>
      </c>
      <c r="E63" s="21">
        <v>200000</v>
      </c>
      <c r="F63" s="7">
        <f t="shared" si="0"/>
        <v>331.2364679241179</v>
      </c>
      <c r="G63" s="8">
        <v>603.79825100000005</v>
      </c>
    </row>
    <row r="64" spans="1:7" s="13" customFormat="1" x14ac:dyDescent="0.2">
      <c r="A64" s="19">
        <v>44781</v>
      </c>
      <c r="B64" s="20" t="s">
        <v>176</v>
      </c>
      <c r="C64" s="5" t="s">
        <v>27</v>
      </c>
      <c r="D64" s="5" t="s">
        <v>29</v>
      </c>
      <c r="E64" s="21">
        <v>34125</v>
      </c>
      <c r="F64" s="7">
        <f t="shared" si="0"/>
        <v>56.517222339552617</v>
      </c>
      <c r="G64" s="8">
        <v>603.79825100000005</v>
      </c>
    </row>
    <row r="65" spans="1:7" s="13" customFormat="1" x14ac:dyDescent="0.2">
      <c r="A65" s="15">
        <v>44781</v>
      </c>
      <c r="B65" s="16" t="s">
        <v>45</v>
      </c>
      <c r="C65" s="5" t="s">
        <v>16</v>
      </c>
      <c r="D65" s="5" t="s">
        <v>10</v>
      </c>
      <c r="E65" s="11">
        <v>14000</v>
      </c>
      <c r="F65" s="7">
        <f t="shared" si="0"/>
        <v>23.186552754688254</v>
      </c>
      <c r="G65" s="8">
        <v>603.79825100000005</v>
      </c>
    </row>
    <row r="66" spans="1:7" s="13" customFormat="1" x14ac:dyDescent="0.2">
      <c r="A66" s="15">
        <v>44781</v>
      </c>
      <c r="B66" s="26" t="s">
        <v>177</v>
      </c>
      <c r="C66" s="5" t="s">
        <v>30</v>
      </c>
      <c r="D66" s="5" t="s">
        <v>10</v>
      </c>
      <c r="E66" s="11">
        <v>30399</v>
      </c>
      <c r="F66" s="7">
        <f t="shared" si="0"/>
        <v>50.346286942126298</v>
      </c>
      <c r="G66" s="8">
        <v>603.79825100000005</v>
      </c>
    </row>
    <row r="67" spans="1:7" s="13" customFormat="1" x14ac:dyDescent="0.2">
      <c r="A67" s="12">
        <v>44781</v>
      </c>
      <c r="B67" s="26" t="s">
        <v>113</v>
      </c>
      <c r="C67" s="5" t="s">
        <v>18</v>
      </c>
      <c r="D67" s="5" t="s">
        <v>10</v>
      </c>
      <c r="E67" s="11">
        <v>20200</v>
      </c>
      <c r="F67" s="7">
        <f t="shared" si="0"/>
        <v>33.454883260335905</v>
      </c>
      <c r="G67" s="8">
        <v>603.79825100000005</v>
      </c>
    </row>
    <row r="68" spans="1:7" s="13" customFormat="1" x14ac:dyDescent="0.2">
      <c r="A68" s="12">
        <v>44781</v>
      </c>
      <c r="B68" s="26" t="s">
        <v>70</v>
      </c>
      <c r="C68" s="5" t="s">
        <v>31</v>
      </c>
      <c r="D68" s="5" t="s">
        <v>10</v>
      </c>
      <c r="E68" s="11">
        <v>48800</v>
      </c>
      <c r="F68" s="7">
        <f t="shared" si="0"/>
        <v>80.821698173484762</v>
      </c>
      <c r="G68" s="8">
        <v>603.79825100000005</v>
      </c>
    </row>
    <row r="69" spans="1:7" s="13" customFormat="1" x14ac:dyDescent="0.2">
      <c r="A69" s="12">
        <v>44781</v>
      </c>
      <c r="B69" s="26" t="s">
        <v>178</v>
      </c>
      <c r="C69" s="5" t="s">
        <v>27</v>
      </c>
      <c r="D69" s="5" t="s">
        <v>29</v>
      </c>
      <c r="E69" s="11">
        <v>9450</v>
      </c>
      <c r="F69" s="7">
        <f t="shared" si="0"/>
        <v>15.65092310941457</v>
      </c>
      <c r="G69" s="8">
        <v>603.79825100000005</v>
      </c>
    </row>
    <row r="70" spans="1:7" s="13" customFormat="1" x14ac:dyDescent="0.2">
      <c r="A70" s="12">
        <v>44781</v>
      </c>
      <c r="B70" s="26" t="s">
        <v>179</v>
      </c>
      <c r="C70" s="5" t="s">
        <v>30</v>
      </c>
      <c r="D70" s="5" t="s">
        <v>10</v>
      </c>
      <c r="E70" s="11">
        <v>4000</v>
      </c>
      <c r="F70" s="7">
        <f t="shared" si="0"/>
        <v>6.6247293584823579</v>
      </c>
      <c r="G70" s="8">
        <v>603.79825100000005</v>
      </c>
    </row>
    <row r="71" spans="1:7" s="13" customFormat="1" x14ac:dyDescent="0.2">
      <c r="A71" s="12">
        <v>44781</v>
      </c>
      <c r="B71" s="26" t="s">
        <v>180</v>
      </c>
      <c r="C71" s="5" t="s">
        <v>18</v>
      </c>
      <c r="D71" s="5" t="s">
        <v>12</v>
      </c>
      <c r="E71" s="11">
        <v>51800</v>
      </c>
      <c r="F71" s="7">
        <f t="shared" si="0"/>
        <v>85.790245192346532</v>
      </c>
      <c r="G71" s="8">
        <v>603.79825100000005</v>
      </c>
    </row>
    <row r="72" spans="1:7" s="13" customFormat="1" x14ac:dyDescent="0.2">
      <c r="A72" s="12">
        <v>44782</v>
      </c>
      <c r="B72" s="26" t="s">
        <v>181</v>
      </c>
      <c r="C72" s="5" t="s">
        <v>18</v>
      </c>
      <c r="D72" s="5" t="s">
        <v>12</v>
      </c>
      <c r="E72" s="11">
        <v>240000</v>
      </c>
      <c r="F72" s="7">
        <f t="shared" ref="F72:F135" si="1">E72/G72</f>
        <v>397.48376150894148</v>
      </c>
      <c r="G72" s="8">
        <v>603.79825100000005</v>
      </c>
    </row>
    <row r="73" spans="1:7" s="13" customFormat="1" x14ac:dyDescent="0.2">
      <c r="A73" s="12">
        <v>44782</v>
      </c>
      <c r="B73" s="26" t="s">
        <v>180</v>
      </c>
      <c r="C73" s="5" t="s">
        <v>18</v>
      </c>
      <c r="D73" s="5" t="s">
        <v>12</v>
      </c>
      <c r="E73" s="11">
        <v>41500</v>
      </c>
      <c r="F73" s="7">
        <f t="shared" si="1"/>
        <v>68.731567094254459</v>
      </c>
      <c r="G73" s="8">
        <v>603.79825100000005</v>
      </c>
    </row>
    <row r="74" spans="1:7" s="13" customFormat="1" x14ac:dyDescent="0.2">
      <c r="A74" s="12">
        <v>44782</v>
      </c>
      <c r="B74" s="26" t="s">
        <v>4</v>
      </c>
      <c r="C74" s="5" t="s">
        <v>18</v>
      </c>
      <c r="D74" s="5" t="s">
        <v>12</v>
      </c>
      <c r="E74" s="11">
        <v>3000</v>
      </c>
      <c r="F74" s="7">
        <f t="shared" si="1"/>
        <v>4.9685470188617682</v>
      </c>
      <c r="G74" s="8">
        <v>603.79825100000005</v>
      </c>
    </row>
    <row r="75" spans="1:7" s="13" customFormat="1" x14ac:dyDescent="0.2">
      <c r="A75" s="12">
        <v>44782</v>
      </c>
      <c r="B75" s="26" t="s">
        <v>87</v>
      </c>
      <c r="C75" s="5" t="s">
        <v>18</v>
      </c>
      <c r="D75" s="5" t="s">
        <v>12</v>
      </c>
      <c r="E75" s="11">
        <v>38000</v>
      </c>
      <c r="F75" s="7">
        <f t="shared" si="1"/>
        <v>62.934928905582396</v>
      </c>
      <c r="G75" s="8">
        <v>603.79825100000005</v>
      </c>
    </row>
    <row r="76" spans="1:7" s="13" customFormat="1" x14ac:dyDescent="0.2">
      <c r="A76" s="12">
        <v>44782</v>
      </c>
      <c r="B76" s="26" t="s">
        <v>182</v>
      </c>
      <c r="C76" s="5" t="s">
        <v>17</v>
      </c>
      <c r="D76" s="5" t="s">
        <v>12</v>
      </c>
      <c r="E76" s="11">
        <v>95000</v>
      </c>
      <c r="F76" s="7">
        <f t="shared" si="1"/>
        <v>157.337322263956</v>
      </c>
      <c r="G76" s="8">
        <v>603.79825100000005</v>
      </c>
    </row>
    <row r="77" spans="1:7" s="13" customFormat="1" x14ac:dyDescent="0.2">
      <c r="A77" s="12">
        <v>44783</v>
      </c>
      <c r="B77" s="26" t="s">
        <v>6</v>
      </c>
      <c r="C77" s="5" t="s">
        <v>17</v>
      </c>
      <c r="D77" s="5" t="s">
        <v>12</v>
      </c>
      <c r="E77" s="11">
        <v>20000</v>
      </c>
      <c r="F77" s="7">
        <f t="shared" si="1"/>
        <v>33.12364679241179</v>
      </c>
      <c r="G77" s="8">
        <v>603.79825100000005</v>
      </c>
    </row>
    <row r="78" spans="1:7" s="13" customFormat="1" x14ac:dyDescent="0.2">
      <c r="A78" s="12">
        <v>44783</v>
      </c>
      <c r="B78" s="26" t="s">
        <v>6</v>
      </c>
      <c r="C78" s="5" t="s">
        <v>17</v>
      </c>
      <c r="D78" s="5" t="s">
        <v>7</v>
      </c>
      <c r="E78" s="11">
        <v>20000</v>
      </c>
      <c r="F78" s="7">
        <f t="shared" si="1"/>
        <v>33.12364679241179</v>
      </c>
      <c r="G78" s="8">
        <v>603.79825100000005</v>
      </c>
    </row>
    <row r="79" spans="1:7" s="13" customFormat="1" x14ac:dyDescent="0.2">
      <c r="A79" s="12">
        <v>44783</v>
      </c>
      <c r="B79" s="26" t="s">
        <v>130</v>
      </c>
      <c r="C79" s="5" t="s">
        <v>17</v>
      </c>
      <c r="D79" s="5" t="s">
        <v>12</v>
      </c>
      <c r="E79" s="11">
        <v>40000</v>
      </c>
      <c r="F79" s="7">
        <f t="shared" si="1"/>
        <v>66.247293584823581</v>
      </c>
      <c r="G79" s="8">
        <v>603.79825100000005</v>
      </c>
    </row>
    <row r="80" spans="1:7" s="13" customFormat="1" x14ac:dyDescent="0.2">
      <c r="A80" s="12">
        <v>44783</v>
      </c>
      <c r="B80" s="26" t="s">
        <v>183</v>
      </c>
      <c r="C80" s="5" t="s">
        <v>17</v>
      </c>
      <c r="D80" s="9" t="s">
        <v>12</v>
      </c>
      <c r="E80" s="11">
        <v>56000</v>
      </c>
      <c r="F80" s="7">
        <f t="shared" si="1"/>
        <v>92.746211018753016</v>
      </c>
      <c r="G80" s="8">
        <v>603.79825100000005</v>
      </c>
    </row>
    <row r="81" spans="1:7" s="13" customFormat="1" x14ac:dyDescent="0.2">
      <c r="A81" s="12">
        <v>44783</v>
      </c>
      <c r="B81" s="26" t="s">
        <v>184</v>
      </c>
      <c r="C81" s="5" t="s">
        <v>26</v>
      </c>
      <c r="D81" s="5" t="s">
        <v>15</v>
      </c>
      <c r="E81" s="11">
        <v>20000</v>
      </c>
      <c r="F81" s="7">
        <f t="shared" si="1"/>
        <v>33.12364679241179</v>
      </c>
      <c r="G81" s="8">
        <v>603.79825100000005</v>
      </c>
    </row>
    <row r="82" spans="1:7" s="13" customFormat="1" x14ac:dyDescent="0.2">
      <c r="A82" s="12">
        <v>44783</v>
      </c>
      <c r="B82" s="26" t="s">
        <v>188</v>
      </c>
      <c r="C82" s="5" t="s">
        <v>27</v>
      </c>
      <c r="D82" s="5" t="s">
        <v>29</v>
      </c>
      <c r="E82" s="11">
        <v>8200</v>
      </c>
      <c r="F82" s="7">
        <f t="shared" si="1"/>
        <v>13.580695184888834</v>
      </c>
      <c r="G82" s="8">
        <v>603.79825100000005</v>
      </c>
    </row>
    <row r="83" spans="1:7" s="13" customFormat="1" x14ac:dyDescent="0.2">
      <c r="A83" s="12">
        <v>44783</v>
      </c>
      <c r="B83" s="26" t="s">
        <v>189</v>
      </c>
      <c r="C83" s="5" t="s">
        <v>30</v>
      </c>
      <c r="D83" s="5" t="s">
        <v>10</v>
      </c>
      <c r="E83" s="11">
        <v>13500</v>
      </c>
      <c r="F83" s="7">
        <f t="shared" si="1"/>
        <v>22.358461584877958</v>
      </c>
      <c r="G83" s="8">
        <v>603.79825100000005</v>
      </c>
    </row>
    <row r="84" spans="1:7" s="13" customFormat="1" x14ac:dyDescent="0.2">
      <c r="A84" s="12">
        <v>44783</v>
      </c>
      <c r="B84" s="27" t="s">
        <v>190</v>
      </c>
      <c r="C84" s="5" t="s">
        <v>28</v>
      </c>
      <c r="D84" s="5" t="s">
        <v>10</v>
      </c>
      <c r="E84" s="11">
        <v>63874</v>
      </c>
      <c r="F84" s="7">
        <f t="shared" si="1"/>
        <v>105.78699076092553</v>
      </c>
      <c r="G84" s="8">
        <v>603.79825100000005</v>
      </c>
    </row>
    <row r="85" spans="1:7" s="13" customFormat="1" x14ac:dyDescent="0.2">
      <c r="A85" s="12">
        <v>44783</v>
      </c>
      <c r="B85" s="27" t="s">
        <v>191</v>
      </c>
      <c r="C85" s="5" t="s">
        <v>28</v>
      </c>
      <c r="D85" s="5" t="s">
        <v>10</v>
      </c>
      <c r="E85" s="11">
        <v>100000</v>
      </c>
      <c r="F85" s="7">
        <f t="shared" si="1"/>
        <v>165.61823396205895</v>
      </c>
      <c r="G85" s="8">
        <v>603.79825100000005</v>
      </c>
    </row>
    <row r="86" spans="1:7" s="13" customFormat="1" x14ac:dyDescent="0.2">
      <c r="A86" s="19">
        <v>44783</v>
      </c>
      <c r="B86" s="20" t="s">
        <v>192</v>
      </c>
      <c r="C86" s="5" t="s">
        <v>32</v>
      </c>
      <c r="D86" s="5" t="s">
        <v>10</v>
      </c>
      <c r="E86" s="21">
        <v>3929</v>
      </c>
      <c r="F86" s="7">
        <f t="shared" si="1"/>
        <v>6.5071404123692957</v>
      </c>
      <c r="G86" s="8">
        <v>603.79825100000005</v>
      </c>
    </row>
    <row r="87" spans="1:7" s="13" customFormat="1" x14ac:dyDescent="0.2">
      <c r="A87" s="19">
        <v>44783</v>
      </c>
      <c r="B87" s="20" t="s">
        <v>37</v>
      </c>
      <c r="C87" s="5" t="s">
        <v>21</v>
      </c>
      <c r="D87" s="5" t="s">
        <v>10</v>
      </c>
      <c r="E87" s="21">
        <v>34</v>
      </c>
      <c r="F87" s="7">
        <f t="shared" si="1"/>
        <v>5.6310199547100044E-2</v>
      </c>
      <c r="G87" s="8">
        <v>603.79825100000005</v>
      </c>
    </row>
    <row r="88" spans="1:7" s="13" customFormat="1" x14ac:dyDescent="0.2">
      <c r="A88" s="19">
        <v>44784</v>
      </c>
      <c r="B88" s="20" t="s">
        <v>193</v>
      </c>
      <c r="C88" s="5" t="s">
        <v>21</v>
      </c>
      <c r="D88" s="5" t="s">
        <v>10</v>
      </c>
      <c r="E88" s="21">
        <v>1002</v>
      </c>
      <c r="F88" s="7">
        <f t="shared" si="1"/>
        <v>1.6594947042998307</v>
      </c>
      <c r="G88" s="8">
        <v>603.79825100000005</v>
      </c>
    </row>
    <row r="89" spans="1:7" s="13" customFormat="1" x14ac:dyDescent="0.2">
      <c r="A89" s="22">
        <v>44784</v>
      </c>
      <c r="B89" s="27" t="s">
        <v>87</v>
      </c>
      <c r="C89" s="5" t="s">
        <v>18</v>
      </c>
      <c r="D89" s="5" t="s">
        <v>12</v>
      </c>
      <c r="E89" s="11">
        <v>35400</v>
      </c>
      <c r="F89" s="7">
        <f t="shared" si="1"/>
        <v>58.628854822568869</v>
      </c>
      <c r="G89" s="8">
        <v>603.79825100000005</v>
      </c>
    </row>
    <row r="90" spans="1:7" s="13" customFormat="1" x14ac:dyDescent="0.2">
      <c r="A90" s="22">
        <v>44784</v>
      </c>
      <c r="B90" s="27" t="s">
        <v>194</v>
      </c>
      <c r="C90" s="5" t="s">
        <v>24</v>
      </c>
      <c r="D90" s="5" t="s">
        <v>10</v>
      </c>
      <c r="E90" s="11">
        <v>3000</v>
      </c>
      <c r="F90" s="7">
        <f t="shared" si="1"/>
        <v>4.9685470188617682</v>
      </c>
      <c r="G90" s="8">
        <v>603.79825100000005</v>
      </c>
    </row>
    <row r="91" spans="1:7" s="13" customFormat="1" x14ac:dyDescent="0.2">
      <c r="A91" s="22">
        <v>44784</v>
      </c>
      <c r="B91" s="27" t="s">
        <v>195</v>
      </c>
      <c r="C91" s="5" t="s">
        <v>26</v>
      </c>
      <c r="D91" s="5" t="s">
        <v>15</v>
      </c>
      <c r="E91" s="11">
        <v>40000</v>
      </c>
      <c r="F91" s="7">
        <f t="shared" si="1"/>
        <v>66.247293584823581</v>
      </c>
      <c r="G91" s="8">
        <v>603.79825100000005</v>
      </c>
    </row>
    <row r="92" spans="1:7" s="13" customFormat="1" x14ac:dyDescent="0.2">
      <c r="A92" s="22">
        <v>44784</v>
      </c>
      <c r="B92" s="27" t="s">
        <v>6</v>
      </c>
      <c r="C92" s="5" t="s">
        <v>17</v>
      </c>
      <c r="D92" s="5" t="s">
        <v>12</v>
      </c>
      <c r="E92" s="11">
        <v>5000</v>
      </c>
      <c r="F92" s="7">
        <f t="shared" si="1"/>
        <v>8.2809116981029476</v>
      </c>
      <c r="G92" s="8">
        <v>603.79825100000005</v>
      </c>
    </row>
    <row r="93" spans="1:7" s="13" customFormat="1" x14ac:dyDescent="0.2">
      <c r="A93" s="22">
        <v>44785</v>
      </c>
      <c r="B93" s="27" t="s">
        <v>196</v>
      </c>
      <c r="C93" s="5" t="s">
        <v>24</v>
      </c>
      <c r="D93" s="5" t="s">
        <v>10</v>
      </c>
      <c r="E93" s="11">
        <v>5000</v>
      </c>
      <c r="F93" s="7">
        <f t="shared" si="1"/>
        <v>8.2809116981029476</v>
      </c>
      <c r="G93" s="8">
        <v>603.79825100000005</v>
      </c>
    </row>
    <row r="94" spans="1:7" s="13" customFormat="1" x14ac:dyDescent="0.2">
      <c r="A94" s="22">
        <v>44785</v>
      </c>
      <c r="B94" s="27" t="s">
        <v>197</v>
      </c>
      <c r="C94" s="5" t="s">
        <v>25</v>
      </c>
      <c r="D94" s="5" t="s">
        <v>10</v>
      </c>
      <c r="E94" s="11">
        <v>1485</v>
      </c>
      <c r="F94" s="7">
        <f t="shared" si="1"/>
        <v>2.4594307743365755</v>
      </c>
      <c r="G94" s="8">
        <v>603.79825100000005</v>
      </c>
    </row>
    <row r="95" spans="1:7" s="13" customFormat="1" x14ac:dyDescent="0.2">
      <c r="A95" s="15">
        <v>44786</v>
      </c>
      <c r="B95" s="28" t="s">
        <v>198</v>
      </c>
      <c r="C95" s="5" t="s">
        <v>19</v>
      </c>
      <c r="D95" s="5" t="s">
        <v>10</v>
      </c>
      <c r="E95" s="11">
        <v>212500</v>
      </c>
      <c r="F95" s="7">
        <f t="shared" si="1"/>
        <v>351.93874716937523</v>
      </c>
      <c r="G95" s="8">
        <v>603.79825100000005</v>
      </c>
    </row>
    <row r="96" spans="1:7" s="13" customFormat="1" x14ac:dyDescent="0.2">
      <c r="A96" s="15">
        <v>44786</v>
      </c>
      <c r="B96" s="28" t="s">
        <v>199</v>
      </c>
      <c r="C96" s="5" t="s">
        <v>18</v>
      </c>
      <c r="D96" s="5" t="s">
        <v>10</v>
      </c>
      <c r="E96" s="11">
        <v>40300</v>
      </c>
      <c r="F96" s="7">
        <f t="shared" si="1"/>
        <v>66.744148286709759</v>
      </c>
      <c r="G96" s="8">
        <v>603.79825100000005</v>
      </c>
    </row>
    <row r="97" spans="1:7" s="13" customFormat="1" x14ac:dyDescent="0.2">
      <c r="A97" s="15">
        <v>44786</v>
      </c>
      <c r="B97" s="5" t="s">
        <v>4</v>
      </c>
      <c r="C97" s="5" t="s">
        <v>18</v>
      </c>
      <c r="D97" s="5" t="s">
        <v>10</v>
      </c>
      <c r="E97" s="11">
        <v>1000</v>
      </c>
      <c r="F97" s="7">
        <f t="shared" si="1"/>
        <v>1.6561823396205895</v>
      </c>
      <c r="G97" s="8">
        <v>603.79825100000005</v>
      </c>
    </row>
    <row r="98" spans="1:7" s="13" customFormat="1" x14ac:dyDescent="0.2">
      <c r="A98" s="19">
        <v>44787</v>
      </c>
      <c r="B98" s="20" t="s">
        <v>200</v>
      </c>
      <c r="C98" s="5" t="s">
        <v>27</v>
      </c>
      <c r="D98" s="5" t="s">
        <v>29</v>
      </c>
      <c r="E98" s="21">
        <v>15200</v>
      </c>
      <c r="F98" s="7">
        <f t="shared" si="1"/>
        <v>25.173971562232961</v>
      </c>
      <c r="G98" s="8">
        <v>603.79825100000005</v>
      </c>
    </row>
    <row r="99" spans="1:7" s="13" customFormat="1" x14ac:dyDescent="0.2">
      <c r="A99" s="19">
        <v>44788</v>
      </c>
      <c r="B99" s="20" t="s">
        <v>201</v>
      </c>
      <c r="C99" s="5" t="s">
        <v>27</v>
      </c>
      <c r="D99" s="5" t="s">
        <v>29</v>
      </c>
      <c r="E99" s="21">
        <v>67095</v>
      </c>
      <c r="F99" s="7">
        <f t="shared" si="1"/>
        <v>111.12155407684345</v>
      </c>
      <c r="G99" s="8">
        <v>603.79825100000005</v>
      </c>
    </row>
    <row r="100" spans="1:7" s="13" customFormat="1" x14ac:dyDescent="0.2">
      <c r="A100" s="15">
        <v>44789</v>
      </c>
      <c r="B100" s="5" t="s">
        <v>202</v>
      </c>
      <c r="C100" s="5" t="s">
        <v>18</v>
      </c>
      <c r="D100" s="5" t="s">
        <v>12</v>
      </c>
      <c r="E100" s="11">
        <v>186000</v>
      </c>
      <c r="F100" s="7">
        <f t="shared" si="1"/>
        <v>308.04991516942965</v>
      </c>
      <c r="G100" s="8">
        <v>603.79825100000005</v>
      </c>
    </row>
    <row r="101" spans="1:7" s="13" customFormat="1" x14ac:dyDescent="0.2">
      <c r="A101" s="15">
        <v>44789</v>
      </c>
      <c r="B101" s="5" t="s">
        <v>203</v>
      </c>
      <c r="C101" s="9" t="s">
        <v>30</v>
      </c>
      <c r="D101" s="5" t="s">
        <v>10</v>
      </c>
      <c r="E101" s="11">
        <v>7000</v>
      </c>
      <c r="F101" s="7">
        <f t="shared" si="1"/>
        <v>11.593276377344127</v>
      </c>
      <c r="G101" s="8">
        <v>603.79825100000005</v>
      </c>
    </row>
    <row r="102" spans="1:7" s="13" customFormat="1" x14ac:dyDescent="0.2">
      <c r="A102" s="15">
        <v>44789</v>
      </c>
      <c r="B102" s="5" t="s">
        <v>204</v>
      </c>
      <c r="C102" s="5" t="s">
        <v>18</v>
      </c>
      <c r="D102" s="5" t="s">
        <v>12</v>
      </c>
      <c r="E102" s="11">
        <v>31302</v>
      </c>
      <c r="F102" s="7">
        <f t="shared" si="1"/>
        <v>51.841819594803688</v>
      </c>
      <c r="G102" s="8">
        <v>603.79825100000005</v>
      </c>
    </row>
    <row r="103" spans="1:7" s="13" customFormat="1" x14ac:dyDescent="0.2">
      <c r="A103" s="15">
        <v>44789</v>
      </c>
      <c r="B103" s="5" t="s">
        <v>128</v>
      </c>
      <c r="C103" s="5" t="s">
        <v>18</v>
      </c>
      <c r="D103" s="5" t="s">
        <v>12</v>
      </c>
      <c r="E103" s="11">
        <v>6000</v>
      </c>
      <c r="F103" s="7">
        <f t="shared" si="1"/>
        <v>9.9370940377235364</v>
      </c>
      <c r="G103" s="8">
        <v>603.79825100000005</v>
      </c>
    </row>
    <row r="104" spans="1:7" s="13" customFormat="1" x14ac:dyDescent="0.2">
      <c r="A104" s="15">
        <v>44789</v>
      </c>
      <c r="B104" s="5" t="s">
        <v>6</v>
      </c>
      <c r="C104" s="5" t="s">
        <v>17</v>
      </c>
      <c r="D104" s="5" t="s">
        <v>12</v>
      </c>
      <c r="E104" s="11">
        <v>15000</v>
      </c>
      <c r="F104" s="7">
        <f t="shared" si="1"/>
        <v>24.842735094308843</v>
      </c>
      <c r="G104" s="8">
        <v>603.79825100000005</v>
      </c>
    </row>
    <row r="105" spans="1:7" s="13" customFormat="1" x14ac:dyDescent="0.2">
      <c r="A105" s="15">
        <v>44789</v>
      </c>
      <c r="B105" s="5" t="s">
        <v>6</v>
      </c>
      <c r="C105" s="5" t="s">
        <v>17</v>
      </c>
      <c r="D105" s="5" t="s">
        <v>7</v>
      </c>
      <c r="E105" s="11">
        <v>15000</v>
      </c>
      <c r="F105" s="7">
        <f t="shared" si="1"/>
        <v>24.842735094308843</v>
      </c>
      <c r="G105" s="8">
        <v>603.79825100000005</v>
      </c>
    </row>
    <row r="106" spans="1:7" s="13" customFormat="1" x14ac:dyDescent="0.2">
      <c r="A106" s="15">
        <v>44789</v>
      </c>
      <c r="B106" s="5" t="s">
        <v>6</v>
      </c>
      <c r="C106" s="5" t="s">
        <v>17</v>
      </c>
      <c r="D106" s="5" t="s">
        <v>15</v>
      </c>
      <c r="E106" s="11">
        <v>15000</v>
      </c>
      <c r="F106" s="7">
        <f t="shared" si="1"/>
        <v>24.842735094308843</v>
      </c>
      <c r="G106" s="8">
        <v>603.79825100000005</v>
      </c>
    </row>
    <row r="107" spans="1:7" s="13" customFormat="1" x14ac:dyDescent="0.2">
      <c r="A107" s="15">
        <v>44789</v>
      </c>
      <c r="B107" s="5" t="s">
        <v>205</v>
      </c>
      <c r="C107" s="5" t="s">
        <v>26</v>
      </c>
      <c r="D107" s="5" t="s">
        <v>15</v>
      </c>
      <c r="E107" s="11">
        <v>15000</v>
      </c>
      <c r="F107" s="7">
        <f t="shared" si="1"/>
        <v>24.842735094308843</v>
      </c>
      <c r="G107" s="8">
        <v>603.79825100000005</v>
      </c>
    </row>
    <row r="108" spans="1:7" s="13" customFormat="1" x14ac:dyDescent="0.2">
      <c r="A108" s="15">
        <v>44789</v>
      </c>
      <c r="B108" s="5" t="s">
        <v>130</v>
      </c>
      <c r="C108" s="5" t="s">
        <v>17</v>
      </c>
      <c r="D108" s="5" t="s">
        <v>12</v>
      </c>
      <c r="E108" s="11">
        <v>30000</v>
      </c>
      <c r="F108" s="7">
        <f t="shared" si="1"/>
        <v>49.685470188617685</v>
      </c>
      <c r="G108" s="8">
        <v>603.79825100000005</v>
      </c>
    </row>
    <row r="109" spans="1:7" s="13" customFormat="1" x14ac:dyDescent="0.2">
      <c r="A109" s="15">
        <v>44789</v>
      </c>
      <c r="B109" s="5" t="s">
        <v>206</v>
      </c>
      <c r="C109" s="5" t="s">
        <v>28</v>
      </c>
      <c r="D109" s="5" t="s">
        <v>10</v>
      </c>
      <c r="E109" s="11">
        <v>1000</v>
      </c>
      <c r="F109" s="7">
        <f t="shared" si="1"/>
        <v>1.6561823396205895</v>
      </c>
      <c r="G109" s="8">
        <v>603.79825100000005</v>
      </c>
    </row>
    <row r="110" spans="1:7" s="13" customFormat="1" x14ac:dyDescent="0.2">
      <c r="A110" s="15">
        <v>44789</v>
      </c>
      <c r="B110" s="5" t="s">
        <v>77</v>
      </c>
      <c r="C110" s="5" t="s">
        <v>17</v>
      </c>
      <c r="D110" s="5" t="s">
        <v>12</v>
      </c>
      <c r="E110" s="11">
        <v>120000</v>
      </c>
      <c r="F110" s="7">
        <f t="shared" si="1"/>
        <v>198.74188075447074</v>
      </c>
      <c r="G110" s="8">
        <v>603.79825100000005</v>
      </c>
    </row>
    <row r="111" spans="1:7" s="13" customFormat="1" x14ac:dyDescent="0.2">
      <c r="A111" s="15">
        <v>44789</v>
      </c>
      <c r="B111" s="5" t="s">
        <v>45</v>
      </c>
      <c r="C111" s="5" t="s">
        <v>16</v>
      </c>
      <c r="D111" s="5" t="s">
        <v>10</v>
      </c>
      <c r="E111" s="11">
        <v>12000</v>
      </c>
      <c r="F111" s="7">
        <f t="shared" si="1"/>
        <v>19.874188075447073</v>
      </c>
      <c r="G111" s="8">
        <v>603.79825100000005</v>
      </c>
    </row>
    <row r="112" spans="1:7" s="13" customFormat="1" x14ac:dyDescent="0.2">
      <c r="A112" s="15">
        <v>44791</v>
      </c>
      <c r="B112" s="5" t="s">
        <v>204</v>
      </c>
      <c r="C112" s="5" t="s">
        <v>18</v>
      </c>
      <c r="D112" s="5" t="s">
        <v>12</v>
      </c>
      <c r="E112" s="11">
        <v>39000</v>
      </c>
      <c r="F112" s="7">
        <f t="shared" si="1"/>
        <v>64.591111245202995</v>
      </c>
      <c r="G112" s="8">
        <v>603.79825100000005</v>
      </c>
    </row>
    <row r="113" spans="1:7" s="13" customFormat="1" x14ac:dyDescent="0.2">
      <c r="A113" s="15">
        <v>44791</v>
      </c>
      <c r="B113" s="5" t="s">
        <v>207</v>
      </c>
      <c r="C113" s="5" t="s">
        <v>30</v>
      </c>
      <c r="D113" s="5" t="s">
        <v>10</v>
      </c>
      <c r="E113" s="11">
        <v>3000</v>
      </c>
      <c r="F113" s="7">
        <f t="shared" si="1"/>
        <v>4.9685470188617682</v>
      </c>
      <c r="G113" s="8">
        <v>603.79825100000005</v>
      </c>
    </row>
    <row r="114" spans="1:7" s="13" customFormat="1" x14ac:dyDescent="0.2">
      <c r="A114" s="15">
        <v>44795</v>
      </c>
      <c r="B114" s="5" t="s">
        <v>208</v>
      </c>
      <c r="C114" s="5" t="s">
        <v>16</v>
      </c>
      <c r="D114" s="5" t="s">
        <v>10</v>
      </c>
      <c r="E114" s="11">
        <v>16000</v>
      </c>
      <c r="F114" s="7">
        <f t="shared" si="1"/>
        <v>26.498917433929432</v>
      </c>
      <c r="G114" s="8">
        <v>603.79825100000005</v>
      </c>
    </row>
    <row r="115" spans="1:7" s="13" customFormat="1" x14ac:dyDescent="0.2">
      <c r="A115" s="19">
        <v>44795</v>
      </c>
      <c r="B115" s="20" t="s">
        <v>176</v>
      </c>
      <c r="C115" s="5" t="s">
        <v>27</v>
      </c>
      <c r="D115" s="5" t="s">
        <v>29</v>
      </c>
      <c r="E115" s="21">
        <v>98215</v>
      </c>
      <c r="F115" s="7">
        <f t="shared" si="1"/>
        <v>162.66194848583621</v>
      </c>
      <c r="G115" s="8">
        <v>603.79825100000005</v>
      </c>
    </row>
    <row r="116" spans="1:7" s="13" customFormat="1" x14ac:dyDescent="0.2">
      <c r="A116" s="19">
        <v>44795</v>
      </c>
      <c r="B116" s="29" t="s">
        <v>209</v>
      </c>
      <c r="C116" s="5" t="s">
        <v>24</v>
      </c>
      <c r="D116" s="5" t="s">
        <v>10</v>
      </c>
      <c r="E116" s="21">
        <v>88500</v>
      </c>
      <c r="F116" s="7">
        <f t="shared" si="1"/>
        <v>146.57213705642218</v>
      </c>
      <c r="G116" s="8">
        <v>603.79825100000005</v>
      </c>
    </row>
    <row r="117" spans="1:7" s="13" customFormat="1" x14ac:dyDescent="0.2">
      <c r="A117" s="19">
        <v>44796</v>
      </c>
      <c r="B117" s="20" t="s">
        <v>193</v>
      </c>
      <c r="C117" s="5" t="s">
        <v>21</v>
      </c>
      <c r="D117" s="5" t="s">
        <v>10</v>
      </c>
      <c r="E117" s="21">
        <v>501</v>
      </c>
      <c r="F117" s="7">
        <f t="shared" si="1"/>
        <v>0.82974735214991535</v>
      </c>
      <c r="G117" s="8">
        <v>603.79825100000005</v>
      </c>
    </row>
    <row r="118" spans="1:7" s="13" customFormat="1" x14ac:dyDescent="0.2">
      <c r="A118" s="12">
        <v>44796</v>
      </c>
      <c r="B118" s="10" t="s">
        <v>210</v>
      </c>
      <c r="C118" s="5" t="s">
        <v>24</v>
      </c>
      <c r="D118" s="5" t="s">
        <v>10</v>
      </c>
      <c r="E118" s="5">
        <v>30000</v>
      </c>
      <c r="F118" s="7">
        <f t="shared" si="1"/>
        <v>49.685470188617685</v>
      </c>
      <c r="G118" s="8">
        <v>603.79825100000005</v>
      </c>
    </row>
    <row r="119" spans="1:7" s="13" customFormat="1" x14ac:dyDescent="0.2">
      <c r="A119" s="12">
        <v>44796</v>
      </c>
      <c r="B119" s="10" t="s">
        <v>211</v>
      </c>
      <c r="C119" s="5" t="s">
        <v>24</v>
      </c>
      <c r="D119" s="5" t="s">
        <v>10</v>
      </c>
      <c r="E119" s="5">
        <v>30000</v>
      </c>
      <c r="F119" s="7">
        <f t="shared" si="1"/>
        <v>49.685470188617685</v>
      </c>
      <c r="G119" s="8">
        <v>603.79825100000005</v>
      </c>
    </row>
    <row r="120" spans="1:7" s="13" customFormat="1" x14ac:dyDescent="0.2">
      <c r="A120" s="12">
        <v>44796</v>
      </c>
      <c r="B120" s="10" t="s">
        <v>212</v>
      </c>
      <c r="C120" s="5" t="s">
        <v>18</v>
      </c>
      <c r="D120" s="5" t="s">
        <v>12</v>
      </c>
      <c r="E120" s="5">
        <v>156000</v>
      </c>
      <c r="F120" s="7">
        <f t="shared" si="1"/>
        <v>258.36444498081198</v>
      </c>
      <c r="G120" s="8">
        <v>603.79825100000005</v>
      </c>
    </row>
    <row r="121" spans="1:7" s="13" customFormat="1" x14ac:dyDescent="0.2">
      <c r="A121" s="12">
        <v>44796</v>
      </c>
      <c r="B121" s="10" t="s">
        <v>6</v>
      </c>
      <c r="C121" s="5" t="s">
        <v>17</v>
      </c>
      <c r="D121" s="5" t="s">
        <v>12</v>
      </c>
      <c r="E121" s="5">
        <v>15000</v>
      </c>
      <c r="F121" s="7">
        <f t="shared" si="1"/>
        <v>24.842735094308843</v>
      </c>
      <c r="G121" s="8">
        <v>603.79825100000005</v>
      </c>
    </row>
    <row r="122" spans="1:7" s="13" customFormat="1" x14ac:dyDescent="0.2">
      <c r="A122" s="12">
        <v>44796</v>
      </c>
      <c r="B122" s="10" t="s">
        <v>6</v>
      </c>
      <c r="C122" s="5" t="s">
        <v>17</v>
      </c>
      <c r="D122" s="5" t="s">
        <v>12</v>
      </c>
      <c r="E122" s="5">
        <v>30000</v>
      </c>
      <c r="F122" s="7">
        <f t="shared" si="1"/>
        <v>49.685470188617685</v>
      </c>
      <c r="G122" s="8">
        <v>603.79825100000005</v>
      </c>
    </row>
    <row r="123" spans="1:7" s="13" customFormat="1" x14ac:dyDescent="0.2">
      <c r="A123" s="12">
        <v>44796</v>
      </c>
      <c r="B123" s="10" t="s">
        <v>213</v>
      </c>
      <c r="C123" s="5" t="s">
        <v>17</v>
      </c>
      <c r="D123" s="5" t="s">
        <v>7</v>
      </c>
      <c r="E123" s="5">
        <v>15000</v>
      </c>
      <c r="F123" s="7">
        <f t="shared" si="1"/>
        <v>24.842735094308843</v>
      </c>
      <c r="G123" s="8">
        <v>603.79825100000005</v>
      </c>
    </row>
    <row r="124" spans="1:7" s="13" customFormat="1" x14ac:dyDescent="0.2">
      <c r="A124" s="12">
        <v>44796</v>
      </c>
      <c r="B124" s="10" t="s">
        <v>213</v>
      </c>
      <c r="C124" s="5" t="s">
        <v>17</v>
      </c>
      <c r="D124" s="5" t="s">
        <v>15</v>
      </c>
      <c r="E124" s="5">
        <v>15000</v>
      </c>
      <c r="F124" s="7">
        <f t="shared" si="1"/>
        <v>24.842735094308843</v>
      </c>
      <c r="G124" s="8">
        <v>603.79825100000005</v>
      </c>
    </row>
    <row r="125" spans="1:7" s="13" customFormat="1" x14ac:dyDescent="0.2">
      <c r="A125" s="12">
        <v>44796</v>
      </c>
      <c r="B125" s="10" t="s">
        <v>67</v>
      </c>
      <c r="C125" s="5" t="s">
        <v>26</v>
      </c>
      <c r="D125" s="5" t="s">
        <v>15</v>
      </c>
      <c r="E125" s="5">
        <v>15000</v>
      </c>
      <c r="F125" s="7">
        <f t="shared" si="1"/>
        <v>24.842735094308843</v>
      </c>
      <c r="G125" s="8">
        <v>603.79825100000005</v>
      </c>
    </row>
    <row r="126" spans="1:7" s="13" customFormat="1" x14ac:dyDescent="0.2">
      <c r="A126" s="12">
        <v>44796</v>
      </c>
      <c r="B126" s="10" t="s">
        <v>57</v>
      </c>
      <c r="C126" s="5" t="s">
        <v>18</v>
      </c>
      <c r="D126" s="5" t="s">
        <v>12</v>
      </c>
      <c r="E126" s="5">
        <v>87500</v>
      </c>
      <c r="F126" s="7">
        <f t="shared" si="1"/>
        <v>144.91595471680156</v>
      </c>
      <c r="G126" s="8">
        <v>603.79825100000005</v>
      </c>
    </row>
    <row r="127" spans="1:7" s="13" customFormat="1" x14ac:dyDescent="0.2">
      <c r="A127" s="12">
        <v>44796</v>
      </c>
      <c r="B127" s="10" t="s">
        <v>4</v>
      </c>
      <c r="C127" s="5" t="s">
        <v>18</v>
      </c>
      <c r="D127" s="5" t="s">
        <v>12</v>
      </c>
      <c r="E127" s="5">
        <v>6000</v>
      </c>
      <c r="F127" s="7">
        <f t="shared" si="1"/>
        <v>9.9370940377235364</v>
      </c>
      <c r="G127" s="8">
        <v>603.79825100000005</v>
      </c>
    </row>
    <row r="128" spans="1:7" s="13" customFormat="1" x14ac:dyDescent="0.2">
      <c r="A128" s="12">
        <v>44796</v>
      </c>
      <c r="B128" s="10" t="s">
        <v>77</v>
      </c>
      <c r="C128" s="5" t="s">
        <v>17</v>
      </c>
      <c r="D128" s="5" t="s">
        <v>12</v>
      </c>
      <c r="E128" s="5">
        <v>312000</v>
      </c>
      <c r="F128" s="7">
        <f t="shared" si="1"/>
        <v>516.72888996162396</v>
      </c>
      <c r="G128" s="8">
        <v>603.79825100000005</v>
      </c>
    </row>
    <row r="129" spans="1:7" s="13" customFormat="1" x14ac:dyDescent="0.2">
      <c r="A129" s="12">
        <v>44798</v>
      </c>
      <c r="B129" s="10" t="s">
        <v>87</v>
      </c>
      <c r="C129" s="5" t="s">
        <v>18</v>
      </c>
      <c r="D129" s="5" t="s">
        <v>12</v>
      </c>
      <c r="E129" s="5">
        <v>15000</v>
      </c>
      <c r="F129" s="7">
        <f t="shared" si="1"/>
        <v>24.842735094308843</v>
      </c>
      <c r="G129" s="8">
        <v>603.79825100000005</v>
      </c>
    </row>
    <row r="130" spans="1:7" s="13" customFormat="1" x14ac:dyDescent="0.2">
      <c r="A130" s="12">
        <v>44798</v>
      </c>
      <c r="B130" s="10" t="s">
        <v>87</v>
      </c>
      <c r="C130" s="5" t="s">
        <v>18</v>
      </c>
      <c r="D130" s="5" t="s">
        <v>12</v>
      </c>
      <c r="E130" s="5">
        <v>53800</v>
      </c>
      <c r="F130" s="7">
        <f t="shared" si="1"/>
        <v>89.102609871587717</v>
      </c>
      <c r="G130" s="8">
        <v>603.79825100000005</v>
      </c>
    </row>
    <row r="131" spans="1:7" s="13" customFormat="1" x14ac:dyDescent="0.2">
      <c r="A131" s="15">
        <v>44802</v>
      </c>
      <c r="B131" s="5" t="s">
        <v>228</v>
      </c>
      <c r="C131" s="5" t="s">
        <v>16</v>
      </c>
      <c r="D131" s="5" t="s">
        <v>7</v>
      </c>
      <c r="E131" s="11">
        <v>20000</v>
      </c>
      <c r="F131" s="7">
        <f t="shared" si="1"/>
        <v>33.12364679241179</v>
      </c>
      <c r="G131" s="8">
        <v>603.79825100000005</v>
      </c>
    </row>
    <row r="132" spans="1:7" s="13" customFormat="1" x14ac:dyDescent="0.2">
      <c r="A132" s="15">
        <v>44802</v>
      </c>
      <c r="B132" s="5" t="s">
        <v>229</v>
      </c>
      <c r="C132" s="5" t="s">
        <v>16</v>
      </c>
      <c r="D132" s="5" t="s">
        <v>7</v>
      </c>
      <c r="E132" s="11">
        <v>15000</v>
      </c>
      <c r="F132" s="7">
        <f t="shared" si="1"/>
        <v>24.842735094308843</v>
      </c>
      <c r="G132" s="8">
        <v>603.79825100000005</v>
      </c>
    </row>
    <row r="133" spans="1:7" s="13" customFormat="1" x14ac:dyDescent="0.2">
      <c r="A133" s="15">
        <v>44802</v>
      </c>
      <c r="B133" s="5" t="s">
        <v>230</v>
      </c>
      <c r="C133" s="5" t="s">
        <v>16</v>
      </c>
      <c r="D133" s="5" t="s">
        <v>11</v>
      </c>
      <c r="E133" s="11">
        <v>20000</v>
      </c>
      <c r="F133" s="7">
        <f t="shared" si="1"/>
        <v>33.12364679241179</v>
      </c>
      <c r="G133" s="8">
        <v>603.79825100000005</v>
      </c>
    </row>
    <row r="134" spans="1:7" s="13" customFormat="1" x14ac:dyDescent="0.2">
      <c r="A134" s="15">
        <v>44802</v>
      </c>
      <c r="B134" s="5" t="s">
        <v>231</v>
      </c>
      <c r="C134" s="5" t="s">
        <v>16</v>
      </c>
      <c r="D134" s="5" t="s">
        <v>10</v>
      </c>
      <c r="E134" s="11">
        <v>4000</v>
      </c>
      <c r="F134" s="7">
        <f t="shared" si="1"/>
        <v>6.6247293584823579</v>
      </c>
      <c r="G134" s="8">
        <v>603.79825100000005</v>
      </c>
    </row>
    <row r="135" spans="1:7" s="13" customFormat="1" x14ac:dyDescent="0.2">
      <c r="A135" s="15">
        <v>44802</v>
      </c>
      <c r="B135" s="5" t="s">
        <v>232</v>
      </c>
      <c r="C135" s="5" t="s">
        <v>16</v>
      </c>
      <c r="D135" s="5" t="s">
        <v>12</v>
      </c>
      <c r="E135" s="11">
        <v>4000</v>
      </c>
      <c r="F135" s="7">
        <f t="shared" si="1"/>
        <v>6.6247293584823579</v>
      </c>
      <c r="G135" s="8">
        <v>603.79825100000005</v>
      </c>
    </row>
    <row r="136" spans="1:7" s="13" customFormat="1" x14ac:dyDescent="0.2">
      <c r="A136" s="15">
        <v>44802</v>
      </c>
      <c r="B136" s="5" t="s">
        <v>233</v>
      </c>
      <c r="C136" s="5" t="s">
        <v>16</v>
      </c>
      <c r="D136" s="5" t="s">
        <v>12</v>
      </c>
      <c r="E136" s="11">
        <v>4000</v>
      </c>
      <c r="F136" s="7">
        <f t="shared" ref="F136:F137" si="2">E136/G136</f>
        <v>6.6247293584823579</v>
      </c>
      <c r="G136" s="8">
        <v>603.79825100000005</v>
      </c>
    </row>
    <row r="137" spans="1:7" s="13" customFormat="1" x14ac:dyDescent="0.2">
      <c r="A137" s="15">
        <v>44802</v>
      </c>
      <c r="B137" s="5" t="s">
        <v>234</v>
      </c>
      <c r="C137" s="5" t="s">
        <v>16</v>
      </c>
      <c r="D137" s="5" t="s">
        <v>12</v>
      </c>
      <c r="E137" s="11">
        <v>4000</v>
      </c>
      <c r="F137" s="7">
        <f t="shared" si="2"/>
        <v>6.6247293584823579</v>
      </c>
      <c r="G137" s="8">
        <v>603.79825100000005</v>
      </c>
    </row>
    <row r="138" spans="1:7" s="13" customFormat="1" x14ac:dyDescent="0.2">
      <c r="A138" s="19">
        <v>44802</v>
      </c>
      <c r="B138" s="20" t="s">
        <v>221</v>
      </c>
      <c r="C138" s="5" t="s">
        <v>32</v>
      </c>
      <c r="D138" s="5" t="s">
        <v>10</v>
      </c>
      <c r="E138" s="21">
        <v>19128</v>
      </c>
      <c r="F138" s="7">
        <f t="shared" ref="F138:F160" si="3">E138/G138</f>
        <v>31.679455792262637</v>
      </c>
      <c r="G138" s="8">
        <v>603.79825100000005</v>
      </c>
    </row>
    <row r="139" spans="1:7" s="13" customFormat="1" x14ac:dyDescent="0.2">
      <c r="A139" s="19">
        <v>44802</v>
      </c>
      <c r="B139" s="20" t="s">
        <v>220</v>
      </c>
      <c r="C139" s="5" t="s">
        <v>21</v>
      </c>
      <c r="D139" s="5" t="s">
        <v>10</v>
      </c>
      <c r="E139" s="21">
        <v>167</v>
      </c>
      <c r="F139" s="7">
        <f t="shared" si="3"/>
        <v>0.27658245071663845</v>
      </c>
      <c r="G139" s="8">
        <v>603.79825100000005</v>
      </c>
    </row>
    <row r="140" spans="1:7" s="13" customFormat="1" x14ac:dyDescent="0.2">
      <c r="A140" s="19">
        <v>44802</v>
      </c>
      <c r="B140" s="20" t="s">
        <v>14</v>
      </c>
      <c r="C140" s="5" t="s">
        <v>21</v>
      </c>
      <c r="D140" s="5" t="s">
        <v>10</v>
      </c>
      <c r="E140" s="21">
        <v>11700</v>
      </c>
      <c r="F140" s="7">
        <f t="shared" si="3"/>
        <v>19.377333373560898</v>
      </c>
      <c r="G140" s="8">
        <v>603.79825100000005</v>
      </c>
    </row>
    <row r="141" spans="1:7" s="13" customFormat="1" x14ac:dyDescent="0.2">
      <c r="A141" s="19">
        <v>44803</v>
      </c>
      <c r="B141" s="20" t="s">
        <v>214</v>
      </c>
      <c r="C141" s="5" t="s">
        <v>27</v>
      </c>
      <c r="D141" s="5" t="s">
        <v>7</v>
      </c>
      <c r="E141" s="21">
        <v>124263</v>
      </c>
      <c r="F141" s="7">
        <f t="shared" si="3"/>
        <v>205.8021860682733</v>
      </c>
      <c r="G141" s="8">
        <v>603.79825100000005</v>
      </c>
    </row>
    <row r="142" spans="1:7" s="13" customFormat="1" x14ac:dyDescent="0.2">
      <c r="A142" s="19">
        <v>44803</v>
      </c>
      <c r="B142" s="20" t="s">
        <v>214</v>
      </c>
      <c r="C142" s="5" t="s">
        <v>27</v>
      </c>
      <c r="D142" s="5" t="s">
        <v>12</v>
      </c>
      <c r="E142" s="35">
        <v>36258</v>
      </c>
      <c r="F142" s="7">
        <f t="shared" si="3"/>
        <v>60.049859269963335</v>
      </c>
      <c r="G142" s="8">
        <v>603.79825100000005</v>
      </c>
    </row>
    <row r="143" spans="1:7" s="13" customFormat="1" x14ac:dyDescent="0.2">
      <c r="A143" s="19">
        <v>44803</v>
      </c>
      <c r="B143" s="20" t="s">
        <v>215</v>
      </c>
      <c r="C143" s="5" t="s">
        <v>27</v>
      </c>
      <c r="D143" s="5" t="s">
        <v>12</v>
      </c>
      <c r="E143" s="21">
        <v>36258</v>
      </c>
      <c r="F143" s="7">
        <f t="shared" si="3"/>
        <v>60.049859269963335</v>
      </c>
      <c r="G143" s="8">
        <v>603.79825100000005</v>
      </c>
    </row>
    <row r="144" spans="1:7" s="13" customFormat="1" x14ac:dyDescent="0.2">
      <c r="A144" s="19">
        <v>44803</v>
      </c>
      <c r="B144" s="20" t="s">
        <v>214</v>
      </c>
      <c r="C144" s="5" t="s">
        <v>27</v>
      </c>
      <c r="D144" s="5" t="s">
        <v>10</v>
      </c>
      <c r="E144" s="21">
        <v>71790</v>
      </c>
      <c r="F144" s="7">
        <f t="shared" si="3"/>
        <v>118.89733016136212</v>
      </c>
      <c r="G144" s="8">
        <v>603.79825100000005</v>
      </c>
    </row>
    <row r="145" spans="1:7" s="13" customFormat="1" x14ac:dyDescent="0.2">
      <c r="A145" s="19">
        <v>44803</v>
      </c>
      <c r="B145" s="20" t="s">
        <v>215</v>
      </c>
      <c r="C145" s="5" t="s">
        <v>27</v>
      </c>
      <c r="D145" s="5" t="s">
        <v>11</v>
      </c>
      <c r="E145" s="21">
        <v>40214</v>
      </c>
      <c r="F145" s="7">
        <f t="shared" si="3"/>
        <v>66.601716605502389</v>
      </c>
      <c r="G145" s="8">
        <v>603.79825100000005</v>
      </c>
    </row>
    <row r="146" spans="1:7" s="13" customFormat="1" x14ac:dyDescent="0.2">
      <c r="A146" s="19">
        <v>44803</v>
      </c>
      <c r="B146" s="20" t="s">
        <v>216</v>
      </c>
      <c r="C146" s="5" t="s">
        <v>27</v>
      </c>
      <c r="D146" s="5" t="s">
        <v>10</v>
      </c>
      <c r="E146" s="21">
        <v>3158</v>
      </c>
      <c r="F146" s="7">
        <f t="shared" si="3"/>
        <v>5.2302238285218214</v>
      </c>
      <c r="G146" s="8">
        <v>603.79825100000005</v>
      </c>
    </row>
    <row r="147" spans="1:7" s="13" customFormat="1" x14ac:dyDescent="0.2">
      <c r="A147" s="19">
        <v>44803</v>
      </c>
      <c r="B147" s="20" t="s">
        <v>216</v>
      </c>
      <c r="C147" s="5" t="s">
        <v>27</v>
      </c>
      <c r="D147" s="5" t="s">
        <v>10</v>
      </c>
      <c r="E147" s="21">
        <v>1579</v>
      </c>
      <c r="F147" s="7">
        <f t="shared" si="3"/>
        <v>2.6151119142609107</v>
      </c>
      <c r="G147" s="8">
        <v>603.79825100000005</v>
      </c>
    </row>
    <row r="148" spans="1:7" s="13" customFormat="1" x14ac:dyDescent="0.2">
      <c r="A148" s="19">
        <v>44803</v>
      </c>
      <c r="B148" s="30" t="s">
        <v>217</v>
      </c>
      <c r="C148" s="5" t="s">
        <v>27</v>
      </c>
      <c r="D148" s="5" t="s">
        <v>12</v>
      </c>
      <c r="E148" s="21">
        <v>80000</v>
      </c>
      <c r="F148" s="7">
        <f t="shared" si="3"/>
        <v>132.49458716964716</v>
      </c>
      <c r="G148" s="8">
        <v>603.79825100000005</v>
      </c>
    </row>
    <row r="149" spans="1:7" s="13" customFormat="1" x14ac:dyDescent="0.2">
      <c r="A149" s="19">
        <v>44803</v>
      </c>
      <c r="B149" s="30" t="s">
        <v>218</v>
      </c>
      <c r="C149" s="5" t="s">
        <v>30</v>
      </c>
      <c r="D149" s="5" t="s">
        <v>10</v>
      </c>
      <c r="E149" s="21">
        <v>10450</v>
      </c>
      <c r="F149" s="7">
        <f t="shared" si="3"/>
        <v>17.307105449035159</v>
      </c>
      <c r="G149" s="8">
        <v>603.79825100000005</v>
      </c>
    </row>
    <row r="150" spans="1:7" s="13" customFormat="1" x14ac:dyDescent="0.2">
      <c r="A150" s="12">
        <v>44803</v>
      </c>
      <c r="B150" s="10" t="s">
        <v>191</v>
      </c>
      <c r="C150" s="5" t="s">
        <v>28</v>
      </c>
      <c r="D150" s="5" t="s">
        <v>10</v>
      </c>
      <c r="E150" s="11">
        <v>100000</v>
      </c>
      <c r="F150" s="7">
        <f t="shared" si="3"/>
        <v>165.61823396205895</v>
      </c>
      <c r="G150" s="8">
        <v>603.79825100000005</v>
      </c>
    </row>
    <row r="151" spans="1:7" s="13" customFormat="1" x14ac:dyDescent="0.2">
      <c r="A151" s="12">
        <v>44804</v>
      </c>
      <c r="B151" s="31" t="s">
        <v>177</v>
      </c>
      <c r="C151" s="5" t="s">
        <v>30</v>
      </c>
      <c r="D151" s="5" t="s">
        <v>10</v>
      </c>
      <c r="E151" s="11">
        <v>42250</v>
      </c>
      <c r="F151" s="7">
        <f t="shared" si="3"/>
        <v>69.973703848969905</v>
      </c>
      <c r="G151" s="8">
        <v>603.79825100000005</v>
      </c>
    </row>
    <row r="152" spans="1:7" s="13" customFormat="1" x14ac:dyDescent="0.2">
      <c r="A152" s="12">
        <v>44804</v>
      </c>
      <c r="B152" s="31" t="s">
        <v>219</v>
      </c>
      <c r="C152" s="5" t="s">
        <v>18</v>
      </c>
      <c r="D152" s="5" t="s">
        <v>7</v>
      </c>
      <c r="E152" s="11">
        <v>72500</v>
      </c>
      <c r="F152" s="7">
        <f t="shared" si="3"/>
        <v>120.07321962249273</v>
      </c>
      <c r="G152" s="8">
        <v>603.79825100000005</v>
      </c>
    </row>
    <row r="153" spans="1:7" s="13" customFormat="1" x14ac:dyDescent="0.2">
      <c r="A153" s="12">
        <v>44804</v>
      </c>
      <c r="B153" s="31" t="s">
        <v>219</v>
      </c>
      <c r="C153" s="5" t="s">
        <v>18</v>
      </c>
      <c r="D153" s="5" t="s">
        <v>12</v>
      </c>
      <c r="E153" s="11">
        <v>82000</v>
      </c>
      <c r="F153" s="7">
        <f t="shared" si="3"/>
        <v>135.80695184888833</v>
      </c>
      <c r="G153" s="8">
        <v>603.79825100000005</v>
      </c>
    </row>
    <row r="154" spans="1:7" s="13" customFormat="1" x14ac:dyDescent="0.2">
      <c r="A154" s="12">
        <v>44804</v>
      </c>
      <c r="B154" s="31" t="s">
        <v>219</v>
      </c>
      <c r="C154" s="5" t="s">
        <v>18</v>
      </c>
      <c r="D154" s="5" t="s">
        <v>10</v>
      </c>
      <c r="E154" s="11">
        <v>122800</v>
      </c>
      <c r="F154" s="7">
        <f t="shared" si="3"/>
        <v>203.3791913054084</v>
      </c>
      <c r="G154" s="8">
        <v>603.79825100000005</v>
      </c>
    </row>
    <row r="155" spans="1:7" s="13" customFormat="1" x14ac:dyDescent="0.2">
      <c r="A155" s="12">
        <v>44804</v>
      </c>
      <c r="B155" s="31" t="s">
        <v>219</v>
      </c>
      <c r="C155" s="5" t="s">
        <v>18</v>
      </c>
      <c r="D155" s="5" t="s">
        <v>12</v>
      </c>
      <c r="E155" s="11">
        <v>82700</v>
      </c>
      <c r="F155" s="7">
        <f t="shared" si="3"/>
        <v>136.96627948662274</v>
      </c>
      <c r="G155" s="8">
        <v>603.79825100000005</v>
      </c>
    </row>
    <row r="156" spans="1:7" s="13" customFormat="1" x14ac:dyDescent="0.2">
      <c r="A156" s="12">
        <v>44804</v>
      </c>
      <c r="B156" s="31" t="s">
        <v>219</v>
      </c>
      <c r="C156" s="5" t="s">
        <v>18</v>
      </c>
      <c r="D156" s="5" t="s">
        <v>12</v>
      </c>
      <c r="E156" s="11">
        <v>36000</v>
      </c>
      <c r="F156" s="7">
        <f t="shared" si="3"/>
        <v>59.622564226341218</v>
      </c>
      <c r="G156" s="8">
        <v>603.79825100000005</v>
      </c>
    </row>
    <row r="157" spans="1:7" s="13" customFormat="1" x14ac:dyDescent="0.2">
      <c r="A157" s="12">
        <v>44804</v>
      </c>
      <c r="B157" s="31" t="s">
        <v>219</v>
      </c>
      <c r="C157" s="5" t="s">
        <v>18</v>
      </c>
      <c r="D157" s="5" t="s">
        <v>11</v>
      </c>
      <c r="E157" s="32">
        <v>117500</v>
      </c>
      <c r="F157" s="7">
        <f t="shared" si="3"/>
        <v>194.60142490541926</v>
      </c>
      <c r="G157" s="8">
        <v>603.79825100000005</v>
      </c>
    </row>
    <row r="158" spans="1:7" s="13" customFormat="1" x14ac:dyDescent="0.2">
      <c r="A158" s="19">
        <v>44804</v>
      </c>
      <c r="B158" s="30" t="s">
        <v>187</v>
      </c>
      <c r="C158" s="5" t="s">
        <v>30</v>
      </c>
      <c r="D158" s="5" t="s">
        <v>10</v>
      </c>
      <c r="E158" s="21">
        <v>297039</v>
      </c>
      <c r="F158" s="7">
        <f t="shared" si="3"/>
        <v>491.95074597856029</v>
      </c>
      <c r="G158" s="8">
        <v>603.79825100000005</v>
      </c>
    </row>
    <row r="159" spans="1:7" s="13" customFormat="1" x14ac:dyDescent="0.2">
      <c r="A159" s="19">
        <v>44804</v>
      </c>
      <c r="B159" s="30" t="s">
        <v>186</v>
      </c>
      <c r="C159" s="5" t="s">
        <v>30</v>
      </c>
      <c r="D159" s="5" t="s">
        <v>10</v>
      </c>
      <c r="E159" s="21">
        <v>45802</v>
      </c>
      <c r="F159" s="7">
        <f t="shared" si="3"/>
        <v>75.856463519302238</v>
      </c>
      <c r="G159" s="8">
        <v>603.79825100000005</v>
      </c>
    </row>
    <row r="160" spans="1:7" s="13" customFormat="1" x14ac:dyDescent="0.2">
      <c r="A160" s="19">
        <v>44804</v>
      </c>
      <c r="B160" s="30" t="s">
        <v>185</v>
      </c>
      <c r="C160" s="5" t="s">
        <v>21</v>
      </c>
      <c r="D160" s="5" t="s">
        <v>10</v>
      </c>
      <c r="E160" s="21">
        <v>20475</v>
      </c>
      <c r="F160" s="7">
        <f t="shared" si="3"/>
        <v>33.91033340373157</v>
      </c>
      <c r="G160" s="8">
        <v>603.79825100000005</v>
      </c>
    </row>
    <row r="161" spans="5:5" s="13" customFormat="1" x14ac:dyDescent="0.2">
      <c r="E161" s="36"/>
    </row>
    <row r="162" spans="5:5" s="13" customFormat="1" x14ac:dyDescent="0.2">
      <c r="E162" s="36"/>
    </row>
    <row r="163" spans="5:5" s="13" customFormat="1" x14ac:dyDescent="0.2">
      <c r="E163" s="36"/>
    </row>
    <row r="164" spans="5:5" s="13" customFormat="1" x14ac:dyDescent="0.2">
      <c r="E164" s="36"/>
    </row>
    <row r="165" spans="5:5" s="13" customFormat="1" x14ac:dyDescent="0.2">
      <c r="E165" s="36"/>
    </row>
    <row r="166" spans="5:5" s="13" customFormat="1" x14ac:dyDescent="0.2">
      <c r="E166" s="36"/>
    </row>
    <row r="167" spans="5:5" s="13" customFormat="1" x14ac:dyDescent="0.2">
      <c r="E167" s="36"/>
    </row>
    <row r="168" spans="5:5" s="13" customFormat="1" x14ac:dyDescent="0.2">
      <c r="E168" s="36"/>
    </row>
    <row r="169" spans="5:5" s="13" customFormat="1" x14ac:dyDescent="0.2">
      <c r="E169" s="36"/>
    </row>
    <row r="170" spans="5:5" s="13" customFormat="1" x14ac:dyDescent="0.2">
      <c r="E170" s="36"/>
    </row>
    <row r="171" spans="5:5" s="13" customFormat="1" x14ac:dyDescent="0.2">
      <c r="E171" s="36"/>
    </row>
    <row r="172" spans="5:5" s="13" customFormat="1" x14ac:dyDescent="0.2">
      <c r="E172" s="36"/>
    </row>
    <row r="173" spans="5:5" s="13" customFormat="1" x14ac:dyDescent="0.2">
      <c r="E173" s="36"/>
    </row>
    <row r="174" spans="5:5" s="13" customFormat="1" x14ac:dyDescent="0.2">
      <c r="E174" s="36"/>
    </row>
    <row r="175" spans="5:5" s="13" customFormat="1" x14ac:dyDescent="0.2">
      <c r="E175" s="36"/>
    </row>
    <row r="176" spans="5:5" s="13" customFormat="1" x14ac:dyDescent="0.2">
      <c r="E176" s="36"/>
    </row>
    <row r="177" spans="5:5" s="13" customFormat="1" x14ac:dyDescent="0.2">
      <c r="E177" s="36"/>
    </row>
    <row r="178" spans="5:5" s="13" customFormat="1" x14ac:dyDescent="0.2">
      <c r="E178" s="36"/>
    </row>
    <row r="179" spans="5:5" s="13" customFormat="1" x14ac:dyDescent="0.2">
      <c r="E179" s="36"/>
    </row>
    <row r="180" spans="5:5" s="13" customFormat="1" x14ac:dyDescent="0.2">
      <c r="E180" s="36"/>
    </row>
    <row r="181" spans="5:5" s="13" customFormat="1" x14ac:dyDescent="0.2">
      <c r="E181" s="36"/>
    </row>
    <row r="182" spans="5:5" s="13" customFormat="1" x14ac:dyDescent="0.2">
      <c r="E182" s="36"/>
    </row>
    <row r="183" spans="5:5" s="13" customFormat="1" x14ac:dyDescent="0.2">
      <c r="E183" s="36"/>
    </row>
    <row r="184" spans="5:5" s="13" customFormat="1" x14ac:dyDescent="0.2">
      <c r="E184" s="36"/>
    </row>
    <row r="185" spans="5:5" s="13" customFormat="1" x14ac:dyDescent="0.2">
      <c r="E185" s="36"/>
    </row>
    <row r="186" spans="5:5" s="13" customFormat="1" x14ac:dyDescent="0.2">
      <c r="E186" s="36"/>
    </row>
    <row r="187" spans="5:5" s="13" customFormat="1" x14ac:dyDescent="0.2">
      <c r="E187" s="36"/>
    </row>
    <row r="188" spans="5:5" s="13" customFormat="1" x14ac:dyDescent="0.2">
      <c r="E188" s="36"/>
    </row>
    <row r="189" spans="5:5" s="13" customFormat="1" x14ac:dyDescent="0.2">
      <c r="E189" s="36"/>
    </row>
    <row r="190" spans="5:5" s="13" customFormat="1" x14ac:dyDescent="0.2">
      <c r="E190" s="36"/>
    </row>
    <row r="191" spans="5:5" s="13" customFormat="1" x14ac:dyDescent="0.2">
      <c r="E191" s="36"/>
    </row>
    <row r="192" spans="5:5" s="13" customFormat="1" x14ac:dyDescent="0.2">
      <c r="E192" s="36"/>
    </row>
    <row r="193" spans="5:5" s="13" customFormat="1" x14ac:dyDescent="0.2">
      <c r="E193" s="36"/>
    </row>
    <row r="194" spans="5:5" s="13" customFormat="1" x14ac:dyDescent="0.2">
      <c r="E194" s="36"/>
    </row>
    <row r="195" spans="5:5" s="13" customFormat="1" x14ac:dyDescent="0.2">
      <c r="E195" s="36"/>
    </row>
    <row r="196" spans="5:5" s="13" customFormat="1" x14ac:dyDescent="0.2">
      <c r="E196" s="36"/>
    </row>
    <row r="197" spans="5:5" s="13" customFormat="1" x14ac:dyDescent="0.2">
      <c r="E197" s="36"/>
    </row>
    <row r="198" spans="5:5" s="13" customFormat="1" x14ac:dyDescent="0.2">
      <c r="E198" s="36"/>
    </row>
    <row r="199" spans="5:5" s="13" customFormat="1" x14ac:dyDescent="0.2">
      <c r="E199" s="36"/>
    </row>
    <row r="200" spans="5:5" s="13" customFormat="1" x14ac:dyDescent="0.2">
      <c r="E200" s="36"/>
    </row>
    <row r="201" spans="5:5" s="13" customFormat="1" x14ac:dyDescent="0.2">
      <c r="E201" s="36"/>
    </row>
    <row r="202" spans="5:5" s="13" customFormat="1" x14ac:dyDescent="0.2">
      <c r="E202" s="36"/>
    </row>
    <row r="203" spans="5:5" s="13" customFormat="1" x14ac:dyDescent="0.2">
      <c r="E203" s="36"/>
    </row>
    <row r="204" spans="5:5" s="13" customFormat="1" x14ac:dyDescent="0.2">
      <c r="E204" s="36"/>
    </row>
    <row r="205" spans="5:5" s="13" customFormat="1" x14ac:dyDescent="0.2">
      <c r="E205" s="36"/>
    </row>
    <row r="206" spans="5:5" s="13" customFormat="1" x14ac:dyDescent="0.2">
      <c r="E206" s="36"/>
    </row>
    <row r="207" spans="5:5" s="13" customFormat="1" x14ac:dyDescent="0.2">
      <c r="E207" s="36"/>
    </row>
    <row r="208" spans="5:5" s="13" customFormat="1" x14ac:dyDescent="0.2">
      <c r="E208" s="36"/>
    </row>
    <row r="209" spans="5:5" s="13" customFormat="1" x14ac:dyDescent="0.2">
      <c r="E209" s="36"/>
    </row>
    <row r="210" spans="5:5" s="13" customFormat="1" x14ac:dyDescent="0.2">
      <c r="E210" s="36"/>
    </row>
    <row r="211" spans="5:5" s="13" customFormat="1" x14ac:dyDescent="0.2">
      <c r="E211" s="36"/>
    </row>
    <row r="212" spans="5:5" s="13" customFormat="1" x14ac:dyDescent="0.2">
      <c r="E212" s="36"/>
    </row>
    <row r="213" spans="5:5" s="13" customFormat="1" x14ac:dyDescent="0.2">
      <c r="E213" s="36"/>
    </row>
    <row r="214" spans="5:5" s="13" customFormat="1" x14ac:dyDescent="0.2">
      <c r="E214" s="36"/>
    </row>
    <row r="215" spans="5:5" s="13" customFormat="1" x14ac:dyDescent="0.2">
      <c r="E215" s="36"/>
    </row>
    <row r="216" spans="5:5" s="13" customFormat="1" x14ac:dyDescent="0.2">
      <c r="E216" s="36"/>
    </row>
    <row r="217" spans="5:5" s="13" customFormat="1" x14ac:dyDescent="0.2">
      <c r="E217" s="36"/>
    </row>
    <row r="218" spans="5:5" s="13" customFormat="1" x14ac:dyDescent="0.2">
      <c r="E218" s="36"/>
    </row>
    <row r="219" spans="5:5" s="13" customFormat="1" x14ac:dyDescent="0.2">
      <c r="E219" s="36"/>
    </row>
    <row r="220" spans="5:5" s="13" customFormat="1" x14ac:dyDescent="0.2">
      <c r="E220" s="36"/>
    </row>
    <row r="221" spans="5:5" s="13" customFormat="1" x14ac:dyDescent="0.2">
      <c r="E221" s="36"/>
    </row>
    <row r="222" spans="5:5" s="13" customFormat="1" x14ac:dyDescent="0.2">
      <c r="E222" s="36"/>
    </row>
    <row r="223" spans="5:5" s="13" customFormat="1" x14ac:dyDescent="0.2">
      <c r="E223" s="36"/>
    </row>
    <row r="224" spans="5:5" s="13" customFormat="1" x14ac:dyDescent="0.2">
      <c r="E224" s="36"/>
    </row>
    <row r="225" spans="5:5" s="13" customFormat="1" x14ac:dyDescent="0.2">
      <c r="E225" s="36"/>
    </row>
    <row r="226" spans="5:5" s="13" customFormat="1" x14ac:dyDescent="0.2">
      <c r="E226" s="36"/>
    </row>
    <row r="227" spans="5:5" s="13" customFormat="1" x14ac:dyDescent="0.2">
      <c r="E227" s="36"/>
    </row>
    <row r="228" spans="5:5" s="13" customFormat="1" x14ac:dyDescent="0.2">
      <c r="E228" s="36"/>
    </row>
    <row r="229" spans="5:5" s="13" customFormat="1" x14ac:dyDescent="0.2">
      <c r="E229" s="36"/>
    </row>
    <row r="230" spans="5:5" s="13" customFormat="1" x14ac:dyDescent="0.2">
      <c r="E230" s="36"/>
    </row>
    <row r="231" spans="5:5" s="13" customFormat="1" x14ac:dyDescent="0.2">
      <c r="E231" s="36"/>
    </row>
    <row r="232" spans="5:5" s="13" customFormat="1" x14ac:dyDescent="0.2">
      <c r="E232" s="36"/>
    </row>
    <row r="233" spans="5:5" s="13" customFormat="1" x14ac:dyDescent="0.2">
      <c r="E233" s="36"/>
    </row>
    <row r="234" spans="5:5" s="13" customFormat="1" x14ac:dyDescent="0.2">
      <c r="E234" s="36"/>
    </row>
    <row r="235" spans="5:5" s="13" customFormat="1" x14ac:dyDescent="0.2">
      <c r="E235" s="36"/>
    </row>
    <row r="236" spans="5:5" s="13" customFormat="1" x14ac:dyDescent="0.2">
      <c r="E236" s="36"/>
    </row>
    <row r="237" spans="5:5" s="13" customFormat="1" x14ac:dyDescent="0.2">
      <c r="E237" s="36"/>
    </row>
    <row r="238" spans="5:5" s="13" customFormat="1" x14ac:dyDescent="0.2">
      <c r="E238" s="36"/>
    </row>
    <row r="239" spans="5:5" s="13" customFormat="1" x14ac:dyDescent="0.2">
      <c r="E239" s="36"/>
    </row>
    <row r="240" spans="5:5" s="13" customFormat="1" x14ac:dyDescent="0.2">
      <c r="E240" s="36"/>
    </row>
    <row r="241" spans="5:5" s="13" customFormat="1" x14ac:dyDescent="0.2">
      <c r="E241" s="36"/>
    </row>
    <row r="242" spans="5:5" s="13" customFormat="1" x14ac:dyDescent="0.2">
      <c r="E242" s="36"/>
    </row>
    <row r="243" spans="5:5" s="13" customFormat="1" x14ac:dyDescent="0.2">
      <c r="E243" s="36"/>
    </row>
    <row r="244" spans="5:5" s="13" customFormat="1" x14ac:dyDescent="0.2">
      <c r="E244" s="36"/>
    </row>
    <row r="245" spans="5:5" s="13" customFormat="1" x14ac:dyDescent="0.2">
      <c r="E245" s="36"/>
    </row>
    <row r="246" spans="5:5" s="13" customFormat="1" x14ac:dyDescent="0.2">
      <c r="E246" s="36"/>
    </row>
    <row r="247" spans="5:5" s="13" customFormat="1" x14ac:dyDescent="0.2">
      <c r="E247" s="36"/>
    </row>
    <row r="248" spans="5:5" s="13" customFormat="1" x14ac:dyDescent="0.2">
      <c r="E248" s="36"/>
    </row>
    <row r="249" spans="5:5" s="13" customFormat="1" x14ac:dyDescent="0.2">
      <c r="E249" s="36"/>
    </row>
    <row r="250" spans="5:5" s="13" customFormat="1" x14ac:dyDescent="0.2">
      <c r="E250" s="36"/>
    </row>
    <row r="251" spans="5:5" s="13" customFormat="1" x14ac:dyDescent="0.2">
      <c r="E251" s="36"/>
    </row>
    <row r="252" spans="5:5" s="13" customFormat="1" x14ac:dyDescent="0.2">
      <c r="E252" s="36"/>
    </row>
    <row r="253" spans="5:5" s="13" customFormat="1" x14ac:dyDescent="0.2">
      <c r="E253" s="36"/>
    </row>
    <row r="254" spans="5:5" s="13" customFormat="1" x14ac:dyDescent="0.2">
      <c r="E254" s="36"/>
    </row>
    <row r="255" spans="5:5" s="13" customFormat="1" x14ac:dyDescent="0.2">
      <c r="E255" s="36"/>
    </row>
    <row r="256" spans="5:5" s="13" customFormat="1" x14ac:dyDescent="0.2">
      <c r="E256" s="36"/>
    </row>
    <row r="257" spans="5:5" s="13" customFormat="1" x14ac:dyDescent="0.2">
      <c r="E257" s="36"/>
    </row>
    <row r="258" spans="5:5" s="13" customFormat="1" x14ac:dyDescent="0.2">
      <c r="E258" s="36"/>
    </row>
    <row r="259" spans="5:5" s="13" customFormat="1" x14ac:dyDescent="0.2">
      <c r="E259" s="36"/>
    </row>
    <row r="260" spans="5:5" s="13" customFormat="1" x14ac:dyDescent="0.2">
      <c r="E260" s="36"/>
    </row>
    <row r="261" spans="5:5" s="13" customFormat="1" x14ac:dyDescent="0.2">
      <c r="E261" s="36"/>
    </row>
    <row r="262" spans="5:5" s="13" customFormat="1" x14ac:dyDescent="0.2">
      <c r="E262" s="36"/>
    </row>
    <row r="263" spans="5:5" s="13" customFormat="1" x14ac:dyDescent="0.2">
      <c r="E263" s="36"/>
    </row>
    <row r="264" spans="5:5" s="13" customFormat="1" x14ac:dyDescent="0.2">
      <c r="E264" s="36"/>
    </row>
    <row r="265" spans="5:5" s="13" customFormat="1" x14ac:dyDescent="0.2">
      <c r="E265" s="36"/>
    </row>
    <row r="266" spans="5:5" s="13" customFormat="1" x14ac:dyDescent="0.2">
      <c r="E266" s="36"/>
    </row>
    <row r="267" spans="5:5" s="13" customFormat="1" x14ac:dyDescent="0.2">
      <c r="E267" s="36"/>
    </row>
    <row r="268" spans="5:5" s="13" customFormat="1" x14ac:dyDescent="0.2">
      <c r="E268" s="36"/>
    </row>
    <row r="269" spans="5:5" s="13" customFormat="1" x14ac:dyDescent="0.2">
      <c r="E269" s="36"/>
    </row>
    <row r="270" spans="5:5" s="13" customFormat="1" x14ac:dyDescent="0.2">
      <c r="E270" s="36"/>
    </row>
    <row r="271" spans="5:5" s="13" customFormat="1" x14ac:dyDescent="0.2">
      <c r="E271" s="36"/>
    </row>
    <row r="272" spans="5:5" s="13" customFormat="1" x14ac:dyDescent="0.2">
      <c r="E272" s="36"/>
    </row>
    <row r="273" spans="5:5" s="13" customFormat="1" x14ac:dyDescent="0.2">
      <c r="E273" s="36"/>
    </row>
    <row r="274" spans="5:5" s="13" customFormat="1" x14ac:dyDescent="0.2">
      <c r="E274" s="36"/>
    </row>
    <row r="275" spans="5:5" s="13" customFormat="1" x14ac:dyDescent="0.2">
      <c r="E275" s="36"/>
    </row>
    <row r="276" spans="5:5" s="13" customFormat="1" x14ac:dyDescent="0.2">
      <c r="E276" s="36"/>
    </row>
    <row r="277" spans="5:5" s="13" customFormat="1" x14ac:dyDescent="0.2">
      <c r="E277" s="36"/>
    </row>
    <row r="278" spans="5:5" s="13" customFormat="1" x14ac:dyDescent="0.2">
      <c r="E278" s="36"/>
    </row>
    <row r="279" spans="5:5" s="13" customFormat="1" x14ac:dyDescent="0.2">
      <c r="E279" s="36"/>
    </row>
    <row r="280" spans="5:5" s="13" customFormat="1" x14ac:dyDescent="0.2">
      <c r="E280" s="36"/>
    </row>
    <row r="281" spans="5:5" s="13" customFormat="1" x14ac:dyDescent="0.2">
      <c r="E281" s="36"/>
    </row>
    <row r="282" spans="5:5" s="13" customFormat="1" x14ac:dyDescent="0.2">
      <c r="E282" s="36"/>
    </row>
    <row r="283" spans="5:5" s="13" customFormat="1" x14ac:dyDescent="0.2">
      <c r="E283" s="36"/>
    </row>
    <row r="284" spans="5:5" s="13" customFormat="1" x14ac:dyDescent="0.2">
      <c r="E284" s="36"/>
    </row>
    <row r="285" spans="5:5" s="13" customFormat="1" x14ac:dyDescent="0.2">
      <c r="E285" s="36"/>
    </row>
    <row r="286" spans="5:5" s="13" customFormat="1" x14ac:dyDescent="0.2">
      <c r="E286" s="36"/>
    </row>
    <row r="287" spans="5:5" s="13" customFormat="1" x14ac:dyDescent="0.2">
      <c r="E287" s="36"/>
    </row>
    <row r="288" spans="5:5" s="13" customFormat="1" x14ac:dyDescent="0.2">
      <c r="E288" s="36"/>
    </row>
    <row r="289" spans="5:5" s="13" customFormat="1" x14ac:dyDescent="0.2">
      <c r="E289" s="36"/>
    </row>
    <row r="290" spans="5:5" s="13" customFormat="1" x14ac:dyDescent="0.2">
      <c r="E290" s="36"/>
    </row>
    <row r="291" spans="5:5" s="13" customFormat="1" x14ac:dyDescent="0.2">
      <c r="E291" s="36"/>
    </row>
    <row r="292" spans="5:5" s="13" customFormat="1" x14ac:dyDescent="0.2">
      <c r="E292" s="36"/>
    </row>
    <row r="293" spans="5:5" s="13" customFormat="1" x14ac:dyDescent="0.2">
      <c r="E293" s="36"/>
    </row>
    <row r="294" spans="5:5" s="13" customFormat="1" x14ac:dyDescent="0.2">
      <c r="E294" s="36"/>
    </row>
    <row r="295" spans="5:5" s="13" customFormat="1" x14ac:dyDescent="0.2">
      <c r="E295" s="36"/>
    </row>
    <row r="296" spans="5:5" s="13" customFormat="1" x14ac:dyDescent="0.2">
      <c r="E296" s="36"/>
    </row>
    <row r="297" spans="5:5" s="13" customFormat="1" x14ac:dyDescent="0.2">
      <c r="E297" s="36"/>
    </row>
    <row r="298" spans="5:5" s="13" customFormat="1" x14ac:dyDescent="0.2">
      <c r="E298" s="36"/>
    </row>
    <row r="299" spans="5:5" s="13" customFormat="1" x14ac:dyDescent="0.2">
      <c r="E299" s="36"/>
    </row>
    <row r="300" spans="5:5" s="13" customFormat="1" x14ac:dyDescent="0.2">
      <c r="E300" s="36"/>
    </row>
    <row r="301" spans="5:5" s="13" customFormat="1" x14ac:dyDescent="0.2">
      <c r="E301" s="36"/>
    </row>
    <row r="302" spans="5:5" s="13" customFormat="1" x14ac:dyDescent="0.2">
      <c r="E302" s="36"/>
    </row>
    <row r="303" spans="5:5" s="13" customFormat="1" x14ac:dyDescent="0.2">
      <c r="E303" s="36"/>
    </row>
    <row r="304" spans="5:5" s="13" customFormat="1" x14ac:dyDescent="0.2">
      <c r="E304" s="36"/>
    </row>
    <row r="305" spans="5:5" s="13" customFormat="1" x14ac:dyDescent="0.2">
      <c r="E305" s="36"/>
    </row>
    <row r="306" spans="5:5" s="13" customFormat="1" x14ac:dyDescent="0.2">
      <c r="E306" s="36"/>
    </row>
    <row r="307" spans="5:5" s="13" customFormat="1" x14ac:dyDescent="0.2">
      <c r="E307" s="36"/>
    </row>
    <row r="308" spans="5:5" s="13" customFormat="1" x14ac:dyDescent="0.2">
      <c r="E308" s="36"/>
    </row>
    <row r="309" spans="5:5" s="13" customFormat="1" x14ac:dyDescent="0.2">
      <c r="E309" s="36"/>
    </row>
    <row r="310" spans="5:5" s="13" customFormat="1" x14ac:dyDescent="0.2">
      <c r="E310" s="36"/>
    </row>
    <row r="311" spans="5:5" s="13" customFormat="1" x14ac:dyDescent="0.2">
      <c r="E311" s="36"/>
    </row>
    <row r="312" spans="5:5" s="13" customFormat="1" x14ac:dyDescent="0.2">
      <c r="E312" s="36"/>
    </row>
    <row r="313" spans="5:5" s="13" customFormat="1" x14ac:dyDescent="0.2">
      <c r="E313" s="36"/>
    </row>
    <row r="314" spans="5:5" s="13" customFormat="1" x14ac:dyDescent="0.2">
      <c r="E314" s="36"/>
    </row>
    <row r="315" spans="5:5" s="13" customFormat="1" x14ac:dyDescent="0.2">
      <c r="E315" s="36"/>
    </row>
    <row r="316" spans="5:5" s="13" customFormat="1" x14ac:dyDescent="0.2">
      <c r="E316" s="36"/>
    </row>
    <row r="317" spans="5:5" s="13" customFormat="1" x14ac:dyDescent="0.2">
      <c r="E317" s="36"/>
    </row>
    <row r="318" spans="5:5" s="13" customFormat="1" x14ac:dyDescent="0.2">
      <c r="E318" s="36"/>
    </row>
    <row r="319" spans="5:5" s="13" customFormat="1" x14ac:dyDescent="0.2">
      <c r="E319" s="36"/>
    </row>
    <row r="320" spans="5:5" s="13" customFormat="1" x14ac:dyDescent="0.2">
      <c r="E320" s="36"/>
    </row>
    <row r="321" spans="5:5" s="13" customFormat="1" x14ac:dyDescent="0.2">
      <c r="E321" s="36"/>
    </row>
    <row r="322" spans="5:5" s="13" customFormat="1" x14ac:dyDescent="0.2">
      <c r="E322" s="36"/>
    </row>
    <row r="323" spans="5:5" s="13" customFormat="1" x14ac:dyDescent="0.2">
      <c r="E323" s="36"/>
    </row>
    <row r="324" spans="5:5" s="13" customFormat="1" x14ac:dyDescent="0.2">
      <c r="E324" s="36"/>
    </row>
    <row r="325" spans="5:5" s="13" customFormat="1" x14ac:dyDescent="0.2">
      <c r="E325" s="36"/>
    </row>
    <row r="326" spans="5:5" s="13" customFormat="1" x14ac:dyDescent="0.2">
      <c r="E326" s="36"/>
    </row>
    <row r="327" spans="5:5" s="13" customFormat="1" x14ac:dyDescent="0.2">
      <c r="E327" s="36"/>
    </row>
    <row r="328" spans="5:5" s="13" customFormat="1" x14ac:dyDescent="0.2">
      <c r="E328" s="36"/>
    </row>
    <row r="329" spans="5:5" s="13" customFormat="1" x14ac:dyDescent="0.2">
      <c r="E329" s="36"/>
    </row>
    <row r="330" spans="5:5" s="13" customFormat="1" x14ac:dyDescent="0.2">
      <c r="E330" s="36"/>
    </row>
    <row r="331" spans="5:5" s="13" customFormat="1" x14ac:dyDescent="0.2">
      <c r="E331" s="36"/>
    </row>
    <row r="332" spans="5:5" s="13" customFormat="1" x14ac:dyDescent="0.2">
      <c r="E332" s="36"/>
    </row>
    <row r="333" spans="5:5" s="13" customFormat="1" x14ac:dyDescent="0.2">
      <c r="E333" s="36"/>
    </row>
    <row r="334" spans="5:5" s="13" customFormat="1" x14ac:dyDescent="0.2">
      <c r="E334" s="36"/>
    </row>
    <row r="335" spans="5:5" s="13" customFormat="1" x14ac:dyDescent="0.2">
      <c r="E335" s="36"/>
    </row>
    <row r="336" spans="5:5" s="13" customFormat="1" x14ac:dyDescent="0.2">
      <c r="E336" s="36"/>
    </row>
    <row r="337" spans="5:5" s="13" customFormat="1" x14ac:dyDescent="0.2">
      <c r="E337" s="36"/>
    </row>
    <row r="338" spans="5:5" s="13" customFormat="1" x14ac:dyDescent="0.2">
      <c r="E338" s="36"/>
    </row>
    <row r="339" spans="5:5" s="13" customFormat="1" x14ac:dyDescent="0.2">
      <c r="E339" s="36"/>
    </row>
    <row r="340" spans="5:5" s="13" customFormat="1" x14ac:dyDescent="0.2">
      <c r="E340" s="36"/>
    </row>
    <row r="341" spans="5:5" s="13" customFormat="1" x14ac:dyDescent="0.2">
      <c r="E341" s="36"/>
    </row>
    <row r="342" spans="5:5" s="13" customFormat="1" x14ac:dyDescent="0.2">
      <c r="E342" s="36"/>
    </row>
    <row r="343" spans="5:5" s="13" customFormat="1" x14ac:dyDescent="0.2">
      <c r="E343" s="36"/>
    </row>
    <row r="344" spans="5:5" s="13" customFormat="1" x14ac:dyDescent="0.2">
      <c r="E344" s="36"/>
    </row>
    <row r="345" spans="5:5" s="13" customFormat="1" x14ac:dyDescent="0.2">
      <c r="E345" s="36"/>
    </row>
    <row r="346" spans="5:5" s="13" customFormat="1" x14ac:dyDescent="0.2">
      <c r="E346" s="36"/>
    </row>
    <row r="347" spans="5:5" s="13" customFormat="1" x14ac:dyDescent="0.2">
      <c r="E347" s="36"/>
    </row>
    <row r="348" spans="5:5" s="13" customFormat="1" x14ac:dyDescent="0.2">
      <c r="E348" s="36"/>
    </row>
    <row r="349" spans="5:5" s="13" customFormat="1" x14ac:dyDescent="0.2">
      <c r="E349" s="36"/>
    </row>
    <row r="350" spans="5:5" s="13" customFormat="1" x14ac:dyDescent="0.2">
      <c r="E350" s="36"/>
    </row>
    <row r="351" spans="5:5" s="13" customFormat="1" x14ac:dyDescent="0.2">
      <c r="E351" s="36"/>
    </row>
    <row r="352" spans="5:5" s="13" customFormat="1" x14ac:dyDescent="0.2">
      <c r="E352" s="36"/>
    </row>
    <row r="353" spans="5:5" s="13" customFormat="1" x14ac:dyDescent="0.2">
      <c r="E353" s="36"/>
    </row>
    <row r="354" spans="5:5" s="13" customFormat="1" x14ac:dyDescent="0.2">
      <c r="E354" s="36"/>
    </row>
    <row r="355" spans="5:5" s="13" customFormat="1" x14ac:dyDescent="0.2">
      <c r="E355" s="36"/>
    </row>
    <row r="356" spans="5:5" s="13" customFormat="1" x14ac:dyDescent="0.2">
      <c r="E356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634B-D8F9-4333-81E6-3177358DE64D}">
  <dimension ref="A2:R12"/>
  <sheetViews>
    <sheetView workbookViewId="0">
      <selection activeCell="G24" sqref="G24"/>
    </sheetView>
  </sheetViews>
  <sheetFormatPr baseColWidth="10" defaultRowHeight="15" x14ac:dyDescent="0.25"/>
  <cols>
    <col min="1" max="1" width="19.42578125" customWidth="1"/>
    <col min="2" max="2" width="9.28515625" customWidth="1"/>
    <col min="3" max="3" width="7" bestFit="1" customWidth="1"/>
    <col min="4" max="4" width="7.42578125" customWidth="1"/>
    <col min="5" max="5" width="7.28515625" customWidth="1"/>
    <col min="6" max="6" width="7" bestFit="1" customWidth="1"/>
    <col min="7" max="7" width="8.28515625" bestFit="1" customWidth="1"/>
    <col min="8" max="8" width="7.85546875" customWidth="1"/>
    <col min="9" max="9" width="10" bestFit="1" customWidth="1"/>
    <col min="10" max="10" width="9.140625" customWidth="1"/>
    <col min="11" max="11" width="8.28515625" bestFit="1" customWidth="1"/>
    <col min="12" max="12" width="8.7109375" customWidth="1"/>
    <col min="13" max="13" width="8.140625" customWidth="1"/>
    <col min="14" max="14" width="9.42578125" bestFit="1" customWidth="1"/>
    <col min="15" max="15" width="10.5703125" customWidth="1"/>
    <col min="16" max="16" width="8.7109375" customWidth="1"/>
    <col min="17" max="17" width="7.5703125" customWidth="1"/>
    <col min="18" max="18" width="9.85546875" customWidth="1"/>
  </cols>
  <sheetData>
    <row r="2" spans="1:18" ht="15.75" thickBot="1" x14ac:dyDescent="0.3"/>
    <row r="3" spans="1:18" x14ac:dyDescent="0.25">
      <c r="A3" s="38" t="s">
        <v>35</v>
      </c>
      <c r="B3" s="74" t="s">
        <v>36</v>
      </c>
      <c r="C3" s="40"/>
      <c r="D3" s="61"/>
      <c r="E3" s="40"/>
      <c r="F3" s="61"/>
      <c r="G3" s="40"/>
      <c r="H3" s="61"/>
      <c r="I3" s="40"/>
      <c r="J3" s="61"/>
      <c r="K3" s="40"/>
      <c r="L3" s="61"/>
      <c r="M3" s="40"/>
      <c r="N3" s="61"/>
      <c r="O3" s="40"/>
      <c r="P3" s="40"/>
      <c r="Q3" s="61"/>
      <c r="R3" s="40"/>
    </row>
    <row r="4" spans="1:18" ht="15.75" thickBot="1" x14ac:dyDescent="0.3">
      <c r="A4" s="73" t="s">
        <v>33</v>
      </c>
      <c r="B4" s="62" t="s">
        <v>21</v>
      </c>
      <c r="C4" s="41" t="s">
        <v>26</v>
      </c>
      <c r="D4" s="62" t="s">
        <v>19</v>
      </c>
      <c r="E4" s="41" t="s">
        <v>23</v>
      </c>
      <c r="F4" s="62" t="s">
        <v>20</v>
      </c>
      <c r="G4" s="41" t="s">
        <v>31</v>
      </c>
      <c r="H4" s="62" t="s">
        <v>30</v>
      </c>
      <c r="I4" s="41" t="s">
        <v>27</v>
      </c>
      <c r="J4" s="62" t="s">
        <v>28</v>
      </c>
      <c r="K4" s="41" t="s">
        <v>24</v>
      </c>
      <c r="L4" s="62" t="s">
        <v>16</v>
      </c>
      <c r="M4" s="41" t="s">
        <v>25</v>
      </c>
      <c r="N4" s="62" t="s">
        <v>18</v>
      </c>
      <c r="O4" s="41" t="s">
        <v>17</v>
      </c>
      <c r="P4" s="41" t="s">
        <v>22</v>
      </c>
      <c r="Q4" s="62" t="s">
        <v>32</v>
      </c>
      <c r="R4" s="41" t="s">
        <v>34</v>
      </c>
    </row>
    <row r="5" spans="1:18" x14ac:dyDescent="0.25">
      <c r="A5" s="63" t="s">
        <v>11</v>
      </c>
      <c r="B5" s="64"/>
      <c r="C5" s="65">
        <v>100000</v>
      </c>
      <c r="D5" s="64"/>
      <c r="E5" s="65"/>
      <c r="F5" s="64"/>
      <c r="G5" s="65"/>
      <c r="H5" s="64"/>
      <c r="I5" s="65">
        <v>465905</v>
      </c>
      <c r="J5" s="64"/>
      <c r="K5" s="65"/>
      <c r="L5" s="64">
        <v>40000</v>
      </c>
      <c r="M5" s="65"/>
      <c r="N5" s="64">
        <v>150500</v>
      </c>
      <c r="O5" s="65">
        <v>216000</v>
      </c>
      <c r="P5" s="65">
        <v>31500</v>
      </c>
      <c r="Q5" s="64"/>
      <c r="R5" s="65">
        <v>1003905</v>
      </c>
    </row>
    <row r="6" spans="1:18" x14ac:dyDescent="0.25">
      <c r="A6" s="37" t="s">
        <v>12</v>
      </c>
      <c r="B6" s="66"/>
      <c r="C6" s="39"/>
      <c r="D6" s="66"/>
      <c r="E6" s="39">
        <v>10000</v>
      </c>
      <c r="F6" s="66">
        <v>320400</v>
      </c>
      <c r="G6" s="39"/>
      <c r="H6" s="66"/>
      <c r="I6" s="39">
        <v>1092548</v>
      </c>
      <c r="J6" s="66"/>
      <c r="K6" s="39"/>
      <c r="L6" s="66">
        <v>20000</v>
      </c>
      <c r="M6" s="39"/>
      <c r="N6" s="66">
        <v>1229002</v>
      </c>
      <c r="O6" s="39">
        <v>743000</v>
      </c>
      <c r="P6" s="39"/>
      <c r="Q6" s="66"/>
      <c r="R6" s="39">
        <v>3414950</v>
      </c>
    </row>
    <row r="7" spans="1:18" x14ac:dyDescent="0.25">
      <c r="A7" s="37" t="s">
        <v>7</v>
      </c>
      <c r="B7" s="66"/>
      <c r="C7" s="39"/>
      <c r="D7" s="66"/>
      <c r="E7" s="39"/>
      <c r="F7" s="66">
        <v>190600</v>
      </c>
      <c r="G7" s="39"/>
      <c r="H7" s="66"/>
      <c r="I7" s="39">
        <v>872789</v>
      </c>
      <c r="J7" s="66"/>
      <c r="K7" s="39"/>
      <c r="L7" s="66">
        <v>74000</v>
      </c>
      <c r="M7" s="39"/>
      <c r="N7" s="66">
        <v>72500</v>
      </c>
      <c r="O7" s="39">
        <v>66000</v>
      </c>
      <c r="P7" s="39"/>
      <c r="Q7" s="66"/>
      <c r="R7" s="39">
        <v>1275889</v>
      </c>
    </row>
    <row r="8" spans="1:18" x14ac:dyDescent="0.25">
      <c r="A8" s="37" t="s">
        <v>13</v>
      </c>
      <c r="B8" s="66"/>
      <c r="C8" s="39">
        <v>280000</v>
      </c>
      <c r="D8" s="66"/>
      <c r="E8" s="39"/>
      <c r="F8" s="66"/>
      <c r="G8" s="39"/>
      <c r="H8" s="66"/>
      <c r="I8" s="39">
        <v>25264</v>
      </c>
      <c r="J8" s="66"/>
      <c r="K8" s="39"/>
      <c r="L8" s="66"/>
      <c r="M8" s="39"/>
      <c r="N8" s="66"/>
      <c r="O8" s="39"/>
      <c r="P8" s="39"/>
      <c r="Q8" s="66"/>
      <c r="R8" s="39">
        <v>305264</v>
      </c>
    </row>
    <row r="9" spans="1:18" x14ac:dyDescent="0.25">
      <c r="A9" s="37" t="s">
        <v>10</v>
      </c>
      <c r="B9" s="66">
        <v>34928</v>
      </c>
      <c r="C9" s="39"/>
      <c r="D9" s="66">
        <v>290100</v>
      </c>
      <c r="E9" s="39">
        <v>72407</v>
      </c>
      <c r="F9" s="66"/>
      <c r="G9" s="39">
        <v>48800</v>
      </c>
      <c r="H9" s="66">
        <v>453440</v>
      </c>
      <c r="I9" s="39">
        <v>1753225</v>
      </c>
      <c r="J9" s="66">
        <v>363891</v>
      </c>
      <c r="K9" s="39">
        <v>266500</v>
      </c>
      <c r="L9" s="66">
        <v>50000</v>
      </c>
      <c r="M9" s="39">
        <v>2565</v>
      </c>
      <c r="N9" s="66">
        <v>184300</v>
      </c>
      <c r="O9" s="39"/>
      <c r="P9" s="39"/>
      <c r="Q9" s="66">
        <v>23057</v>
      </c>
      <c r="R9" s="39">
        <v>3543213</v>
      </c>
    </row>
    <row r="10" spans="1:18" x14ac:dyDescent="0.25">
      <c r="A10" s="37" t="s">
        <v>15</v>
      </c>
      <c r="B10" s="66"/>
      <c r="C10" s="39">
        <v>290000</v>
      </c>
      <c r="D10" s="66"/>
      <c r="E10" s="39"/>
      <c r="F10" s="66"/>
      <c r="G10" s="39"/>
      <c r="H10" s="66"/>
      <c r="I10" s="39"/>
      <c r="J10" s="66"/>
      <c r="K10" s="39"/>
      <c r="L10" s="66">
        <v>10000</v>
      </c>
      <c r="M10" s="39"/>
      <c r="N10" s="66">
        <v>60000</v>
      </c>
      <c r="O10" s="39">
        <v>150000</v>
      </c>
      <c r="P10" s="39"/>
      <c r="Q10" s="66"/>
      <c r="R10" s="39">
        <v>510000</v>
      </c>
    </row>
    <row r="11" spans="1:18" ht="15.75" thickBot="1" x14ac:dyDescent="0.3">
      <c r="A11" s="67" t="s">
        <v>29</v>
      </c>
      <c r="B11" s="68"/>
      <c r="C11" s="69"/>
      <c r="D11" s="68"/>
      <c r="E11" s="69"/>
      <c r="F11" s="68"/>
      <c r="G11" s="69"/>
      <c r="H11" s="68"/>
      <c r="I11" s="69">
        <v>233285</v>
      </c>
      <c r="J11" s="68"/>
      <c r="K11" s="69"/>
      <c r="L11" s="68"/>
      <c r="M11" s="69"/>
      <c r="N11" s="68"/>
      <c r="O11" s="69"/>
      <c r="P11" s="69"/>
      <c r="Q11" s="68"/>
      <c r="R11" s="69">
        <v>233285</v>
      </c>
    </row>
    <row r="12" spans="1:18" ht="15.75" thickBot="1" x14ac:dyDescent="0.3">
      <c r="A12" s="70" t="s">
        <v>34</v>
      </c>
      <c r="B12" s="71">
        <v>34928</v>
      </c>
      <c r="C12" s="72">
        <v>670000</v>
      </c>
      <c r="D12" s="71">
        <v>290100</v>
      </c>
      <c r="E12" s="72">
        <v>82407</v>
      </c>
      <c r="F12" s="71">
        <v>511000</v>
      </c>
      <c r="G12" s="72">
        <v>48800</v>
      </c>
      <c r="H12" s="71">
        <v>453440</v>
      </c>
      <c r="I12" s="72">
        <v>4443016</v>
      </c>
      <c r="J12" s="71">
        <v>363891</v>
      </c>
      <c r="K12" s="72">
        <v>266500</v>
      </c>
      <c r="L12" s="71">
        <v>194000</v>
      </c>
      <c r="M12" s="72">
        <v>2565</v>
      </c>
      <c r="N12" s="71">
        <v>1696302</v>
      </c>
      <c r="O12" s="72">
        <v>1175000</v>
      </c>
      <c r="P12" s="72">
        <v>31500</v>
      </c>
      <c r="Q12" s="71">
        <v>23057</v>
      </c>
      <c r="R12" s="72">
        <v>10286506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E9A9-E090-48BC-BD66-FC6B9D0A17D5}">
  <dimension ref="A1:H305"/>
  <sheetViews>
    <sheetView topLeftCell="A130" workbookViewId="0">
      <selection activeCell="C151" sqref="C151"/>
    </sheetView>
  </sheetViews>
  <sheetFormatPr baseColWidth="10" defaultColWidth="10.85546875" defaultRowHeight="12.75" x14ac:dyDescent="0.2"/>
  <cols>
    <col min="1" max="1" width="13.140625" style="4" customWidth="1"/>
    <col min="2" max="2" width="93.28515625" style="4" customWidth="1"/>
    <col min="3" max="3" width="15.85546875" style="4" customWidth="1"/>
    <col min="4" max="4" width="12.7109375" style="4" customWidth="1"/>
    <col min="5" max="5" width="12.5703125" style="14" customWidth="1"/>
    <col min="6" max="6" width="12.7109375" style="4" customWidth="1"/>
    <col min="7" max="7" width="11" style="4" bestFit="1" customWidth="1"/>
    <col min="8" max="8" width="11.7109375" style="4" bestFit="1" customWidth="1"/>
    <col min="9" max="16384" width="10.85546875" style="4"/>
  </cols>
  <sheetData>
    <row r="1" spans="1:7" ht="13.5" thickBot="1" x14ac:dyDescent="0.25">
      <c r="A1" s="1" t="s">
        <v>0</v>
      </c>
      <c r="B1" s="2" t="s">
        <v>1</v>
      </c>
      <c r="C1" s="42" t="s">
        <v>5</v>
      </c>
      <c r="D1" s="42" t="s">
        <v>2</v>
      </c>
      <c r="E1" s="3" t="s">
        <v>3</v>
      </c>
      <c r="F1" s="2" t="s">
        <v>8</v>
      </c>
      <c r="G1" s="2" t="s">
        <v>9</v>
      </c>
    </row>
    <row r="2" spans="1:7" x14ac:dyDescent="0.2">
      <c r="A2" s="15">
        <v>44713</v>
      </c>
      <c r="B2" s="16" t="s">
        <v>38</v>
      </c>
      <c r="C2" s="9" t="s">
        <v>30</v>
      </c>
      <c r="D2" s="9" t="s">
        <v>10</v>
      </c>
      <c r="E2" s="17">
        <v>18500</v>
      </c>
      <c r="F2" s="7">
        <f>E2/G2</f>
        <v>31.850496784422052</v>
      </c>
      <c r="G2" s="8">
        <v>580.83866399999999</v>
      </c>
    </row>
    <row r="3" spans="1:7" x14ac:dyDescent="0.2">
      <c r="A3" s="15">
        <v>44713</v>
      </c>
      <c r="B3" s="43" t="s">
        <v>39</v>
      </c>
      <c r="C3" s="44" t="s">
        <v>19</v>
      </c>
      <c r="D3" s="44" t="s">
        <v>10</v>
      </c>
      <c r="E3" s="21">
        <v>120000</v>
      </c>
      <c r="F3" s="7">
        <f>E3/G3</f>
        <v>206.59781698003493</v>
      </c>
      <c r="G3" s="8">
        <v>580.83866399999999</v>
      </c>
    </row>
    <row r="4" spans="1:7" x14ac:dyDescent="0.2">
      <c r="A4" s="15">
        <v>44714</v>
      </c>
      <c r="B4" s="10" t="s">
        <v>40</v>
      </c>
      <c r="C4" s="5" t="s">
        <v>18</v>
      </c>
      <c r="D4" s="5" t="s">
        <v>7</v>
      </c>
      <c r="E4" s="45">
        <v>20000</v>
      </c>
      <c r="F4" s="7">
        <f t="shared" ref="F4:F80" si="0">E4/G4</f>
        <v>34.432969496672484</v>
      </c>
      <c r="G4" s="8">
        <v>580.83866399999999</v>
      </c>
    </row>
    <row r="5" spans="1:7" x14ac:dyDescent="0.2">
      <c r="A5" s="15">
        <v>44714</v>
      </c>
      <c r="B5" s="10" t="s">
        <v>41</v>
      </c>
      <c r="C5" s="5" t="s">
        <v>30</v>
      </c>
      <c r="D5" s="5" t="s">
        <v>10</v>
      </c>
      <c r="E5" s="45">
        <v>46000</v>
      </c>
      <c r="F5" s="7">
        <f t="shared" si="0"/>
        <v>79.195829842346726</v>
      </c>
      <c r="G5" s="8">
        <v>580.83866399999999</v>
      </c>
    </row>
    <row r="6" spans="1:7" x14ac:dyDescent="0.2">
      <c r="A6" s="15">
        <v>44714</v>
      </c>
      <c r="B6" s="10" t="s">
        <v>42</v>
      </c>
      <c r="C6" s="5" t="s">
        <v>16</v>
      </c>
      <c r="D6" s="5" t="s">
        <v>11</v>
      </c>
      <c r="E6" s="45">
        <v>1000</v>
      </c>
      <c r="F6" s="7">
        <f t="shared" si="0"/>
        <v>1.7216484748336245</v>
      </c>
      <c r="G6" s="8">
        <v>580.83866399999999</v>
      </c>
    </row>
    <row r="7" spans="1:7" x14ac:dyDescent="0.2">
      <c r="A7" s="15">
        <v>44714</v>
      </c>
      <c r="B7" s="10" t="s">
        <v>43</v>
      </c>
      <c r="C7" s="5" t="s">
        <v>24</v>
      </c>
      <c r="D7" s="5" t="s">
        <v>10</v>
      </c>
      <c r="E7" s="45">
        <v>20000</v>
      </c>
      <c r="F7" s="7">
        <f t="shared" si="0"/>
        <v>34.432969496672484</v>
      </c>
      <c r="G7" s="8">
        <v>580.83866399999999</v>
      </c>
    </row>
    <row r="8" spans="1:7" x14ac:dyDescent="0.2">
      <c r="A8" s="15">
        <v>44715</v>
      </c>
      <c r="B8" s="10" t="s">
        <v>44</v>
      </c>
      <c r="C8" s="5" t="s">
        <v>22</v>
      </c>
      <c r="D8" s="5" t="s">
        <v>11</v>
      </c>
      <c r="E8" s="45">
        <v>35000</v>
      </c>
      <c r="F8" s="7">
        <f t="shared" si="0"/>
        <v>60.257696619176855</v>
      </c>
      <c r="G8" s="8">
        <v>580.83866399999999</v>
      </c>
    </row>
    <row r="9" spans="1:7" s="13" customFormat="1" x14ac:dyDescent="0.2">
      <c r="A9" s="15">
        <v>44716</v>
      </c>
      <c r="B9" s="10" t="s">
        <v>45</v>
      </c>
      <c r="C9" s="5" t="s">
        <v>16</v>
      </c>
      <c r="D9" s="5" t="s">
        <v>7</v>
      </c>
      <c r="E9" s="45">
        <v>20000</v>
      </c>
      <c r="F9" s="7">
        <f t="shared" si="0"/>
        <v>34.432969496672484</v>
      </c>
      <c r="G9" s="8">
        <v>580.83866399999999</v>
      </c>
    </row>
    <row r="10" spans="1:7" s="13" customFormat="1" x14ac:dyDescent="0.2">
      <c r="A10" s="19">
        <v>44716</v>
      </c>
      <c r="B10" s="43" t="s">
        <v>46</v>
      </c>
      <c r="C10" s="5" t="s">
        <v>20</v>
      </c>
      <c r="D10" s="5" t="s">
        <v>7</v>
      </c>
      <c r="E10" s="21">
        <v>115816</v>
      </c>
      <c r="F10" s="7">
        <f t="shared" si="0"/>
        <v>199.39443976133103</v>
      </c>
      <c r="G10" s="8">
        <v>580.83866399999999</v>
      </c>
    </row>
    <row r="11" spans="1:7" s="13" customFormat="1" x14ac:dyDescent="0.2">
      <c r="A11" s="19">
        <v>44716</v>
      </c>
      <c r="B11" s="43" t="s">
        <v>47</v>
      </c>
      <c r="C11" s="5" t="s">
        <v>21</v>
      </c>
      <c r="D11" s="5" t="s">
        <v>10</v>
      </c>
      <c r="E11" s="21">
        <v>1017</v>
      </c>
      <c r="F11" s="7">
        <f t="shared" si="0"/>
        <v>1.7509164989057959</v>
      </c>
      <c r="G11" s="8">
        <v>580.83866399999999</v>
      </c>
    </row>
    <row r="12" spans="1:7" s="13" customFormat="1" x14ac:dyDescent="0.2">
      <c r="A12" s="19">
        <v>44716</v>
      </c>
      <c r="B12" s="43" t="s">
        <v>48</v>
      </c>
      <c r="C12" s="5" t="s">
        <v>32</v>
      </c>
      <c r="D12" s="5" t="s">
        <v>10</v>
      </c>
      <c r="E12" s="21">
        <v>25499</v>
      </c>
      <c r="F12" s="7">
        <f t="shared" si="0"/>
        <v>43.900314459782585</v>
      </c>
      <c r="G12" s="8">
        <v>580.83866399999999</v>
      </c>
    </row>
    <row r="13" spans="1:7" s="13" customFormat="1" x14ac:dyDescent="0.2">
      <c r="A13" s="19">
        <v>44716</v>
      </c>
      <c r="B13" s="43" t="s">
        <v>49</v>
      </c>
      <c r="C13" s="5" t="s">
        <v>20</v>
      </c>
      <c r="D13" s="5" t="s">
        <v>7</v>
      </c>
      <c r="E13" s="21">
        <v>222103</v>
      </c>
      <c r="F13" s="7">
        <f t="shared" si="0"/>
        <v>382.38329120597245</v>
      </c>
      <c r="G13" s="8">
        <v>580.83866399999999</v>
      </c>
    </row>
    <row r="14" spans="1:7" s="13" customFormat="1" x14ac:dyDescent="0.2">
      <c r="A14" s="19">
        <v>44717</v>
      </c>
      <c r="B14" s="43" t="s">
        <v>50</v>
      </c>
      <c r="C14" s="5" t="s">
        <v>21</v>
      </c>
      <c r="D14" s="5" t="s">
        <v>10</v>
      </c>
      <c r="E14" s="21">
        <v>1949</v>
      </c>
      <c r="F14" s="7">
        <f t="shared" si="0"/>
        <v>3.3554928774507338</v>
      </c>
      <c r="G14" s="8">
        <v>580.83866399999999</v>
      </c>
    </row>
    <row r="15" spans="1:7" s="13" customFormat="1" x14ac:dyDescent="0.2">
      <c r="A15" s="22">
        <v>44717</v>
      </c>
      <c r="B15" s="10" t="s">
        <v>51</v>
      </c>
      <c r="C15" s="5" t="s">
        <v>31</v>
      </c>
      <c r="D15" s="5" t="s">
        <v>10</v>
      </c>
      <c r="E15" s="23">
        <v>37924</v>
      </c>
      <c r="F15" s="7">
        <f t="shared" si="0"/>
        <v>65.291796759590369</v>
      </c>
      <c r="G15" s="8">
        <v>580.83866399999999</v>
      </c>
    </row>
    <row r="16" spans="1:7" s="13" customFormat="1" x14ac:dyDescent="0.2">
      <c r="A16" s="22">
        <v>44717</v>
      </c>
      <c r="B16" s="10" t="s">
        <v>52</v>
      </c>
      <c r="C16" s="5" t="s">
        <v>22</v>
      </c>
      <c r="D16" s="5" t="s">
        <v>15</v>
      </c>
      <c r="E16" s="23">
        <v>5800</v>
      </c>
      <c r="F16" s="7">
        <f t="shared" si="0"/>
        <v>9.9855611540350218</v>
      </c>
      <c r="G16" s="8">
        <v>580.83866399999999</v>
      </c>
    </row>
    <row r="17" spans="1:7" s="13" customFormat="1" x14ac:dyDescent="0.2">
      <c r="A17" s="22">
        <v>44717</v>
      </c>
      <c r="B17" s="16" t="s">
        <v>53</v>
      </c>
      <c r="C17" s="5" t="s">
        <v>22</v>
      </c>
      <c r="D17" s="5" t="s">
        <v>54</v>
      </c>
      <c r="E17" s="11">
        <v>3500</v>
      </c>
      <c r="F17" s="7">
        <f t="shared" si="0"/>
        <v>6.0257696619176855</v>
      </c>
      <c r="G17" s="8">
        <v>580.83866399999999</v>
      </c>
    </row>
    <row r="18" spans="1:7" s="13" customFormat="1" x14ac:dyDescent="0.2">
      <c r="A18" s="22">
        <v>44717</v>
      </c>
      <c r="B18" s="5" t="s">
        <v>55</v>
      </c>
      <c r="C18" s="5" t="s">
        <v>18</v>
      </c>
      <c r="D18" s="5" t="s">
        <v>15</v>
      </c>
      <c r="E18" s="24">
        <v>5000</v>
      </c>
      <c r="F18" s="7">
        <f t="shared" si="0"/>
        <v>8.6082423741681211</v>
      </c>
      <c r="G18" s="8">
        <v>580.83866399999999</v>
      </c>
    </row>
    <row r="19" spans="1:7" s="13" customFormat="1" x14ac:dyDescent="0.2">
      <c r="A19" s="22">
        <v>44717</v>
      </c>
      <c r="B19" s="5" t="s">
        <v>56</v>
      </c>
      <c r="C19" s="5" t="s">
        <v>18</v>
      </c>
      <c r="D19" s="5" t="s">
        <v>15</v>
      </c>
      <c r="E19" s="11">
        <v>40000</v>
      </c>
      <c r="F19" s="7">
        <f t="shared" si="0"/>
        <v>68.865938993344969</v>
      </c>
      <c r="G19" s="8">
        <v>580.83866399999999</v>
      </c>
    </row>
    <row r="20" spans="1:7" s="13" customFormat="1" x14ac:dyDescent="0.2">
      <c r="A20" s="22">
        <v>44717</v>
      </c>
      <c r="B20" s="5" t="s">
        <v>57</v>
      </c>
      <c r="C20" s="5" t="s">
        <v>18</v>
      </c>
      <c r="D20" s="5" t="s">
        <v>15</v>
      </c>
      <c r="E20" s="11">
        <v>5000</v>
      </c>
      <c r="F20" s="7">
        <f t="shared" si="0"/>
        <v>8.6082423741681211</v>
      </c>
      <c r="G20" s="8">
        <v>580.83866399999999</v>
      </c>
    </row>
    <row r="21" spans="1:7" s="13" customFormat="1" x14ac:dyDescent="0.2">
      <c r="A21" s="22">
        <v>44717</v>
      </c>
      <c r="B21" s="33" t="s">
        <v>58</v>
      </c>
      <c r="C21" s="5" t="s">
        <v>22</v>
      </c>
      <c r="D21" s="5" t="s">
        <v>15</v>
      </c>
      <c r="E21" s="24">
        <v>9300</v>
      </c>
      <c r="F21" s="7">
        <f t="shared" si="0"/>
        <v>16.011330815952707</v>
      </c>
      <c r="G21" s="8">
        <v>580.83866399999999</v>
      </c>
    </row>
    <row r="22" spans="1:7" x14ac:dyDescent="0.2">
      <c r="A22" s="22">
        <v>44717</v>
      </c>
      <c r="B22" s="5" t="s">
        <v>59</v>
      </c>
      <c r="C22" s="5" t="s">
        <v>22</v>
      </c>
      <c r="D22" s="5" t="s">
        <v>15</v>
      </c>
      <c r="E22" s="11">
        <v>8500</v>
      </c>
      <c r="F22" s="7">
        <f t="shared" si="0"/>
        <v>14.634012036085807</v>
      </c>
      <c r="G22" s="8">
        <v>580.83866399999999</v>
      </c>
    </row>
    <row r="23" spans="1:7" x14ac:dyDescent="0.2">
      <c r="A23" s="22">
        <v>44717</v>
      </c>
      <c r="B23" s="5" t="s">
        <v>60</v>
      </c>
      <c r="C23" s="5" t="s">
        <v>16</v>
      </c>
      <c r="D23" s="5" t="s">
        <v>15</v>
      </c>
      <c r="E23" s="11">
        <v>10000</v>
      </c>
      <c r="F23" s="7">
        <f t="shared" si="0"/>
        <v>17.216484748336242</v>
      </c>
      <c r="G23" s="8">
        <v>580.83866399999999</v>
      </c>
    </row>
    <row r="24" spans="1:7" x14ac:dyDescent="0.2">
      <c r="A24" s="22">
        <v>44717</v>
      </c>
      <c r="B24" s="5" t="s">
        <v>61</v>
      </c>
      <c r="C24" s="5" t="s">
        <v>22</v>
      </c>
      <c r="D24" s="5" t="s">
        <v>15</v>
      </c>
      <c r="E24" s="11">
        <v>6500</v>
      </c>
      <c r="F24" s="7">
        <f t="shared" si="0"/>
        <v>11.190715086418558</v>
      </c>
      <c r="G24" s="8">
        <v>580.83866399999999</v>
      </c>
    </row>
    <row r="25" spans="1:7" x14ac:dyDescent="0.2">
      <c r="A25" s="22">
        <v>44717</v>
      </c>
      <c r="B25" s="5" t="s">
        <v>62</v>
      </c>
      <c r="C25" s="5" t="s">
        <v>63</v>
      </c>
      <c r="D25" s="5" t="s">
        <v>15</v>
      </c>
      <c r="E25" s="11">
        <v>3050</v>
      </c>
      <c r="F25" s="7">
        <f t="shared" si="0"/>
        <v>5.2510278482425541</v>
      </c>
      <c r="G25" s="8">
        <v>580.83866399999999</v>
      </c>
    </row>
    <row r="26" spans="1:7" x14ac:dyDescent="0.2">
      <c r="A26" s="19">
        <v>44718</v>
      </c>
      <c r="B26" s="43" t="s">
        <v>64</v>
      </c>
      <c r="C26" s="5" t="s">
        <v>21</v>
      </c>
      <c r="D26" s="5" t="s">
        <v>10</v>
      </c>
      <c r="E26" s="21">
        <v>223</v>
      </c>
      <c r="F26" s="7">
        <f t="shared" si="0"/>
        <v>0.38392760988789826</v>
      </c>
      <c r="G26" s="8">
        <v>580.83866399999999</v>
      </c>
    </row>
    <row r="27" spans="1:7" x14ac:dyDescent="0.2">
      <c r="A27" s="19">
        <v>44718</v>
      </c>
      <c r="B27" s="43" t="s">
        <v>65</v>
      </c>
      <c r="C27" s="5" t="s">
        <v>21</v>
      </c>
      <c r="D27" s="5" t="s">
        <v>10</v>
      </c>
      <c r="E27" s="21">
        <v>1002</v>
      </c>
      <c r="F27" s="7">
        <f t="shared" si="0"/>
        <v>1.7250917717832916</v>
      </c>
      <c r="G27" s="8">
        <v>580.83866399999999</v>
      </c>
    </row>
    <row r="28" spans="1:7" x14ac:dyDescent="0.2">
      <c r="A28" s="22">
        <v>44718</v>
      </c>
      <c r="B28" s="5" t="s">
        <v>66</v>
      </c>
      <c r="C28" s="9" t="s">
        <v>63</v>
      </c>
      <c r="D28" s="44" t="s">
        <v>15</v>
      </c>
      <c r="E28" s="11">
        <v>1550</v>
      </c>
      <c r="F28" s="7">
        <f t="shared" si="0"/>
        <v>2.6685551359921176</v>
      </c>
      <c r="G28" s="8">
        <v>580.83866399999999</v>
      </c>
    </row>
    <row r="29" spans="1:7" x14ac:dyDescent="0.2">
      <c r="A29" s="15">
        <v>44718</v>
      </c>
      <c r="B29" s="5" t="s">
        <v>67</v>
      </c>
      <c r="C29" s="5" t="s">
        <v>26</v>
      </c>
      <c r="D29" s="5" t="s">
        <v>15</v>
      </c>
      <c r="E29" s="11">
        <v>180000</v>
      </c>
      <c r="F29" s="7">
        <f t="shared" si="0"/>
        <v>309.89672547005239</v>
      </c>
      <c r="G29" s="8">
        <v>580.83866399999999</v>
      </c>
    </row>
    <row r="30" spans="1:7" s="13" customFormat="1" x14ac:dyDescent="0.2">
      <c r="A30" s="15">
        <v>44718</v>
      </c>
      <c r="B30" s="5" t="s">
        <v>67</v>
      </c>
      <c r="C30" s="5" t="s">
        <v>26</v>
      </c>
      <c r="D30" s="5" t="s">
        <v>15</v>
      </c>
      <c r="E30" s="11">
        <v>90000</v>
      </c>
      <c r="F30" s="7">
        <f t="shared" si="0"/>
        <v>154.94836273502619</v>
      </c>
      <c r="G30" s="8">
        <v>580.83866399999999</v>
      </c>
    </row>
    <row r="31" spans="1:7" s="13" customFormat="1" x14ac:dyDescent="0.2">
      <c r="A31" s="15">
        <v>44718</v>
      </c>
      <c r="B31" s="10" t="s">
        <v>62</v>
      </c>
      <c r="C31" s="5" t="s">
        <v>63</v>
      </c>
      <c r="D31" s="5" t="s">
        <v>15</v>
      </c>
      <c r="E31" s="23">
        <v>2500</v>
      </c>
      <c r="F31" s="7">
        <f t="shared" si="0"/>
        <v>4.3041211870840606</v>
      </c>
      <c r="G31" s="8">
        <v>580.83866399999999</v>
      </c>
    </row>
    <row r="32" spans="1:7" s="13" customFormat="1" x14ac:dyDescent="0.2">
      <c r="A32" s="15">
        <v>44719</v>
      </c>
      <c r="B32" s="5" t="s">
        <v>66</v>
      </c>
      <c r="C32" s="5" t="s">
        <v>63</v>
      </c>
      <c r="D32" s="5" t="s">
        <v>15</v>
      </c>
      <c r="E32" s="23">
        <v>1550</v>
      </c>
      <c r="F32" s="7">
        <f t="shared" si="0"/>
        <v>2.6685551359921176</v>
      </c>
      <c r="G32" s="8">
        <v>580.83866399999999</v>
      </c>
    </row>
    <row r="33" spans="1:7" s="13" customFormat="1" x14ac:dyDescent="0.2">
      <c r="A33" s="15">
        <v>44719</v>
      </c>
      <c r="B33" s="46" t="s">
        <v>62</v>
      </c>
      <c r="C33" s="5" t="s">
        <v>63</v>
      </c>
      <c r="D33" s="5" t="s">
        <v>15</v>
      </c>
      <c r="E33" s="23">
        <v>2000</v>
      </c>
      <c r="F33" s="7">
        <f t="shared" si="0"/>
        <v>3.443296949667249</v>
      </c>
      <c r="G33" s="8">
        <v>580.83866399999999</v>
      </c>
    </row>
    <row r="34" spans="1:7" s="13" customFormat="1" x14ac:dyDescent="0.2">
      <c r="A34" s="15">
        <v>44719</v>
      </c>
      <c r="B34" s="5" t="s">
        <v>68</v>
      </c>
      <c r="C34" s="5" t="s">
        <v>16</v>
      </c>
      <c r="D34" s="5" t="s">
        <v>10</v>
      </c>
      <c r="E34" s="11">
        <v>24000</v>
      </c>
      <c r="F34" s="7">
        <f t="shared" si="0"/>
        <v>41.319563396006984</v>
      </c>
      <c r="G34" s="8">
        <v>580.83866399999999</v>
      </c>
    </row>
    <row r="35" spans="1:7" s="13" customFormat="1" x14ac:dyDescent="0.2">
      <c r="A35" s="15">
        <v>44720</v>
      </c>
      <c r="B35" s="10" t="s">
        <v>69</v>
      </c>
      <c r="C35" s="5" t="s">
        <v>63</v>
      </c>
      <c r="D35" s="5" t="s">
        <v>15</v>
      </c>
      <c r="E35" s="23">
        <v>1550</v>
      </c>
      <c r="F35" s="7">
        <f t="shared" si="0"/>
        <v>2.6685551359921176</v>
      </c>
      <c r="G35" s="8">
        <v>580.83866399999999</v>
      </c>
    </row>
    <row r="36" spans="1:7" s="13" customFormat="1" x14ac:dyDescent="0.2">
      <c r="A36" s="22">
        <v>44721</v>
      </c>
      <c r="B36" s="27" t="s">
        <v>70</v>
      </c>
      <c r="C36" s="5" t="s">
        <v>31</v>
      </c>
      <c r="D36" s="5" t="s">
        <v>10</v>
      </c>
      <c r="E36" s="11">
        <v>48700</v>
      </c>
      <c r="F36" s="7">
        <f t="shared" si="0"/>
        <v>83.844280724397507</v>
      </c>
      <c r="G36" s="8">
        <v>580.83866399999999</v>
      </c>
    </row>
    <row r="37" spans="1:7" s="13" customFormat="1" x14ac:dyDescent="0.2">
      <c r="A37" s="22">
        <v>44721</v>
      </c>
      <c r="B37" s="27" t="s">
        <v>71</v>
      </c>
      <c r="C37" s="5" t="s">
        <v>28</v>
      </c>
      <c r="D37" s="5" t="s">
        <v>10</v>
      </c>
      <c r="E37" s="11">
        <v>101000</v>
      </c>
      <c r="F37" s="7">
        <f t="shared" si="0"/>
        <v>173.88649595819606</v>
      </c>
      <c r="G37" s="8">
        <v>580.83866399999999</v>
      </c>
    </row>
    <row r="38" spans="1:7" s="13" customFormat="1" x14ac:dyDescent="0.2">
      <c r="A38" s="19">
        <v>44722</v>
      </c>
      <c r="B38" s="43" t="s">
        <v>72</v>
      </c>
      <c r="C38" s="5" t="s">
        <v>73</v>
      </c>
      <c r="D38" s="5" t="s">
        <v>10</v>
      </c>
      <c r="E38" s="21">
        <v>294000</v>
      </c>
      <c r="F38" s="7">
        <f t="shared" si="0"/>
        <v>506.16465160108555</v>
      </c>
      <c r="G38" s="8">
        <v>580.83866399999999</v>
      </c>
    </row>
    <row r="39" spans="1:7" s="13" customFormat="1" x14ac:dyDescent="0.2">
      <c r="A39" s="19">
        <v>44722</v>
      </c>
      <c r="B39" s="43" t="s">
        <v>74</v>
      </c>
      <c r="C39" s="5" t="s">
        <v>32</v>
      </c>
      <c r="D39" s="5" t="s">
        <v>10</v>
      </c>
      <c r="E39" s="21">
        <v>3929</v>
      </c>
      <c r="F39" s="7">
        <f t="shared" si="0"/>
        <v>6.7643568576213102</v>
      </c>
      <c r="G39" s="8">
        <v>580.83866399999999</v>
      </c>
    </row>
    <row r="40" spans="1:7" s="13" customFormat="1" x14ac:dyDescent="0.2">
      <c r="A40" s="19">
        <v>44722</v>
      </c>
      <c r="B40" s="43" t="s">
        <v>75</v>
      </c>
      <c r="C40" s="5" t="s">
        <v>21</v>
      </c>
      <c r="D40" s="5" t="s">
        <v>10</v>
      </c>
      <c r="E40" s="21">
        <v>34</v>
      </c>
      <c r="F40" s="7">
        <f t="shared" si="0"/>
        <v>5.8536048144343232E-2</v>
      </c>
      <c r="G40" s="8">
        <v>580.83866399999999</v>
      </c>
    </row>
    <row r="41" spans="1:7" s="13" customFormat="1" x14ac:dyDescent="0.2">
      <c r="A41" s="15">
        <v>44722</v>
      </c>
      <c r="B41" s="27" t="s">
        <v>76</v>
      </c>
      <c r="C41" s="5" t="s">
        <v>25</v>
      </c>
      <c r="D41" s="5" t="s">
        <v>10</v>
      </c>
      <c r="E41" s="11">
        <v>915</v>
      </c>
      <c r="F41" s="7">
        <f t="shared" si="0"/>
        <v>1.5753083544727664</v>
      </c>
      <c r="G41" s="8">
        <v>580.83866399999999</v>
      </c>
    </row>
    <row r="42" spans="1:7" s="13" customFormat="1" x14ac:dyDescent="0.2">
      <c r="A42" s="15">
        <v>44723</v>
      </c>
      <c r="B42" s="27" t="s">
        <v>76</v>
      </c>
      <c r="C42" s="5" t="s">
        <v>25</v>
      </c>
      <c r="D42" s="5" t="s">
        <v>10</v>
      </c>
      <c r="E42" s="11">
        <v>1000</v>
      </c>
      <c r="F42" s="7">
        <f t="shared" si="0"/>
        <v>1.7216484748336245</v>
      </c>
      <c r="G42" s="8">
        <v>580.83866399999999</v>
      </c>
    </row>
    <row r="43" spans="1:7" x14ac:dyDescent="0.2">
      <c r="A43" s="15">
        <v>44723</v>
      </c>
      <c r="B43" s="27" t="s">
        <v>77</v>
      </c>
      <c r="C43" s="5" t="s">
        <v>78</v>
      </c>
      <c r="D43" s="5" t="s">
        <v>11</v>
      </c>
      <c r="E43" s="11">
        <v>30000</v>
      </c>
      <c r="F43" s="7">
        <f t="shared" si="0"/>
        <v>51.649454245008734</v>
      </c>
      <c r="G43" s="8">
        <v>580.83866399999999</v>
      </c>
    </row>
    <row r="44" spans="1:7" x14ac:dyDescent="0.2">
      <c r="A44" s="15">
        <v>44725</v>
      </c>
      <c r="B44" s="27" t="s">
        <v>79</v>
      </c>
      <c r="C44" s="5" t="s">
        <v>78</v>
      </c>
      <c r="D44" s="5" t="s">
        <v>11</v>
      </c>
      <c r="E44" s="11">
        <v>25000</v>
      </c>
      <c r="F44" s="7">
        <f t="shared" si="0"/>
        <v>43.041211870840613</v>
      </c>
      <c r="G44" s="8">
        <v>580.83866399999999</v>
      </c>
    </row>
    <row r="45" spans="1:7" x14ac:dyDescent="0.2">
      <c r="A45" s="15">
        <v>44725</v>
      </c>
      <c r="B45" s="27" t="s">
        <v>80</v>
      </c>
      <c r="C45" s="5" t="s">
        <v>78</v>
      </c>
      <c r="D45" s="5" t="s">
        <v>11</v>
      </c>
      <c r="E45" s="11">
        <v>60000</v>
      </c>
      <c r="F45" s="7">
        <f t="shared" si="0"/>
        <v>103.29890849001747</v>
      </c>
      <c r="G45" s="8">
        <v>580.83866399999999</v>
      </c>
    </row>
    <row r="46" spans="1:7" x14ac:dyDescent="0.2">
      <c r="A46" s="15">
        <v>44725</v>
      </c>
      <c r="B46" s="27" t="s">
        <v>81</v>
      </c>
      <c r="C46" s="5" t="s">
        <v>78</v>
      </c>
      <c r="D46" s="5" t="s">
        <v>11</v>
      </c>
      <c r="E46" s="11">
        <v>45000</v>
      </c>
      <c r="F46" s="7">
        <f t="shared" si="0"/>
        <v>77.474181367513097</v>
      </c>
      <c r="G46" s="8">
        <v>580.83866399999999</v>
      </c>
    </row>
    <row r="47" spans="1:7" x14ac:dyDescent="0.2">
      <c r="A47" s="15">
        <v>44725</v>
      </c>
      <c r="B47" s="27" t="s">
        <v>82</v>
      </c>
      <c r="C47" s="5" t="s">
        <v>78</v>
      </c>
      <c r="D47" s="5" t="s">
        <v>11</v>
      </c>
      <c r="E47" s="11">
        <v>24000</v>
      </c>
      <c r="F47" s="7">
        <f t="shared" si="0"/>
        <v>41.319563396006984</v>
      </c>
      <c r="G47" s="8">
        <v>580.83866399999999</v>
      </c>
    </row>
    <row r="48" spans="1:7" x14ac:dyDescent="0.2">
      <c r="A48" s="15">
        <v>44694</v>
      </c>
      <c r="B48" s="27" t="s">
        <v>68</v>
      </c>
      <c r="C48" s="5" t="s">
        <v>16</v>
      </c>
      <c r="D48" s="5" t="s">
        <v>10</v>
      </c>
      <c r="E48" s="11">
        <v>24000</v>
      </c>
      <c r="F48" s="7">
        <f t="shared" si="0"/>
        <v>41.319563396006984</v>
      </c>
      <c r="G48" s="8">
        <v>580.83866399999999</v>
      </c>
    </row>
    <row r="49" spans="1:8" x14ac:dyDescent="0.2">
      <c r="A49" s="15">
        <v>44726</v>
      </c>
      <c r="B49" s="5" t="s">
        <v>83</v>
      </c>
      <c r="C49" s="5" t="s">
        <v>28</v>
      </c>
      <c r="D49" s="5" t="s">
        <v>10</v>
      </c>
      <c r="E49" s="11">
        <v>65877</v>
      </c>
      <c r="F49" s="7">
        <f t="shared" si="0"/>
        <v>113.41703657661468</v>
      </c>
      <c r="G49" s="8">
        <v>580.83866399999999</v>
      </c>
    </row>
    <row r="50" spans="1:8" x14ac:dyDescent="0.2">
      <c r="A50" s="15">
        <v>44727</v>
      </c>
      <c r="B50" s="26" t="s">
        <v>84</v>
      </c>
      <c r="C50" s="5" t="s">
        <v>27</v>
      </c>
      <c r="D50" s="5" t="s">
        <v>85</v>
      </c>
      <c r="E50" s="11">
        <v>81420</v>
      </c>
      <c r="F50" s="7">
        <f t="shared" si="0"/>
        <v>140.17661882095371</v>
      </c>
      <c r="G50" s="8">
        <v>580.83866399999999</v>
      </c>
    </row>
    <row r="51" spans="1:8" s="13" customFormat="1" x14ac:dyDescent="0.2">
      <c r="A51" s="15">
        <v>44727</v>
      </c>
      <c r="B51" s="5" t="s">
        <v>86</v>
      </c>
      <c r="C51" s="5" t="s">
        <v>18</v>
      </c>
      <c r="D51" s="5" t="s">
        <v>12</v>
      </c>
      <c r="E51" s="11">
        <v>50000</v>
      </c>
      <c r="F51" s="7">
        <f t="shared" si="0"/>
        <v>86.082423741681225</v>
      </c>
      <c r="G51" s="8">
        <v>580.83866399999999</v>
      </c>
    </row>
    <row r="52" spans="1:8" x14ac:dyDescent="0.2">
      <c r="A52" s="15">
        <v>44728</v>
      </c>
      <c r="B52" s="5" t="s">
        <v>87</v>
      </c>
      <c r="C52" s="5" t="s">
        <v>18</v>
      </c>
      <c r="D52" s="5" t="s">
        <v>12</v>
      </c>
      <c r="E52" s="11">
        <v>15000</v>
      </c>
      <c r="F52" s="7">
        <f t="shared" si="0"/>
        <v>25.824727122504367</v>
      </c>
      <c r="G52" s="8">
        <v>580.83866399999999</v>
      </c>
    </row>
    <row r="53" spans="1:8" x14ac:dyDescent="0.2">
      <c r="A53" s="15">
        <v>44728</v>
      </c>
      <c r="B53" s="5" t="s">
        <v>88</v>
      </c>
      <c r="C53" s="5" t="s">
        <v>18</v>
      </c>
      <c r="D53" s="5" t="s">
        <v>12</v>
      </c>
      <c r="E53" s="11">
        <v>30000</v>
      </c>
      <c r="F53" s="7">
        <f t="shared" si="0"/>
        <v>51.649454245008734</v>
      </c>
      <c r="G53" s="8">
        <v>580.83866399999999</v>
      </c>
    </row>
    <row r="54" spans="1:8" s="13" customFormat="1" x14ac:dyDescent="0.2">
      <c r="A54" s="15">
        <v>44732</v>
      </c>
      <c r="B54" s="27" t="s">
        <v>68</v>
      </c>
      <c r="C54" s="5" t="s">
        <v>16</v>
      </c>
      <c r="D54" s="5" t="s">
        <v>10</v>
      </c>
      <c r="E54" s="11">
        <v>24000</v>
      </c>
      <c r="F54" s="7">
        <f t="shared" si="0"/>
        <v>41.319563396006984</v>
      </c>
      <c r="G54" s="8">
        <v>580.83866399999999</v>
      </c>
    </row>
    <row r="55" spans="1:8" s="13" customFormat="1" x14ac:dyDescent="0.2">
      <c r="A55" s="15">
        <v>44732</v>
      </c>
      <c r="B55" s="47" t="s">
        <v>89</v>
      </c>
      <c r="C55" s="5" t="s">
        <v>30</v>
      </c>
      <c r="D55" s="5" t="s">
        <v>10</v>
      </c>
      <c r="E55" s="11">
        <v>18660</v>
      </c>
      <c r="F55" s="7">
        <f t="shared" si="0"/>
        <v>32.125960540395432</v>
      </c>
      <c r="G55" s="8">
        <v>580.83866399999999</v>
      </c>
      <c r="H55" s="36"/>
    </row>
    <row r="56" spans="1:8" s="13" customFormat="1" x14ac:dyDescent="0.2">
      <c r="A56" s="15">
        <v>44732</v>
      </c>
      <c r="B56" s="5" t="s">
        <v>90</v>
      </c>
      <c r="C56" s="5" t="s">
        <v>30</v>
      </c>
      <c r="D56" s="5" t="s">
        <v>10</v>
      </c>
      <c r="E56" s="11">
        <v>8500</v>
      </c>
      <c r="F56" s="7">
        <f t="shared" si="0"/>
        <v>14.634012036085807</v>
      </c>
      <c r="G56" s="8">
        <v>580.83866399999999</v>
      </c>
      <c r="H56" s="36"/>
    </row>
    <row r="57" spans="1:8" s="13" customFormat="1" x14ac:dyDescent="0.2">
      <c r="A57" s="12">
        <v>44732</v>
      </c>
      <c r="B57" s="10" t="s">
        <v>91</v>
      </c>
      <c r="C57" s="5" t="s">
        <v>63</v>
      </c>
      <c r="D57" s="5" t="s">
        <v>12</v>
      </c>
      <c r="E57" s="11">
        <v>3000</v>
      </c>
      <c r="F57" s="7">
        <f t="shared" si="0"/>
        <v>5.164945424500873</v>
      </c>
      <c r="G57" s="8">
        <v>580.83866399999999</v>
      </c>
      <c r="H57" s="36"/>
    </row>
    <row r="58" spans="1:8" s="13" customFormat="1" x14ac:dyDescent="0.2">
      <c r="A58" s="12">
        <v>44733</v>
      </c>
      <c r="B58" s="10" t="s">
        <v>92</v>
      </c>
      <c r="C58" s="5" t="s">
        <v>24</v>
      </c>
      <c r="D58" s="5" t="s">
        <v>10</v>
      </c>
      <c r="E58" s="11">
        <v>5050</v>
      </c>
      <c r="F58" s="7">
        <f t="shared" si="0"/>
        <v>8.6943247979098039</v>
      </c>
      <c r="G58" s="8">
        <v>580.83866399999999</v>
      </c>
      <c r="H58" s="36"/>
    </row>
    <row r="59" spans="1:8" s="13" customFormat="1" x14ac:dyDescent="0.2">
      <c r="A59" s="12">
        <v>44733</v>
      </c>
      <c r="B59" s="10" t="s">
        <v>40</v>
      </c>
      <c r="C59" s="5" t="s">
        <v>93</v>
      </c>
      <c r="D59" s="5" t="s">
        <v>7</v>
      </c>
      <c r="E59" s="11">
        <v>40000</v>
      </c>
      <c r="F59" s="7">
        <f t="shared" si="0"/>
        <v>68.865938993344969</v>
      </c>
      <c r="G59" s="8">
        <v>580.83866399999999</v>
      </c>
      <c r="H59" s="36"/>
    </row>
    <row r="60" spans="1:8" s="13" customFormat="1" x14ac:dyDescent="0.2">
      <c r="A60" s="12">
        <v>44734</v>
      </c>
      <c r="B60" s="31" t="s">
        <v>94</v>
      </c>
      <c r="C60" s="5" t="s">
        <v>27</v>
      </c>
      <c r="D60" s="5" t="s">
        <v>85</v>
      </c>
      <c r="E60" s="11">
        <v>22800</v>
      </c>
      <c r="F60" s="7">
        <f t="shared" si="0"/>
        <v>39.253585226206638</v>
      </c>
      <c r="G60" s="8">
        <v>580.83866399999999</v>
      </c>
    </row>
    <row r="61" spans="1:8" s="13" customFormat="1" x14ac:dyDescent="0.2">
      <c r="A61" s="22">
        <v>44735</v>
      </c>
      <c r="B61" s="31" t="s">
        <v>80</v>
      </c>
      <c r="C61" s="5" t="s">
        <v>78</v>
      </c>
      <c r="D61" s="5" t="s">
        <v>11</v>
      </c>
      <c r="E61" s="11">
        <v>62000</v>
      </c>
      <c r="F61" s="7">
        <f t="shared" si="0"/>
        <v>106.74220543968471</v>
      </c>
      <c r="G61" s="8">
        <v>580.83866399999999</v>
      </c>
    </row>
    <row r="62" spans="1:8" s="13" customFormat="1" x14ac:dyDescent="0.2">
      <c r="A62" s="22">
        <v>44735</v>
      </c>
      <c r="B62" s="31" t="s">
        <v>42</v>
      </c>
      <c r="C62" s="5" t="s">
        <v>16</v>
      </c>
      <c r="D62" s="5" t="s">
        <v>11</v>
      </c>
      <c r="E62" s="11">
        <v>15000</v>
      </c>
      <c r="F62" s="7">
        <f t="shared" si="0"/>
        <v>25.824727122504367</v>
      </c>
      <c r="G62" s="8">
        <v>580.83866399999999</v>
      </c>
    </row>
    <row r="63" spans="1:8" s="13" customFormat="1" x14ac:dyDescent="0.2">
      <c r="A63" s="22">
        <v>44735</v>
      </c>
      <c r="B63" s="31" t="s">
        <v>95</v>
      </c>
      <c r="C63" s="5" t="s">
        <v>22</v>
      </c>
      <c r="D63" s="5" t="s">
        <v>11</v>
      </c>
      <c r="E63" s="11">
        <v>16500</v>
      </c>
      <c r="F63" s="7">
        <f t="shared" si="0"/>
        <v>28.407199834754802</v>
      </c>
      <c r="G63" s="8">
        <v>580.83866399999999</v>
      </c>
    </row>
    <row r="64" spans="1:8" s="13" customFormat="1" x14ac:dyDescent="0.2">
      <c r="A64" s="22">
        <v>44735</v>
      </c>
      <c r="B64" s="31" t="s">
        <v>96</v>
      </c>
      <c r="C64" s="5" t="s">
        <v>22</v>
      </c>
      <c r="D64" s="5" t="s">
        <v>11</v>
      </c>
      <c r="E64" s="11">
        <v>15000</v>
      </c>
      <c r="F64" s="7">
        <f t="shared" si="0"/>
        <v>25.824727122504367</v>
      </c>
      <c r="G64" s="8">
        <v>580.83866399999999</v>
      </c>
    </row>
    <row r="65" spans="1:7" s="13" customFormat="1" x14ac:dyDescent="0.2">
      <c r="A65" s="22">
        <v>44735</v>
      </c>
      <c r="B65" s="31" t="s">
        <v>97</v>
      </c>
      <c r="C65" s="5" t="s">
        <v>22</v>
      </c>
      <c r="D65" s="5" t="s">
        <v>11</v>
      </c>
      <c r="E65" s="11">
        <v>3500</v>
      </c>
      <c r="F65" s="7">
        <f t="shared" si="0"/>
        <v>6.0257696619176855</v>
      </c>
      <c r="G65" s="8">
        <v>580.83866399999999</v>
      </c>
    </row>
    <row r="66" spans="1:7" s="13" customFormat="1" x14ac:dyDescent="0.2">
      <c r="A66" s="22">
        <v>44736</v>
      </c>
      <c r="B66" s="31" t="s">
        <v>76</v>
      </c>
      <c r="C66" s="5" t="s">
        <v>25</v>
      </c>
      <c r="D66" s="5" t="s">
        <v>10</v>
      </c>
      <c r="E66" s="11">
        <v>750</v>
      </c>
      <c r="F66" s="7">
        <f t="shared" si="0"/>
        <v>1.2912363561252183</v>
      </c>
      <c r="G66" s="8">
        <v>580.83866399999999</v>
      </c>
    </row>
    <row r="67" spans="1:7" s="13" customFormat="1" x14ac:dyDescent="0.2">
      <c r="A67" s="22">
        <v>44738</v>
      </c>
      <c r="B67" s="31" t="s">
        <v>79</v>
      </c>
      <c r="C67" s="5" t="s">
        <v>78</v>
      </c>
      <c r="D67" s="5" t="s">
        <v>11</v>
      </c>
      <c r="E67" s="11">
        <v>20000</v>
      </c>
      <c r="F67" s="7">
        <f t="shared" si="0"/>
        <v>34.432969496672484</v>
      </c>
      <c r="G67" s="8">
        <v>580.83866399999999</v>
      </c>
    </row>
    <row r="68" spans="1:7" s="13" customFormat="1" x14ac:dyDescent="0.2">
      <c r="A68" s="15">
        <v>44739</v>
      </c>
      <c r="B68" s="5" t="s">
        <v>98</v>
      </c>
      <c r="C68" s="5" t="s">
        <v>16</v>
      </c>
      <c r="D68" s="5" t="s">
        <v>10</v>
      </c>
      <c r="E68" s="11">
        <v>60000</v>
      </c>
      <c r="F68" s="7">
        <f t="shared" si="0"/>
        <v>103.29890849001747</v>
      </c>
      <c r="G68" s="8">
        <v>580.83866399999999</v>
      </c>
    </row>
    <row r="69" spans="1:7" s="13" customFormat="1" x14ac:dyDescent="0.2">
      <c r="A69" s="15">
        <v>44739</v>
      </c>
      <c r="B69" s="5" t="s">
        <v>42</v>
      </c>
      <c r="C69" s="5" t="s">
        <v>16</v>
      </c>
      <c r="D69" s="5" t="s">
        <v>11</v>
      </c>
      <c r="E69" s="11">
        <v>1000</v>
      </c>
      <c r="F69" s="7">
        <f t="shared" si="0"/>
        <v>1.7216484748336245</v>
      </c>
      <c r="G69" s="8">
        <v>580.83866399999999</v>
      </c>
    </row>
    <row r="70" spans="1:7" s="13" customFormat="1" x14ac:dyDescent="0.2">
      <c r="A70" s="19">
        <v>44739</v>
      </c>
      <c r="B70" s="43" t="s">
        <v>99</v>
      </c>
      <c r="C70" s="5" t="s">
        <v>21</v>
      </c>
      <c r="D70" s="5" t="s">
        <v>10</v>
      </c>
      <c r="E70" s="21">
        <v>11700</v>
      </c>
      <c r="F70" s="7">
        <f t="shared" si="0"/>
        <v>20.143287155553406</v>
      </c>
      <c r="G70" s="8">
        <v>580.83866399999999</v>
      </c>
    </row>
    <row r="71" spans="1:7" s="13" customFormat="1" x14ac:dyDescent="0.2">
      <c r="A71" s="19">
        <v>44739</v>
      </c>
      <c r="B71" s="43" t="s">
        <v>100</v>
      </c>
      <c r="C71" s="5" t="s">
        <v>21</v>
      </c>
      <c r="D71" s="5" t="s">
        <v>10</v>
      </c>
      <c r="E71" s="21">
        <v>20475</v>
      </c>
      <c r="F71" s="7">
        <f t="shared" si="0"/>
        <v>35.250752522218463</v>
      </c>
      <c r="G71" s="8">
        <v>580.83866399999999</v>
      </c>
    </row>
    <row r="72" spans="1:7" s="13" customFormat="1" x14ac:dyDescent="0.2">
      <c r="A72" s="15">
        <v>44740</v>
      </c>
      <c r="B72" s="5" t="s">
        <v>101</v>
      </c>
      <c r="C72" s="5" t="s">
        <v>27</v>
      </c>
      <c r="D72" s="5" t="s">
        <v>85</v>
      </c>
      <c r="E72" s="11">
        <v>23100</v>
      </c>
      <c r="F72" s="7">
        <f t="shared" si="0"/>
        <v>39.770079768656721</v>
      </c>
      <c r="G72" s="8">
        <v>580.83866399999999</v>
      </c>
    </row>
    <row r="73" spans="1:7" s="13" customFormat="1" x14ac:dyDescent="0.2">
      <c r="A73" s="15">
        <v>44741</v>
      </c>
      <c r="B73" s="28" t="s">
        <v>102</v>
      </c>
      <c r="C73" s="5" t="s">
        <v>30</v>
      </c>
      <c r="D73" s="5" t="s">
        <v>10</v>
      </c>
      <c r="E73" s="45">
        <v>9500</v>
      </c>
      <c r="F73" s="7">
        <f t="shared" si="0"/>
        <v>16.355660510919432</v>
      </c>
      <c r="G73" s="8">
        <v>580.83866399999999</v>
      </c>
    </row>
    <row r="74" spans="1:7" s="13" customFormat="1" x14ac:dyDescent="0.2">
      <c r="A74" s="15">
        <v>44742</v>
      </c>
      <c r="B74" s="10" t="s">
        <v>103</v>
      </c>
      <c r="C74" s="5" t="s">
        <v>18</v>
      </c>
      <c r="D74" s="5" t="s">
        <v>7</v>
      </c>
      <c r="E74" s="11">
        <v>46000</v>
      </c>
      <c r="F74" s="7">
        <f t="shared" si="0"/>
        <v>79.195829842346726</v>
      </c>
      <c r="G74" s="8">
        <v>580.83866399999999</v>
      </c>
    </row>
    <row r="75" spans="1:7" s="13" customFormat="1" x14ac:dyDescent="0.2">
      <c r="A75" s="15">
        <v>44742</v>
      </c>
      <c r="B75" s="10" t="s">
        <v>103</v>
      </c>
      <c r="C75" s="5" t="s">
        <v>18</v>
      </c>
      <c r="D75" s="5" t="s">
        <v>12</v>
      </c>
      <c r="E75" s="11">
        <v>60000</v>
      </c>
      <c r="F75" s="7">
        <f t="shared" si="0"/>
        <v>103.29890849001747</v>
      </c>
      <c r="G75" s="8">
        <v>580.83866399999999</v>
      </c>
    </row>
    <row r="76" spans="1:7" s="13" customFormat="1" x14ac:dyDescent="0.2">
      <c r="A76" s="15">
        <v>44742</v>
      </c>
      <c r="B76" s="10" t="s">
        <v>103</v>
      </c>
      <c r="C76" s="5" t="s">
        <v>18</v>
      </c>
      <c r="D76" s="5" t="s">
        <v>12</v>
      </c>
      <c r="E76" s="11">
        <v>73000</v>
      </c>
      <c r="F76" s="7">
        <f t="shared" si="0"/>
        <v>125.68033866285458</v>
      </c>
      <c r="G76" s="8">
        <v>580.83866399999999</v>
      </c>
    </row>
    <row r="77" spans="1:7" s="13" customFormat="1" x14ac:dyDescent="0.2">
      <c r="A77" s="15">
        <v>44742</v>
      </c>
      <c r="B77" s="10" t="s">
        <v>103</v>
      </c>
      <c r="C77" s="5" t="s">
        <v>18</v>
      </c>
      <c r="D77" s="5" t="s">
        <v>13</v>
      </c>
      <c r="E77" s="11">
        <v>69500</v>
      </c>
      <c r="F77" s="7">
        <f t="shared" si="0"/>
        <v>119.65456900093689</v>
      </c>
      <c r="G77" s="8">
        <v>580.83866399999999</v>
      </c>
    </row>
    <row r="78" spans="1:7" s="13" customFormat="1" x14ac:dyDescent="0.2">
      <c r="A78" s="15">
        <v>44742</v>
      </c>
      <c r="B78" s="10" t="s">
        <v>103</v>
      </c>
      <c r="C78" s="5" t="s">
        <v>18</v>
      </c>
      <c r="D78" s="5" t="s">
        <v>10</v>
      </c>
      <c r="E78" s="11">
        <v>70000</v>
      </c>
      <c r="F78" s="7">
        <f t="shared" si="0"/>
        <v>120.51539323835371</v>
      </c>
      <c r="G78" s="8">
        <v>580.83866399999999</v>
      </c>
    </row>
    <row r="79" spans="1:7" s="13" customFormat="1" x14ac:dyDescent="0.2">
      <c r="A79" s="15">
        <v>44742</v>
      </c>
      <c r="B79" s="10" t="s">
        <v>103</v>
      </c>
      <c r="C79" s="5" t="s">
        <v>18</v>
      </c>
      <c r="D79" s="5" t="s">
        <v>12</v>
      </c>
      <c r="E79" s="11">
        <v>16000</v>
      </c>
      <c r="F79" s="7">
        <f t="shared" si="0"/>
        <v>27.546375597337992</v>
      </c>
      <c r="G79" s="8">
        <v>580.83866399999999</v>
      </c>
    </row>
    <row r="80" spans="1:7" s="13" customFormat="1" x14ac:dyDescent="0.2">
      <c r="A80" s="15">
        <v>44742</v>
      </c>
      <c r="B80" s="10" t="s">
        <v>103</v>
      </c>
      <c r="C80" s="5" t="s">
        <v>18</v>
      </c>
      <c r="D80" s="5" t="s">
        <v>10</v>
      </c>
      <c r="E80" s="11">
        <v>5000</v>
      </c>
      <c r="F80" s="7">
        <f t="shared" si="0"/>
        <v>8.6082423741681211</v>
      </c>
      <c r="G80" s="8">
        <v>580.83866399999999</v>
      </c>
    </row>
    <row r="81" spans="1:7" s="13" customFormat="1" x14ac:dyDescent="0.2">
      <c r="A81" s="15">
        <v>44742</v>
      </c>
      <c r="B81" s="10" t="s">
        <v>103</v>
      </c>
      <c r="C81" s="5" t="s">
        <v>18</v>
      </c>
      <c r="D81" s="5" t="s">
        <v>11</v>
      </c>
      <c r="E81" s="11">
        <v>172500</v>
      </c>
      <c r="F81" s="7">
        <f t="shared" ref="F81:F144" si="1">E81/G81</f>
        <v>296.98436190880022</v>
      </c>
      <c r="G81" s="8">
        <v>580.83866399999999</v>
      </c>
    </row>
    <row r="82" spans="1:7" s="13" customFormat="1" ht="13.5" thickBot="1" x14ac:dyDescent="0.25">
      <c r="A82" s="48">
        <v>44742</v>
      </c>
      <c r="B82" s="49" t="s">
        <v>103</v>
      </c>
      <c r="C82" s="5" t="s">
        <v>18</v>
      </c>
      <c r="D82" s="50" t="s">
        <v>11</v>
      </c>
      <c r="E82" s="51">
        <v>176050</v>
      </c>
      <c r="F82" s="52">
        <f t="shared" si="1"/>
        <v>303.09621399445956</v>
      </c>
      <c r="G82" s="53">
        <v>580.83866399999999</v>
      </c>
    </row>
    <row r="83" spans="1:7" x14ac:dyDescent="0.2">
      <c r="A83" s="19">
        <v>44743</v>
      </c>
      <c r="B83" s="43" t="s">
        <v>104</v>
      </c>
      <c r="C83" s="5" t="s">
        <v>16</v>
      </c>
      <c r="D83" s="6" t="s">
        <v>10</v>
      </c>
      <c r="E83" s="21">
        <v>3785</v>
      </c>
      <c r="F83" s="7">
        <f t="shared" si="1"/>
        <v>6.3729317380363657</v>
      </c>
      <c r="G83" s="8">
        <v>593.91817700000001</v>
      </c>
    </row>
    <row r="84" spans="1:7" x14ac:dyDescent="0.2">
      <c r="A84" s="54">
        <v>44744</v>
      </c>
      <c r="B84" s="28" t="s">
        <v>105</v>
      </c>
      <c r="C84" s="5" t="s">
        <v>16</v>
      </c>
      <c r="D84" s="9" t="s">
        <v>10</v>
      </c>
      <c r="E84" s="23">
        <v>25308</v>
      </c>
      <c r="F84" s="55">
        <f t="shared" si="1"/>
        <v>42.611930363599562</v>
      </c>
      <c r="G84" s="8">
        <v>593.91817700000001</v>
      </c>
    </row>
    <row r="85" spans="1:7" x14ac:dyDescent="0.2">
      <c r="A85" s="54">
        <v>44744</v>
      </c>
      <c r="B85" s="28" t="s">
        <v>106</v>
      </c>
      <c r="C85" s="5" t="s">
        <v>16</v>
      </c>
      <c r="D85" s="9" t="s">
        <v>10</v>
      </c>
      <c r="E85" s="23">
        <v>8854</v>
      </c>
      <c r="F85" s="55">
        <f t="shared" si="1"/>
        <v>14.907777439517565</v>
      </c>
      <c r="G85" s="8">
        <v>593.91817700000001</v>
      </c>
    </row>
    <row r="86" spans="1:7" x14ac:dyDescent="0.2">
      <c r="A86" s="54">
        <v>44744</v>
      </c>
      <c r="B86" s="28" t="s">
        <v>107</v>
      </c>
      <c r="C86" s="9" t="s">
        <v>108</v>
      </c>
      <c r="D86" s="9" t="s">
        <v>10</v>
      </c>
      <c r="E86" s="23">
        <v>332</v>
      </c>
      <c r="F86" s="55">
        <f t="shared" si="1"/>
        <v>0.55899956064149892</v>
      </c>
      <c r="G86" s="8">
        <v>593.91817700000001</v>
      </c>
    </row>
    <row r="87" spans="1:7" x14ac:dyDescent="0.2">
      <c r="A87" s="25">
        <v>44746</v>
      </c>
      <c r="B87" s="5" t="s">
        <v>60</v>
      </c>
      <c r="C87" s="5" t="s">
        <v>16</v>
      </c>
      <c r="D87" s="9" t="s">
        <v>11</v>
      </c>
      <c r="E87" s="56">
        <v>4000</v>
      </c>
      <c r="F87" s="55">
        <f>E87/G87</f>
        <v>6.7349344655602277</v>
      </c>
      <c r="G87" s="8">
        <v>593.91817700000001</v>
      </c>
    </row>
    <row r="88" spans="1:7" x14ac:dyDescent="0.2">
      <c r="A88" s="25">
        <v>44746</v>
      </c>
      <c r="B88" s="10" t="s">
        <v>68</v>
      </c>
      <c r="C88" s="5" t="s">
        <v>16</v>
      </c>
      <c r="D88" s="9" t="s">
        <v>10</v>
      </c>
      <c r="E88" s="45">
        <v>24000</v>
      </c>
      <c r="F88" s="55">
        <f t="shared" si="1"/>
        <v>40.40960679336137</v>
      </c>
      <c r="G88" s="8">
        <v>593.91817700000001</v>
      </c>
    </row>
    <row r="89" spans="1:7" x14ac:dyDescent="0.2">
      <c r="A89" s="54">
        <v>44747</v>
      </c>
      <c r="B89" s="28" t="s">
        <v>109</v>
      </c>
      <c r="C89" s="9" t="s">
        <v>110</v>
      </c>
      <c r="D89" s="9" t="s">
        <v>10</v>
      </c>
      <c r="E89" s="23">
        <v>800000</v>
      </c>
      <c r="F89" s="55">
        <f t="shared" si="1"/>
        <v>1346.9868931120457</v>
      </c>
      <c r="G89" s="8">
        <v>593.91817700000001</v>
      </c>
    </row>
    <row r="90" spans="1:7" x14ac:dyDescent="0.2">
      <c r="A90" s="25">
        <v>44747</v>
      </c>
      <c r="B90" s="10" t="s">
        <v>42</v>
      </c>
      <c r="C90" s="5" t="s">
        <v>16</v>
      </c>
      <c r="D90" s="5" t="s">
        <v>7</v>
      </c>
      <c r="E90" s="11">
        <v>20000</v>
      </c>
      <c r="F90" s="55">
        <f t="shared" si="1"/>
        <v>33.67467232780114</v>
      </c>
      <c r="G90" s="8">
        <v>593.91817700000001</v>
      </c>
    </row>
    <row r="91" spans="1:7" x14ac:dyDescent="0.2">
      <c r="A91" s="25">
        <v>44748</v>
      </c>
      <c r="B91" s="5" t="s">
        <v>111</v>
      </c>
      <c r="C91" s="5" t="s">
        <v>24</v>
      </c>
      <c r="D91" s="5" t="s">
        <v>10</v>
      </c>
      <c r="E91" s="11">
        <v>17700</v>
      </c>
      <c r="F91" s="55">
        <f t="shared" si="1"/>
        <v>29.802085010104008</v>
      </c>
      <c r="G91" s="8">
        <v>593.91817700000001</v>
      </c>
    </row>
    <row r="92" spans="1:7" x14ac:dyDescent="0.2">
      <c r="A92" s="25">
        <v>44749</v>
      </c>
      <c r="B92" s="10" t="s">
        <v>70</v>
      </c>
      <c r="C92" s="5" t="s">
        <v>31</v>
      </c>
      <c r="D92" s="5" t="s">
        <v>10</v>
      </c>
      <c r="E92" s="11">
        <v>48700</v>
      </c>
      <c r="F92" s="55">
        <f t="shared" si="1"/>
        <v>81.997827118195772</v>
      </c>
      <c r="G92" s="8">
        <v>593.91817700000001</v>
      </c>
    </row>
    <row r="93" spans="1:7" x14ac:dyDescent="0.2">
      <c r="A93" s="12">
        <v>44749</v>
      </c>
      <c r="B93" s="10" t="s">
        <v>112</v>
      </c>
      <c r="C93" s="9" t="s">
        <v>110</v>
      </c>
      <c r="D93" s="9" t="s">
        <v>10</v>
      </c>
      <c r="E93" s="11">
        <v>100000</v>
      </c>
      <c r="F93" s="55">
        <f t="shared" si="1"/>
        <v>168.37336163900571</v>
      </c>
      <c r="G93" s="8">
        <v>593.91817700000001</v>
      </c>
    </row>
    <row r="94" spans="1:7" x14ac:dyDescent="0.2">
      <c r="A94" s="12">
        <v>44750</v>
      </c>
      <c r="B94" s="5" t="s">
        <v>113</v>
      </c>
      <c r="C94" s="5" t="s">
        <v>93</v>
      </c>
      <c r="D94" s="5" t="s">
        <v>10</v>
      </c>
      <c r="E94" s="11">
        <v>20000</v>
      </c>
      <c r="F94" s="55">
        <f t="shared" si="1"/>
        <v>33.67467232780114</v>
      </c>
      <c r="G94" s="8">
        <v>593.91817700000001</v>
      </c>
    </row>
    <row r="95" spans="1:7" x14ac:dyDescent="0.2">
      <c r="A95" s="54">
        <v>44750</v>
      </c>
      <c r="B95" s="28" t="s">
        <v>114</v>
      </c>
      <c r="C95" s="5" t="s">
        <v>108</v>
      </c>
      <c r="D95" s="5" t="s">
        <v>10</v>
      </c>
      <c r="E95" s="23">
        <v>3874</v>
      </c>
      <c r="F95" s="55">
        <f t="shared" si="1"/>
        <v>6.5227840298950808</v>
      </c>
      <c r="G95" s="8">
        <v>593.91817700000001</v>
      </c>
    </row>
    <row r="96" spans="1:7" x14ac:dyDescent="0.2">
      <c r="A96" s="54">
        <v>44752</v>
      </c>
      <c r="B96" s="28" t="s">
        <v>115</v>
      </c>
      <c r="C96" s="5" t="s">
        <v>108</v>
      </c>
      <c r="D96" s="5" t="s">
        <v>10</v>
      </c>
      <c r="E96" s="23">
        <v>3929</v>
      </c>
      <c r="F96" s="55">
        <f t="shared" si="1"/>
        <v>6.6153893787965341</v>
      </c>
      <c r="G96" s="8">
        <v>593.91817700000001</v>
      </c>
    </row>
    <row r="97" spans="1:7" x14ac:dyDescent="0.2">
      <c r="A97" s="54">
        <v>44752</v>
      </c>
      <c r="B97" s="28" t="s">
        <v>116</v>
      </c>
      <c r="C97" s="5" t="s">
        <v>108</v>
      </c>
      <c r="D97" s="5" t="s">
        <v>10</v>
      </c>
      <c r="E97" s="23">
        <v>68</v>
      </c>
      <c r="F97" s="55">
        <f t="shared" si="1"/>
        <v>0.11449388591452388</v>
      </c>
      <c r="G97" s="8">
        <v>593.91817700000001</v>
      </c>
    </row>
    <row r="98" spans="1:7" x14ac:dyDescent="0.2">
      <c r="A98" s="12">
        <v>44755</v>
      </c>
      <c r="B98" s="5" t="s">
        <v>68</v>
      </c>
      <c r="C98" s="5" t="s">
        <v>16</v>
      </c>
      <c r="D98" s="5" t="s">
        <v>10</v>
      </c>
      <c r="E98" s="11">
        <v>20000</v>
      </c>
      <c r="F98" s="55">
        <f t="shared" si="1"/>
        <v>33.67467232780114</v>
      </c>
      <c r="G98" s="8">
        <v>593.91817700000001</v>
      </c>
    </row>
    <row r="99" spans="1:7" x14ac:dyDescent="0.2">
      <c r="A99" s="54">
        <v>44757</v>
      </c>
      <c r="B99" s="28" t="s">
        <v>117</v>
      </c>
      <c r="C99" s="5" t="s">
        <v>27</v>
      </c>
      <c r="D99" s="5" t="s">
        <v>10</v>
      </c>
      <c r="E99" s="23">
        <v>101142</v>
      </c>
      <c r="F99" s="55">
        <f t="shared" si="1"/>
        <v>170.29618542892314</v>
      </c>
      <c r="G99" s="8">
        <v>593.91817700000001</v>
      </c>
    </row>
    <row r="100" spans="1:7" x14ac:dyDescent="0.2">
      <c r="A100" s="54">
        <v>44757</v>
      </c>
      <c r="B100" s="28" t="s">
        <v>118</v>
      </c>
      <c r="C100" s="9" t="s">
        <v>110</v>
      </c>
      <c r="D100" s="9" t="s">
        <v>10</v>
      </c>
      <c r="E100" s="23">
        <v>87507</v>
      </c>
      <c r="F100" s="55">
        <f t="shared" si="1"/>
        <v>147.33847756944471</v>
      </c>
      <c r="G100" s="8">
        <v>593.91817700000001</v>
      </c>
    </row>
    <row r="101" spans="1:7" x14ac:dyDescent="0.2">
      <c r="A101" s="54">
        <v>44757</v>
      </c>
      <c r="B101" s="28" t="s">
        <v>119</v>
      </c>
      <c r="C101" s="5" t="s">
        <v>27</v>
      </c>
      <c r="D101" s="5" t="s">
        <v>10</v>
      </c>
      <c r="E101" s="23">
        <v>308786</v>
      </c>
      <c r="F101" s="55">
        <f t="shared" si="1"/>
        <v>519.91336847062018</v>
      </c>
      <c r="G101" s="8">
        <v>593.91817700000001</v>
      </c>
    </row>
    <row r="102" spans="1:7" x14ac:dyDescent="0.2">
      <c r="A102" s="54">
        <v>44757</v>
      </c>
      <c r="B102" s="28" t="s">
        <v>120</v>
      </c>
      <c r="C102" s="5" t="s">
        <v>27</v>
      </c>
      <c r="D102" s="5" t="s">
        <v>10</v>
      </c>
      <c r="E102" s="23">
        <v>33769</v>
      </c>
      <c r="F102" s="55">
        <f t="shared" si="1"/>
        <v>56.858000491875835</v>
      </c>
      <c r="G102" s="8">
        <v>593.91817700000001</v>
      </c>
    </row>
    <row r="103" spans="1:7" x14ac:dyDescent="0.2">
      <c r="A103" s="54">
        <v>44760</v>
      </c>
      <c r="B103" s="28" t="s">
        <v>121</v>
      </c>
      <c r="C103" s="9" t="s">
        <v>110</v>
      </c>
      <c r="D103" s="9" t="s">
        <v>10</v>
      </c>
      <c r="E103" s="23">
        <v>1600000</v>
      </c>
      <c r="F103" s="55">
        <f t="shared" si="1"/>
        <v>2693.9737862240913</v>
      </c>
      <c r="G103" s="8">
        <v>593.91817700000001</v>
      </c>
    </row>
    <row r="104" spans="1:7" x14ac:dyDescent="0.2">
      <c r="A104" s="25">
        <v>44760</v>
      </c>
      <c r="B104" s="5" t="s">
        <v>68</v>
      </c>
      <c r="C104" s="5" t="s">
        <v>16</v>
      </c>
      <c r="D104" s="5" t="s">
        <v>7</v>
      </c>
      <c r="E104" s="11">
        <v>16000</v>
      </c>
      <c r="F104" s="55">
        <f t="shared" si="1"/>
        <v>26.939737862240911</v>
      </c>
      <c r="G104" s="8">
        <v>593.91817700000001</v>
      </c>
    </row>
    <row r="105" spans="1:7" x14ac:dyDescent="0.2">
      <c r="A105" s="25">
        <v>44761</v>
      </c>
      <c r="B105" s="5" t="s">
        <v>44</v>
      </c>
      <c r="C105" s="5" t="s">
        <v>122</v>
      </c>
      <c r="D105" s="5" t="s">
        <v>11</v>
      </c>
      <c r="E105" s="5">
        <v>10200</v>
      </c>
      <c r="F105" s="55">
        <f t="shared" si="1"/>
        <v>17.174082887178582</v>
      </c>
      <c r="G105" s="8">
        <v>593.91817700000001</v>
      </c>
    </row>
    <row r="106" spans="1:7" x14ac:dyDescent="0.2">
      <c r="A106" s="12">
        <v>44762</v>
      </c>
      <c r="B106" s="31" t="s">
        <v>6</v>
      </c>
      <c r="C106" s="5" t="s">
        <v>78</v>
      </c>
      <c r="D106" s="5" t="s">
        <v>12</v>
      </c>
      <c r="E106" s="5">
        <v>5000</v>
      </c>
      <c r="F106" s="55">
        <f t="shared" si="1"/>
        <v>8.418668081950285</v>
      </c>
      <c r="G106" s="8">
        <v>593.91817700000001</v>
      </c>
    </row>
    <row r="107" spans="1:7" x14ac:dyDescent="0.2">
      <c r="A107" s="12">
        <v>44762</v>
      </c>
      <c r="B107" s="31" t="s">
        <v>6</v>
      </c>
      <c r="C107" s="5" t="s">
        <v>78</v>
      </c>
      <c r="D107" s="5" t="s">
        <v>12</v>
      </c>
      <c r="E107" s="5">
        <v>5000</v>
      </c>
      <c r="F107" s="55">
        <f t="shared" si="1"/>
        <v>8.418668081950285</v>
      </c>
      <c r="G107" s="8">
        <v>593.91817700000001</v>
      </c>
    </row>
    <row r="108" spans="1:7" x14ac:dyDescent="0.2">
      <c r="A108" s="25">
        <v>44762</v>
      </c>
      <c r="B108" s="5" t="s">
        <v>123</v>
      </c>
      <c r="C108" s="5" t="s">
        <v>19</v>
      </c>
      <c r="D108" s="5" t="s">
        <v>10</v>
      </c>
      <c r="E108" s="11">
        <v>12000</v>
      </c>
      <c r="F108" s="55">
        <f t="shared" si="1"/>
        <v>20.204803396680685</v>
      </c>
      <c r="G108" s="8">
        <v>593.91817700000001</v>
      </c>
    </row>
    <row r="109" spans="1:7" x14ac:dyDescent="0.2">
      <c r="A109" s="25">
        <v>44762</v>
      </c>
      <c r="B109" s="5" t="s">
        <v>44</v>
      </c>
      <c r="C109" s="5" t="s">
        <v>122</v>
      </c>
      <c r="D109" s="5" t="s">
        <v>11</v>
      </c>
      <c r="E109" s="11">
        <v>5000</v>
      </c>
      <c r="F109" s="55">
        <f t="shared" si="1"/>
        <v>8.418668081950285</v>
      </c>
      <c r="G109" s="8">
        <v>593.91817700000001</v>
      </c>
    </row>
    <row r="110" spans="1:7" x14ac:dyDescent="0.2">
      <c r="A110" s="25">
        <v>44763</v>
      </c>
      <c r="B110" s="5" t="s">
        <v>87</v>
      </c>
      <c r="C110" s="5" t="s">
        <v>93</v>
      </c>
      <c r="D110" s="5" t="s">
        <v>10</v>
      </c>
      <c r="E110" s="11">
        <v>30000</v>
      </c>
      <c r="F110" s="55">
        <f t="shared" si="1"/>
        <v>50.512008491701707</v>
      </c>
      <c r="G110" s="8">
        <v>593.91817700000001</v>
      </c>
    </row>
    <row r="111" spans="1:7" x14ac:dyDescent="0.2">
      <c r="A111" s="25">
        <v>44764</v>
      </c>
      <c r="B111" s="5" t="s">
        <v>124</v>
      </c>
      <c r="C111" s="5" t="s">
        <v>27</v>
      </c>
      <c r="D111" s="5" t="s">
        <v>11</v>
      </c>
      <c r="E111" s="11">
        <v>6500</v>
      </c>
      <c r="F111" s="55">
        <f t="shared" si="1"/>
        <v>10.944268506535371</v>
      </c>
      <c r="G111" s="8">
        <v>593.91817700000001</v>
      </c>
    </row>
    <row r="112" spans="1:7" x14ac:dyDescent="0.2">
      <c r="A112" s="25">
        <v>44767</v>
      </c>
      <c r="B112" s="5" t="s">
        <v>125</v>
      </c>
      <c r="C112" s="5" t="s">
        <v>16</v>
      </c>
      <c r="D112" s="5" t="s">
        <v>10</v>
      </c>
      <c r="E112" s="5">
        <v>16000</v>
      </c>
      <c r="F112" s="55">
        <f t="shared" si="1"/>
        <v>26.939737862240911</v>
      </c>
      <c r="G112" s="8">
        <v>593.91817700000001</v>
      </c>
    </row>
    <row r="113" spans="1:7" x14ac:dyDescent="0.2">
      <c r="A113" s="25">
        <v>44767</v>
      </c>
      <c r="B113" s="5" t="s">
        <v>126</v>
      </c>
      <c r="C113" s="5" t="s">
        <v>110</v>
      </c>
      <c r="D113" s="5" t="s">
        <v>10</v>
      </c>
      <c r="E113" s="5">
        <v>100000</v>
      </c>
      <c r="F113" s="55">
        <f t="shared" si="1"/>
        <v>168.37336163900571</v>
      </c>
      <c r="G113" s="8">
        <v>593.91817700000001</v>
      </c>
    </row>
    <row r="114" spans="1:7" x14ac:dyDescent="0.2">
      <c r="A114" s="25">
        <v>44767</v>
      </c>
      <c r="B114" s="5" t="s">
        <v>127</v>
      </c>
      <c r="C114" s="5" t="s">
        <v>78</v>
      </c>
      <c r="D114" s="5" t="s">
        <v>11</v>
      </c>
      <c r="E114" s="5">
        <v>124000</v>
      </c>
      <c r="F114" s="55">
        <f t="shared" si="1"/>
        <v>208.78296843236706</v>
      </c>
      <c r="G114" s="8">
        <v>593.91817700000001</v>
      </c>
    </row>
    <row r="115" spans="1:7" x14ac:dyDescent="0.2">
      <c r="A115" s="25">
        <v>44767</v>
      </c>
      <c r="B115" s="5" t="s">
        <v>44</v>
      </c>
      <c r="C115" s="5" t="s">
        <v>122</v>
      </c>
      <c r="D115" s="5" t="s">
        <v>11</v>
      </c>
      <c r="E115" s="5">
        <v>23500</v>
      </c>
      <c r="F115" s="55">
        <f t="shared" si="1"/>
        <v>39.567739985166341</v>
      </c>
      <c r="G115" s="8">
        <v>593.91817700000001</v>
      </c>
    </row>
    <row r="116" spans="1:7" x14ac:dyDescent="0.2">
      <c r="A116" s="25">
        <v>44769</v>
      </c>
      <c r="B116" s="5" t="s">
        <v>128</v>
      </c>
      <c r="C116" s="9" t="s">
        <v>93</v>
      </c>
      <c r="D116" s="9" t="s">
        <v>15</v>
      </c>
      <c r="E116" s="5">
        <v>3500</v>
      </c>
      <c r="F116" s="55">
        <f t="shared" si="1"/>
        <v>5.8930676573651999</v>
      </c>
      <c r="G116" s="8">
        <v>593.91817700000001</v>
      </c>
    </row>
    <row r="117" spans="1:7" x14ac:dyDescent="0.2">
      <c r="A117" s="25">
        <v>44769</v>
      </c>
      <c r="B117" s="5" t="s">
        <v>6</v>
      </c>
      <c r="C117" s="5" t="s">
        <v>78</v>
      </c>
      <c r="D117" s="5" t="s">
        <v>15</v>
      </c>
      <c r="E117" s="5">
        <v>24000</v>
      </c>
      <c r="F117" s="55">
        <f t="shared" si="1"/>
        <v>40.40960679336137</v>
      </c>
      <c r="G117" s="8">
        <v>593.91817700000001</v>
      </c>
    </row>
    <row r="118" spans="1:7" x14ac:dyDescent="0.2">
      <c r="A118" s="12">
        <v>44769</v>
      </c>
      <c r="B118" s="10" t="s">
        <v>129</v>
      </c>
      <c r="C118" s="5" t="s">
        <v>93</v>
      </c>
      <c r="D118" s="5" t="s">
        <v>15</v>
      </c>
      <c r="E118" s="23">
        <v>40000</v>
      </c>
      <c r="F118" s="55">
        <f t="shared" si="1"/>
        <v>67.34934465560228</v>
      </c>
      <c r="G118" s="8">
        <v>593.91817700000001</v>
      </c>
    </row>
    <row r="119" spans="1:7" x14ac:dyDescent="0.2">
      <c r="A119" s="12">
        <v>44769</v>
      </c>
      <c r="B119" s="10" t="s">
        <v>87</v>
      </c>
      <c r="C119" s="5" t="s">
        <v>93</v>
      </c>
      <c r="D119" s="5" t="s">
        <v>15</v>
      </c>
      <c r="E119" s="23">
        <v>20000</v>
      </c>
      <c r="F119" s="55">
        <f t="shared" si="1"/>
        <v>33.67467232780114</v>
      </c>
      <c r="G119" s="8">
        <v>593.91817700000001</v>
      </c>
    </row>
    <row r="120" spans="1:7" x14ac:dyDescent="0.2">
      <c r="A120" s="12">
        <v>44769</v>
      </c>
      <c r="B120" s="10" t="s">
        <v>130</v>
      </c>
      <c r="C120" s="5" t="s">
        <v>78</v>
      </c>
      <c r="D120" s="5" t="s">
        <v>15</v>
      </c>
      <c r="E120" s="23">
        <v>9000</v>
      </c>
      <c r="F120" s="55">
        <f t="shared" si="1"/>
        <v>15.153602547510513</v>
      </c>
      <c r="G120" s="8">
        <v>593.91817700000001</v>
      </c>
    </row>
    <row r="121" spans="1:7" x14ac:dyDescent="0.2">
      <c r="A121" s="12">
        <v>44769</v>
      </c>
      <c r="B121" s="10" t="s">
        <v>6</v>
      </c>
      <c r="C121" s="5" t="s">
        <v>78</v>
      </c>
      <c r="D121" s="5" t="s">
        <v>15</v>
      </c>
      <c r="E121" s="23">
        <v>5000</v>
      </c>
      <c r="F121" s="55">
        <f t="shared" si="1"/>
        <v>8.418668081950285</v>
      </c>
      <c r="G121" s="8">
        <v>593.91817700000001</v>
      </c>
    </row>
    <row r="122" spans="1:7" x14ac:dyDescent="0.2">
      <c r="A122" s="12">
        <v>44769</v>
      </c>
      <c r="B122" s="10" t="s">
        <v>6</v>
      </c>
      <c r="C122" s="5" t="s">
        <v>78</v>
      </c>
      <c r="D122" s="5" t="s">
        <v>15</v>
      </c>
      <c r="E122" s="23">
        <v>13000</v>
      </c>
      <c r="F122" s="55">
        <f t="shared" si="1"/>
        <v>21.888537013070742</v>
      </c>
      <c r="G122" s="8">
        <v>593.91817700000001</v>
      </c>
    </row>
    <row r="123" spans="1:7" x14ac:dyDescent="0.2">
      <c r="A123" s="12">
        <v>44769</v>
      </c>
      <c r="B123" s="10" t="s">
        <v>6</v>
      </c>
      <c r="C123" s="5" t="s">
        <v>78</v>
      </c>
      <c r="D123" s="5" t="s">
        <v>15</v>
      </c>
      <c r="E123" s="23">
        <v>9000</v>
      </c>
      <c r="F123" s="55">
        <f t="shared" si="1"/>
        <v>15.153602547510513</v>
      </c>
      <c r="G123" s="8">
        <v>593.91817700000001</v>
      </c>
    </row>
    <row r="124" spans="1:7" x14ac:dyDescent="0.2">
      <c r="A124" s="12">
        <v>44769</v>
      </c>
      <c r="B124" s="5" t="s">
        <v>128</v>
      </c>
      <c r="C124" s="5" t="s">
        <v>93</v>
      </c>
      <c r="D124" s="5" t="s">
        <v>15</v>
      </c>
      <c r="E124" s="11">
        <v>3500</v>
      </c>
      <c r="F124" s="55">
        <f t="shared" si="1"/>
        <v>5.8930676573651999</v>
      </c>
      <c r="G124" s="8">
        <v>593.91817700000001</v>
      </c>
    </row>
    <row r="125" spans="1:7" x14ac:dyDescent="0.2">
      <c r="A125" s="12">
        <v>44769</v>
      </c>
      <c r="B125" s="10" t="s">
        <v>131</v>
      </c>
      <c r="C125" s="5" t="s">
        <v>27</v>
      </c>
      <c r="D125" s="5" t="s">
        <v>12</v>
      </c>
      <c r="E125" s="56">
        <v>9200</v>
      </c>
      <c r="F125" s="55">
        <f t="shared" si="1"/>
        <v>15.490349270788524</v>
      </c>
      <c r="G125" s="8">
        <v>593.91817700000001</v>
      </c>
    </row>
    <row r="126" spans="1:7" x14ac:dyDescent="0.2">
      <c r="A126" s="12">
        <v>44769</v>
      </c>
      <c r="B126" s="10" t="s">
        <v>132</v>
      </c>
      <c r="C126" s="5" t="s">
        <v>63</v>
      </c>
      <c r="D126" s="5" t="s">
        <v>15</v>
      </c>
      <c r="E126" s="56">
        <v>2800</v>
      </c>
      <c r="F126" s="55">
        <f t="shared" si="1"/>
        <v>4.7144541258921597</v>
      </c>
      <c r="G126" s="8">
        <v>593.91817700000001</v>
      </c>
    </row>
    <row r="127" spans="1:7" x14ac:dyDescent="0.2">
      <c r="A127" s="25">
        <v>44769</v>
      </c>
      <c r="B127" s="5" t="s">
        <v>133</v>
      </c>
      <c r="C127" s="5" t="s">
        <v>27</v>
      </c>
      <c r="D127" s="5" t="s">
        <v>13</v>
      </c>
      <c r="E127" s="24">
        <v>3000</v>
      </c>
      <c r="F127" s="55">
        <f t="shared" si="1"/>
        <v>5.0512008491701712</v>
      </c>
      <c r="G127" s="8">
        <v>593.91817700000001</v>
      </c>
    </row>
    <row r="128" spans="1:7" x14ac:dyDescent="0.2">
      <c r="A128" s="25">
        <v>44769</v>
      </c>
      <c r="B128" s="5" t="s">
        <v>134</v>
      </c>
      <c r="C128" s="5" t="s">
        <v>27</v>
      </c>
      <c r="D128" s="5" t="s">
        <v>12</v>
      </c>
      <c r="E128" s="11">
        <v>1500</v>
      </c>
      <c r="F128" s="55">
        <f t="shared" si="1"/>
        <v>2.5256004245850856</v>
      </c>
      <c r="G128" s="8">
        <v>593.91817700000001</v>
      </c>
    </row>
    <row r="129" spans="1:7" x14ac:dyDescent="0.2">
      <c r="A129" s="12">
        <v>44769</v>
      </c>
      <c r="B129" s="5" t="s">
        <v>87</v>
      </c>
      <c r="C129" s="5" t="s">
        <v>93</v>
      </c>
      <c r="D129" s="5" t="s">
        <v>15</v>
      </c>
      <c r="E129" s="11">
        <v>15000</v>
      </c>
      <c r="F129" s="55">
        <f t="shared" si="1"/>
        <v>25.256004245850853</v>
      </c>
      <c r="G129" s="8">
        <v>593.91817700000001</v>
      </c>
    </row>
    <row r="130" spans="1:7" x14ac:dyDescent="0.2">
      <c r="A130" s="12">
        <v>44769</v>
      </c>
      <c r="B130" s="5" t="s">
        <v>67</v>
      </c>
      <c r="C130" s="5" t="s">
        <v>26</v>
      </c>
      <c r="D130" s="5" t="s">
        <v>15</v>
      </c>
      <c r="E130" s="24">
        <v>220000</v>
      </c>
      <c r="F130" s="55">
        <f t="shared" si="1"/>
        <v>370.42139560581256</v>
      </c>
      <c r="G130" s="8">
        <v>593.91817700000001</v>
      </c>
    </row>
    <row r="131" spans="1:7" x14ac:dyDescent="0.2">
      <c r="A131" s="12">
        <v>44769</v>
      </c>
      <c r="B131" s="5" t="s">
        <v>67</v>
      </c>
      <c r="C131" s="5" t="s">
        <v>26</v>
      </c>
      <c r="D131" s="5" t="s">
        <v>15</v>
      </c>
      <c r="E131" s="11">
        <v>90000</v>
      </c>
      <c r="F131" s="55">
        <f t="shared" si="1"/>
        <v>151.53602547510513</v>
      </c>
      <c r="G131" s="8">
        <v>593.91817700000001</v>
      </c>
    </row>
    <row r="132" spans="1:7" x14ac:dyDescent="0.2">
      <c r="A132" s="54">
        <v>44769</v>
      </c>
      <c r="B132" s="28" t="s">
        <v>135</v>
      </c>
      <c r="C132" s="5" t="s">
        <v>108</v>
      </c>
      <c r="D132" s="5" t="s">
        <v>10</v>
      </c>
      <c r="E132" s="23">
        <v>11700</v>
      </c>
      <c r="F132" s="55">
        <f t="shared" si="1"/>
        <v>19.699683311763668</v>
      </c>
      <c r="G132" s="8">
        <v>593.91817700000001</v>
      </c>
    </row>
    <row r="133" spans="1:7" x14ac:dyDescent="0.2">
      <c r="A133" s="54">
        <v>44770</v>
      </c>
      <c r="B133" s="28" t="s">
        <v>136</v>
      </c>
      <c r="C133" s="5" t="s">
        <v>19</v>
      </c>
      <c r="D133" s="5" t="s">
        <v>10</v>
      </c>
      <c r="E133" s="23">
        <v>200000</v>
      </c>
      <c r="F133" s="55">
        <f t="shared" si="1"/>
        <v>336.74672327801142</v>
      </c>
      <c r="G133" s="8">
        <v>593.91817700000001</v>
      </c>
    </row>
    <row r="134" spans="1:7" x14ac:dyDescent="0.2">
      <c r="A134" s="12">
        <v>44770</v>
      </c>
      <c r="B134" s="5" t="s">
        <v>137</v>
      </c>
      <c r="C134" s="5" t="s">
        <v>63</v>
      </c>
      <c r="D134" s="5" t="s">
        <v>15</v>
      </c>
      <c r="E134" s="11">
        <v>2850</v>
      </c>
      <c r="F134" s="55">
        <f t="shared" si="1"/>
        <v>4.7986408067116626</v>
      </c>
      <c r="G134" s="8">
        <v>593.91817700000001</v>
      </c>
    </row>
    <row r="135" spans="1:7" x14ac:dyDescent="0.2">
      <c r="A135" s="12">
        <v>44770</v>
      </c>
      <c r="B135" s="10" t="s">
        <v>132</v>
      </c>
      <c r="C135" s="5" t="s">
        <v>63</v>
      </c>
      <c r="D135" s="5" t="s">
        <v>15</v>
      </c>
      <c r="E135" s="56">
        <v>2800</v>
      </c>
      <c r="F135" s="55">
        <f t="shared" si="1"/>
        <v>4.7144541258921597</v>
      </c>
      <c r="G135" s="8">
        <v>593.91817700000001</v>
      </c>
    </row>
    <row r="136" spans="1:7" x14ac:dyDescent="0.2">
      <c r="A136" s="54">
        <v>44771</v>
      </c>
      <c r="B136" s="28" t="s">
        <v>138</v>
      </c>
      <c r="C136" s="5" t="s">
        <v>19</v>
      </c>
      <c r="D136" s="5" t="s">
        <v>10</v>
      </c>
      <c r="E136" s="23">
        <v>200000</v>
      </c>
      <c r="F136" s="55">
        <f t="shared" si="1"/>
        <v>336.74672327801142</v>
      </c>
      <c r="G136" s="8">
        <v>593.91817700000001</v>
      </c>
    </row>
    <row r="137" spans="1:7" x14ac:dyDescent="0.2">
      <c r="A137" s="12">
        <v>44771</v>
      </c>
      <c r="B137" s="5" t="s">
        <v>139</v>
      </c>
      <c r="C137" s="5" t="s">
        <v>63</v>
      </c>
      <c r="D137" s="5" t="s">
        <v>15</v>
      </c>
      <c r="E137" s="11">
        <v>2000</v>
      </c>
      <c r="F137" s="55">
        <f t="shared" si="1"/>
        <v>3.3674672327801138</v>
      </c>
      <c r="G137" s="8">
        <v>593.91817700000001</v>
      </c>
    </row>
    <row r="138" spans="1:7" x14ac:dyDescent="0.2">
      <c r="A138" s="12">
        <v>44771</v>
      </c>
      <c r="B138" s="5" t="s">
        <v>140</v>
      </c>
      <c r="C138" s="5" t="s">
        <v>78</v>
      </c>
      <c r="D138" s="5" t="s">
        <v>15</v>
      </c>
      <c r="E138" s="11">
        <v>102000</v>
      </c>
      <c r="F138" s="55">
        <f t="shared" si="1"/>
        <v>171.74082887178582</v>
      </c>
      <c r="G138" s="8">
        <v>593.91817700000001</v>
      </c>
    </row>
    <row r="139" spans="1:7" x14ac:dyDescent="0.2">
      <c r="A139" s="12">
        <v>44773</v>
      </c>
      <c r="B139" s="10" t="s">
        <v>141</v>
      </c>
      <c r="C139" s="5" t="s">
        <v>93</v>
      </c>
      <c r="D139" s="5" t="s">
        <v>7</v>
      </c>
      <c r="E139" s="11">
        <v>53000</v>
      </c>
      <c r="F139" s="55">
        <f t="shared" si="1"/>
        <v>89.237881668673026</v>
      </c>
      <c r="G139" s="8">
        <v>593.91817700000001</v>
      </c>
    </row>
    <row r="140" spans="1:7" x14ac:dyDescent="0.2">
      <c r="A140" s="12">
        <v>44773</v>
      </c>
      <c r="B140" s="10" t="s">
        <v>142</v>
      </c>
      <c r="C140" s="5" t="s">
        <v>93</v>
      </c>
      <c r="D140" s="5" t="s">
        <v>12</v>
      </c>
      <c r="E140" s="11">
        <v>55800</v>
      </c>
      <c r="F140" s="55">
        <f t="shared" si="1"/>
        <v>93.952335794565187</v>
      </c>
      <c r="G140" s="8">
        <v>593.91817700000001</v>
      </c>
    </row>
    <row r="141" spans="1:7" x14ac:dyDescent="0.2">
      <c r="A141" s="12">
        <v>44773</v>
      </c>
      <c r="B141" s="10" t="s">
        <v>143</v>
      </c>
      <c r="C141" s="5" t="s">
        <v>93</v>
      </c>
      <c r="D141" s="5" t="s">
        <v>12</v>
      </c>
      <c r="E141" s="11">
        <v>35500</v>
      </c>
      <c r="F141" s="55">
        <f t="shared" si="1"/>
        <v>59.772543381847022</v>
      </c>
      <c r="G141" s="8">
        <v>593.91817700000001</v>
      </c>
    </row>
    <row r="142" spans="1:7" x14ac:dyDescent="0.2">
      <c r="A142" s="12">
        <v>44773</v>
      </c>
      <c r="B142" s="10" t="s">
        <v>144</v>
      </c>
      <c r="C142" s="5" t="s">
        <v>93</v>
      </c>
      <c r="D142" s="5" t="s">
        <v>10</v>
      </c>
      <c r="E142" s="11">
        <v>23000</v>
      </c>
      <c r="F142" s="55">
        <f t="shared" si="1"/>
        <v>38.725873176971312</v>
      </c>
      <c r="G142" s="8">
        <v>593.91817700000001</v>
      </c>
    </row>
    <row r="143" spans="1:7" x14ac:dyDescent="0.2">
      <c r="A143" s="12">
        <v>44773</v>
      </c>
      <c r="B143" s="10" t="s">
        <v>145</v>
      </c>
      <c r="C143" s="5" t="s">
        <v>93</v>
      </c>
      <c r="D143" s="5" t="s">
        <v>12</v>
      </c>
      <c r="E143" s="11">
        <v>67000</v>
      </c>
      <c r="F143" s="55">
        <f t="shared" si="1"/>
        <v>112.81015229813381</v>
      </c>
      <c r="G143" s="8">
        <v>593.91817700000001</v>
      </c>
    </row>
    <row r="144" spans="1:7" x14ac:dyDescent="0.2">
      <c r="A144" s="12">
        <v>44773</v>
      </c>
      <c r="B144" s="10" t="s">
        <v>146</v>
      </c>
      <c r="C144" s="5" t="s">
        <v>93</v>
      </c>
      <c r="D144" s="5" t="s">
        <v>13</v>
      </c>
      <c r="E144" s="11">
        <v>21000</v>
      </c>
      <c r="F144" s="55">
        <f t="shared" si="1"/>
        <v>35.358405944191198</v>
      </c>
      <c r="G144" s="8">
        <v>593.91817700000001</v>
      </c>
    </row>
    <row r="145" spans="1:7" x14ac:dyDescent="0.2">
      <c r="A145" s="12">
        <v>44773</v>
      </c>
      <c r="B145" s="10" t="s">
        <v>147</v>
      </c>
      <c r="C145" s="5" t="s">
        <v>93</v>
      </c>
      <c r="D145" s="5" t="s">
        <v>11</v>
      </c>
      <c r="E145" s="11">
        <v>78500</v>
      </c>
      <c r="F145" s="55">
        <f t="shared" ref="F145:F146" si="2">E145/G145</f>
        <v>132.17308888661947</v>
      </c>
      <c r="G145" s="8">
        <v>593.91817700000001</v>
      </c>
    </row>
    <row r="146" spans="1:7" ht="13.5" thickBot="1" x14ac:dyDescent="0.25">
      <c r="A146" s="57">
        <v>44773</v>
      </c>
      <c r="B146" s="58" t="s">
        <v>148</v>
      </c>
      <c r="C146" s="50" t="s">
        <v>108</v>
      </c>
      <c r="D146" s="50" t="s">
        <v>10</v>
      </c>
      <c r="E146" s="59">
        <v>20475</v>
      </c>
      <c r="F146" s="60">
        <f t="shared" si="2"/>
        <v>34.474445795586419</v>
      </c>
      <c r="G146" s="8">
        <v>593.91817700000001</v>
      </c>
    </row>
    <row r="147" spans="1:7" x14ac:dyDescent="0.2">
      <c r="A147" s="15">
        <v>44774</v>
      </c>
      <c r="B147" s="16" t="s">
        <v>81</v>
      </c>
      <c r="C147" s="5" t="s">
        <v>17</v>
      </c>
      <c r="D147" s="6" t="s">
        <v>11</v>
      </c>
      <c r="E147" s="17">
        <v>150000</v>
      </c>
      <c r="F147" s="7">
        <f>E147/G147</f>
        <v>248.42735094308841</v>
      </c>
      <c r="G147" s="8">
        <v>603.79825100000005</v>
      </c>
    </row>
    <row r="148" spans="1:7" x14ac:dyDescent="0.2">
      <c r="A148" s="15">
        <v>44774</v>
      </c>
      <c r="B148" s="16" t="s">
        <v>149</v>
      </c>
      <c r="C148" s="5" t="s">
        <v>18</v>
      </c>
      <c r="D148" s="9" t="s">
        <v>11</v>
      </c>
      <c r="E148" s="17">
        <v>30000</v>
      </c>
      <c r="F148" s="7">
        <f t="shared" ref="F148:F216" si="3">E148/G148</f>
        <v>49.685470188617685</v>
      </c>
      <c r="G148" s="8">
        <v>603.79825100000005</v>
      </c>
    </row>
    <row r="149" spans="1:7" x14ac:dyDescent="0.2">
      <c r="A149" s="15">
        <v>44774</v>
      </c>
      <c r="B149" s="16" t="s">
        <v>222</v>
      </c>
      <c r="C149" s="9" t="s">
        <v>16</v>
      </c>
      <c r="D149" s="9" t="s">
        <v>7</v>
      </c>
      <c r="E149" s="17">
        <v>24000</v>
      </c>
      <c r="F149" s="7">
        <f t="shared" si="3"/>
        <v>39.748376150894146</v>
      </c>
      <c r="G149" s="8">
        <v>603.79825100000005</v>
      </c>
    </row>
    <row r="150" spans="1:7" x14ac:dyDescent="0.2">
      <c r="A150" s="15">
        <v>44774</v>
      </c>
      <c r="B150" s="16" t="s">
        <v>223</v>
      </c>
      <c r="C150" s="9" t="s">
        <v>16</v>
      </c>
      <c r="D150" s="9" t="s">
        <v>7</v>
      </c>
      <c r="E150" s="17">
        <v>15000</v>
      </c>
      <c r="F150" s="7">
        <f t="shared" si="3"/>
        <v>24.842735094308843</v>
      </c>
      <c r="G150" s="8">
        <v>603.79825100000005</v>
      </c>
    </row>
    <row r="151" spans="1:7" x14ac:dyDescent="0.2">
      <c r="A151" s="15">
        <v>44774</v>
      </c>
      <c r="B151" s="16" t="s">
        <v>224</v>
      </c>
      <c r="C151" s="9" t="s">
        <v>16</v>
      </c>
      <c r="D151" s="9" t="s">
        <v>11</v>
      </c>
      <c r="E151" s="17">
        <v>15000</v>
      </c>
      <c r="F151" s="7">
        <f t="shared" si="3"/>
        <v>24.842735094308843</v>
      </c>
      <c r="G151" s="8">
        <v>603.79825100000005</v>
      </c>
    </row>
    <row r="152" spans="1:7" x14ac:dyDescent="0.2">
      <c r="A152" s="15">
        <v>44774</v>
      </c>
      <c r="B152" s="16" t="s">
        <v>225</v>
      </c>
      <c r="C152" s="9" t="s">
        <v>16</v>
      </c>
      <c r="D152" s="9" t="s">
        <v>10</v>
      </c>
      <c r="E152" s="17">
        <v>4000</v>
      </c>
      <c r="F152" s="7">
        <f t="shared" si="3"/>
        <v>6.6247293584823579</v>
      </c>
      <c r="G152" s="8">
        <v>603.79825100000005</v>
      </c>
    </row>
    <row r="153" spans="1:7" x14ac:dyDescent="0.2">
      <c r="A153" s="15">
        <v>44774</v>
      </c>
      <c r="B153" s="16" t="s">
        <v>226</v>
      </c>
      <c r="C153" s="9" t="s">
        <v>16</v>
      </c>
      <c r="D153" s="9" t="s">
        <v>12</v>
      </c>
      <c r="E153" s="17">
        <v>4000</v>
      </c>
      <c r="F153" s="7">
        <f t="shared" si="3"/>
        <v>6.6247293584823579</v>
      </c>
      <c r="G153" s="8">
        <v>603.79825100000005</v>
      </c>
    </row>
    <row r="154" spans="1:7" x14ac:dyDescent="0.2">
      <c r="A154" s="15">
        <v>44774</v>
      </c>
      <c r="B154" s="16" t="s">
        <v>227</v>
      </c>
      <c r="C154" s="9" t="s">
        <v>16</v>
      </c>
      <c r="D154" s="9" t="s">
        <v>12</v>
      </c>
      <c r="E154" s="17">
        <v>4000</v>
      </c>
      <c r="F154" s="7">
        <f t="shared" si="3"/>
        <v>6.6247293584823579</v>
      </c>
      <c r="G154" s="8">
        <v>603.79825100000005</v>
      </c>
    </row>
    <row r="155" spans="1:7" x14ac:dyDescent="0.2">
      <c r="A155" s="15">
        <v>44774</v>
      </c>
      <c r="B155" s="10" t="s">
        <v>150</v>
      </c>
      <c r="C155" s="5" t="s">
        <v>19</v>
      </c>
      <c r="D155" s="9" t="s">
        <v>10</v>
      </c>
      <c r="E155" s="18">
        <v>77600</v>
      </c>
      <c r="F155" s="7">
        <f t="shared" si="3"/>
        <v>128.51974955455773</v>
      </c>
      <c r="G155" s="8">
        <v>603.79825100000005</v>
      </c>
    </row>
    <row r="156" spans="1:7" x14ac:dyDescent="0.2">
      <c r="A156" s="15">
        <v>44774</v>
      </c>
      <c r="B156" s="16" t="s">
        <v>151</v>
      </c>
      <c r="C156" s="5" t="s">
        <v>16</v>
      </c>
      <c r="D156" s="9" t="s">
        <v>11</v>
      </c>
      <c r="E156" s="17">
        <v>5000</v>
      </c>
      <c r="F156" s="7">
        <f t="shared" si="3"/>
        <v>8.2809116981029476</v>
      </c>
      <c r="G156" s="8">
        <v>603.79825100000005</v>
      </c>
    </row>
    <row r="157" spans="1:7" x14ac:dyDescent="0.2">
      <c r="A157" s="19">
        <v>44774</v>
      </c>
      <c r="B157" s="20" t="s">
        <v>152</v>
      </c>
      <c r="C157" s="5" t="s">
        <v>20</v>
      </c>
      <c r="D157" s="9" t="s">
        <v>7</v>
      </c>
      <c r="E157" s="21">
        <v>184600</v>
      </c>
      <c r="F157" s="7">
        <f t="shared" si="3"/>
        <v>305.73125989396084</v>
      </c>
      <c r="G157" s="8">
        <v>603.79825100000005</v>
      </c>
    </row>
    <row r="158" spans="1:7" x14ac:dyDescent="0.2">
      <c r="A158" s="19">
        <v>44774</v>
      </c>
      <c r="B158" s="20" t="s">
        <v>153</v>
      </c>
      <c r="C158" s="5" t="s">
        <v>21</v>
      </c>
      <c r="D158" s="9" t="s">
        <v>10</v>
      </c>
      <c r="E158" s="21">
        <v>47</v>
      </c>
      <c r="F158" s="7">
        <f t="shared" si="3"/>
        <v>7.7840569962167705E-2</v>
      </c>
      <c r="G158" s="8">
        <v>603.79825100000005</v>
      </c>
    </row>
    <row r="159" spans="1:7" x14ac:dyDescent="0.2">
      <c r="A159" s="19">
        <v>44775</v>
      </c>
      <c r="B159" s="20" t="s">
        <v>154</v>
      </c>
      <c r="C159" s="5" t="s">
        <v>20</v>
      </c>
      <c r="D159" s="9" t="s">
        <v>7</v>
      </c>
      <c r="E159" s="21">
        <v>6000</v>
      </c>
      <c r="F159" s="7">
        <f t="shared" si="3"/>
        <v>9.9370940377235364</v>
      </c>
      <c r="G159" s="8">
        <v>603.79825100000005</v>
      </c>
    </row>
    <row r="160" spans="1:7" x14ac:dyDescent="0.2">
      <c r="A160" s="15">
        <v>44775</v>
      </c>
      <c r="B160" s="10" t="s">
        <v>122</v>
      </c>
      <c r="C160" s="5" t="s">
        <v>22</v>
      </c>
      <c r="D160" s="9" t="s">
        <v>11</v>
      </c>
      <c r="E160" s="18">
        <v>20500</v>
      </c>
      <c r="F160" s="7">
        <f t="shared" si="3"/>
        <v>33.951737962222083</v>
      </c>
      <c r="G160" s="8">
        <v>603.79825100000005</v>
      </c>
    </row>
    <row r="161" spans="1:7" x14ac:dyDescent="0.2">
      <c r="A161" s="15">
        <v>44775</v>
      </c>
      <c r="B161" s="10" t="s">
        <v>130</v>
      </c>
      <c r="C161" s="9" t="s">
        <v>17</v>
      </c>
      <c r="D161" s="9" t="s">
        <v>11</v>
      </c>
      <c r="E161" s="18">
        <v>16000</v>
      </c>
      <c r="F161" s="7">
        <f t="shared" si="3"/>
        <v>26.498917433929432</v>
      </c>
      <c r="G161" s="8">
        <v>603.79825100000005</v>
      </c>
    </row>
    <row r="162" spans="1:7" x14ac:dyDescent="0.2">
      <c r="A162" s="15">
        <v>44775</v>
      </c>
      <c r="B162" s="10" t="s">
        <v>130</v>
      </c>
      <c r="C162" s="9" t="s">
        <v>17</v>
      </c>
      <c r="D162" s="5" t="s">
        <v>7</v>
      </c>
      <c r="E162" s="18">
        <v>16000</v>
      </c>
      <c r="F162" s="7">
        <f t="shared" si="3"/>
        <v>26.498917433929432</v>
      </c>
      <c r="G162" s="8">
        <v>603.79825100000005</v>
      </c>
    </row>
    <row r="163" spans="1:7" x14ac:dyDescent="0.2">
      <c r="A163" s="15">
        <v>44775</v>
      </c>
      <c r="B163" s="10" t="s">
        <v>155</v>
      </c>
      <c r="C163" s="5" t="s">
        <v>20</v>
      </c>
      <c r="D163" s="5" t="s">
        <v>12</v>
      </c>
      <c r="E163" s="18">
        <v>160200</v>
      </c>
      <c r="F163" s="7">
        <f t="shared" si="3"/>
        <v>265.32041080721842</v>
      </c>
      <c r="G163" s="8">
        <v>603.79825100000005</v>
      </c>
    </row>
    <row r="164" spans="1:7" x14ac:dyDescent="0.2">
      <c r="A164" s="15">
        <v>44775</v>
      </c>
      <c r="B164" s="5" t="s">
        <v>156</v>
      </c>
      <c r="C164" s="5" t="s">
        <v>23</v>
      </c>
      <c r="D164" s="5" t="s">
        <v>12</v>
      </c>
      <c r="E164" s="11">
        <v>10000</v>
      </c>
      <c r="F164" s="7">
        <f t="shared" si="3"/>
        <v>16.561823396205895</v>
      </c>
      <c r="G164" s="8">
        <v>603.79825100000005</v>
      </c>
    </row>
    <row r="165" spans="1:7" x14ac:dyDescent="0.2">
      <c r="A165" s="22">
        <v>44775</v>
      </c>
      <c r="B165" s="10" t="s">
        <v>60</v>
      </c>
      <c r="C165" s="9" t="s">
        <v>16</v>
      </c>
      <c r="D165" s="9" t="s">
        <v>15</v>
      </c>
      <c r="E165" s="23">
        <v>10000</v>
      </c>
      <c r="F165" s="7">
        <f t="shared" si="3"/>
        <v>16.561823396205895</v>
      </c>
      <c r="G165" s="8">
        <v>603.79825100000005</v>
      </c>
    </row>
    <row r="166" spans="1:7" x14ac:dyDescent="0.2">
      <c r="A166" s="22">
        <v>44776</v>
      </c>
      <c r="B166" s="16" t="s">
        <v>157</v>
      </c>
      <c r="C166" s="5" t="s">
        <v>24</v>
      </c>
      <c r="D166" s="5" t="s">
        <v>10</v>
      </c>
      <c r="E166" s="11">
        <v>8000</v>
      </c>
      <c r="F166" s="7">
        <f t="shared" si="3"/>
        <v>13.249458716964716</v>
      </c>
      <c r="G166" s="8">
        <v>603.79825100000005</v>
      </c>
    </row>
    <row r="167" spans="1:7" x14ac:dyDescent="0.2">
      <c r="A167" s="22">
        <v>44776</v>
      </c>
      <c r="B167" s="5" t="s">
        <v>6</v>
      </c>
      <c r="C167" s="9" t="s">
        <v>17</v>
      </c>
      <c r="D167" s="5" t="s">
        <v>15</v>
      </c>
      <c r="E167" s="24">
        <v>10000</v>
      </c>
      <c r="F167" s="7">
        <f t="shared" si="3"/>
        <v>16.561823396205895</v>
      </c>
      <c r="G167" s="8">
        <v>603.79825100000005</v>
      </c>
    </row>
    <row r="168" spans="1:7" x14ac:dyDescent="0.2">
      <c r="A168" s="22">
        <v>44776</v>
      </c>
      <c r="B168" s="5" t="s">
        <v>6</v>
      </c>
      <c r="C168" s="9" t="s">
        <v>17</v>
      </c>
      <c r="D168" s="5" t="s">
        <v>15</v>
      </c>
      <c r="E168" s="24">
        <v>10000</v>
      </c>
      <c r="F168" s="7">
        <f t="shared" si="3"/>
        <v>16.561823396205895</v>
      </c>
      <c r="G168" s="8">
        <v>603.79825100000005</v>
      </c>
    </row>
    <row r="169" spans="1:7" x14ac:dyDescent="0.2">
      <c r="A169" s="22">
        <v>44776</v>
      </c>
      <c r="B169" s="5" t="s">
        <v>6</v>
      </c>
      <c r="C169" s="9" t="s">
        <v>17</v>
      </c>
      <c r="D169" s="5" t="s">
        <v>15</v>
      </c>
      <c r="E169" s="24">
        <v>10000</v>
      </c>
      <c r="F169" s="7">
        <f t="shared" si="3"/>
        <v>16.561823396205895</v>
      </c>
      <c r="G169" s="8">
        <v>603.79825100000005</v>
      </c>
    </row>
    <row r="170" spans="1:7" x14ac:dyDescent="0.2">
      <c r="A170" s="22">
        <v>44776</v>
      </c>
      <c r="B170" s="5" t="s">
        <v>158</v>
      </c>
      <c r="C170" s="5" t="s">
        <v>25</v>
      </c>
      <c r="D170" s="5" t="s">
        <v>15</v>
      </c>
      <c r="E170" s="24">
        <v>520</v>
      </c>
      <c r="F170" s="7">
        <f t="shared" si="3"/>
        <v>0.86121481660270649</v>
      </c>
      <c r="G170" s="8">
        <v>603.79825100000005</v>
      </c>
    </row>
    <row r="171" spans="1:7" x14ac:dyDescent="0.2">
      <c r="A171" s="22">
        <v>44776</v>
      </c>
      <c r="B171" s="5" t="s">
        <v>159</v>
      </c>
      <c r="C171" s="5" t="s">
        <v>17</v>
      </c>
      <c r="D171" s="5" t="s">
        <v>15</v>
      </c>
      <c r="E171" s="24">
        <v>30000</v>
      </c>
      <c r="F171" s="7">
        <f t="shared" si="3"/>
        <v>49.685470188617685</v>
      </c>
      <c r="G171" s="8">
        <v>603.79825100000005</v>
      </c>
    </row>
    <row r="172" spans="1:7" x14ac:dyDescent="0.2">
      <c r="A172" s="22">
        <v>44776</v>
      </c>
      <c r="B172" s="5" t="s">
        <v>159</v>
      </c>
      <c r="C172" s="9" t="s">
        <v>17</v>
      </c>
      <c r="D172" s="5" t="s">
        <v>15</v>
      </c>
      <c r="E172" s="11">
        <v>50000</v>
      </c>
      <c r="F172" s="7">
        <f t="shared" si="3"/>
        <v>82.809116981029476</v>
      </c>
      <c r="G172" s="8">
        <v>603.79825100000005</v>
      </c>
    </row>
    <row r="173" spans="1:7" x14ac:dyDescent="0.2">
      <c r="A173" s="22">
        <v>44776</v>
      </c>
      <c r="B173" s="5" t="s">
        <v>86</v>
      </c>
      <c r="C173" s="5" t="s">
        <v>18</v>
      </c>
      <c r="D173" s="5" t="s">
        <v>15</v>
      </c>
      <c r="E173" s="11">
        <v>40000</v>
      </c>
      <c r="F173" s="7">
        <f t="shared" si="3"/>
        <v>66.247293584823581</v>
      </c>
      <c r="G173" s="8">
        <v>603.79825100000005</v>
      </c>
    </row>
    <row r="174" spans="1:7" x14ac:dyDescent="0.2">
      <c r="A174" s="22">
        <v>44776</v>
      </c>
      <c r="B174" s="5" t="s">
        <v>87</v>
      </c>
      <c r="C174" s="5" t="s">
        <v>18</v>
      </c>
      <c r="D174" s="5" t="s">
        <v>15</v>
      </c>
      <c r="E174" s="11">
        <v>20000</v>
      </c>
      <c r="F174" s="7">
        <f t="shared" si="3"/>
        <v>33.12364679241179</v>
      </c>
      <c r="G174" s="8">
        <v>603.79825100000005</v>
      </c>
    </row>
    <row r="175" spans="1:7" x14ac:dyDescent="0.2">
      <c r="A175" s="22">
        <v>44776</v>
      </c>
      <c r="B175" s="5" t="s">
        <v>160</v>
      </c>
      <c r="C175" s="9" t="s">
        <v>17</v>
      </c>
      <c r="D175" s="9" t="s">
        <v>15</v>
      </c>
      <c r="E175" s="11">
        <v>10000</v>
      </c>
      <c r="F175" s="7">
        <f t="shared" si="3"/>
        <v>16.561823396205895</v>
      </c>
      <c r="G175" s="8">
        <v>603.79825100000005</v>
      </c>
    </row>
    <row r="176" spans="1:7" x14ac:dyDescent="0.2">
      <c r="A176" s="15">
        <v>44776</v>
      </c>
      <c r="B176" s="5" t="s">
        <v>44</v>
      </c>
      <c r="C176" s="5" t="s">
        <v>22</v>
      </c>
      <c r="D176" s="5" t="s">
        <v>11</v>
      </c>
      <c r="E176" s="11">
        <v>11000</v>
      </c>
      <c r="F176" s="7">
        <f t="shared" si="3"/>
        <v>18.218005735826484</v>
      </c>
      <c r="G176" s="8">
        <v>603.79825100000005</v>
      </c>
    </row>
    <row r="177" spans="1:7" x14ac:dyDescent="0.2">
      <c r="A177" s="15">
        <v>44776</v>
      </c>
      <c r="B177" s="5" t="s">
        <v>76</v>
      </c>
      <c r="C177" s="5" t="s">
        <v>25</v>
      </c>
      <c r="D177" s="5" t="s">
        <v>10</v>
      </c>
      <c r="E177" s="11">
        <v>560</v>
      </c>
      <c r="F177" s="7">
        <f t="shared" si="3"/>
        <v>0.92746211018753011</v>
      </c>
      <c r="G177" s="8">
        <v>603.79825100000005</v>
      </c>
    </row>
    <row r="178" spans="1:7" x14ac:dyDescent="0.2">
      <c r="A178" s="15">
        <v>44776</v>
      </c>
      <c r="B178" s="5" t="s">
        <v>161</v>
      </c>
      <c r="C178" s="5" t="s">
        <v>26</v>
      </c>
      <c r="D178" s="5" t="s">
        <v>13</v>
      </c>
      <c r="E178" s="11">
        <v>50000</v>
      </c>
      <c r="F178" s="7">
        <f t="shared" si="3"/>
        <v>82.809116981029476</v>
      </c>
      <c r="G178" s="8">
        <v>603.79825100000005</v>
      </c>
    </row>
    <row r="179" spans="1:7" x14ac:dyDescent="0.2">
      <c r="A179" s="15">
        <v>44777</v>
      </c>
      <c r="B179" s="5" t="s">
        <v>162</v>
      </c>
      <c r="C179" s="5" t="s">
        <v>17</v>
      </c>
      <c r="D179" s="5" t="s">
        <v>12</v>
      </c>
      <c r="E179" s="11">
        <v>5000</v>
      </c>
      <c r="F179" s="7">
        <f t="shared" si="3"/>
        <v>8.2809116981029476</v>
      </c>
      <c r="G179" s="8">
        <v>603.79825100000005</v>
      </c>
    </row>
    <row r="180" spans="1:7" x14ac:dyDescent="0.2">
      <c r="A180" s="15">
        <v>44777</v>
      </c>
      <c r="B180" s="5" t="s">
        <v>163</v>
      </c>
      <c r="C180" s="5" t="s">
        <v>18</v>
      </c>
      <c r="D180" s="5" t="s">
        <v>11</v>
      </c>
      <c r="E180" s="11">
        <v>3000</v>
      </c>
      <c r="F180" s="7">
        <f t="shared" si="3"/>
        <v>4.9685470188617682</v>
      </c>
      <c r="G180" s="8">
        <v>603.79825100000005</v>
      </c>
    </row>
    <row r="181" spans="1:7" x14ac:dyDescent="0.2">
      <c r="A181" s="15">
        <v>44777</v>
      </c>
      <c r="B181" s="5" t="s">
        <v>164</v>
      </c>
      <c r="C181" s="5" t="s">
        <v>17</v>
      </c>
      <c r="D181" s="5" t="s">
        <v>11</v>
      </c>
      <c r="E181" s="11">
        <v>50000</v>
      </c>
      <c r="F181" s="7">
        <f t="shared" si="3"/>
        <v>82.809116981029476</v>
      </c>
      <c r="G181" s="8">
        <v>603.79825100000005</v>
      </c>
    </row>
    <row r="182" spans="1:7" x14ac:dyDescent="0.2">
      <c r="A182" s="19">
        <v>44777</v>
      </c>
      <c r="B182" s="20" t="s">
        <v>165</v>
      </c>
      <c r="C182" s="5" t="s">
        <v>21</v>
      </c>
      <c r="D182" s="5" t="s">
        <v>10</v>
      </c>
      <c r="E182" s="21">
        <v>1002</v>
      </c>
      <c r="F182" s="7">
        <f t="shared" si="3"/>
        <v>1.6594947042998307</v>
      </c>
      <c r="G182" s="8">
        <v>603.79825100000005</v>
      </c>
    </row>
    <row r="183" spans="1:7" x14ac:dyDescent="0.2">
      <c r="A183" s="19">
        <v>44777</v>
      </c>
      <c r="B183" s="20" t="s">
        <v>155</v>
      </c>
      <c r="C183" s="5" t="s">
        <v>20</v>
      </c>
      <c r="D183" s="5" t="s">
        <v>12</v>
      </c>
      <c r="E183" s="21">
        <v>160200</v>
      </c>
      <c r="F183" s="7">
        <f t="shared" si="3"/>
        <v>265.32041080721842</v>
      </c>
      <c r="G183" s="8">
        <v>603.79825100000005</v>
      </c>
    </row>
    <row r="184" spans="1:7" x14ac:dyDescent="0.2">
      <c r="A184" s="19">
        <v>44777</v>
      </c>
      <c r="B184" s="20" t="s">
        <v>166</v>
      </c>
      <c r="C184" s="5" t="s">
        <v>26</v>
      </c>
      <c r="D184" s="5" t="s">
        <v>11</v>
      </c>
      <c r="E184" s="21">
        <v>100000</v>
      </c>
      <c r="F184" s="7">
        <f t="shared" si="3"/>
        <v>165.61823396205895</v>
      </c>
      <c r="G184" s="8">
        <v>603.79825100000005</v>
      </c>
    </row>
    <row r="185" spans="1:7" x14ac:dyDescent="0.2">
      <c r="A185" s="19">
        <v>44777</v>
      </c>
      <c r="B185" s="20" t="s">
        <v>167</v>
      </c>
      <c r="C185" s="5" t="s">
        <v>27</v>
      </c>
      <c r="D185" s="5" t="s">
        <v>10</v>
      </c>
      <c r="E185" s="21">
        <v>1063644</v>
      </c>
      <c r="F185" s="7">
        <f t="shared" si="3"/>
        <v>1761.5884084434022</v>
      </c>
      <c r="G185" s="8">
        <v>603.79825100000005</v>
      </c>
    </row>
    <row r="186" spans="1:7" x14ac:dyDescent="0.2">
      <c r="A186" s="19">
        <v>44777</v>
      </c>
      <c r="B186" s="20" t="s">
        <v>168</v>
      </c>
      <c r="C186" s="5" t="s">
        <v>27</v>
      </c>
      <c r="D186" s="5" t="s">
        <v>10</v>
      </c>
      <c r="E186" s="21">
        <v>81486</v>
      </c>
      <c r="F186" s="7">
        <f t="shared" si="3"/>
        <v>134.95567412632334</v>
      </c>
      <c r="G186" s="8">
        <v>603.79825100000005</v>
      </c>
    </row>
    <row r="187" spans="1:7" x14ac:dyDescent="0.2">
      <c r="A187" s="19">
        <v>44777</v>
      </c>
      <c r="B187" s="20" t="s">
        <v>169</v>
      </c>
      <c r="C187" s="5" t="s">
        <v>28</v>
      </c>
      <c r="D187" s="5" t="s">
        <v>10</v>
      </c>
      <c r="E187" s="21">
        <v>37506</v>
      </c>
      <c r="F187" s="7">
        <f t="shared" si="3"/>
        <v>62.116774829809827</v>
      </c>
      <c r="G187" s="8">
        <v>603.79825100000005</v>
      </c>
    </row>
    <row r="188" spans="1:7" x14ac:dyDescent="0.2">
      <c r="A188" s="19">
        <v>44777</v>
      </c>
      <c r="B188" s="20" t="s">
        <v>170</v>
      </c>
      <c r="C188" s="5" t="s">
        <v>26</v>
      </c>
      <c r="D188" s="5" t="s">
        <v>13</v>
      </c>
      <c r="E188" s="21">
        <v>230000</v>
      </c>
      <c r="F188" s="7">
        <f t="shared" si="3"/>
        <v>380.92193811273557</v>
      </c>
      <c r="G188" s="8">
        <v>603.79825100000005</v>
      </c>
    </row>
    <row r="189" spans="1:7" x14ac:dyDescent="0.2">
      <c r="A189" s="19">
        <v>44777</v>
      </c>
      <c r="B189" s="20" t="s">
        <v>119</v>
      </c>
      <c r="C189" s="5" t="s">
        <v>27</v>
      </c>
      <c r="D189" s="5" t="s">
        <v>7</v>
      </c>
      <c r="E189" s="21">
        <v>124263</v>
      </c>
      <c r="F189" s="7">
        <f t="shared" si="3"/>
        <v>205.8021860682733</v>
      </c>
      <c r="G189" s="8">
        <v>603.79825100000005</v>
      </c>
    </row>
    <row r="190" spans="1:7" x14ac:dyDescent="0.2">
      <c r="A190" s="19">
        <v>44777</v>
      </c>
      <c r="B190" s="20" t="s">
        <v>119</v>
      </c>
      <c r="C190" s="5" t="s">
        <v>27</v>
      </c>
      <c r="D190" s="34" t="s">
        <v>12</v>
      </c>
      <c r="E190" s="35">
        <v>36258</v>
      </c>
      <c r="F190" s="7">
        <f t="shared" si="3"/>
        <v>60.049859269963335</v>
      </c>
      <c r="G190" s="8">
        <v>603.79825100000005</v>
      </c>
    </row>
    <row r="191" spans="1:7" x14ac:dyDescent="0.2">
      <c r="A191" s="19">
        <v>44777</v>
      </c>
      <c r="B191" s="20" t="s">
        <v>119</v>
      </c>
      <c r="C191" s="5" t="s">
        <v>27</v>
      </c>
      <c r="D191" s="5" t="s">
        <v>12</v>
      </c>
      <c r="E191" s="21">
        <v>36258</v>
      </c>
      <c r="F191" s="7">
        <f t="shared" si="3"/>
        <v>60.049859269963335</v>
      </c>
      <c r="G191" s="8">
        <v>603.79825100000005</v>
      </c>
    </row>
    <row r="192" spans="1:7" x14ac:dyDescent="0.2">
      <c r="A192" s="19">
        <v>44777</v>
      </c>
      <c r="B192" s="20" t="s">
        <v>171</v>
      </c>
      <c r="C192" s="5" t="s">
        <v>27</v>
      </c>
      <c r="D192" s="5" t="s">
        <v>10</v>
      </c>
      <c r="E192" s="21">
        <v>71790</v>
      </c>
      <c r="F192" s="7">
        <f t="shared" si="3"/>
        <v>118.89733016136212</v>
      </c>
      <c r="G192" s="8">
        <v>603.79825100000005</v>
      </c>
    </row>
    <row r="193" spans="1:7" x14ac:dyDescent="0.2">
      <c r="A193" s="19">
        <v>44777</v>
      </c>
      <c r="B193" s="20" t="s">
        <v>119</v>
      </c>
      <c r="C193" s="5" t="s">
        <v>27</v>
      </c>
      <c r="D193" s="5" t="s">
        <v>11</v>
      </c>
      <c r="E193" s="21">
        <v>40214</v>
      </c>
      <c r="F193" s="7">
        <f t="shared" si="3"/>
        <v>66.601716605502389</v>
      </c>
      <c r="G193" s="8">
        <v>603.79825100000005</v>
      </c>
    </row>
    <row r="194" spans="1:7" x14ac:dyDescent="0.2">
      <c r="A194" s="19">
        <v>44777</v>
      </c>
      <c r="B194" s="20" t="s">
        <v>172</v>
      </c>
      <c r="C194" s="5" t="s">
        <v>27</v>
      </c>
      <c r="D194" s="5" t="s">
        <v>10</v>
      </c>
      <c r="E194" s="21">
        <v>3158</v>
      </c>
      <c r="F194" s="7">
        <f t="shared" si="3"/>
        <v>5.2302238285218214</v>
      </c>
      <c r="G194" s="8">
        <v>603.79825100000005</v>
      </c>
    </row>
    <row r="195" spans="1:7" x14ac:dyDescent="0.2">
      <c r="A195" s="19">
        <v>44777</v>
      </c>
      <c r="B195" s="20" t="s">
        <v>120</v>
      </c>
      <c r="C195" s="5" t="s">
        <v>27</v>
      </c>
      <c r="D195" s="5" t="s">
        <v>10</v>
      </c>
      <c r="E195" s="21">
        <v>1579</v>
      </c>
      <c r="F195" s="7">
        <f t="shared" si="3"/>
        <v>2.6151119142609107</v>
      </c>
      <c r="G195" s="8">
        <v>603.79825100000005</v>
      </c>
    </row>
    <row r="196" spans="1:7" x14ac:dyDescent="0.2">
      <c r="A196" s="19">
        <v>44777</v>
      </c>
      <c r="B196" s="20" t="s">
        <v>120</v>
      </c>
      <c r="C196" s="5" t="s">
        <v>27</v>
      </c>
      <c r="D196" s="5" t="s">
        <v>13</v>
      </c>
      <c r="E196" s="21">
        <v>12632</v>
      </c>
      <c r="F196" s="7">
        <f t="shared" si="3"/>
        <v>20.920895314087286</v>
      </c>
      <c r="G196" s="8">
        <v>603.79825100000005</v>
      </c>
    </row>
    <row r="197" spans="1:7" x14ac:dyDescent="0.2">
      <c r="A197" s="19">
        <v>44777</v>
      </c>
      <c r="B197" s="20" t="s">
        <v>120</v>
      </c>
      <c r="C197" s="5" t="s">
        <v>27</v>
      </c>
      <c r="D197" s="5" t="s">
        <v>11</v>
      </c>
      <c r="E197" s="21">
        <v>5263</v>
      </c>
      <c r="F197" s="7">
        <f t="shared" si="3"/>
        <v>8.7164876534231617</v>
      </c>
      <c r="G197" s="8">
        <v>603.79825100000005</v>
      </c>
    </row>
    <row r="198" spans="1:7" x14ac:dyDescent="0.2">
      <c r="A198" s="19">
        <v>44777</v>
      </c>
      <c r="B198" s="20" t="s">
        <v>119</v>
      </c>
      <c r="C198" s="5" t="s">
        <v>27</v>
      </c>
      <c r="D198" s="5" t="s">
        <v>7</v>
      </c>
      <c r="E198" s="21">
        <v>124263</v>
      </c>
      <c r="F198" s="7">
        <f t="shared" si="3"/>
        <v>205.8021860682733</v>
      </c>
      <c r="G198" s="8">
        <v>603.79825100000005</v>
      </c>
    </row>
    <row r="199" spans="1:7" x14ac:dyDescent="0.2">
      <c r="A199" s="19">
        <v>44777</v>
      </c>
      <c r="B199" s="20" t="s">
        <v>119</v>
      </c>
      <c r="C199" s="5" t="s">
        <v>27</v>
      </c>
      <c r="D199" s="34" t="s">
        <v>12</v>
      </c>
      <c r="E199" s="35">
        <v>36258</v>
      </c>
      <c r="F199" s="7">
        <f t="shared" si="3"/>
        <v>60.049859269963335</v>
      </c>
      <c r="G199" s="8">
        <v>603.79825100000005</v>
      </c>
    </row>
    <row r="200" spans="1:7" x14ac:dyDescent="0.2">
      <c r="A200" s="19">
        <v>44777</v>
      </c>
      <c r="B200" s="20" t="s">
        <v>119</v>
      </c>
      <c r="C200" s="5" t="s">
        <v>27</v>
      </c>
      <c r="D200" s="5" t="s">
        <v>12</v>
      </c>
      <c r="E200" s="21">
        <v>36258</v>
      </c>
      <c r="F200" s="7">
        <f t="shared" si="3"/>
        <v>60.049859269963335</v>
      </c>
      <c r="G200" s="8">
        <v>603.79825100000005</v>
      </c>
    </row>
    <row r="201" spans="1:7" x14ac:dyDescent="0.2">
      <c r="A201" s="19">
        <v>44777</v>
      </c>
      <c r="B201" s="20" t="s">
        <v>119</v>
      </c>
      <c r="C201" s="5" t="s">
        <v>27</v>
      </c>
      <c r="D201" s="5" t="s">
        <v>10</v>
      </c>
      <c r="E201" s="21">
        <v>71790</v>
      </c>
      <c r="F201" s="7">
        <f t="shared" si="3"/>
        <v>118.89733016136212</v>
      </c>
      <c r="G201" s="8">
        <v>603.79825100000005</v>
      </c>
    </row>
    <row r="202" spans="1:7" x14ac:dyDescent="0.2">
      <c r="A202" s="19">
        <v>44777</v>
      </c>
      <c r="B202" s="20" t="s">
        <v>119</v>
      </c>
      <c r="C202" s="5" t="s">
        <v>27</v>
      </c>
      <c r="D202" s="5" t="s">
        <v>11</v>
      </c>
      <c r="E202" s="21">
        <v>40214</v>
      </c>
      <c r="F202" s="7">
        <f t="shared" si="3"/>
        <v>66.601716605502389</v>
      </c>
      <c r="G202" s="8">
        <v>603.79825100000005</v>
      </c>
    </row>
    <row r="203" spans="1:7" x14ac:dyDescent="0.2">
      <c r="A203" s="19">
        <v>44778</v>
      </c>
      <c r="B203" s="20" t="s">
        <v>172</v>
      </c>
      <c r="C203" s="5" t="s">
        <v>27</v>
      </c>
      <c r="D203" s="5" t="s">
        <v>10</v>
      </c>
      <c r="E203" s="21">
        <v>3158</v>
      </c>
      <c r="F203" s="7">
        <f t="shared" si="3"/>
        <v>5.2302238285218214</v>
      </c>
      <c r="G203" s="8">
        <v>603.79825100000005</v>
      </c>
    </row>
    <row r="204" spans="1:7" x14ac:dyDescent="0.2">
      <c r="A204" s="19">
        <v>44778</v>
      </c>
      <c r="B204" s="20" t="s">
        <v>120</v>
      </c>
      <c r="C204" s="5" t="s">
        <v>27</v>
      </c>
      <c r="D204" s="5" t="s">
        <v>10</v>
      </c>
      <c r="E204" s="21">
        <v>1579</v>
      </c>
      <c r="F204" s="7">
        <f t="shared" si="3"/>
        <v>2.6151119142609107</v>
      </c>
      <c r="G204" s="8">
        <v>603.79825100000005</v>
      </c>
    </row>
    <row r="205" spans="1:7" x14ac:dyDescent="0.2">
      <c r="A205" s="19">
        <v>44778</v>
      </c>
      <c r="B205" s="20" t="s">
        <v>120</v>
      </c>
      <c r="C205" s="5" t="s">
        <v>27</v>
      </c>
      <c r="D205" s="5" t="s">
        <v>13</v>
      </c>
      <c r="E205" s="21">
        <v>12632</v>
      </c>
      <c r="F205" s="7">
        <f t="shared" si="3"/>
        <v>20.920895314087286</v>
      </c>
      <c r="G205" s="8">
        <v>603.79825100000005</v>
      </c>
    </row>
    <row r="206" spans="1:7" x14ac:dyDescent="0.2">
      <c r="A206" s="19">
        <v>44779</v>
      </c>
      <c r="B206" s="20" t="s">
        <v>173</v>
      </c>
      <c r="C206" s="5" t="s">
        <v>28</v>
      </c>
      <c r="D206" s="5" t="s">
        <v>10</v>
      </c>
      <c r="E206" s="21">
        <v>62511</v>
      </c>
      <c r="F206" s="7">
        <f t="shared" si="3"/>
        <v>103.52961423202267</v>
      </c>
      <c r="G206" s="8">
        <v>603.79825100000005</v>
      </c>
    </row>
    <row r="207" spans="1:7" x14ac:dyDescent="0.2">
      <c r="A207" s="19">
        <v>44780</v>
      </c>
      <c r="B207" s="20" t="s">
        <v>174</v>
      </c>
      <c r="C207" s="5" t="s">
        <v>23</v>
      </c>
      <c r="D207" s="5" t="s">
        <v>10</v>
      </c>
      <c r="E207" s="21">
        <v>72407</v>
      </c>
      <c r="F207" s="7">
        <f t="shared" si="3"/>
        <v>119.91919466490802</v>
      </c>
      <c r="G207" s="8">
        <v>603.79825100000005</v>
      </c>
    </row>
    <row r="208" spans="1:7" x14ac:dyDescent="0.2">
      <c r="A208" s="19">
        <v>44781</v>
      </c>
      <c r="B208" s="20" t="s">
        <v>175</v>
      </c>
      <c r="C208" s="5" t="s">
        <v>26</v>
      </c>
      <c r="D208" s="5" t="s">
        <v>15</v>
      </c>
      <c r="E208" s="21">
        <v>200000</v>
      </c>
      <c r="F208" s="7">
        <f t="shared" si="3"/>
        <v>331.2364679241179</v>
      </c>
      <c r="G208" s="8">
        <v>603.79825100000005</v>
      </c>
    </row>
    <row r="209" spans="1:7" x14ac:dyDescent="0.2">
      <c r="A209" s="19">
        <v>44781</v>
      </c>
      <c r="B209" s="20" t="s">
        <v>176</v>
      </c>
      <c r="C209" s="5" t="s">
        <v>27</v>
      </c>
      <c r="D209" s="5" t="s">
        <v>29</v>
      </c>
      <c r="E209" s="21">
        <v>34125</v>
      </c>
      <c r="F209" s="7">
        <f t="shared" si="3"/>
        <v>56.517222339552617</v>
      </c>
      <c r="G209" s="8">
        <v>603.79825100000005</v>
      </c>
    </row>
    <row r="210" spans="1:7" x14ac:dyDescent="0.2">
      <c r="A210" s="15">
        <v>44781</v>
      </c>
      <c r="B210" s="16" t="s">
        <v>45</v>
      </c>
      <c r="C210" s="5" t="s">
        <v>16</v>
      </c>
      <c r="D210" s="5" t="s">
        <v>10</v>
      </c>
      <c r="E210" s="11">
        <v>14000</v>
      </c>
      <c r="F210" s="7">
        <f t="shared" si="3"/>
        <v>23.186552754688254</v>
      </c>
      <c r="G210" s="8">
        <v>603.79825100000005</v>
      </c>
    </row>
    <row r="211" spans="1:7" x14ac:dyDescent="0.2">
      <c r="A211" s="15">
        <v>44781</v>
      </c>
      <c r="B211" s="26" t="s">
        <v>177</v>
      </c>
      <c r="C211" s="5" t="s">
        <v>30</v>
      </c>
      <c r="D211" s="5" t="s">
        <v>10</v>
      </c>
      <c r="E211" s="11">
        <v>30399</v>
      </c>
      <c r="F211" s="7">
        <f t="shared" si="3"/>
        <v>50.346286942126298</v>
      </c>
      <c r="G211" s="8">
        <v>603.79825100000005</v>
      </c>
    </row>
    <row r="212" spans="1:7" x14ac:dyDescent="0.2">
      <c r="A212" s="12">
        <v>44781</v>
      </c>
      <c r="B212" s="26" t="s">
        <v>113</v>
      </c>
      <c r="C212" s="5" t="s">
        <v>18</v>
      </c>
      <c r="D212" s="5" t="s">
        <v>10</v>
      </c>
      <c r="E212" s="11">
        <v>20200</v>
      </c>
      <c r="F212" s="7">
        <f t="shared" si="3"/>
        <v>33.454883260335905</v>
      </c>
      <c r="G212" s="8">
        <v>603.79825100000005</v>
      </c>
    </row>
    <row r="213" spans="1:7" x14ac:dyDescent="0.2">
      <c r="A213" s="12">
        <v>44781</v>
      </c>
      <c r="B213" s="26" t="s">
        <v>70</v>
      </c>
      <c r="C213" s="5" t="s">
        <v>31</v>
      </c>
      <c r="D213" s="5" t="s">
        <v>10</v>
      </c>
      <c r="E213" s="11">
        <v>48800</v>
      </c>
      <c r="F213" s="7">
        <f t="shared" si="3"/>
        <v>80.821698173484762</v>
      </c>
      <c r="G213" s="8">
        <v>603.79825100000005</v>
      </c>
    </row>
    <row r="214" spans="1:7" x14ac:dyDescent="0.2">
      <c r="A214" s="12">
        <v>44781</v>
      </c>
      <c r="B214" s="26" t="s">
        <v>178</v>
      </c>
      <c r="C214" s="5" t="s">
        <v>27</v>
      </c>
      <c r="D214" s="5" t="s">
        <v>29</v>
      </c>
      <c r="E214" s="11">
        <v>9450</v>
      </c>
      <c r="F214" s="7">
        <f t="shared" si="3"/>
        <v>15.65092310941457</v>
      </c>
      <c r="G214" s="8">
        <v>603.79825100000005</v>
      </c>
    </row>
    <row r="215" spans="1:7" x14ac:dyDescent="0.2">
      <c r="A215" s="12">
        <v>44781</v>
      </c>
      <c r="B215" s="26" t="s">
        <v>179</v>
      </c>
      <c r="C215" s="5" t="s">
        <v>30</v>
      </c>
      <c r="D215" s="5" t="s">
        <v>10</v>
      </c>
      <c r="E215" s="11">
        <v>4000</v>
      </c>
      <c r="F215" s="7">
        <f t="shared" si="3"/>
        <v>6.6247293584823579</v>
      </c>
      <c r="G215" s="8">
        <v>603.79825100000005</v>
      </c>
    </row>
    <row r="216" spans="1:7" x14ac:dyDescent="0.2">
      <c r="A216" s="12">
        <v>44781</v>
      </c>
      <c r="B216" s="26" t="s">
        <v>180</v>
      </c>
      <c r="C216" s="5" t="s">
        <v>18</v>
      </c>
      <c r="D216" s="5" t="s">
        <v>12</v>
      </c>
      <c r="E216" s="11">
        <v>51800</v>
      </c>
      <c r="F216" s="7">
        <f t="shared" si="3"/>
        <v>85.790245192346532</v>
      </c>
      <c r="G216" s="8">
        <v>603.79825100000005</v>
      </c>
    </row>
    <row r="217" spans="1:7" x14ac:dyDescent="0.2">
      <c r="A217" s="12">
        <v>44782</v>
      </c>
      <c r="B217" s="26" t="s">
        <v>181</v>
      </c>
      <c r="C217" s="5" t="s">
        <v>18</v>
      </c>
      <c r="D217" s="5" t="s">
        <v>12</v>
      </c>
      <c r="E217" s="11">
        <v>240000</v>
      </c>
      <c r="F217" s="7">
        <f t="shared" ref="F217:F280" si="4">E217/G217</f>
        <v>397.48376150894148</v>
      </c>
      <c r="G217" s="8">
        <v>603.79825100000005</v>
      </c>
    </row>
    <row r="218" spans="1:7" x14ac:dyDescent="0.2">
      <c r="A218" s="12">
        <v>44782</v>
      </c>
      <c r="B218" s="26" t="s">
        <v>180</v>
      </c>
      <c r="C218" s="5" t="s">
        <v>18</v>
      </c>
      <c r="D218" s="5" t="s">
        <v>12</v>
      </c>
      <c r="E218" s="11">
        <v>41500</v>
      </c>
      <c r="F218" s="7">
        <f t="shared" si="4"/>
        <v>68.731567094254459</v>
      </c>
      <c r="G218" s="8">
        <v>603.79825100000005</v>
      </c>
    </row>
    <row r="219" spans="1:7" x14ac:dyDescent="0.2">
      <c r="A219" s="12">
        <v>44782</v>
      </c>
      <c r="B219" s="26" t="s">
        <v>4</v>
      </c>
      <c r="C219" s="5" t="s">
        <v>18</v>
      </c>
      <c r="D219" s="5" t="s">
        <v>12</v>
      </c>
      <c r="E219" s="11">
        <v>3000</v>
      </c>
      <c r="F219" s="7">
        <f t="shared" si="4"/>
        <v>4.9685470188617682</v>
      </c>
      <c r="G219" s="8">
        <v>603.79825100000005</v>
      </c>
    </row>
    <row r="220" spans="1:7" x14ac:dyDescent="0.2">
      <c r="A220" s="12">
        <v>44782</v>
      </c>
      <c r="B220" s="26" t="s">
        <v>87</v>
      </c>
      <c r="C220" s="5" t="s">
        <v>18</v>
      </c>
      <c r="D220" s="5" t="s">
        <v>12</v>
      </c>
      <c r="E220" s="11">
        <v>38000</v>
      </c>
      <c r="F220" s="7">
        <f t="shared" si="4"/>
        <v>62.934928905582396</v>
      </c>
      <c r="G220" s="8">
        <v>603.79825100000005</v>
      </c>
    </row>
    <row r="221" spans="1:7" x14ac:dyDescent="0.2">
      <c r="A221" s="12">
        <v>44782</v>
      </c>
      <c r="B221" s="26" t="s">
        <v>182</v>
      </c>
      <c r="C221" s="5" t="s">
        <v>17</v>
      </c>
      <c r="D221" s="5" t="s">
        <v>12</v>
      </c>
      <c r="E221" s="11">
        <v>95000</v>
      </c>
      <c r="F221" s="7">
        <f t="shared" si="4"/>
        <v>157.337322263956</v>
      </c>
      <c r="G221" s="8">
        <v>603.79825100000005</v>
      </c>
    </row>
    <row r="222" spans="1:7" x14ac:dyDescent="0.2">
      <c r="A222" s="12">
        <v>44783</v>
      </c>
      <c r="B222" s="26" t="s">
        <v>6</v>
      </c>
      <c r="C222" s="5" t="s">
        <v>17</v>
      </c>
      <c r="D222" s="5" t="s">
        <v>12</v>
      </c>
      <c r="E222" s="11">
        <v>20000</v>
      </c>
      <c r="F222" s="7">
        <f t="shared" si="4"/>
        <v>33.12364679241179</v>
      </c>
      <c r="G222" s="8">
        <v>603.79825100000005</v>
      </c>
    </row>
    <row r="223" spans="1:7" x14ac:dyDescent="0.2">
      <c r="A223" s="12">
        <v>44783</v>
      </c>
      <c r="B223" s="26" t="s">
        <v>6</v>
      </c>
      <c r="C223" s="5" t="s">
        <v>17</v>
      </c>
      <c r="D223" s="5" t="s">
        <v>7</v>
      </c>
      <c r="E223" s="11">
        <v>20000</v>
      </c>
      <c r="F223" s="7">
        <f t="shared" si="4"/>
        <v>33.12364679241179</v>
      </c>
      <c r="G223" s="8">
        <v>603.79825100000005</v>
      </c>
    </row>
    <row r="224" spans="1:7" x14ac:dyDescent="0.2">
      <c r="A224" s="12">
        <v>44783</v>
      </c>
      <c r="B224" s="26" t="s">
        <v>130</v>
      </c>
      <c r="C224" s="5" t="s">
        <v>17</v>
      </c>
      <c r="D224" s="5" t="s">
        <v>12</v>
      </c>
      <c r="E224" s="11">
        <v>40000</v>
      </c>
      <c r="F224" s="7">
        <f t="shared" si="4"/>
        <v>66.247293584823581</v>
      </c>
      <c r="G224" s="8">
        <v>603.79825100000005</v>
      </c>
    </row>
    <row r="225" spans="1:7" x14ac:dyDescent="0.2">
      <c r="A225" s="12">
        <v>44783</v>
      </c>
      <c r="B225" s="26" t="s">
        <v>183</v>
      </c>
      <c r="C225" s="5" t="s">
        <v>17</v>
      </c>
      <c r="D225" s="9" t="s">
        <v>12</v>
      </c>
      <c r="E225" s="11">
        <v>56000</v>
      </c>
      <c r="F225" s="7">
        <f t="shared" si="4"/>
        <v>92.746211018753016</v>
      </c>
      <c r="G225" s="8">
        <v>603.79825100000005</v>
      </c>
    </row>
    <row r="226" spans="1:7" x14ac:dyDescent="0.2">
      <c r="A226" s="12">
        <v>44783</v>
      </c>
      <c r="B226" s="26" t="s">
        <v>184</v>
      </c>
      <c r="C226" s="5" t="s">
        <v>26</v>
      </c>
      <c r="D226" s="5" t="s">
        <v>15</v>
      </c>
      <c r="E226" s="11">
        <v>20000</v>
      </c>
      <c r="F226" s="7">
        <f t="shared" si="4"/>
        <v>33.12364679241179</v>
      </c>
      <c r="G226" s="8">
        <v>603.79825100000005</v>
      </c>
    </row>
    <row r="227" spans="1:7" x14ac:dyDescent="0.2">
      <c r="A227" s="12">
        <v>44783</v>
      </c>
      <c r="B227" s="26" t="s">
        <v>188</v>
      </c>
      <c r="C227" s="5" t="s">
        <v>27</v>
      </c>
      <c r="D227" s="5" t="s">
        <v>29</v>
      </c>
      <c r="E227" s="11">
        <v>8200</v>
      </c>
      <c r="F227" s="7">
        <f t="shared" si="4"/>
        <v>13.580695184888834</v>
      </c>
      <c r="G227" s="8">
        <v>603.79825100000005</v>
      </c>
    </row>
    <row r="228" spans="1:7" x14ac:dyDescent="0.2">
      <c r="A228" s="12">
        <v>44783</v>
      </c>
      <c r="B228" s="26" t="s">
        <v>189</v>
      </c>
      <c r="C228" s="5" t="s">
        <v>30</v>
      </c>
      <c r="D228" s="5" t="s">
        <v>10</v>
      </c>
      <c r="E228" s="11">
        <v>13500</v>
      </c>
      <c r="F228" s="7">
        <f t="shared" si="4"/>
        <v>22.358461584877958</v>
      </c>
      <c r="G228" s="8">
        <v>603.79825100000005</v>
      </c>
    </row>
    <row r="229" spans="1:7" x14ac:dyDescent="0.2">
      <c r="A229" s="12">
        <v>44783</v>
      </c>
      <c r="B229" s="27" t="s">
        <v>190</v>
      </c>
      <c r="C229" s="5" t="s">
        <v>28</v>
      </c>
      <c r="D229" s="5" t="s">
        <v>10</v>
      </c>
      <c r="E229" s="11">
        <v>63874</v>
      </c>
      <c r="F229" s="7">
        <f t="shared" si="4"/>
        <v>105.78699076092553</v>
      </c>
      <c r="G229" s="8">
        <v>603.79825100000005</v>
      </c>
    </row>
    <row r="230" spans="1:7" x14ac:dyDescent="0.2">
      <c r="A230" s="12">
        <v>44783</v>
      </c>
      <c r="B230" s="27" t="s">
        <v>191</v>
      </c>
      <c r="C230" s="5" t="s">
        <v>28</v>
      </c>
      <c r="D230" s="5" t="s">
        <v>10</v>
      </c>
      <c r="E230" s="11">
        <v>100000</v>
      </c>
      <c r="F230" s="7">
        <f t="shared" si="4"/>
        <v>165.61823396205895</v>
      </c>
      <c r="G230" s="8">
        <v>603.79825100000005</v>
      </c>
    </row>
    <row r="231" spans="1:7" x14ac:dyDescent="0.2">
      <c r="A231" s="19">
        <v>44783</v>
      </c>
      <c r="B231" s="20" t="s">
        <v>192</v>
      </c>
      <c r="C231" s="5" t="s">
        <v>32</v>
      </c>
      <c r="D231" s="5" t="s">
        <v>10</v>
      </c>
      <c r="E231" s="21">
        <v>3929</v>
      </c>
      <c r="F231" s="7">
        <f t="shared" si="4"/>
        <v>6.5071404123692957</v>
      </c>
      <c r="G231" s="8">
        <v>603.79825100000005</v>
      </c>
    </row>
    <row r="232" spans="1:7" x14ac:dyDescent="0.2">
      <c r="A232" s="19">
        <v>44783</v>
      </c>
      <c r="B232" s="20" t="s">
        <v>37</v>
      </c>
      <c r="C232" s="5" t="s">
        <v>21</v>
      </c>
      <c r="D232" s="5" t="s">
        <v>10</v>
      </c>
      <c r="E232" s="21">
        <v>34</v>
      </c>
      <c r="F232" s="7">
        <f t="shared" si="4"/>
        <v>5.6310199547100044E-2</v>
      </c>
      <c r="G232" s="8">
        <v>603.79825100000005</v>
      </c>
    </row>
    <row r="233" spans="1:7" x14ac:dyDescent="0.2">
      <c r="A233" s="19">
        <v>44784</v>
      </c>
      <c r="B233" s="20" t="s">
        <v>193</v>
      </c>
      <c r="C233" s="5" t="s">
        <v>21</v>
      </c>
      <c r="D233" s="5" t="s">
        <v>10</v>
      </c>
      <c r="E233" s="21">
        <v>1002</v>
      </c>
      <c r="F233" s="7">
        <f t="shared" si="4"/>
        <v>1.6594947042998307</v>
      </c>
      <c r="G233" s="8">
        <v>603.79825100000005</v>
      </c>
    </row>
    <row r="234" spans="1:7" x14ac:dyDescent="0.2">
      <c r="A234" s="22">
        <v>44784</v>
      </c>
      <c r="B234" s="27" t="s">
        <v>87</v>
      </c>
      <c r="C234" s="5" t="s">
        <v>18</v>
      </c>
      <c r="D234" s="5" t="s">
        <v>12</v>
      </c>
      <c r="E234" s="11">
        <v>35400</v>
      </c>
      <c r="F234" s="7">
        <f t="shared" si="4"/>
        <v>58.628854822568869</v>
      </c>
      <c r="G234" s="8">
        <v>603.79825100000005</v>
      </c>
    </row>
    <row r="235" spans="1:7" x14ac:dyDescent="0.2">
      <c r="A235" s="22">
        <v>44784</v>
      </c>
      <c r="B235" s="27" t="s">
        <v>194</v>
      </c>
      <c r="C235" s="5" t="s">
        <v>24</v>
      </c>
      <c r="D235" s="5" t="s">
        <v>10</v>
      </c>
      <c r="E235" s="11">
        <v>3000</v>
      </c>
      <c r="F235" s="7">
        <f t="shared" si="4"/>
        <v>4.9685470188617682</v>
      </c>
      <c r="G235" s="8">
        <v>603.79825100000005</v>
      </c>
    </row>
    <row r="236" spans="1:7" x14ac:dyDescent="0.2">
      <c r="A236" s="22">
        <v>44784</v>
      </c>
      <c r="B236" s="27" t="s">
        <v>195</v>
      </c>
      <c r="C236" s="5" t="s">
        <v>26</v>
      </c>
      <c r="D236" s="5" t="s">
        <v>15</v>
      </c>
      <c r="E236" s="11">
        <v>40000</v>
      </c>
      <c r="F236" s="7">
        <f t="shared" si="4"/>
        <v>66.247293584823581</v>
      </c>
      <c r="G236" s="8">
        <v>603.79825100000005</v>
      </c>
    </row>
    <row r="237" spans="1:7" x14ac:dyDescent="0.2">
      <c r="A237" s="22">
        <v>44784</v>
      </c>
      <c r="B237" s="27" t="s">
        <v>6</v>
      </c>
      <c r="C237" s="5" t="s">
        <v>17</v>
      </c>
      <c r="D237" s="5" t="s">
        <v>12</v>
      </c>
      <c r="E237" s="11">
        <v>5000</v>
      </c>
      <c r="F237" s="7">
        <f t="shared" si="4"/>
        <v>8.2809116981029476</v>
      </c>
      <c r="G237" s="8">
        <v>603.79825100000005</v>
      </c>
    </row>
    <row r="238" spans="1:7" x14ac:dyDescent="0.2">
      <c r="A238" s="22">
        <v>44785</v>
      </c>
      <c r="B238" s="27" t="s">
        <v>196</v>
      </c>
      <c r="C238" s="5" t="s">
        <v>24</v>
      </c>
      <c r="D238" s="5" t="s">
        <v>10</v>
      </c>
      <c r="E238" s="11">
        <v>5000</v>
      </c>
      <c r="F238" s="7">
        <f t="shared" si="4"/>
        <v>8.2809116981029476</v>
      </c>
      <c r="G238" s="8">
        <v>603.79825100000005</v>
      </c>
    </row>
    <row r="239" spans="1:7" x14ac:dyDescent="0.2">
      <c r="A239" s="22">
        <v>44785</v>
      </c>
      <c r="B239" s="27" t="s">
        <v>197</v>
      </c>
      <c r="C239" s="5" t="s">
        <v>25</v>
      </c>
      <c r="D239" s="5" t="s">
        <v>10</v>
      </c>
      <c r="E239" s="11">
        <v>1485</v>
      </c>
      <c r="F239" s="7">
        <f t="shared" si="4"/>
        <v>2.4594307743365755</v>
      </c>
      <c r="G239" s="8">
        <v>603.79825100000005</v>
      </c>
    </row>
    <row r="240" spans="1:7" x14ac:dyDescent="0.2">
      <c r="A240" s="15">
        <v>44786</v>
      </c>
      <c r="B240" s="28" t="s">
        <v>198</v>
      </c>
      <c r="C240" s="5" t="s">
        <v>19</v>
      </c>
      <c r="D240" s="5" t="s">
        <v>10</v>
      </c>
      <c r="E240" s="11">
        <v>212500</v>
      </c>
      <c r="F240" s="7">
        <f t="shared" si="4"/>
        <v>351.93874716937523</v>
      </c>
      <c r="G240" s="8">
        <v>603.79825100000005</v>
      </c>
    </row>
    <row r="241" spans="1:7" x14ac:dyDescent="0.2">
      <c r="A241" s="15">
        <v>44786</v>
      </c>
      <c r="B241" s="28" t="s">
        <v>199</v>
      </c>
      <c r="C241" s="5" t="s">
        <v>18</v>
      </c>
      <c r="D241" s="5" t="s">
        <v>10</v>
      </c>
      <c r="E241" s="11">
        <v>40300</v>
      </c>
      <c r="F241" s="7">
        <f t="shared" si="4"/>
        <v>66.744148286709759</v>
      </c>
      <c r="G241" s="8">
        <v>603.79825100000005</v>
      </c>
    </row>
    <row r="242" spans="1:7" x14ac:dyDescent="0.2">
      <c r="A242" s="15">
        <v>44786</v>
      </c>
      <c r="B242" s="5" t="s">
        <v>4</v>
      </c>
      <c r="C242" s="5" t="s">
        <v>18</v>
      </c>
      <c r="D242" s="5" t="s">
        <v>10</v>
      </c>
      <c r="E242" s="11">
        <v>1000</v>
      </c>
      <c r="F242" s="7">
        <f t="shared" si="4"/>
        <v>1.6561823396205895</v>
      </c>
      <c r="G242" s="8">
        <v>603.79825100000005</v>
      </c>
    </row>
    <row r="243" spans="1:7" x14ac:dyDescent="0.2">
      <c r="A243" s="19">
        <v>44787</v>
      </c>
      <c r="B243" s="20" t="s">
        <v>200</v>
      </c>
      <c r="C243" s="5" t="s">
        <v>27</v>
      </c>
      <c r="D243" s="5" t="s">
        <v>29</v>
      </c>
      <c r="E243" s="21">
        <v>15200</v>
      </c>
      <c r="F243" s="7">
        <f t="shared" si="4"/>
        <v>25.173971562232961</v>
      </c>
      <c r="G243" s="8">
        <v>603.79825100000005</v>
      </c>
    </row>
    <row r="244" spans="1:7" x14ac:dyDescent="0.2">
      <c r="A244" s="19">
        <v>44788</v>
      </c>
      <c r="B244" s="20" t="s">
        <v>201</v>
      </c>
      <c r="C244" s="5" t="s">
        <v>27</v>
      </c>
      <c r="D244" s="5" t="s">
        <v>29</v>
      </c>
      <c r="E244" s="21">
        <v>67095</v>
      </c>
      <c r="F244" s="7">
        <f t="shared" si="4"/>
        <v>111.12155407684345</v>
      </c>
      <c r="G244" s="8">
        <v>603.79825100000005</v>
      </c>
    </row>
    <row r="245" spans="1:7" x14ac:dyDescent="0.2">
      <c r="A245" s="15">
        <v>44789</v>
      </c>
      <c r="B245" s="5" t="s">
        <v>202</v>
      </c>
      <c r="C245" s="5" t="s">
        <v>18</v>
      </c>
      <c r="D245" s="5" t="s">
        <v>12</v>
      </c>
      <c r="E245" s="11">
        <v>186000</v>
      </c>
      <c r="F245" s="7">
        <f t="shared" si="4"/>
        <v>308.04991516942965</v>
      </c>
      <c r="G245" s="8">
        <v>603.79825100000005</v>
      </c>
    </row>
    <row r="246" spans="1:7" x14ac:dyDescent="0.2">
      <c r="A246" s="15">
        <v>44789</v>
      </c>
      <c r="B246" s="5" t="s">
        <v>203</v>
      </c>
      <c r="C246" s="9" t="s">
        <v>30</v>
      </c>
      <c r="D246" s="5" t="s">
        <v>10</v>
      </c>
      <c r="E246" s="11">
        <v>7000</v>
      </c>
      <c r="F246" s="7">
        <f t="shared" si="4"/>
        <v>11.593276377344127</v>
      </c>
      <c r="G246" s="8">
        <v>603.79825100000005</v>
      </c>
    </row>
    <row r="247" spans="1:7" x14ac:dyDescent="0.2">
      <c r="A247" s="15">
        <v>44789</v>
      </c>
      <c r="B247" s="5" t="s">
        <v>204</v>
      </c>
      <c r="C247" s="5" t="s">
        <v>18</v>
      </c>
      <c r="D247" s="5" t="s">
        <v>12</v>
      </c>
      <c r="E247" s="11">
        <v>31302</v>
      </c>
      <c r="F247" s="7">
        <f t="shared" si="4"/>
        <v>51.841819594803688</v>
      </c>
      <c r="G247" s="8">
        <v>603.79825100000005</v>
      </c>
    </row>
    <row r="248" spans="1:7" x14ac:dyDescent="0.2">
      <c r="A248" s="15">
        <v>44789</v>
      </c>
      <c r="B248" s="5" t="s">
        <v>128</v>
      </c>
      <c r="C248" s="5" t="s">
        <v>18</v>
      </c>
      <c r="D248" s="5" t="s">
        <v>12</v>
      </c>
      <c r="E248" s="11">
        <v>6000</v>
      </c>
      <c r="F248" s="7">
        <f t="shared" si="4"/>
        <v>9.9370940377235364</v>
      </c>
      <c r="G248" s="8">
        <v>603.79825100000005</v>
      </c>
    </row>
    <row r="249" spans="1:7" x14ac:dyDescent="0.2">
      <c r="A249" s="15">
        <v>44789</v>
      </c>
      <c r="B249" s="5" t="s">
        <v>6</v>
      </c>
      <c r="C249" s="5" t="s">
        <v>17</v>
      </c>
      <c r="D249" s="5" t="s">
        <v>12</v>
      </c>
      <c r="E249" s="11">
        <v>15000</v>
      </c>
      <c r="F249" s="7">
        <f t="shared" si="4"/>
        <v>24.842735094308843</v>
      </c>
      <c r="G249" s="8">
        <v>603.79825100000005</v>
      </c>
    </row>
    <row r="250" spans="1:7" x14ac:dyDescent="0.2">
      <c r="A250" s="15">
        <v>44789</v>
      </c>
      <c r="B250" s="5" t="s">
        <v>6</v>
      </c>
      <c r="C250" s="5" t="s">
        <v>17</v>
      </c>
      <c r="D250" s="5" t="s">
        <v>7</v>
      </c>
      <c r="E250" s="11">
        <v>15000</v>
      </c>
      <c r="F250" s="7">
        <f t="shared" si="4"/>
        <v>24.842735094308843</v>
      </c>
      <c r="G250" s="8">
        <v>603.79825100000005</v>
      </c>
    </row>
    <row r="251" spans="1:7" x14ac:dyDescent="0.2">
      <c r="A251" s="15">
        <v>44789</v>
      </c>
      <c r="B251" s="5" t="s">
        <v>6</v>
      </c>
      <c r="C251" s="5" t="s">
        <v>17</v>
      </c>
      <c r="D251" s="5" t="s">
        <v>15</v>
      </c>
      <c r="E251" s="11">
        <v>15000</v>
      </c>
      <c r="F251" s="7">
        <f t="shared" si="4"/>
        <v>24.842735094308843</v>
      </c>
      <c r="G251" s="8">
        <v>603.79825100000005</v>
      </c>
    </row>
    <row r="252" spans="1:7" x14ac:dyDescent="0.2">
      <c r="A252" s="15">
        <v>44789</v>
      </c>
      <c r="B252" s="5" t="s">
        <v>205</v>
      </c>
      <c r="C252" s="5" t="s">
        <v>26</v>
      </c>
      <c r="D252" s="5" t="s">
        <v>15</v>
      </c>
      <c r="E252" s="11">
        <v>15000</v>
      </c>
      <c r="F252" s="7">
        <f t="shared" si="4"/>
        <v>24.842735094308843</v>
      </c>
      <c r="G252" s="8">
        <v>603.79825100000005</v>
      </c>
    </row>
    <row r="253" spans="1:7" x14ac:dyDescent="0.2">
      <c r="A253" s="15">
        <v>44789</v>
      </c>
      <c r="B253" s="5" t="s">
        <v>130</v>
      </c>
      <c r="C253" s="5" t="s">
        <v>17</v>
      </c>
      <c r="D253" s="5" t="s">
        <v>12</v>
      </c>
      <c r="E253" s="11">
        <v>30000</v>
      </c>
      <c r="F253" s="7">
        <f t="shared" si="4"/>
        <v>49.685470188617685</v>
      </c>
      <c r="G253" s="8">
        <v>603.79825100000005</v>
      </c>
    </row>
    <row r="254" spans="1:7" x14ac:dyDescent="0.2">
      <c r="A254" s="15">
        <v>44789</v>
      </c>
      <c r="B254" s="5" t="s">
        <v>206</v>
      </c>
      <c r="C254" s="5" t="s">
        <v>28</v>
      </c>
      <c r="D254" s="5" t="s">
        <v>10</v>
      </c>
      <c r="E254" s="11">
        <v>1000</v>
      </c>
      <c r="F254" s="7">
        <f t="shared" si="4"/>
        <v>1.6561823396205895</v>
      </c>
      <c r="G254" s="8">
        <v>603.79825100000005</v>
      </c>
    </row>
    <row r="255" spans="1:7" x14ac:dyDescent="0.2">
      <c r="A255" s="15">
        <v>44789</v>
      </c>
      <c r="B255" s="5" t="s">
        <v>77</v>
      </c>
      <c r="C255" s="5" t="s">
        <v>17</v>
      </c>
      <c r="D255" s="5" t="s">
        <v>12</v>
      </c>
      <c r="E255" s="11">
        <v>120000</v>
      </c>
      <c r="F255" s="7">
        <f t="shared" si="4"/>
        <v>198.74188075447074</v>
      </c>
      <c r="G255" s="8">
        <v>603.79825100000005</v>
      </c>
    </row>
    <row r="256" spans="1:7" x14ac:dyDescent="0.2">
      <c r="A256" s="15">
        <v>44789</v>
      </c>
      <c r="B256" s="5" t="s">
        <v>45</v>
      </c>
      <c r="C256" s="5" t="s">
        <v>16</v>
      </c>
      <c r="D256" s="5" t="s">
        <v>10</v>
      </c>
      <c r="E256" s="11">
        <v>12000</v>
      </c>
      <c r="F256" s="7">
        <f t="shared" si="4"/>
        <v>19.874188075447073</v>
      </c>
      <c r="G256" s="8">
        <v>603.79825100000005</v>
      </c>
    </row>
    <row r="257" spans="1:7" x14ac:dyDescent="0.2">
      <c r="A257" s="15">
        <v>44791</v>
      </c>
      <c r="B257" s="5" t="s">
        <v>204</v>
      </c>
      <c r="C257" s="5" t="s">
        <v>18</v>
      </c>
      <c r="D257" s="5" t="s">
        <v>12</v>
      </c>
      <c r="E257" s="11">
        <v>39000</v>
      </c>
      <c r="F257" s="7">
        <f t="shared" si="4"/>
        <v>64.591111245202995</v>
      </c>
      <c r="G257" s="8">
        <v>603.79825100000005</v>
      </c>
    </row>
    <row r="258" spans="1:7" x14ac:dyDescent="0.2">
      <c r="A258" s="15">
        <v>44791</v>
      </c>
      <c r="B258" s="5" t="s">
        <v>207</v>
      </c>
      <c r="C258" s="5" t="s">
        <v>30</v>
      </c>
      <c r="D258" s="5" t="s">
        <v>10</v>
      </c>
      <c r="E258" s="11">
        <v>3000</v>
      </c>
      <c r="F258" s="7">
        <f t="shared" si="4"/>
        <v>4.9685470188617682</v>
      </c>
      <c r="G258" s="8">
        <v>603.79825100000005</v>
      </c>
    </row>
    <row r="259" spans="1:7" x14ac:dyDescent="0.2">
      <c r="A259" s="15">
        <v>44795</v>
      </c>
      <c r="B259" s="5" t="s">
        <v>208</v>
      </c>
      <c r="C259" s="5" t="s">
        <v>16</v>
      </c>
      <c r="D259" s="5" t="s">
        <v>10</v>
      </c>
      <c r="E259" s="11">
        <v>16000</v>
      </c>
      <c r="F259" s="7">
        <f t="shared" si="4"/>
        <v>26.498917433929432</v>
      </c>
      <c r="G259" s="8">
        <v>603.79825100000005</v>
      </c>
    </row>
    <row r="260" spans="1:7" x14ac:dyDescent="0.2">
      <c r="A260" s="19">
        <v>44795</v>
      </c>
      <c r="B260" s="20" t="s">
        <v>176</v>
      </c>
      <c r="C260" s="5" t="s">
        <v>27</v>
      </c>
      <c r="D260" s="5" t="s">
        <v>29</v>
      </c>
      <c r="E260" s="21">
        <v>98215</v>
      </c>
      <c r="F260" s="7">
        <f t="shared" si="4"/>
        <v>162.66194848583621</v>
      </c>
      <c r="G260" s="8">
        <v>603.79825100000005</v>
      </c>
    </row>
    <row r="261" spans="1:7" x14ac:dyDescent="0.2">
      <c r="A261" s="19">
        <v>44795</v>
      </c>
      <c r="B261" s="29" t="s">
        <v>209</v>
      </c>
      <c r="C261" s="5" t="s">
        <v>24</v>
      </c>
      <c r="D261" s="5" t="s">
        <v>10</v>
      </c>
      <c r="E261" s="21">
        <v>88500</v>
      </c>
      <c r="F261" s="7">
        <f t="shared" si="4"/>
        <v>146.57213705642218</v>
      </c>
      <c r="G261" s="8">
        <v>603.79825100000005</v>
      </c>
    </row>
    <row r="262" spans="1:7" x14ac:dyDescent="0.2">
      <c r="A262" s="19">
        <v>44796</v>
      </c>
      <c r="B262" s="20" t="s">
        <v>193</v>
      </c>
      <c r="C262" s="5" t="s">
        <v>21</v>
      </c>
      <c r="D262" s="5" t="s">
        <v>10</v>
      </c>
      <c r="E262" s="21">
        <v>501</v>
      </c>
      <c r="F262" s="7">
        <f t="shared" si="4"/>
        <v>0.82974735214991535</v>
      </c>
      <c r="G262" s="8">
        <v>603.79825100000005</v>
      </c>
    </row>
    <row r="263" spans="1:7" x14ac:dyDescent="0.2">
      <c r="A263" s="12">
        <v>44796</v>
      </c>
      <c r="B263" s="10" t="s">
        <v>210</v>
      </c>
      <c r="C263" s="5" t="s">
        <v>24</v>
      </c>
      <c r="D263" s="5" t="s">
        <v>10</v>
      </c>
      <c r="E263" s="5">
        <v>30000</v>
      </c>
      <c r="F263" s="7">
        <f t="shared" si="4"/>
        <v>49.685470188617685</v>
      </c>
      <c r="G263" s="8">
        <v>603.79825100000005</v>
      </c>
    </row>
    <row r="264" spans="1:7" x14ac:dyDescent="0.2">
      <c r="A264" s="12">
        <v>44796</v>
      </c>
      <c r="B264" s="10" t="s">
        <v>211</v>
      </c>
      <c r="C264" s="5" t="s">
        <v>24</v>
      </c>
      <c r="D264" s="5" t="s">
        <v>10</v>
      </c>
      <c r="E264" s="5">
        <v>30000</v>
      </c>
      <c r="F264" s="7">
        <f t="shared" si="4"/>
        <v>49.685470188617685</v>
      </c>
      <c r="G264" s="8">
        <v>603.79825100000005</v>
      </c>
    </row>
    <row r="265" spans="1:7" x14ac:dyDescent="0.2">
      <c r="A265" s="12">
        <v>44796</v>
      </c>
      <c r="B265" s="10" t="s">
        <v>212</v>
      </c>
      <c r="C265" s="5" t="s">
        <v>18</v>
      </c>
      <c r="D265" s="5" t="s">
        <v>12</v>
      </c>
      <c r="E265" s="5">
        <v>156000</v>
      </c>
      <c r="F265" s="7">
        <f t="shared" si="4"/>
        <v>258.36444498081198</v>
      </c>
      <c r="G265" s="8">
        <v>603.79825100000005</v>
      </c>
    </row>
    <row r="266" spans="1:7" x14ac:dyDescent="0.2">
      <c r="A266" s="12">
        <v>44796</v>
      </c>
      <c r="B266" s="10" t="s">
        <v>6</v>
      </c>
      <c r="C266" s="5" t="s">
        <v>17</v>
      </c>
      <c r="D266" s="5" t="s">
        <v>12</v>
      </c>
      <c r="E266" s="5">
        <v>15000</v>
      </c>
      <c r="F266" s="7">
        <f t="shared" si="4"/>
        <v>24.842735094308843</v>
      </c>
      <c r="G266" s="8">
        <v>603.79825100000005</v>
      </c>
    </row>
    <row r="267" spans="1:7" x14ac:dyDescent="0.2">
      <c r="A267" s="12">
        <v>44796</v>
      </c>
      <c r="B267" s="10" t="s">
        <v>6</v>
      </c>
      <c r="C267" s="5" t="s">
        <v>17</v>
      </c>
      <c r="D267" s="5" t="s">
        <v>12</v>
      </c>
      <c r="E267" s="5">
        <v>30000</v>
      </c>
      <c r="F267" s="7">
        <f t="shared" si="4"/>
        <v>49.685470188617685</v>
      </c>
      <c r="G267" s="8">
        <v>603.79825100000005</v>
      </c>
    </row>
    <row r="268" spans="1:7" x14ac:dyDescent="0.2">
      <c r="A268" s="12">
        <v>44796</v>
      </c>
      <c r="B268" s="10" t="s">
        <v>213</v>
      </c>
      <c r="C268" s="5" t="s">
        <v>17</v>
      </c>
      <c r="D268" s="5" t="s">
        <v>7</v>
      </c>
      <c r="E268" s="5">
        <v>15000</v>
      </c>
      <c r="F268" s="7">
        <f t="shared" si="4"/>
        <v>24.842735094308843</v>
      </c>
      <c r="G268" s="8">
        <v>603.79825100000005</v>
      </c>
    </row>
    <row r="269" spans="1:7" x14ac:dyDescent="0.2">
      <c r="A269" s="12">
        <v>44796</v>
      </c>
      <c r="B269" s="10" t="s">
        <v>213</v>
      </c>
      <c r="C269" s="5" t="s">
        <v>17</v>
      </c>
      <c r="D269" s="5" t="s">
        <v>15</v>
      </c>
      <c r="E269" s="5">
        <v>15000</v>
      </c>
      <c r="F269" s="7">
        <f t="shared" si="4"/>
        <v>24.842735094308843</v>
      </c>
      <c r="G269" s="8">
        <v>603.79825100000005</v>
      </c>
    </row>
    <row r="270" spans="1:7" x14ac:dyDescent="0.2">
      <c r="A270" s="12">
        <v>44796</v>
      </c>
      <c r="B270" s="10" t="s">
        <v>67</v>
      </c>
      <c r="C270" s="5" t="s">
        <v>26</v>
      </c>
      <c r="D270" s="5" t="s">
        <v>15</v>
      </c>
      <c r="E270" s="5">
        <v>15000</v>
      </c>
      <c r="F270" s="7">
        <f t="shared" si="4"/>
        <v>24.842735094308843</v>
      </c>
      <c r="G270" s="8">
        <v>603.79825100000005</v>
      </c>
    </row>
    <row r="271" spans="1:7" x14ac:dyDescent="0.2">
      <c r="A271" s="12">
        <v>44796</v>
      </c>
      <c r="B271" s="10" t="s">
        <v>57</v>
      </c>
      <c r="C271" s="5" t="s">
        <v>18</v>
      </c>
      <c r="D271" s="5" t="s">
        <v>12</v>
      </c>
      <c r="E271" s="5">
        <v>87500</v>
      </c>
      <c r="F271" s="7">
        <f t="shared" si="4"/>
        <v>144.91595471680156</v>
      </c>
      <c r="G271" s="8">
        <v>603.79825100000005</v>
      </c>
    </row>
    <row r="272" spans="1:7" x14ac:dyDescent="0.2">
      <c r="A272" s="12">
        <v>44796</v>
      </c>
      <c r="B272" s="10" t="s">
        <v>4</v>
      </c>
      <c r="C272" s="5" t="s">
        <v>18</v>
      </c>
      <c r="D272" s="5" t="s">
        <v>12</v>
      </c>
      <c r="E272" s="5">
        <v>6000</v>
      </c>
      <c r="F272" s="7">
        <f t="shared" si="4"/>
        <v>9.9370940377235364</v>
      </c>
      <c r="G272" s="8">
        <v>603.79825100000005</v>
      </c>
    </row>
    <row r="273" spans="1:7" x14ac:dyDescent="0.2">
      <c r="A273" s="12">
        <v>44796</v>
      </c>
      <c r="B273" s="10" t="s">
        <v>77</v>
      </c>
      <c r="C273" s="5" t="s">
        <v>17</v>
      </c>
      <c r="D273" s="5" t="s">
        <v>12</v>
      </c>
      <c r="E273" s="5">
        <v>312000</v>
      </c>
      <c r="F273" s="7">
        <f t="shared" si="4"/>
        <v>516.72888996162396</v>
      </c>
      <c r="G273" s="8">
        <v>603.79825100000005</v>
      </c>
    </row>
    <row r="274" spans="1:7" x14ac:dyDescent="0.2">
      <c r="A274" s="12">
        <v>44798</v>
      </c>
      <c r="B274" s="10" t="s">
        <v>87</v>
      </c>
      <c r="C274" s="5" t="s">
        <v>18</v>
      </c>
      <c r="D274" s="5" t="s">
        <v>12</v>
      </c>
      <c r="E274" s="5">
        <v>15000</v>
      </c>
      <c r="F274" s="7">
        <f t="shared" si="4"/>
        <v>24.842735094308843</v>
      </c>
      <c r="G274" s="8">
        <v>603.79825100000005</v>
      </c>
    </row>
    <row r="275" spans="1:7" x14ac:dyDescent="0.2">
      <c r="A275" s="12">
        <v>44798</v>
      </c>
      <c r="B275" s="10" t="s">
        <v>87</v>
      </c>
      <c r="C275" s="5" t="s">
        <v>18</v>
      </c>
      <c r="D275" s="5" t="s">
        <v>12</v>
      </c>
      <c r="E275" s="5">
        <v>53800</v>
      </c>
      <c r="F275" s="7">
        <f t="shared" si="4"/>
        <v>89.102609871587717</v>
      </c>
      <c r="G275" s="8">
        <v>603.79825100000005</v>
      </c>
    </row>
    <row r="276" spans="1:7" x14ac:dyDescent="0.2">
      <c r="A276" s="15">
        <v>44802</v>
      </c>
      <c r="B276" s="5" t="s">
        <v>228</v>
      </c>
      <c r="C276" s="5" t="s">
        <v>16</v>
      </c>
      <c r="D276" s="5" t="s">
        <v>7</v>
      </c>
      <c r="E276" s="11">
        <v>20000</v>
      </c>
      <c r="F276" s="7">
        <f t="shared" si="4"/>
        <v>33.12364679241179</v>
      </c>
      <c r="G276" s="8">
        <v>603.79825100000005</v>
      </c>
    </row>
    <row r="277" spans="1:7" x14ac:dyDescent="0.2">
      <c r="A277" s="15">
        <v>44802</v>
      </c>
      <c r="B277" s="5" t="s">
        <v>229</v>
      </c>
      <c r="C277" s="5" t="s">
        <v>16</v>
      </c>
      <c r="D277" s="5" t="s">
        <v>7</v>
      </c>
      <c r="E277" s="11">
        <v>15000</v>
      </c>
      <c r="F277" s="7">
        <f t="shared" si="4"/>
        <v>24.842735094308843</v>
      </c>
      <c r="G277" s="8">
        <v>603.79825100000005</v>
      </c>
    </row>
    <row r="278" spans="1:7" x14ac:dyDescent="0.2">
      <c r="A278" s="15">
        <v>44802</v>
      </c>
      <c r="B278" s="5" t="s">
        <v>230</v>
      </c>
      <c r="C278" s="5" t="s">
        <v>16</v>
      </c>
      <c r="D278" s="5" t="s">
        <v>11</v>
      </c>
      <c r="E278" s="11">
        <v>20000</v>
      </c>
      <c r="F278" s="7">
        <f t="shared" si="4"/>
        <v>33.12364679241179</v>
      </c>
      <c r="G278" s="8">
        <v>603.79825100000005</v>
      </c>
    </row>
    <row r="279" spans="1:7" x14ac:dyDescent="0.2">
      <c r="A279" s="15">
        <v>44802</v>
      </c>
      <c r="B279" s="5" t="s">
        <v>231</v>
      </c>
      <c r="C279" s="5" t="s">
        <v>16</v>
      </c>
      <c r="D279" s="5" t="s">
        <v>10</v>
      </c>
      <c r="E279" s="11">
        <v>4000</v>
      </c>
      <c r="F279" s="7">
        <f t="shared" si="4"/>
        <v>6.6247293584823579</v>
      </c>
      <c r="G279" s="8">
        <v>603.79825100000005</v>
      </c>
    </row>
    <row r="280" spans="1:7" x14ac:dyDescent="0.2">
      <c r="A280" s="15">
        <v>44802</v>
      </c>
      <c r="B280" s="5" t="s">
        <v>232</v>
      </c>
      <c r="C280" s="5" t="s">
        <v>16</v>
      </c>
      <c r="D280" s="5" t="s">
        <v>12</v>
      </c>
      <c r="E280" s="11">
        <v>4000</v>
      </c>
      <c r="F280" s="7">
        <f t="shared" si="4"/>
        <v>6.6247293584823579</v>
      </c>
      <c r="G280" s="8">
        <v>603.79825100000005</v>
      </c>
    </row>
    <row r="281" spans="1:7" x14ac:dyDescent="0.2">
      <c r="A281" s="15">
        <v>44802</v>
      </c>
      <c r="B281" s="5" t="s">
        <v>233</v>
      </c>
      <c r="C281" s="5" t="s">
        <v>16</v>
      </c>
      <c r="D281" s="5" t="s">
        <v>12</v>
      </c>
      <c r="E281" s="11">
        <v>4000</v>
      </c>
      <c r="F281" s="7">
        <f t="shared" ref="F281:F305" si="5">E281/G281</f>
        <v>6.6247293584823579</v>
      </c>
      <c r="G281" s="8">
        <v>603.79825100000005</v>
      </c>
    </row>
    <row r="282" spans="1:7" x14ac:dyDescent="0.2">
      <c r="A282" s="15">
        <v>44802</v>
      </c>
      <c r="B282" s="5" t="s">
        <v>234</v>
      </c>
      <c r="C282" s="5" t="s">
        <v>16</v>
      </c>
      <c r="D282" s="5" t="s">
        <v>12</v>
      </c>
      <c r="E282" s="11">
        <v>4000</v>
      </c>
      <c r="F282" s="7">
        <f t="shared" si="5"/>
        <v>6.6247293584823579</v>
      </c>
      <c r="G282" s="8">
        <v>603.79825100000005</v>
      </c>
    </row>
    <row r="283" spans="1:7" x14ac:dyDescent="0.2">
      <c r="A283" s="19">
        <v>44802</v>
      </c>
      <c r="B283" s="20" t="s">
        <v>221</v>
      </c>
      <c r="C283" s="5" t="s">
        <v>32</v>
      </c>
      <c r="D283" s="5" t="s">
        <v>10</v>
      </c>
      <c r="E283" s="21">
        <v>19128</v>
      </c>
      <c r="F283" s="7">
        <f t="shared" si="5"/>
        <v>31.679455792262637</v>
      </c>
      <c r="G283" s="8">
        <v>603.79825100000005</v>
      </c>
    </row>
    <row r="284" spans="1:7" x14ac:dyDescent="0.2">
      <c r="A284" s="19">
        <v>44802</v>
      </c>
      <c r="B284" s="20" t="s">
        <v>220</v>
      </c>
      <c r="C284" s="5" t="s">
        <v>21</v>
      </c>
      <c r="D284" s="5" t="s">
        <v>10</v>
      </c>
      <c r="E284" s="21">
        <v>167</v>
      </c>
      <c r="F284" s="7">
        <f t="shared" si="5"/>
        <v>0.27658245071663845</v>
      </c>
      <c r="G284" s="8">
        <v>603.79825100000005</v>
      </c>
    </row>
    <row r="285" spans="1:7" x14ac:dyDescent="0.2">
      <c r="A285" s="19">
        <v>44802</v>
      </c>
      <c r="B285" s="20" t="s">
        <v>14</v>
      </c>
      <c r="C285" s="5" t="s">
        <v>21</v>
      </c>
      <c r="D285" s="5" t="s">
        <v>10</v>
      </c>
      <c r="E285" s="21">
        <v>11700</v>
      </c>
      <c r="F285" s="7">
        <f t="shared" si="5"/>
        <v>19.377333373560898</v>
      </c>
      <c r="G285" s="8">
        <v>603.79825100000005</v>
      </c>
    </row>
    <row r="286" spans="1:7" x14ac:dyDescent="0.2">
      <c r="A286" s="19">
        <v>44803</v>
      </c>
      <c r="B286" s="20" t="s">
        <v>214</v>
      </c>
      <c r="C286" s="5" t="s">
        <v>27</v>
      </c>
      <c r="D286" s="5" t="s">
        <v>7</v>
      </c>
      <c r="E286" s="21">
        <v>124263</v>
      </c>
      <c r="F286" s="7">
        <f t="shared" si="5"/>
        <v>205.8021860682733</v>
      </c>
      <c r="G286" s="8">
        <v>603.79825100000005</v>
      </c>
    </row>
    <row r="287" spans="1:7" x14ac:dyDescent="0.2">
      <c r="A287" s="19">
        <v>44803</v>
      </c>
      <c r="B287" s="20" t="s">
        <v>214</v>
      </c>
      <c r="C287" s="5" t="s">
        <v>27</v>
      </c>
      <c r="D287" s="5" t="s">
        <v>12</v>
      </c>
      <c r="E287" s="35">
        <v>36258</v>
      </c>
      <c r="F287" s="7">
        <f t="shared" si="5"/>
        <v>60.049859269963335</v>
      </c>
      <c r="G287" s="8">
        <v>603.79825100000005</v>
      </c>
    </row>
    <row r="288" spans="1:7" x14ac:dyDescent="0.2">
      <c r="A288" s="19">
        <v>44803</v>
      </c>
      <c r="B288" s="20" t="s">
        <v>215</v>
      </c>
      <c r="C288" s="5" t="s">
        <v>27</v>
      </c>
      <c r="D288" s="5" t="s">
        <v>12</v>
      </c>
      <c r="E288" s="21">
        <v>36258</v>
      </c>
      <c r="F288" s="7">
        <f t="shared" si="5"/>
        <v>60.049859269963335</v>
      </c>
      <c r="G288" s="8">
        <v>603.79825100000005</v>
      </c>
    </row>
    <row r="289" spans="1:7" x14ac:dyDescent="0.2">
      <c r="A289" s="19">
        <v>44803</v>
      </c>
      <c r="B289" s="20" t="s">
        <v>214</v>
      </c>
      <c r="C289" s="5" t="s">
        <v>27</v>
      </c>
      <c r="D289" s="5" t="s">
        <v>10</v>
      </c>
      <c r="E289" s="21">
        <v>71790</v>
      </c>
      <c r="F289" s="7">
        <f t="shared" si="5"/>
        <v>118.89733016136212</v>
      </c>
      <c r="G289" s="8">
        <v>603.79825100000005</v>
      </c>
    </row>
    <row r="290" spans="1:7" x14ac:dyDescent="0.2">
      <c r="A290" s="19">
        <v>44803</v>
      </c>
      <c r="B290" s="20" t="s">
        <v>215</v>
      </c>
      <c r="C290" s="5" t="s">
        <v>27</v>
      </c>
      <c r="D290" s="5" t="s">
        <v>11</v>
      </c>
      <c r="E290" s="21">
        <v>40214</v>
      </c>
      <c r="F290" s="7">
        <f t="shared" si="5"/>
        <v>66.601716605502389</v>
      </c>
      <c r="G290" s="8">
        <v>603.79825100000005</v>
      </c>
    </row>
    <row r="291" spans="1:7" x14ac:dyDescent="0.2">
      <c r="A291" s="19">
        <v>44803</v>
      </c>
      <c r="B291" s="20" t="s">
        <v>216</v>
      </c>
      <c r="C291" s="5" t="s">
        <v>27</v>
      </c>
      <c r="D291" s="5" t="s">
        <v>10</v>
      </c>
      <c r="E291" s="21">
        <v>3158</v>
      </c>
      <c r="F291" s="7">
        <f t="shared" si="5"/>
        <v>5.2302238285218214</v>
      </c>
      <c r="G291" s="8">
        <v>603.79825100000005</v>
      </c>
    </row>
    <row r="292" spans="1:7" x14ac:dyDescent="0.2">
      <c r="A292" s="19">
        <v>44803</v>
      </c>
      <c r="B292" s="20" t="s">
        <v>216</v>
      </c>
      <c r="C292" s="5" t="s">
        <v>27</v>
      </c>
      <c r="D292" s="5" t="s">
        <v>10</v>
      </c>
      <c r="E292" s="21">
        <v>1579</v>
      </c>
      <c r="F292" s="7">
        <f t="shared" si="5"/>
        <v>2.6151119142609107</v>
      </c>
      <c r="G292" s="8">
        <v>603.79825100000005</v>
      </c>
    </row>
    <row r="293" spans="1:7" x14ac:dyDescent="0.2">
      <c r="A293" s="19">
        <v>44803</v>
      </c>
      <c r="B293" s="30" t="s">
        <v>217</v>
      </c>
      <c r="C293" s="5" t="s">
        <v>27</v>
      </c>
      <c r="D293" s="5" t="s">
        <v>12</v>
      </c>
      <c r="E293" s="21">
        <v>80000</v>
      </c>
      <c r="F293" s="7">
        <f t="shared" si="5"/>
        <v>132.49458716964716</v>
      </c>
      <c r="G293" s="8">
        <v>603.79825100000005</v>
      </c>
    </row>
    <row r="294" spans="1:7" x14ac:dyDescent="0.2">
      <c r="A294" s="19">
        <v>44803</v>
      </c>
      <c r="B294" s="30" t="s">
        <v>218</v>
      </c>
      <c r="C294" s="5" t="s">
        <v>30</v>
      </c>
      <c r="D294" s="5" t="s">
        <v>10</v>
      </c>
      <c r="E294" s="21">
        <v>10450</v>
      </c>
      <c r="F294" s="7">
        <f t="shared" si="5"/>
        <v>17.307105449035159</v>
      </c>
      <c r="G294" s="8">
        <v>603.79825100000005</v>
      </c>
    </row>
    <row r="295" spans="1:7" x14ac:dyDescent="0.2">
      <c r="A295" s="12">
        <v>44803</v>
      </c>
      <c r="B295" s="10" t="s">
        <v>191</v>
      </c>
      <c r="C295" s="5" t="s">
        <v>28</v>
      </c>
      <c r="D295" s="5" t="s">
        <v>10</v>
      </c>
      <c r="E295" s="11">
        <v>100000</v>
      </c>
      <c r="F295" s="7">
        <f t="shared" si="5"/>
        <v>165.61823396205895</v>
      </c>
      <c r="G295" s="8">
        <v>603.79825100000005</v>
      </c>
    </row>
    <row r="296" spans="1:7" x14ac:dyDescent="0.2">
      <c r="A296" s="12">
        <v>44804</v>
      </c>
      <c r="B296" s="31" t="s">
        <v>177</v>
      </c>
      <c r="C296" s="5" t="s">
        <v>30</v>
      </c>
      <c r="D296" s="5" t="s">
        <v>10</v>
      </c>
      <c r="E296" s="11">
        <v>42250</v>
      </c>
      <c r="F296" s="7">
        <f t="shared" si="5"/>
        <v>69.973703848969905</v>
      </c>
      <c r="G296" s="8">
        <v>603.79825100000005</v>
      </c>
    </row>
    <row r="297" spans="1:7" x14ac:dyDescent="0.2">
      <c r="A297" s="12">
        <v>44804</v>
      </c>
      <c r="B297" s="31" t="s">
        <v>219</v>
      </c>
      <c r="C297" s="5" t="s">
        <v>18</v>
      </c>
      <c r="D297" s="5" t="s">
        <v>7</v>
      </c>
      <c r="E297" s="11">
        <v>72500</v>
      </c>
      <c r="F297" s="7">
        <f t="shared" si="5"/>
        <v>120.07321962249273</v>
      </c>
      <c r="G297" s="8">
        <v>603.79825100000005</v>
      </c>
    </row>
    <row r="298" spans="1:7" x14ac:dyDescent="0.2">
      <c r="A298" s="12">
        <v>44804</v>
      </c>
      <c r="B298" s="31" t="s">
        <v>219</v>
      </c>
      <c r="C298" s="5" t="s">
        <v>18</v>
      </c>
      <c r="D298" s="5" t="s">
        <v>12</v>
      </c>
      <c r="E298" s="11">
        <v>82000</v>
      </c>
      <c r="F298" s="7">
        <f t="shared" si="5"/>
        <v>135.80695184888833</v>
      </c>
      <c r="G298" s="8">
        <v>603.79825100000005</v>
      </c>
    </row>
    <row r="299" spans="1:7" x14ac:dyDescent="0.2">
      <c r="A299" s="12">
        <v>44804</v>
      </c>
      <c r="B299" s="31" t="s">
        <v>219</v>
      </c>
      <c r="C299" s="5" t="s">
        <v>18</v>
      </c>
      <c r="D299" s="5" t="s">
        <v>10</v>
      </c>
      <c r="E299" s="11">
        <v>122800</v>
      </c>
      <c r="F299" s="7">
        <f t="shared" si="5"/>
        <v>203.3791913054084</v>
      </c>
      <c r="G299" s="8">
        <v>603.79825100000005</v>
      </c>
    </row>
    <row r="300" spans="1:7" x14ac:dyDescent="0.2">
      <c r="A300" s="12">
        <v>44804</v>
      </c>
      <c r="B300" s="31" t="s">
        <v>219</v>
      </c>
      <c r="C300" s="5" t="s">
        <v>18</v>
      </c>
      <c r="D300" s="5" t="s">
        <v>12</v>
      </c>
      <c r="E300" s="11">
        <v>82700</v>
      </c>
      <c r="F300" s="7">
        <f t="shared" si="5"/>
        <v>136.96627948662274</v>
      </c>
      <c r="G300" s="8">
        <v>603.79825100000005</v>
      </c>
    </row>
    <row r="301" spans="1:7" x14ac:dyDescent="0.2">
      <c r="A301" s="12">
        <v>44804</v>
      </c>
      <c r="B301" s="31" t="s">
        <v>219</v>
      </c>
      <c r="C301" s="5" t="s">
        <v>18</v>
      </c>
      <c r="D301" s="5" t="s">
        <v>12</v>
      </c>
      <c r="E301" s="11">
        <v>36000</v>
      </c>
      <c r="F301" s="7">
        <f t="shared" si="5"/>
        <v>59.622564226341218</v>
      </c>
      <c r="G301" s="8">
        <v>603.79825100000005</v>
      </c>
    </row>
    <row r="302" spans="1:7" x14ac:dyDescent="0.2">
      <c r="A302" s="12">
        <v>44804</v>
      </c>
      <c r="B302" s="31" t="s">
        <v>219</v>
      </c>
      <c r="C302" s="5" t="s">
        <v>18</v>
      </c>
      <c r="D302" s="5" t="s">
        <v>11</v>
      </c>
      <c r="E302" s="32">
        <v>117500</v>
      </c>
      <c r="F302" s="7">
        <f t="shared" si="5"/>
        <v>194.60142490541926</v>
      </c>
      <c r="G302" s="8">
        <v>603.79825100000005</v>
      </c>
    </row>
    <row r="303" spans="1:7" x14ac:dyDescent="0.2">
      <c r="A303" s="19">
        <v>44804</v>
      </c>
      <c r="B303" s="30" t="s">
        <v>187</v>
      </c>
      <c r="C303" s="5" t="s">
        <v>30</v>
      </c>
      <c r="D303" s="5" t="s">
        <v>10</v>
      </c>
      <c r="E303" s="21">
        <v>297039</v>
      </c>
      <c r="F303" s="7">
        <f t="shared" si="5"/>
        <v>491.95074597856029</v>
      </c>
      <c r="G303" s="8">
        <v>603.79825100000005</v>
      </c>
    </row>
    <row r="304" spans="1:7" x14ac:dyDescent="0.2">
      <c r="A304" s="19">
        <v>44804</v>
      </c>
      <c r="B304" s="30" t="s">
        <v>186</v>
      </c>
      <c r="C304" s="5" t="s">
        <v>30</v>
      </c>
      <c r="D304" s="5" t="s">
        <v>10</v>
      </c>
      <c r="E304" s="21">
        <v>45802</v>
      </c>
      <c r="F304" s="7">
        <f t="shared" si="5"/>
        <v>75.856463519302238</v>
      </c>
      <c r="G304" s="8">
        <v>603.79825100000005</v>
      </c>
    </row>
    <row r="305" spans="1:7" x14ac:dyDescent="0.2">
      <c r="A305" s="19">
        <v>44804</v>
      </c>
      <c r="B305" s="30" t="s">
        <v>185</v>
      </c>
      <c r="C305" s="5" t="s">
        <v>21</v>
      </c>
      <c r="D305" s="5" t="s">
        <v>10</v>
      </c>
      <c r="E305" s="21">
        <v>20475</v>
      </c>
      <c r="F305" s="7">
        <f t="shared" si="5"/>
        <v>33.91033340373157</v>
      </c>
      <c r="G305" s="8">
        <v>603.79825100000005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TDC Global </vt:lpstr>
      <vt:lpstr>Data 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cp:lastPrinted>2022-09-14T12:29:41Z</cp:lastPrinted>
  <dcterms:created xsi:type="dcterms:W3CDTF">2021-08-05T12:57:39Z</dcterms:created>
  <dcterms:modified xsi:type="dcterms:W3CDTF">2022-10-11T13:37:08Z</dcterms:modified>
</cp:coreProperties>
</file>