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3250" windowHeight="9540" activeTab="2"/>
  </bookViews>
  <sheets>
    <sheet name="TCD Global" sheetId="24" r:id="rId1"/>
    <sheet name="Data Mai" sheetId="22" r:id="rId2"/>
    <sheet name="Data Global" sheetId="25" r:id="rId3"/>
  </sheets>
  <calcPr calcId="144525"/>
  <pivotCaches>
    <pivotCache cacheId="0" r:id="rId4"/>
  </pivotCaches>
</workbook>
</file>

<file path=xl/calcChain.xml><?xml version="1.0" encoding="utf-8"?>
<calcChain xmlns="http://schemas.openxmlformats.org/spreadsheetml/2006/main">
  <c r="F410" i="25" l="1"/>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l="1"/>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F211" i="25"/>
  <c r="F210" i="25"/>
  <c r="F209" i="25"/>
  <c r="F208" i="25"/>
  <c r="F207" i="25"/>
  <c r="F206" i="25"/>
  <c r="F205" i="25"/>
  <c r="F204" i="25"/>
  <c r="F203" i="25"/>
  <c r="F202" i="25"/>
  <c r="F201" i="25"/>
  <c r="F200" i="25"/>
  <c r="F199" i="25"/>
  <c r="F198" i="25"/>
  <c r="F197" i="25"/>
  <c r="F196" i="25"/>
  <c r="F195" i="25"/>
  <c r="F194" i="25"/>
  <c r="F193" i="25"/>
  <c r="F192" i="25"/>
  <c r="F191" i="25"/>
  <c r="F190" i="25"/>
  <c r="F189" i="25"/>
  <c r="F188" i="25"/>
  <c r="F187" i="25"/>
  <c r="F186" i="25"/>
  <c r="F185" i="25"/>
  <c r="F184" i="25"/>
  <c r="F183" i="25"/>
  <c r="F182" i="25"/>
  <c r="F181" i="25"/>
  <c r="F180" i="25"/>
  <c r="F179" i="25"/>
  <c r="F178" i="25"/>
  <c r="F177" i="25"/>
  <c r="F176" i="25"/>
  <c r="F175" i="25"/>
  <c r="F174" i="25"/>
  <c r="F173" i="25"/>
  <c r="F172" i="25"/>
  <c r="F171" i="25"/>
  <c r="F170" i="25"/>
  <c r="F169" i="25"/>
  <c r="F168" i="25"/>
  <c r="F167" i="25"/>
  <c r="F166" i="25"/>
  <c r="F165" i="25"/>
  <c r="F164" i="25"/>
  <c r="F163" i="25"/>
  <c r="F162" i="25"/>
  <c r="F161" i="25"/>
  <c r="F160" i="25"/>
  <c r="F159" i="25"/>
  <c r="F158" i="25"/>
  <c r="F157" i="25"/>
  <c r="F156" i="25"/>
  <c r="F155" i="25"/>
  <c r="F154" i="25"/>
  <c r="F153" i="25"/>
  <c r="F152" i="25"/>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2" i="25"/>
  <c r="F94" i="22" l="1"/>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 r="F2" i="22"/>
</calcChain>
</file>

<file path=xl/sharedStrings.xml><?xml version="1.0" encoding="utf-8"?>
<sst xmlns="http://schemas.openxmlformats.org/spreadsheetml/2006/main" count="1546" uniqueCount="264">
  <si>
    <t>Date</t>
  </si>
  <si>
    <t>Détails dépenses</t>
  </si>
  <si>
    <t>Departement (Investigations, Legal, Operations, Media, Management)</t>
  </si>
  <si>
    <t>Montant dépensé</t>
  </si>
  <si>
    <t>Frais PMT elkit</t>
  </si>
  <si>
    <t xml:space="preserve">Frais PMT Volotea SA </t>
  </si>
  <si>
    <t>Frais PMT AMZN Mktp</t>
  </si>
  <si>
    <t>Frais PMT PAYPAL SAS ROS</t>
  </si>
  <si>
    <t>Frais PMT CFE</t>
  </si>
  <si>
    <t xml:space="preserve">Frais d'envoi de budget pour commande de boîte à lettre </t>
  </si>
  <si>
    <t xml:space="preserve">Frais de main d'œuvre pour la réparation du pompe </t>
  </si>
  <si>
    <t>Frais de pompe et désinfection fleurs et gazon</t>
  </si>
  <si>
    <t>Type dépenses (Bonus, flight, Food allowance, Internet, Jail visit, Office, Salaries, Telephone, Transport, Trust Building)</t>
  </si>
  <si>
    <t>Achat  de transformateur prise Anglais/Français</t>
  </si>
  <si>
    <t>Management</t>
  </si>
  <si>
    <t>Transport</t>
  </si>
  <si>
    <t>Team Building</t>
  </si>
  <si>
    <t>Operation</t>
  </si>
  <si>
    <t>Frais d'abonnement IBE STANDARD</t>
  </si>
  <si>
    <t xml:space="preserve">Agios du 30/04/2022 au 31/05/2022 </t>
  </si>
  <si>
    <t>Frais PMT PAYPAL SHOOTIN</t>
  </si>
  <si>
    <t>Frais PMT PAYPAL ECOMMER</t>
  </si>
  <si>
    <t>Dépenses en $</t>
  </si>
  <si>
    <t>Taux de change en $</t>
  </si>
  <si>
    <t>Telephone</t>
  </si>
  <si>
    <t>Office</t>
  </si>
  <si>
    <t>Personnel</t>
  </si>
  <si>
    <t>Investigation</t>
  </si>
  <si>
    <t>Office Materials</t>
  </si>
  <si>
    <t>Rent &amp;Utilities</t>
  </si>
  <si>
    <t>Internet</t>
  </si>
  <si>
    <t>Transfer Fees</t>
  </si>
  <si>
    <t>Travel Subsistence</t>
  </si>
  <si>
    <t>Jail Visit</t>
  </si>
  <si>
    <t>Bonus</t>
  </si>
  <si>
    <t>Legal</t>
  </si>
  <si>
    <t>Media</t>
  </si>
  <si>
    <t>Bank Fees</t>
  </si>
  <si>
    <t>Services</t>
  </si>
  <si>
    <t>Travel Expenses</t>
  </si>
  <si>
    <t>Flight</t>
  </si>
  <si>
    <t>Team building</t>
  </si>
  <si>
    <t>Equipement</t>
  </si>
  <si>
    <t xml:space="preserve">Prestation de révision de 04 climatisserus </t>
  </si>
  <si>
    <t>Étiquettes de lignes</t>
  </si>
  <si>
    <t>Total général</t>
  </si>
  <si>
    <t>Somme de Montant dépensé</t>
  </si>
  <si>
    <t>Étiquettes de colonnes</t>
  </si>
  <si>
    <t>Paiement de la facture de Sen'Eau</t>
  </si>
  <si>
    <t>Prestation electricien et changement de fusible</t>
  </si>
  <si>
    <t>Achat de seddo de la semaine</t>
  </si>
  <si>
    <t xml:space="preserve">Panier repas </t>
  </si>
  <si>
    <t>Avance sur prestation de servive en informatique</t>
  </si>
  <si>
    <t>Achat de crédit enquête</t>
  </si>
  <si>
    <t>Recrutement, 01 cappuccino et eau minéral</t>
  </si>
  <si>
    <t xml:space="preserve">Achat d'adaptateur </t>
  </si>
  <si>
    <t xml:space="preserve">Achat de deux puces </t>
  </si>
  <si>
    <t xml:space="preserve">Achat de cartouche encre 652 03 couleurs 03 noirs </t>
  </si>
  <si>
    <t>Achat d'un paquet de 10 carnets de reçu</t>
  </si>
  <si>
    <t xml:space="preserve">Achat de valda gel anticeptique, 02 paquets de 12 mini gel et 04 paquet de 500 ml de gel </t>
  </si>
  <si>
    <t xml:space="preserve">Achat de woyafal </t>
  </si>
  <si>
    <t>Rent &amp; Utilities</t>
  </si>
  <si>
    <t xml:space="preserve">Seddo mensuel </t>
  </si>
  <si>
    <t xml:space="preserve">Achat de 02 coques de téléphone </t>
  </si>
  <si>
    <t xml:space="preserve">Paiement de la facture d'internet </t>
  </si>
  <si>
    <t xml:space="preserve">Achat de 01 téléphones </t>
  </si>
  <si>
    <t xml:space="preserve">Achat de 02 téléphones </t>
  </si>
  <si>
    <t>Paiement de loyer du premier trimestre</t>
  </si>
  <si>
    <t xml:space="preserve">Paiement de la facture d'IPRES et la Caisse de sécurité sociale du 4ieme trimestre </t>
  </si>
  <si>
    <t xml:space="preserve">Règlement de L'assurance </t>
  </si>
  <si>
    <t>Règlement de la facture de BA EAU BAB</t>
  </si>
  <si>
    <t xml:space="preserve">Acchat de 03 cartouches encre couleur </t>
  </si>
  <si>
    <t xml:space="preserve">Achat d'enveloppe (02 paquets 11/22, 02 paquets  A5, 02 paquets A4) et 03 cartouches encre couleur noir </t>
  </si>
  <si>
    <t xml:space="preserve">Frais d'envoie par western </t>
  </si>
  <si>
    <t xml:space="preserve">Achat de Seddo de la semaine </t>
  </si>
  <si>
    <t xml:space="preserve">Achat d'un paquet de gant </t>
  </si>
  <si>
    <t xml:space="preserve">Frais d'envoie de budget </t>
  </si>
  <si>
    <t xml:space="preserve">Hébergement, 06 nuitées </t>
  </si>
  <si>
    <t xml:space="preserve">Remboursement de gazoil </t>
  </si>
  <si>
    <t>Hébergement, 01 nuitée</t>
  </si>
  <si>
    <t xml:space="preserve">Prime opération </t>
  </si>
  <si>
    <t xml:space="preserve">Acaht de  20 paquets de mouchoir </t>
  </si>
  <si>
    <t xml:space="preserve">Achat de Gazoil </t>
  </si>
  <si>
    <t>Rembourssement  pour le renouvellement du site</t>
  </si>
  <si>
    <t>Website</t>
  </si>
  <si>
    <t>Règlement de la facture d'assurance accident individuel personnel</t>
  </si>
  <si>
    <t xml:space="preserve">Achat de 10 cartouches 652 en couleur et 10 autres de couleur noirs </t>
  </si>
  <si>
    <t>Reliquat sur prestation de service en formatique</t>
  </si>
  <si>
    <t xml:space="preserve">Paiement de la facture d'assurance multirisque et professionnelle </t>
  </si>
  <si>
    <t xml:space="preserve">Paiement de CFE </t>
  </si>
  <si>
    <t xml:space="preserve">Achat de billet d'avion </t>
  </si>
  <si>
    <t xml:space="preserve">Frais d'envoi de reliquat de budget </t>
  </si>
  <si>
    <t xml:space="preserve">Achat de panneaux forex </t>
  </si>
  <si>
    <t xml:space="preserve">Paniers repas </t>
  </si>
  <si>
    <t>Panier repas</t>
  </si>
  <si>
    <t xml:space="preserve">Achat de seddo de la semaine </t>
  </si>
  <si>
    <t xml:space="preserve">Achat d'un livre de fiscalité </t>
  </si>
  <si>
    <t xml:space="preserve">Achat de chemise rabat, page de garde et relure librairie </t>
  </si>
  <si>
    <t xml:space="preserve">Frais de transfert international pour remboursement </t>
  </si>
  <si>
    <t xml:space="preserve">Achat de timbre pour un virement </t>
  </si>
  <si>
    <t xml:space="preserve">Achat de boisson, café, sucre lait, biscuits, verres et serviettes </t>
  </si>
  <si>
    <t xml:space="preserve">Achat de 02 caisses en carton </t>
  </si>
  <si>
    <t>Frais de déplacement à Jacob pour consultance internet</t>
  </si>
  <si>
    <t xml:space="preserve">Achat de 02 marchons et 01 m de pex </t>
  </si>
  <si>
    <t>Frais de main d'œuvre pour la réparation de fuite d'eau</t>
  </si>
  <si>
    <t>Achat de rafraichissement (eau, café et jus)</t>
  </si>
  <si>
    <t>Achat de gâteau</t>
  </si>
  <si>
    <t>Achat de boissons, assiettes et madelaines chez exclusive</t>
  </si>
  <si>
    <t xml:space="preserve">Achat de 06 boissons et 06 croissants </t>
  </si>
  <si>
    <t xml:space="preserve">Frais de transfert international </t>
  </si>
  <si>
    <t xml:space="preserve">Hébergement, 01 nuitée </t>
  </si>
  <si>
    <t>Abonnement IBE Standard ONG Eagle Sénégal</t>
  </si>
  <si>
    <t xml:space="preserve">Achat de Gâteau </t>
  </si>
  <si>
    <t xml:space="preserve">Achat de 03 poulets avec frite </t>
  </si>
  <si>
    <t xml:space="preserve">Achat de boissons </t>
  </si>
  <si>
    <t xml:space="preserve">Achat de portrait en porex </t>
  </si>
  <si>
    <t xml:space="preserve">Transport mensuel </t>
  </si>
  <si>
    <t xml:space="preserve">Agios du mois </t>
  </si>
  <si>
    <t>Achat de gasoil pour le coordination</t>
  </si>
  <si>
    <t xml:space="preserve">Achat de puce </t>
  </si>
  <si>
    <t>Paiement de la facture de BA EAU BAB</t>
  </si>
  <si>
    <t xml:space="preserve">Achat de gâteau et  boissons </t>
  </si>
  <si>
    <t>Achat de 01 Coca, 01 sprite et 02 chiken tender 4 pieces</t>
  </si>
  <si>
    <t>Paiement de prime opération</t>
  </si>
  <si>
    <t>Achat de gasoil pour la coordination</t>
  </si>
  <si>
    <t xml:space="preserve">Achat de 02 cartouches HP 123, couleur noir </t>
  </si>
  <si>
    <t>Achat de batterie ordinateur DELL référence E6220 E6230 E6120/E6330/RF JMW</t>
  </si>
  <si>
    <t xml:space="preserve">Achat de licence </t>
  </si>
  <si>
    <t>Frais PMT PAYPAL PADDLE</t>
  </si>
  <si>
    <t>Achat de 04 balais et 02 deux raclettes</t>
  </si>
  <si>
    <t>Hébergement</t>
  </si>
  <si>
    <t xml:space="preserve">Frais d'envoi de supplément de budget </t>
  </si>
  <si>
    <t xml:space="preserve">Paiement Prestation chauffeur </t>
  </si>
  <si>
    <t>Achat de carburant</t>
  </si>
  <si>
    <t xml:space="preserve">Location voiture opération </t>
  </si>
  <si>
    <t xml:space="preserve">Frais péage </t>
  </si>
  <si>
    <t xml:space="preserve">Passage pont </t>
  </si>
  <si>
    <t xml:space="preserve">Droit de laisser passer </t>
  </si>
  <si>
    <t xml:space="preserve">Transport </t>
  </si>
  <si>
    <t xml:space="preserve">Achat de 04 jus </t>
  </si>
  <si>
    <t>Trust Building</t>
  </si>
  <si>
    <t xml:space="preserve">Hébergement </t>
  </si>
  <si>
    <t xml:space="preserve">Achat de carburant </t>
  </si>
  <si>
    <t>Achat de 02 vinto, 01 bouteille eau</t>
  </si>
  <si>
    <t>Achat de 15 cartes crédit orange</t>
  </si>
  <si>
    <t xml:space="preserve">Location voiture </t>
  </si>
  <si>
    <t>Jail visite soir</t>
  </si>
  <si>
    <t xml:space="preserve">Prime </t>
  </si>
  <si>
    <t>IBE ABONNEMENT IBE STANDARD</t>
  </si>
  <si>
    <t>AGIOS DU MOIS DE FEVRIER</t>
  </si>
  <si>
    <t xml:space="preserve">Achat de woyofal </t>
  </si>
  <si>
    <t xml:space="preserve">Jail visite </t>
  </si>
  <si>
    <t xml:space="preserve">Renouvellement abonnement </t>
  </si>
  <si>
    <t>Frais PMT PAYPAL</t>
  </si>
  <si>
    <t xml:space="preserve">Frais de passage </t>
  </si>
  <si>
    <t xml:space="preserve">Frais de péage </t>
  </si>
  <si>
    <t xml:space="preserve">Achat de gazoil </t>
  </si>
  <si>
    <t xml:space="preserve">Achat de credit </t>
  </si>
  <si>
    <t xml:space="preserve">Achat de carburant  </t>
  </si>
  <si>
    <t xml:space="preserve">Frais d'envoi </t>
  </si>
  <si>
    <t>Règlement de l'abonnement de la balise de localisation</t>
  </si>
  <si>
    <t>Règlement de la Facture de BA EAU BAB</t>
  </si>
  <si>
    <t xml:space="preserve">Règlement de la facture de l'IPM </t>
  </si>
  <si>
    <t xml:space="preserve">Règlement des frais de média </t>
  </si>
  <si>
    <t xml:space="preserve">Paiement d'impôts BRS </t>
  </si>
  <si>
    <t xml:space="preserve">Paiement d'impôts VRS </t>
  </si>
  <si>
    <t>Paiement d'impôts VRS</t>
  </si>
  <si>
    <t xml:space="preserve">Règlement du premier trimestre 2022 de l'assurance retraite individuelle </t>
  </si>
  <si>
    <t xml:space="preserve">Achat de léssive voilages plus cossins de bureaux </t>
  </si>
  <si>
    <t>Règlement de la facture de SEN'EAU</t>
  </si>
  <si>
    <t xml:space="preserve">Frais d'envoi de supplémént de budget </t>
  </si>
  <si>
    <t xml:space="preserve">Droit de timbre </t>
  </si>
  <si>
    <t xml:space="preserve">Achat d'un carton papier double A </t>
  </si>
  <si>
    <t>Achat de 05 facturier autocopiant, 01 agenda et 02 régistres</t>
  </si>
  <si>
    <t>Achat de sacs pour document</t>
  </si>
  <si>
    <t>Frais d'envoi de budget supplémentaire</t>
  </si>
  <si>
    <t>Achat de produits ménagère (lave main, eau de javel, serviette de cuisine ect…)</t>
  </si>
  <si>
    <t>Règlement de la facture de Transterp pour traduction du francais vers l'anglais</t>
  </si>
  <si>
    <t>Achat de deux tenus pour la technicienne de surface</t>
  </si>
  <si>
    <t>Accompagnement de la formation en gestion de projet</t>
  </si>
  <si>
    <t xml:space="preserve">Paiemnet d'impôts VRS </t>
  </si>
  <si>
    <t xml:space="preserve">Règlement de la facture d'impôts BRS </t>
  </si>
  <si>
    <t>Règlement de la facture d'impôts BRS</t>
  </si>
  <si>
    <t>Achat de 03 coca, 01 diabolo menth, 01 Broasted chiken 3 pièces et 01 tacos fahita par djafra</t>
  </si>
  <si>
    <t xml:space="preserve">Achat de 03 manches et 03 balais lusso </t>
  </si>
  <si>
    <t>IBE ABONNEMENT STANDARD</t>
  </si>
  <si>
    <t>Achat de 03 coca cola, 01 diabo lo menthe et 02 fahita poulet</t>
  </si>
  <si>
    <t xml:space="preserve">Règlement de la facture d'IPM </t>
  </si>
  <si>
    <t>Règlement du deuxieme trimestre de loyer</t>
  </si>
  <si>
    <t>Prestation de service informatique</t>
  </si>
  <si>
    <t>paniers repas</t>
  </si>
  <si>
    <t xml:space="preserve">paniers repas </t>
  </si>
  <si>
    <t xml:space="preserve">Jail Visi, achat de bannane, thiagri, et lait en poudre </t>
  </si>
  <si>
    <t>Règlement de la facture CSS et IPRES du premier trimestre</t>
  </si>
  <si>
    <t>AGIOS DU mois</t>
  </si>
  <si>
    <t>Achat de 02 hamurger viande, 01 chocolat chaud et une bouteille de coca</t>
  </si>
  <si>
    <t xml:space="preserve">Achat de carte mémoire </t>
  </si>
  <si>
    <t xml:space="preserve">Règlement de la facture Ba eau bab </t>
  </si>
  <si>
    <t xml:space="preserve">Règlement de la facture d'internet </t>
  </si>
  <si>
    <t xml:space="preserve">Trust building </t>
  </si>
  <si>
    <t xml:space="preserve">Achat de 02 cartes de crédit </t>
  </si>
  <si>
    <t xml:space="preserve">Achat de Gazoil gasoil </t>
  </si>
  <si>
    <t>Achat de(visses, boullons, rondelles, peintures ect…)</t>
  </si>
  <si>
    <t xml:space="preserve">Achat de 10 cartes crédit </t>
  </si>
  <si>
    <t xml:space="preserve">Achat de 04 paniers ndogou </t>
  </si>
  <si>
    <t>Policy And External Relations</t>
  </si>
  <si>
    <t>Location voiture</t>
  </si>
  <si>
    <t xml:space="preserve">Achat panier ndogou </t>
  </si>
  <si>
    <t>Paiement prestation chauffeur</t>
  </si>
  <si>
    <t xml:space="preserve">Hébergement 03 nuitées </t>
  </si>
  <si>
    <t>Hébergement 01 nuitée</t>
  </si>
  <si>
    <t xml:space="preserve">Jail Visit </t>
  </si>
  <si>
    <t>Prime opération</t>
  </si>
  <si>
    <t xml:space="preserve">Hébergement 05 nuitées </t>
  </si>
  <si>
    <t xml:space="preserve">Achat de credit illimix </t>
  </si>
  <si>
    <t xml:space="preserve">Hébergement une nuitée </t>
  </si>
  <si>
    <t xml:space="preserve">Achat de gasoil </t>
  </si>
  <si>
    <t xml:space="preserve">Hébergement 01 nuitée </t>
  </si>
  <si>
    <t xml:space="preserve">Paiement des frais de Media </t>
  </si>
  <si>
    <t>Achat de 05 encres hp 123 couleur noir, 03 paquets de bristol, 01 paquet de reluire et 02 paquets de papier double A chez  OSTS facture n°000053</t>
  </si>
  <si>
    <t>Achat de ciseaux une paire</t>
  </si>
  <si>
    <t>Achat de seddo de la semaine du 25 au 29 Avril 2022 pour le personnel facture n°15</t>
  </si>
  <si>
    <t>Transport mensuel</t>
  </si>
  <si>
    <t>Agios du Mois</t>
  </si>
  <si>
    <t xml:space="preserve">Frais de dépôt de visa </t>
  </si>
  <si>
    <t xml:space="preserve">Frais de photo minute </t>
  </si>
  <si>
    <t xml:space="preserve">Paiement de la facture de BA EAU BAB </t>
  </si>
  <si>
    <t xml:space="preserve">Paiement de la facture d'IPM </t>
  </si>
  <si>
    <t>Achat d'une bouteille de coca et 01 diabolo grenadine</t>
  </si>
  <si>
    <t>Achat de boisson et gâteau</t>
  </si>
  <si>
    <t xml:space="preserve">Règlement de l'impôts VRS </t>
  </si>
  <si>
    <t xml:space="preserve">Règlement de l'impôts BRS </t>
  </si>
  <si>
    <t>Achat de 02 ordinateurs</t>
  </si>
  <si>
    <t>Achat  d'office materials en ligne</t>
  </si>
  <si>
    <t xml:space="preserve">Panier repas 03 jours </t>
  </si>
  <si>
    <t>Jail visit</t>
  </si>
  <si>
    <t>Achat de billet d'avion et frais de surplus de bagage</t>
  </si>
  <si>
    <t xml:space="preserve">Confection de boîte </t>
  </si>
  <si>
    <t xml:space="preserve">Achat de 04 bouteilles d'eau de javel, 02 canards de WC, 10 sacs de poubelle 100L 05 éponges, 05 serpillères, 05 gants, 06 bombes moustique Oro et 02 sachets </t>
  </si>
  <si>
    <t>Achat de 10 cartouches HP F6V25A 652 noir, 10 cartouches HP F6V24A 652 noir, 05 cartouches F6V17AE 123 noir et 05 cartouches F6V16 AE 123 couleur</t>
  </si>
  <si>
    <t xml:space="preserve">Achat de 10 paquets de masque </t>
  </si>
  <si>
    <t>Rechargement de woyofal</t>
  </si>
  <si>
    <t xml:space="preserve">Achat de 02 boîtes de masque couleur noir </t>
  </si>
  <si>
    <t xml:space="preserve">Hébergement 04 nuitées </t>
  </si>
  <si>
    <t xml:space="preserve">Panier repas 06 jours </t>
  </si>
  <si>
    <t xml:space="preserve">Achat de gazoil pour le déplacement de la coordinatrice </t>
  </si>
  <si>
    <t>Achat de puce 2</t>
  </si>
  <si>
    <t xml:space="preserve">Achat de crédit </t>
  </si>
  <si>
    <t>Bonus Média pour le facilitateur</t>
  </si>
  <si>
    <t xml:space="preserve">Frais d'envoi de bonus Média </t>
  </si>
  <si>
    <t>Frais d'envoi de reliquat de budget</t>
  </si>
  <si>
    <t xml:space="preserve">Achat de 06m de câble éléctrique </t>
  </si>
  <si>
    <t>Paiement du solde du CFE</t>
  </si>
  <si>
    <t>Hébergement 06 nuitées</t>
  </si>
  <si>
    <t xml:space="preserve">Panier de repas </t>
  </si>
  <si>
    <t xml:space="preserve">Abonnement Géoris group </t>
  </si>
  <si>
    <t>Réparation de 02 ordinateurs</t>
  </si>
  <si>
    <t xml:space="preserve">Frais d'envoi du reliquat de budget </t>
  </si>
  <si>
    <t>Hébergement 03 nuitées</t>
  </si>
  <si>
    <t xml:space="preserve">Prestation de vidanges des fosses septiques pour deux rotations </t>
  </si>
  <si>
    <t xml:space="preserve">Achat de 10 paquets de mouchoir </t>
  </si>
  <si>
    <t xml:space="preserve">Paiment de la facture d'IPM </t>
  </si>
  <si>
    <t xml:space="preserve">Achat de raccord rapide flexible 3/4, nez de robinet 3/4 et cisaille à haie 53 cm lame ondule </t>
  </si>
  <si>
    <t xml:space="preserve">Achat de boissons et cake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</si>
</sst>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43" formatCode="_-* #,##0.00\ _€_-;\-* #,##0.00\ _€_-;_-* &quot;-&quot;??\ _€_-;_-@_-"/>
    <numFmt numFmtId="165" formatCode="_-* #,##0\ _€_-;\-* #,##0\ _€_-;_-* &quot;-&quot;??\ _€_-;_-@_-"/>
  </numFmts>
  <fonts count="7"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154">
    <xf numFmtId="0" fontId="0" fillId="0" borderId="0" xfId="0"/>
    <xf numFmtId="41" fontId="0" fillId="0" borderId="0" xfId="0" applyNumberFormat="1"/>
    <xf numFmtId="14" fontId="3" fillId="2" borderId="7" xfId="3" applyNumberFormat="1" applyFont="1" applyFill="1" applyBorder="1" applyAlignment="1"/>
    <xf numFmtId="0" fontId="3" fillId="2" borderId="7" xfId="3" applyFont="1" applyFill="1" applyBorder="1"/>
    <xf numFmtId="41" fontId="3" fillId="2" borderId="7" xfId="3" applyNumberFormat="1" applyFont="1" applyFill="1" applyBorder="1"/>
    <xf numFmtId="0" fontId="4" fillId="0" borderId="0" xfId="0" applyFont="1"/>
    <xf numFmtId="0" fontId="5" fillId="2" borderId="9" xfId="3" applyFont="1" applyFill="1" applyBorder="1"/>
    <xf numFmtId="41" fontId="5" fillId="2" borderId="2" xfId="0" applyNumberFormat="1" applyFont="1" applyFill="1" applyBorder="1"/>
    <xf numFmtId="43" fontId="5" fillId="2" borderId="2" xfId="0" applyNumberFormat="1" applyFont="1" applyFill="1" applyBorder="1"/>
    <xf numFmtId="43" fontId="5" fillId="2" borderId="2" xfId="0" applyNumberFormat="1" applyFont="1" applyFill="1" applyBorder="1" applyAlignment="1">
      <alignment horizontal="center" vertical="center"/>
    </xf>
    <xf numFmtId="0" fontId="4" fillId="2" borderId="2" xfId="0" applyFont="1" applyFill="1" applyBorder="1"/>
    <xf numFmtId="0" fontId="5" fillId="2" borderId="3" xfId="0" applyFont="1" applyFill="1" applyBorder="1"/>
    <xf numFmtId="41" fontId="5" fillId="2" borderId="3" xfId="1" applyNumberFormat="1" applyFont="1" applyFill="1" applyBorder="1" applyAlignment="1">
      <alignment horizontal="center"/>
    </xf>
    <xf numFmtId="0" fontId="4" fillId="2" borderId="0" xfId="0" applyFont="1" applyFill="1"/>
    <xf numFmtId="41" fontId="4" fillId="2" borderId="0" xfId="0" applyNumberFormat="1" applyFont="1" applyFill="1"/>
    <xf numFmtId="14" fontId="4" fillId="2" borderId="3" xfId="0" applyNumberFormat="1" applyFont="1" applyFill="1" applyBorder="1" applyAlignment="1"/>
    <xf numFmtId="41" fontId="5" fillId="2" borderId="3" xfId="0" applyNumberFormat="1" applyFont="1" applyFill="1" applyBorder="1" applyAlignment="1">
      <alignment horizontal="right"/>
    </xf>
    <xf numFmtId="0" fontId="5" fillId="2" borderId="15" xfId="0" applyFont="1" applyFill="1" applyBorder="1"/>
    <xf numFmtId="43" fontId="5" fillId="2" borderId="16" xfId="0" applyNumberFormat="1" applyFont="1" applyFill="1" applyBorder="1"/>
    <xf numFmtId="0" fontId="4" fillId="0" borderId="0" xfId="0" applyFont="1" applyAlignment="1"/>
    <xf numFmtId="41" fontId="4" fillId="0" borderId="0" xfId="0" applyNumberFormat="1" applyFont="1"/>
    <xf numFmtId="0" fontId="5" fillId="2" borderId="8" xfId="0" applyFont="1" applyFill="1" applyBorder="1"/>
    <xf numFmtId="14" fontId="5" fillId="2" borderId="2" xfId="0" applyNumberFormat="1" applyFont="1" applyFill="1" applyBorder="1"/>
    <xf numFmtId="14" fontId="4" fillId="2" borderId="2" xfId="0" applyNumberFormat="1" applyFont="1" applyFill="1" applyBorder="1" applyAlignment="1">
      <alignment horizontal="right"/>
    </xf>
    <xf numFmtId="41" fontId="4" fillId="2" borderId="2" xfId="1" applyNumberFormat="1" applyFont="1" applyFill="1" applyBorder="1" applyAlignment="1">
      <alignment horizontal="center"/>
    </xf>
    <xf numFmtId="0" fontId="4" fillId="2" borderId="1" xfId="0" applyFont="1" applyFill="1" applyBorder="1" applyAlignment="1">
      <alignment horizontal="left" wrapText="1"/>
    </xf>
    <xf numFmtId="14" fontId="4" fillId="2" borderId="2" xfId="0" applyNumberFormat="1" applyFont="1" applyFill="1" applyBorder="1" applyAlignment="1"/>
    <xf numFmtId="41" fontId="5" fillId="2" borderId="5" xfId="1" applyNumberFormat="1" applyFont="1" applyFill="1" applyBorder="1" applyAlignment="1">
      <alignment horizontal="center"/>
    </xf>
    <xf numFmtId="0" fontId="3" fillId="2" borderId="18" xfId="3" applyFont="1" applyFill="1" applyBorder="1"/>
    <xf numFmtId="14" fontId="4" fillId="2" borderId="16" xfId="0" applyNumberFormat="1" applyFont="1" applyFill="1" applyBorder="1" applyAlignment="1">
      <alignment horizontal="right"/>
    </xf>
    <xf numFmtId="0" fontId="5" fillId="2" borderId="19" xfId="3" applyFont="1" applyFill="1" applyBorder="1"/>
    <xf numFmtId="0" fontId="5" fillId="2" borderId="16" xfId="0" applyFont="1" applyFill="1" applyBorder="1"/>
    <xf numFmtId="41" fontId="4" fillId="2" borderId="16" xfId="1" applyNumberFormat="1" applyFont="1" applyFill="1" applyBorder="1" applyAlignment="1">
      <alignment horizontal="center"/>
    </xf>
    <xf numFmtId="43" fontId="5" fillId="2" borderId="16" xfId="0" applyNumberFormat="1" applyFont="1" applyFill="1" applyBorder="1" applyAlignment="1">
      <alignment horizontal="center" vertical="center"/>
    </xf>
    <xf numFmtId="0" fontId="4" fillId="2" borderId="13" xfId="0" applyFont="1" applyFill="1" applyBorder="1" applyAlignment="1">
      <alignment horizontal="left"/>
    </xf>
    <xf numFmtId="0" fontId="5" fillId="2" borderId="13" xfId="0" applyFont="1" applyFill="1" applyBorder="1"/>
    <xf numFmtId="0" fontId="5" fillId="2" borderId="4" xfId="0" applyFont="1" applyFill="1" applyBorder="1"/>
    <xf numFmtId="0" fontId="3" fillId="2" borderId="12" xfId="3" applyFont="1" applyFill="1" applyBorder="1"/>
    <xf numFmtId="0" fontId="5" fillId="2" borderId="20" xfId="0" applyFont="1" applyFill="1" applyBorder="1"/>
    <xf numFmtId="0" fontId="4" fillId="2" borderId="4" xfId="0" applyFont="1" applyFill="1" applyBorder="1"/>
    <xf numFmtId="0" fontId="4" fillId="2" borderId="4" xfId="0" applyFont="1" applyFill="1" applyBorder="1" applyAlignment="1">
      <alignment horizontal="left"/>
    </xf>
    <xf numFmtId="0" fontId="5" fillId="2" borderId="4" xfId="0" applyFont="1" applyFill="1" applyBorder="1" applyAlignment="1">
      <alignment wrapText="1"/>
    </xf>
    <xf numFmtId="0" fontId="4" fillId="2" borderId="4" xfId="0" applyFont="1" applyFill="1" applyBorder="1" applyAlignment="1">
      <alignment horizontal="left" wrapText="1"/>
    </xf>
    <xf numFmtId="0" fontId="4" fillId="2" borderId="4" xfId="0" applyFont="1" applyFill="1" applyBorder="1" applyAlignment="1">
      <alignment wrapText="1"/>
    </xf>
    <xf numFmtId="0" fontId="4" fillId="2" borderId="21" xfId="0" applyFont="1" applyFill="1" applyBorder="1" applyAlignment="1">
      <alignment horizontal="left"/>
    </xf>
    <xf numFmtId="0" fontId="5" fillId="2" borderId="22" xfId="0" applyFont="1" applyFill="1" applyBorder="1"/>
    <xf numFmtId="0" fontId="5" fillId="2" borderId="3" xfId="3" applyFont="1" applyFill="1" applyBorder="1"/>
    <xf numFmtId="0" fontId="0" fillId="0" borderId="0" xfId="0" applyBorder="1"/>
    <xf numFmtId="0" fontId="0" fillId="0" borderId="9" xfId="0" pivotButton="1" applyBorder="1"/>
    <xf numFmtId="0" fontId="0" fillId="0" borderId="3" xfId="0" applyBorder="1" applyAlignment="1">
      <alignment horizontal="left"/>
    </xf>
    <xf numFmtId="0" fontId="0" fillId="0" borderId="24" xfId="0"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16" xfId="0" pivotButton="1" applyBorder="1"/>
    <xf numFmtId="14" fontId="3" fillId="0" borderId="7" xfId="3" applyNumberFormat="1" applyFont="1" applyFill="1" applyBorder="1" applyAlignment="1"/>
    <xf numFmtId="0" fontId="3" fillId="0" borderId="7" xfId="3" applyFont="1" applyFill="1" applyBorder="1"/>
    <xf numFmtId="41" fontId="3" fillId="0" borderId="7" xfId="3" applyNumberFormat="1" applyFont="1" applyFill="1" applyBorder="1"/>
    <xf numFmtId="0" fontId="4" fillId="2" borderId="3" xfId="0" applyFont="1" applyFill="1" applyBorder="1"/>
    <xf numFmtId="0" fontId="5" fillId="0" borderId="9" xfId="3" applyFont="1" applyFill="1" applyBorder="1"/>
    <xf numFmtId="0" fontId="5" fillId="0" borderId="10" xfId="3" applyFont="1" applyFill="1" applyBorder="1"/>
    <xf numFmtId="41" fontId="4" fillId="2" borderId="3" xfId="1" applyNumberFormat="1" applyFont="1" applyFill="1" applyBorder="1" applyAlignment="1"/>
    <xf numFmtId="43" fontId="5" fillId="0" borderId="2" xfId="0" applyNumberFormat="1" applyFont="1" applyFill="1" applyBorder="1"/>
    <xf numFmtId="43" fontId="5" fillId="0" borderId="2" xfId="0" applyNumberFormat="1" applyFont="1" applyFill="1" applyBorder="1" applyAlignment="1">
      <alignment horizontal="center" vertical="center"/>
    </xf>
    <xf numFmtId="0" fontId="4" fillId="2" borderId="3" xfId="0" applyFont="1" applyFill="1" applyBorder="1" applyAlignment="1">
      <alignment horizontal="left"/>
    </xf>
    <xf numFmtId="43" fontId="5" fillId="0" borderId="3" xfId="0" applyNumberFormat="1" applyFont="1" applyFill="1" applyBorder="1"/>
    <xf numFmtId="41" fontId="4" fillId="2" borderId="3" xfId="0" applyNumberFormat="1" applyFont="1" applyFill="1" applyBorder="1"/>
    <xf numFmtId="43" fontId="4" fillId="0" borderId="3" xfId="0" applyNumberFormat="1" applyFont="1" applyFill="1" applyBorder="1"/>
    <xf numFmtId="0" fontId="4" fillId="2" borderId="3" xfId="0" applyFont="1" applyFill="1" applyBorder="1" applyAlignment="1">
      <alignment horizontal="left" wrapText="1"/>
    </xf>
    <xf numFmtId="14" fontId="4" fillId="2" borderId="3" xfId="0" applyNumberFormat="1" applyFont="1" applyFill="1" applyBorder="1"/>
    <xf numFmtId="41" fontId="4" fillId="2" borderId="3" xfId="0" applyNumberFormat="1" applyFont="1" applyFill="1" applyBorder="1" applyAlignment="1">
      <alignment vertical="top"/>
    </xf>
    <xf numFmtId="0" fontId="4" fillId="2" borderId="2" xfId="0" applyFont="1" applyFill="1" applyBorder="1" applyAlignment="1">
      <alignment horizontal="left"/>
    </xf>
    <xf numFmtId="41" fontId="4" fillId="2" borderId="1" xfId="1" applyNumberFormat="1" applyFont="1" applyFill="1" applyBorder="1" applyAlignment="1">
      <alignment horizontal="center"/>
    </xf>
    <xf numFmtId="43" fontId="4" fillId="2" borderId="3" xfId="0" applyNumberFormat="1" applyFont="1" applyFill="1" applyBorder="1"/>
    <xf numFmtId="0" fontId="4" fillId="2" borderId="2" xfId="0" applyFont="1" applyFill="1" applyBorder="1" applyAlignment="1">
      <alignment horizontal="left" wrapText="1"/>
    </xf>
    <xf numFmtId="0" fontId="4" fillId="2" borderId="3" xfId="0" applyFont="1" applyFill="1" applyBorder="1" applyAlignment="1">
      <alignment wrapText="1"/>
    </xf>
    <xf numFmtId="41" fontId="4" fillId="2" borderId="3" xfId="0" applyNumberFormat="1" applyFont="1" applyFill="1" applyBorder="1" applyAlignment="1"/>
    <xf numFmtId="0" fontId="4" fillId="2" borderId="24" xfId="0" applyFont="1" applyFill="1" applyBorder="1"/>
    <xf numFmtId="41" fontId="4" fillId="2" borderId="24" xfId="0" applyNumberFormat="1" applyFont="1" applyFill="1" applyBorder="1"/>
    <xf numFmtId="0" fontId="5" fillId="2" borderId="2" xfId="0" applyFont="1" applyFill="1" applyBorder="1" applyAlignment="1">
      <alignment horizontal="left"/>
    </xf>
    <xf numFmtId="0" fontId="5" fillId="2" borderId="2" xfId="0" applyFont="1" applyFill="1" applyBorder="1"/>
    <xf numFmtId="41" fontId="4" fillId="2" borderId="8" xfId="1" applyNumberFormat="1" applyFont="1" applyFill="1" applyBorder="1"/>
    <xf numFmtId="14" fontId="5" fillId="2" borderId="3" xfId="0" applyNumberFormat="1" applyFont="1" applyFill="1" applyBorder="1"/>
    <xf numFmtId="41" fontId="5" fillId="2" borderId="3" xfId="0" applyNumberFormat="1" applyFont="1" applyFill="1" applyBorder="1"/>
    <xf numFmtId="0" fontId="6" fillId="2" borderId="3" xfId="0" applyFont="1" applyFill="1" applyBorder="1"/>
    <xf numFmtId="14" fontId="5" fillId="2" borderId="16" xfId="0" applyNumberFormat="1" applyFont="1" applyFill="1" applyBorder="1" applyAlignment="1">
      <alignment horizontal="right"/>
    </xf>
    <xf numFmtId="0" fontId="4" fillId="2" borderId="16" xfId="0" applyFont="1" applyFill="1" applyBorder="1" applyAlignment="1">
      <alignment horizontal="left" wrapText="1"/>
    </xf>
    <xf numFmtId="41" fontId="5" fillId="2" borderId="22" xfId="1" applyNumberFormat="1" applyFont="1" applyFill="1" applyBorder="1"/>
    <xf numFmtId="43" fontId="5" fillId="0" borderId="15" xfId="0" applyNumberFormat="1" applyFont="1" applyFill="1" applyBorder="1"/>
    <xf numFmtId="43" fontId="5" fillId="0" borderId="16" xfId="0" applyNumberFormat="1" applyFont="1" applyFill="1" applyBorder="1" applyAlignment="1">
      <alignment horizontal="center" vertical="center"/>
    </xf>
    <xf numFmtId="14" fontId="4" fillId="2" borderId="3" xfId="0" applyNumberFormat="1" applyFont="1" applyFill="1" applyBorder="1" applyAlignment="1">
      <alignment horizontal="right"/>
    </xf>
    <xf numFmtId="0" fontId="4" fillId="2" borderId="14" xfId="0" applyFont="1" applyFill="1" applyBorder="1" applyAlignment="1">
      <alignment horizontal="left"/>
    </xf>
    <xf numFmtId="0" fontId="5" fillId="2" borderId="10" xfId="3" applyFont="1" applyFill="1" applyBorder="1"/>
    <xf numFmtId="41" fontId="4" fillId="2" borderId="23" xfId="1" applyNumberFormat="1" applyFont="1" applyFill="1" applyBorder="1" applyAlignment="1">
      <alignment horizontal="right"/>
    </xf>
    <xf numFmtId="0" fontId="4" fillId="2" borderId="1" xfId="0" applyFont="1" applyFill="1" applyBorder="1"/>
    <xf numFmtId="41" fontId="4" fillId="2" borderId="1" xfId="1" applyNumberFormat="1" applyFont="1" applyFill="1" applyBorder="1" applyAlignment="1"/>
    <xf numFmtId="0" fontId="4" fillId="2" borderId="23" xfId="0" applyFont="1" applyFill="1" applyBorder="1" applyAlignment="1">
      <alignment horizontal="left"/>
    </xf>
    <xf numFmtId="41" fontId="4" fillId="2" borderId="23" xfId="0" applyNumberFormat="1" applyFont="1" applyFill="1" applyBorder="1"/>
    <xf numFmtId="43" fontId="5" fillId="2" borderId="3" xfId="0" applyNumberFormat="1" applyFont="1" applyFill="1" applyBorder="1"/>
    <xf numFmtId="41" fontId="5" fillId="2" borderId="23" xfId="0" applyNumberFormat="1" applyFont="1" applyFill="1" applyBorder="1"/>
    <xf numFmtId="14" fontId="5" fillId="2" borderId="3" xfId="0" applyNumberFormat="1" applyFont="1" applyFill="1" applyBorder="1" applyAlignment="1"/>
    <xf numFmtId="0" fontId="4" fillId="2" borderId="23" xfId="0" applyFont="1" applyFill="1" applyBorder="1" applyAlignment="1">
      <alignment horizontal="left" wrapText="1"/>
    </xf>
    <xf numFmtId="0" fontId="4" fillId="2" borderId="1" xfId="0" applyFont="1" applyFill="1" applyBorder="1" applyAlignment="1">
      <alignment horizontal="left"/>
    </xf>
    <xf numFmtId="0" fontId="5" fillId="2" borderId="23" xfId="0" applyFont="1" applyFill="1" applyBorder="1"/>
    <xf numFmtId="0" fontId="4" fillId="2" borderId="23" xfId="0" applyFont="1" applyFill="1" applyBorder="1"/>
    <xf numFmtId="41" fontId="5" fillId="2" borderId="23" xfId="0" applyNumberFormat="1" applyFont="1" applyFill="1" applyBorder="1" applyAlignment="1">
      <alignment vertical="top"/>
    </xf>
    <xf numFmtId="0" fontId="5" fillId="2" borderId="23" xfId="0" applyFont="1" applyFill="1" applyBorder="1" applyAlignment="1">
      <alignment wrapText="1"/>
    </xf>
    <xf numFmtId="41" fontId="5" fillId="2" borderId="23" xfId="1" applyNumberFormat="1" applyFont="1" applyFill="1" applyBorder="1" applyAlignment="1">
      <alignment horizontal="center"/>
    </xf>
    <xf numFmtId="0" fontId="5" fillId="2" borderId="1" xfId="0" applyFont="1" applyFill="1" applyBorder="1"/>
    <xf numFmtId="0" fontId="5" fillId="2" borderId="11" xfId="0" applyFont="1" applyFill="1" applyBorder="1"/>
    <xf numFmtId="41" fontId="4" fillId="2" borderId="0" xfId="0" applyNumberFormat="1" applyFont="1" applyFill="1" applyBorder="1"/>
    <xf numFmtId="14" fontId="4" fillId="2" borderId="15" xfId="0" applyNumberFormat="1" applyFont="1" applyFill="1" applyBorder="1"/>
    <xf numFmtId="0" fontId="4" fillId="2" borderId="27" xfId="0" applyFont="1" applyFill="1" applyBorder="1" applyAlignment="1">
      <alignment horizontal="left" wrapText="1"/>
    </xf>
    <xf numFmtId="41" fontId="4" fillId="2" borderId="27" xfId="1" applyNumberFormat="1" applyFont="1" applyFill="1" applyBorder="1" applyAlignment="1">
      <alignment horizontal="center"/>
    </xf>
    <xf numFmtId="43" fontId="5" fillId="2" borderId="15" xfId="0" applyNumberFormat="1" applyFont="1" applyFill="1" applyBorder="1"/>
    <xf numFmtId="0" fontId="5" fillId="2" borderId="0" xfId="3" applyFont="1" applyFill="1" applyBorder="1"/>
    <xf numFmtId="41" fontId="5" fillId="2" borderId="2" xfId="1" applyNumberFormat="1" applyFont="1" applyFill="1" applyBorder="1" applyAlignment="1">
      <alignment horizontal="center"/>
    </xf>
    <xf numFmtId="41" fontId="5" fillId="2" borderId="3" xfId="0" applyNumberFormat="1" applyFont="1" applyFill="1" applyBorder="1" applyAlignment="1">
      <alignment vertical="top"/>
    </xf>
    <xf numFmtId="0" fontId="5" fillId="2" borderId="3" xfId="0" applyFont="1" applyFill="1" applyBorder="1" applyAlignment="1">
      <alignment wrapText="1"/>
    </xf>
    <xf numFmtId="0" fontId="5" fillId="2" borderId="10" xfId="0" applyFont="1" applyFill="1" applyBorder="1" applyAlignment="1">
      <alignment wrapText="1"/>
    </xf>
    <xf numFmtId="0" fontId="5" fillId="2" borderId="10" xfId="0" applyFont="1" applyFill="1" applyBorder="1"/>
    <xf numFmtId="0" fontId="5" fillId="2" borderId="0" xfId="0" applyFont="1" applyFill="1" applyBorder="1"/>
    <xf numFmtId="43" fontId="5" fillId="2" borderId="10" xfId="0" applyNumberFormat="1" applyFont="1" applyFill="1" applyBorder="1"/>
    <xf numFmtId="0" fontId="4" fillId="0" borderId="3" xfId="0" applyFont="1" applyBorder="1"/>
    <xf numFmtId="0" fontId="4" fillId="0" borderId="23" xfId="0" applyFont="1" applyBorder="1"/>
    <xf numFmtId="14" fontId="4" fillId="2" borderId="24" xfId="0" applyNumberFormat="1" applyFont="1" applyFill="1" applyBorder="1"/>
    <xf numFmtId="41" fontId="5" fillId="2" borderId="24" xfId="0" applyNumberFormat="1" applyFont="1" applyFill="1" applyBorder="1"/>
    <xf numFmtId="0" fontId="4" fillId="0" borderId="15" xfId="0" applyFont="1" applyBorder="1"/>
    <xf numFmtId="0" fontId="4" fillId="0" borderId="29" xfId="0" applyFont="1" applyBorder="1"/>
    <xf numFmtId="41" fontId="5" fillId="2" borderId="15" xfId="0" applyNumberFormat="1" applyFont="1" applyFill="1" applyBorder="1" applyAlignment="1">
      <alignment vertical="top"/>
    </xf>
    <xf numFmtId="14" fontId="5" fillId="2" borderId="17" xfId="0" applyNumberFormat="1" applyFont="1" applyFill="1" applyBorder="1"/>
    <xf numFmtId="41" fontId="4" fillId="2" borderId="3" xfId="1" applyNumberFormat="1" applyFont="1" applyFill="1" applyBorder="1" applyAlignment="1">
      <alignment horizontal="center"/>
    </xf>
    <xf numFmtId="165" fontId="4" fillId="2" borderId="3" xfId="1" applyNumberFormat="1" applyFont="1" applyFill="1" applyBorder="1"/>
    <xf numFmtId="0" fontId="5" fillId="2" borderId="3" xfId="0" applyNumberFormat="1" applyFont="1" applyFill="1" applyBorder="1"/>
    <xf numFmtId="0" fontId="5" fillId="2" borderId="3" xfId="1" applyNumberFormat="1" applyFont="1" applyFill="1" applyBorder="1" applyAlignment="1">
      <alignment horizontal="center"/>
    </xf>
    <xf numFmtId="14" fontId="6" fillId="2" borderId="3" xfId="0" applyNumberFormat="1" applyFont="1" applyFill="1" applyBorder="1" applyAlignment="1">
      <alignment horizontal="right"/>
    </xf>
    <xf numFmtId="0" fontId="6" fillId="2" borderId="3" xfId="0" applyFont="1" applyFill="1" applyBorder="1" applyAlignment="1">
      <alignment horizontal="left" wrapText="1"/>
    </xf>
    <xf numFmtId="41" fontId="6" fillId="2" borderId="3" xfId="1" applyNumberFormat="1" applyFont="1" applyFill="1" applyBorder="1" applyAlignment="1">
      <alignment horizontal="center"/>
    </xf>
    <xf numFmtId="43" fontId="6" fillId="2" borderId="2" xfId="0" applyNumberFormat="1" applyFont="1" applyFill="1" applyBorder="1"/>
    <xf numFmtId="43" fontId="6" fillId="2" borderId="2" xfId="0" applyNumberFormat="1" applyFont="1" applyFill="1" applyBorder="1" applyAlignment="1">
      <alignment horizontal="center" vertical="center"/>
    </xf>
    <xf numFmtId="0" fontId="4" fillId="2" borderId="15" xfId="0" applyFont="1" applyFill="1" applyBorder="1" applyAlignment="1">
      <alignment horizontal="left"/>
    </xf>
    <xf numFmtId="41" fontId="4" fillId="2" borderId="15" xfId="1" applyNumberFormat="1" applyFont="1" applyFill="1" applyBorder="1" applyAlignment="1">
      <alignment horizontal="center"/>
    </xf>
    <xf numFmtId="41" fontId="0" fillId="0" borderId="9" xfId="0" pivotButton="1" applyNumberFormat="1" applyBorder="1"/>
    <xf numFmtId="41" fontId="0" fillId="0" borderId="9" xfId="0" applyNumberFormat="1" applyBorder="1"/>
    <xf numFmtId="41" fontId="0" fillId="0" borderId="28" xfId="0" applyNumberFormat="1" applyBorder="1"/>
    <xf numFmtId="41" fontId="0" fillId="0" borderId="16" xfId="0" applyNumberFormat="1" applyBorder="1"/>
    <xf numFmtId="41" fontId="0" fillId="0" borderId="26" xfId="0" applyNumberFormat="1" applyBorder="1"/>
    <xf numFmtId="41" fontId="0" fillId="0" borderId="2" xfId="0" applyNumberFormat="1" applyBorder="1"/>
    <xf numFmtId="41" fontId="0" fillId="0" borderId="6" xfId="0" applyNumberFormat="1" applyBorder="1"/>
    <xf numFmtId="41" fontId="0" fillId="0" borderId="3" xfId="0" applyNumberFormat="1" applyBorder="1"/>
    <xf numFmtId="41" fontId="0" fillId="0" borderId="8" xfId="0" applyNumberFormat="1" applyBorder="1"/>
    <xf numFmtId="41" fontId="0" fillId="0" borderId="24" xfId="0" applyNumberFormat="1" applyBorder="1"/>
    <xf numFmtId="41" fontId="0" fillId="0" borderId="25" xfId="0" applyNumberFormat="1" applyBorder="1"/>
    <xf numFmtId="41" fontId="0" fillId="0" borderId="7" xfId="0" applyNumberFormat="1" applyBorder="1"/>
    <xf numFmtId="41" fontId="0" fillId="0" borderId="18" xfId="0" applyNumberFormat="1" applyBorder="1"/>
  </cellXfs>
  <cellStyles count="6">
    <cellStyle name="Comma 3" xfId="4"/>
    <cellStyle name="Milliers" xfId="1" builtinId="3"/>
    <cellStyle name="Milliers 2" xfId="2"/>
    <cellStyle name="Normal" xfId="0" builtinId="0"/>
    <cellStyle name="Normal 2" xfId="5"/>
    <cellStyle name="Normal_Total expenses by date" xfId="3"/>
  </cellStyles>
  <dxfs count="121">
    <dxf>
      <numFmt numFmtId="33" formatCode="_-* #,##0\ _€_-;\-* #,##0\ _€_-;_-* &quot;-&quot;\ _€_-;_-@_-"/>
    </dxf>
    <dxf>
      <numFmt numFmtId="33" formatCode="_-* #,##0\ _€_-;\-* #,##0\ _€_-;_-* &quot;-&quot;\ _€_-;_-@_-"/>
    </dxf>
    <dxf>
      <numFmt numFmtId="33" formatCode="_-* #,##0\ _€_-;\-* #,##0\ _€_-;_-* &quot;-&quot;\ _€_-;_-@_-"/>
    </dxf>
    <dxf>
      <numFmt numFmtId="33" formatCode="_-* #,##0\ _€_-;\-* #,##0\ _€_-;_-* &quot;-&quot;\ _€_-;_-@_-"/>
    </dxf>
    <dxf>
      <numFmt numFmtId="33" formatCode="_-* #,##0\ _€_-;\-* #,##0\ _€_-;_-* &quot;-&quot;\ _€_-;_-@_-"/>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TABILITE" refreshedDate="44720.378916782407" createdVersion="4" refreshedVersion="4" minRefreshableVersion="3" recordCount="112">
  <cacheSource type="worksheet">
    <worksheetSource ref="A1:G94" sheet="Data Mai"/>
  </cacheSource>
  <cacheFields count="10">
    <cacheField name="Date" numFmtId="14">
      <sharedItems containsDate="1" containsMixedTypes="1" minDate="2022-05-03T00:00:00" maxDate="2022-06-01T00:00:00"/>
    </cacheField>
    <cacheField name="Détails dépenses" numFmtId="0">
      <sharedItems/>
    </cacheField>
    <cacheField name="Type dépenses (Bonus, flight, Food allowance, Internet, Jail visit, Office, Salaries, Telephone, Transport, Trust Building)" numFmtId="0">
      <sharedItems count="15">
        <s v="Telephone"/>
        <s v="Rent &amp;Utilities"/>
        <s v="Travel Expenses"/>
        <s v="Flight"/>
        <s v="Internet"/>
        <s v="Personnel"/>
        <s v="Bank Fees"/>
        <s v="Equipement"/>
        <s v="Office Materials"/>
        <s v="Travel Subsistence"/>
        <s v="Jail Visit"/>
        <s v="Transfer Fees"/>
        <s v="Transport"/>
        <s v="Bonus"/>
        <s v="Services"/>
      </sharedItems>
    </cacheField>
    <cacheField name="Departement (Investigations, Legal, Operations, Media, Management)" numFmtId="0">
      <sharedItems count="6">
        <s v="Office"/>
        <s v="Management"/>
        <s v="Legal"/>
        <s v="Media"/>
        <s v="Investigation"/>
        <s v="Team building"/>
      </sharedItems>
    </cacheField>
    <cacheField name="Montant dépensé" numFmtId="41">
      <sharedItems containsSemiMixedTypes="0" containsString="0" containsNumber="1" containsInteger="1" minValue="150" maxValue="871586"/>
    </cacheField>
    <cacheField name="Dépenses en $" numFmtId="43">
      <sharedItems containsSemiMixedTypes="0" containsString="0" containsNumber="1" minValue="0.2645490332541468" maxValue="1537.1815579856586"/>
    </cacheField>
    <cacheField name="Taux de change en $" numFmtId="43">
      <sharedItems containsSemiMixedTypes="0" containsString="0" containsNumber="1" minValue="567.00263900000004" maxValue="567.00263900000004"/>
    </cacheField>
    <cacheField name="Nom" numFmtId="0">
      <sharedItems count="14">
        <s v="Souaibou"/>
        <s v="Elhadji"/>
        <s v="SGBS"/>
        <s v="E12"/>
        <s v="Mamadou"/>
        <s v="Bassirou"/>
        <s v="Marie"/>
        <s v="Sabana"/>
        <s v="Cécile"/>
        <s v="E25"/>
        <s v="E24"/>
        <s v="E25 "/>
        <s v="Yacine DIAGNE"/>
        <s v="Mouhamed"/>
      </sharedItems>
    </cacheField>
    <cacheField name="N° de piece" numFmtId="0">
      <sharedItems/>
    </cacheField>
    <cacheField name="Don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d v="2022-05-03T00:00:00"/>
    <s v="Achat de seddo de la semaine du 03 au 06 mai 2022 pour personnel"/>
    <x v="0"/>
    <x v="0"/>
    <n v="50000"/>
    <n v="88.183011084715602"/>
    <n v="567.00263900000004"/>
    <x v="0"/>
    <s v="CA-22-05-01"/>
    <s v="Wildcat"/>
  </r>
  <r>
    <d v="2022-05-04T00:00:00"/>
    <s v="Paiemnet de la facture de Sen'Eau"/>
    <x v="1"/>
    <x v="0"/>
    <n v="69389"/>
    <n v="122.37861912314661"/>
    <n v="567.00263900000004"/>
    <x v="0"/>
    <s v="CA-22-05-02"/>
    <s v="Wildcat"/>
  </r>
  <r>
    <d v="2022-05-04T00:00:00"/>
    <s v="Frais de dépôt de visa Togo pour Cécile"/>
    <x v="2"/>
    <x v="1"/>
    <n v="45000"/>
    <n v="79.364709976244043"/>
    <n v="567.00263900000004"/>
    <x v="1"/>
    <s v="CA-22-05-03"/>
    <s v="Wildcat"/>
  </r>
  <r>
    <d v="2022-05-05T00:00:00"/>
    <s v="Frais de de photo minutes pour le visa de Cécile pour Togo"/>
    <x v="2"/>
    <x v="1"/>
    <n v="1500"/>
    <n v="2.6454903325414678"/>
    <n v="567.00263900000004"/>
    <x v="1"/>
    <s v="CA-22-05-04"/>
    <s v="Wildcat"/>
  </r>
  <r>
    <d v="2022-05-05T00:00:00"/>
    <s v="Achat de billet d'avion (Dakar-Togo-Dakar) chez ASKIA pour Cécile"/>
    <x v="3"/>
    <x v="1"/>
    <n v="481400"/>
    <n v="849.02603072364172"/>
    <n v="567.00263900000004"/>
    <x v="0"/>
    <s v="CA-22-05-05"/>
    <s v="Wildcat"/>
  </r>
  <r>
    <d v="2022-05-05T00:00:00"/>
    <s v="Paiement de la facture d'internet du moid d'avril 2022"/>
    <x v="4"/>
    <x v="0"/>
    <n v="48800"/>
    <n v="86.066618818682429"/>
    <n v="567.00263900000004"/>
    <x v="0"/>
    <s v="CA-22-05-06"/>
    <s v="Wildcat"/>
  </r>
  <r>
    <d v="2022-05-05T00:00:00"/>
    <s v="Salaire plus prime du mois d'Avril 2022 (50% donné en avance par manque de fond en attente du grant), Mouhamed"/>
    <x v="5"/>
    <x v="2"/>
    <n v="250000"/>
    <n v="440.915055423578"/>
    <n v="567.00263900000004"/>
    <x v="2"/>
    <s v="BQ-22-05-04"/>
    <s v="Wildcat"/>
  </r>
  <r>
    <d v="2022-05-05T00:00:00"/>
    <s v="Salaire plus prime du mois d'Avril 2022 (50% donné en avance par manque de fond en attente du grant), Elhadji"/>
    <x v="5"/>
    <x v="2"/>
    <n v="280000"/>
    <n v="493.82486207440735"/>
    <n v="567.00263900000004"/>
    <x v="2"/>
    <s v="BQ-22-05-05"/>
    <s v="Wildcat"/>
  </r>
  <r>
    <d v="2022-05-05T00:00:00"/>
    <s v="Indemnité plus prime du mois d'Avril 2022 (50% donné en avance par manque de fond en attente du grant), Marie"/>
    <x v="5"/>
    <x v="2"/>
    <n v="138000"/>
    <n v="243.38511059381506"/>
    <n v="567.00263900000004"/>
    <x v="2"/>
    <s v="BQ-22-05-06"/>
    <s v="Wildcat"/>
  </r>
  <r>
    <d v="2022-05-05T00:00:00"/>
    <s v="Salaire plus prime du mois d'Avril 2022 (50% donné en avance par manque de fond en attente du grant), Souaibou"/>
    <x v="5"/>
    <x v="0"/>
    <n v="300000"/>
    <n v="529.09806650829353"/>
    <n v="567.00263900000004"/>
    <x v="2"/>
    <s v="BQ-22-05-07"/>
    <s v="Wildcat"/>
  </r>
  <r>
    <d v="2022-05-05T00:00:00"/>
    <s v="Indemnité plus prime du mois d'Avril 2022 (50% donné en avance par manque de fond en attente du grant), Mamadou"/>
    <x v="5"/>
    <x v="3"/>
    <n v="180000"/>
    <n v="317.45883990497617"/>
    <n v="567.00263900000004"/>
    <x v="2"/>
    <s v="BQ-22-05-08"/>
    <s v="Wildcat"/>
  </r>
  <r>
    <d v="2022-05-05T00:00:00"/>
    <s v="Salaire plus prime du mois d'Avril 2022 (50% donné en avance par manque de fond en attente du grant), Bassirou"/>
    <x v="5"/>
    <x v="1"/>
    <n v="474722"/>
    <n v="837.24830776316719"/>
    <n v="567.00263900000004"/>
    <x v="2"/>
    <s v="BQ-22-05-09"/>
    <s v="Wildcat"/>
  </r>
  <r>
    <d v="2022-05-05T00:00:00"/>
    <s v="Salaire plus prime du mois d'Avril 2022 (50% donné en avance par manque de fond en attente du grant), E12"/>
    <x v="5"/>
    <x v="4"/>
    <n v="310000"/>
    <n v="546.7346687252367"/>
    <n v="567.00263900000004"/>
    <x v="2"/>
    <s v="BQ-22-05-10"/>
    <s v="Wildcat"/>
  </r>
  <r>
    <d v="2022-05-05T00:00:00"/>
    <s v="Paiement de la facture de BA EAU BAB du mois d'Avril facture n°FV2208295"/>
    <x v="1"/>
    <x v="0"/>
    <n v="17503"/>
    <n v="30.869344860315543"/>
    <n v="567.00263900000004"/>
    <x v="2"/>
    <s v="BQ-22-05-11"/>
    <s v="Wildcat"/>
  </r>
  <r>
    <d v="2022-05-05T00:00:00"/>
    <s v="Paiement de la facture d'IPM du mois d'Avril 2022"/>
    <x v="5"/>
    <x v="0"/>
    <n v="90764"/>
    <n v="160.07685636186253"/>
    <n v="567.00263900000004"/>
    <x v="2"/>
    <s v="BQ-22-05-12"/>
    <s v="Wildcat"/>
  </r>
  <r>
    <d v="2022-05-06T00:00:00"/>
    <s v="Achat d'une bouteille de coca et 01 diabolo grenadine pour recrutement enquêteur"/>
    <x v="5"/>
    <x v="4"/>
    <n v="2700"/>
    <n v="4.7618825985746422"/>
    <n v="567.00263900000004"/>
    <x v="3"/>
    <s v="CA-22-05-07"/>
    <s v="Wildcat"/>
  </r>
  <r>
    <d v="2022-05-07T00:00:00"/>
    <s v="Frais PMT elkit"/>
    <x v="6"/>
    <x v="0"/>
    <n v="669"/>
    <n v="1.1798886883134947"/>
    <n v="567.00263900000004"/>
    <x v="2"/>
    <s v="BQ-22-05-13"/>
    <s v="Wildcat"/>
  </r>
  <r>
    <d v="2022-05-07T00:00:00"/>
    <s v="Achat de billet d'avion chez volotea SL, Air Travel-HEIN6R"/>
    <x v="3"/>
    <x v="1"/>
    <n v="74532"/>
    <n v="131.44912364332046"/>
    <n v="567.00263900000004"/>
    <x v="2"/>
    <s v="BQ-22-05-14"/>
    <s v="Wildcat"/>
  </r>
  <r>
    <d v="2022-05-09T00:00:00"/>
    <s v="Frais PMT Volotea SA "/>
    <x v="6"/>
    <x v="0"/>
    <n v="654"/>
    <n v="1.15343378498808"/>
    <n v="567.00263900000004"/>
    <x v="2"/>
    <s v="BQ-22-05-15"/>
    <s v="Wildcat"/>
  </r>
  <r>
    <d v="2022-05-09T00:00:00"/>
    <s v="Achat de seddo de la semaine du 09 au 15 mai 2022 pour personnel"/>
    <x v="0"/>
    <x v="0"/>
    <n v="24000"/>
    <n v="42.327845320663485"/>
    <n v="567.00263900000004"/>
    <x v="0"/>
    <s v="CA-22-05-08"/>
    <s v="Wildcat"/>
  </r>
  <r>
    <d v="2022-05-09T00:00:00"/>
    <s v="Achat de boisson et gâteau pour l'anniversaire de Mouhamed"/>
    <x v="5"/>
    <x v="5"/>
    <n v="21500"/>
    <n v="37.918694766427706"/>
    <n v="567.00263900000004"/>
    <x v="4"/>
    <s v="CA-22-05-09"/>
    <s v="Wildcat"/>
  </r>
  <r>
    <d v="2022-05-09T00:00:00"/>
    <s v="Règlement de l'impôts VRS du mois d'Avril 2022, quittance n°5196465, Bassirou"/>
    <x v="5"/>
    <x v="0"/>
    <n v="92826"/>
    <n v="163.7135237389962"/>
    <n v="567.00263900000004"/>
    <x v="2"/>
    <s v="BQ-22-05-17"/>
    <s v="Wildcat"/>
  </r>
  <r>
    <d v="2022-05-09T00:00:00"/>
    <s v="Règlement de l'impôts VRS du mois d'Avril 2022, quittance n°5196465, E12"/>
    <x v="5"/>
    <x v="0"/>
    <n v="40214"/>
    <n v="70.923832155215067"/>
    <n v="567.00263900000004"/>
    <x v="2"/>
    <s v="BQ-22-05-17"/>
    <s v="Wildcat"/>
  </r>
  <r>
    <d v="2022-05-09T00:00:00"/>
    <s v="Règlement de l'impôts VRS du mois d'Avril 2022, quittance n°5196465, Elhadji"/>
    <x v="5"/>
    <x v="0"/>
    <n v="36258"/>
    <n v="63.946792318192365"/>
    <n v="567.00263900000004"/>
    <x v="2"/>
    <s v="BQ-22-05-17"/>
    <s v="Wildcat"/>
  </r>
  <r>
    <d v="2022-05-09T00:00:00"/>
    <s v="Règlement de l'impôts VRS du mois d'Avril 2022, quittance n°5196465, Souaibou"/>
    <x v="5"/>
    <x v="0"/>
    <n v="40214"/>
    <n v="70.923832155215067"/>
    <n v="567.00263900000004"/>
    <x v="2"/>
    <s v="BQ-22-05-17"/>
    <s v="Wildcat"/>
  </r>
  <r>
    <d v="2022-05-09T00:00:00"/>
    <s v="Règlement de l'impôts VRS du mois d'Avril 2022, quittance n°5196465, Mouhamed"/>
    <x v="5"/>
    <x v="0"/>
    <n v="36258"/>
    <n v="63.946792318192365"/>
    <n v="567.00263900000004"/>
    <x v="2"/>
    <s v="BQ-22-05-17"/>
    <s v="Wildcat"/>
  </r>
  <r>
    <d v="2022-05-09T00:00:00"/>
    <s v="Règlement de l'impôts BRS du mois d'Avril 2022? Quittance n°5496472, Yacine Diagne"/>
    <x v="5"/>
    <x v="0"/>
    <n v="3158"/>
    <n v="5.5696389801106374"/>
    <n v="567.00263900000004"/>
    <x v="2"/>
    <s v="BQ-22-05-18"/>
    <s v="Wildcat"/>
  </r>
  <r>
    <d v="2022-05-09T00:00:00"/>
    <s v="Règlement de l'impôts BRS du mois d'Avril 2022? Quittance n°5496472, Mamadou Sabana BARRY"/>
    <x v="5"/>
    <x v="0"/>
    <n v="1579"/>
    <n v="2.7848194900553187"/>
    <n v="567.00263900000004"/>
    <x v="2"/>
    <s v="BQ-22-05-18"/>
    <s v="Wildcat"/>
  </r>
  <r>
    <d v="2022-05-09T00:00:00"/>
    <s v="Règlement de l'impôts BRS du mois d'Avril 2022? Quittance n°5496472, Sidya SAMBOU"/>
    <x v="5"/>
    <x v="0"/>
    <n v="3509"/>
    <n v="6.1886837179253407"/>
    <n v="567.00263900000004"/>
    <x v="2"/>
    <s v="BQ-22-05-18"/>
    <s v="Wildcat"/>
  </r>
  <r>
    <d v="2022-05-09T00:00:00"/>
    <s v="Achat de 02 ordinateurs de marque DELL Latitude E6440 14 Core i5, enrégistreu vocal, Dictaphone, caméra espion ...chez amazon"/>
    <x v="7"/>
    <x v="1"/>
    <n v="871586"/>
    <n v="1537.1815579856586"/>
    <n v="567.00263900000004"/>
    <x v="2"/>
    <s v="BQ-22-05-19"/>
    <s v="Wildcat"/>
  </r>
  <r>
    <d v="2022-05-09T00:00:00"/>
    <s v="Achat  d'office materials en ligne ( clefs usb, chargeusr universel, câbles l housses machine, veger mini batterie carte mémoirs 32GB, vendlion….)"/>
    <x v="8"/>
    <x v="0"/>
    <n v="497535"/>
    <n v="877.48268840067954"/>
    <n v="567.00263900000004"/>
    <x v="2"/>
    <s v="BQ-22-05-20"/>
    <s v="Wildcat"/>
  </r>
  <r>
    <d v="2022-05-09T00:00:00"/>
    <s v="Frais PMT PAYPAL SAS ROS"/>
    <x v="6"/>
    <x v="0"/>
    <n v="624"/>
    <n v="1.1005239783372507"/>
    <n v="567.00263900000004"/>
    <x v="2"/>
    <s v="BQ-22-05-21"/>
    <s v="Wildcat"/>
  </r>
  <r>
    <d v="2022-05-10T00:00:00"/>
    <s v="Hébergement une nuitée chambre double Auberge SADIO facture n°11"/>
    <x v="9"/>
    <x v="2"/>
    <n v="22000"/>
    <n v="38.80052487727486"/>
    <n v="567.00263900000004"/>
    <x v="1"/>
    <s v="CA-22-05-10"/>
    <s v="Wildcat"/>
  </r>
  <r>
    <d v="2022-05-10T00:00:00"/>
    <s v="Panier repas 03 jours du 10 au 12 mai 2022 Elhadji et Mouhamed"/>
    <x v="9"/>
    <x v="2"/>
    <n v="33000"/>
    <n v="58.200787315912294"/>
    <n v="567.00263900000004"/>
    <x v="1"/>
    <s v="CA-22-05-11"/>
    <s v="Wildcat"/>
  </r>
  <r>
    <d v="2022-05-10T00:00:00"/>
    <s v="Jail visit (02 kg de babanes, 02 kg de pommes, 05 sachets de couscous, 10 sachets de lait, 06 sachets de thé et 01 kg de sucre) facture n°06"/>
    <x v="10"/>
    <x v="2"/>
    <n v="8200"/>
    <n v="14.462013817893357"/>
    <n v="567.00263900000004"/>
    <x v="1"/>
    <s v="CA-22-05-12"/>
    <s v="Wildcat"/>
  </r>
  <r>
    <d v="2022-05-10T00:00:00"/>
    <s v="Achat de billet d'avion et frais de surplus de bagage (Dakar-Paris-Dakar)"/>
    <x v="3"/>
    <x v="1"/>
    <n v="707800"/>
    <n v="1248.3187049152341"/>
    <n v="567.00263900000004"/>
    <x v="5"/>
    <s v="CA-22-05-13"/>
    <s v="Wildcat"/>
  </r>
  <r>
    <d v="2022-05-10T00:00:00"/>
    <s v="Frais d'envoi de budget pour commande de boîte à lettre "/>
    <x v="11"/>
    <x v="0"/>
    <n v="150"/>
    <n v="0.2645490332541468"/>
    <n v="567.00263900000004"/>
    <x v="4"/>
    <s v="CA-22-05-14"/>
    <s v="Wildcat"/>
  </r>
  <r>
    <d v="2022-05-10T00:00:00"/>
    <s v="Confection de boîte à lettre facture n°13"/>
    <x v="7"/>
    <x v="3"/>
    <n v="20000"/>
    <n v="35.273204433886242"/>
    <n v="567.00263900000004"/>
    <x v="4"/>
    <s v="CA-22-05-15"/>
    <s v="Wildcat"/>
  </r>
  <r>
    <d v="2022-05-10T00:00:00"/>
    <s v="Achat de 04 bouteilles d'eau de javel, 02 canards de WC, 10 sacs de poubelle 100L 05 éponges, 05 serpillères, 05 gants, 06 bombes moustique Oro et 02 sachets chez exclusive"/>
    <x v="8"/>
    <x v="0"/>
    <n v="43265"/>
    <n v="76.304759491604401"/>
    <n v="567.00263900000004"/>
    <x v="6"/>
    <s v="CA-22-05-16"/>
    <s v="Wildcat"/>
  </r>
  <r>
    <d v="2022-05-10T00:00:00"/>
    <s v="Frais d'envoi de supplément de budget à E12"/>
    <x v="11"/>
    <x v="0"/>
    <n v="1130"/>
    <n v="1.9929360505145726"/>
    <n v="567.00263900000004"/>
    <x v="0"/>
    <s v="CA-22-05-17"/>
    <s v="Wildcat"/>
  </r>
  <r>
    <d v="2022-05-11T00:00:00"/>
    <s v="Frais PMT AMZN Mktp"/>
    <x v="6"/>
    <x v="0"/>
    <n v="426"/>
    <n v="0.75131925444177694"/>
    <n v="567.00263900000004"/>
    <x v="2"/>
    <s v="BQ-22-05-22"/>
    <s v="Wildcat"/>
  </r>
  <r>
    <d v="2022-05-11T00:00:00"/>
    <s v="Achat de 10 cartouches HP F6V25A 652 noir, 10 cartouches HP F6V24A 652 noir, 05 cartouches F6V17AE 123 noir et 05 cartouches F6V16 AE 123 couleur, chez BUROTIC Diffusion, facture n°134876"/>
    <x v="8"/>
    <x v="0"/>
    <n v="345234"/>
    <n v="608.87547297641413"/>
    <n v="567.00263900000004"/>
    <x v="2"/>
    <s v="BQ-22-05-23"/>
    <s v="Wildcat"/>
  </r>
  <r>
    <d v="2022-05-11T00:00:00"/>
    <s v="Achat de 10 paquets de masque facture n°00014"/>
    <x v="8"/>
    <x v="0"/>
    <n v="15000"/>
    <n v="26.45490332541468"/>
    <n v="567.00263900000004"/>
    <x v="4"/>
    <s v="CA-22-05-18"/>
    <s v="Wildcat"/>
  </r>
  <r>
    <d v="2022-05-11T00:00:00"/>
    <s v="Rechargement de woyofal par wave"/>
    <x v="1"/>
    <x v="0"/>
    <n v="100000"/>
    <n v="176.3660221694312"/>
    <n v="567.00263900000004"/>
    <x v="0"/>
    <s v="CA-22-05-19"/>
    <s v="Wildcat"/>
  </r>
  <r>
    <d v="2022-05-11T00:00:00"/>
    <s v="Hébergement une nuitée chambre double hôtel Cocotier facture n°003535"/>
    <x v="9"/>
    <x v="2"/>
    <n v="25000"/>
    <n v="44.091505542357801"/>
    <n v="567.00263900000004"/>
    <x v="1"/>
    <s v="CA-22-05-20"/>
    <s v="Wildcat"/>
  </r>
  <r>
    <d v="2022-05-12T00:00:00"/>
    <s v="Achat de 02 boîtes de masque couleur noir facture n°18"/>
    <x v="8"/>
    <x v="0"/>
    <n v="4000"/>
    <n v="7.0546408867772481"/>
    <n v="567.00263900000004"/>
    <x v="4"/>
    <s v="CA-22-05-21"/>
    <s v="Wildcat"/>
  </r>
  <r>
    <d v="2022-05-12T00:00:00"/>
    <s v="Hébergement 04 nuitées Auberge le Mambou facture n°0003666"/>
    <x v="9"/>
    <x v="4"/>
    <n v="60000"/>
    <n v="105.81961330165872"/>
    <n v="567.00263900000004"/>
    <x v="3"/>
    <s v="CA-22-05-22"/>
    <s v="Wildcat"/>
  </r>
  <r>
    <d v="2022-05-12T00:00:00"/>
    <s v="Frais PMT AMZN Mktp"/>
    <x v="6"/>
    <x v="0"/>
    <n v="6332"/>
    <n v="11.167496523768383"/>
    <n v="567.00263900000004"/>
    <x v="2"/>
    <s v="BQ-22-05-24"/>
    <s v="Wildcat"/>
  </r>
  <r>
    <d v="2022-05-13T00:00:00"/>
    <s v="Panier repas 06 jours du 08 au 13 Mai 2022, E12"/>
    <x v="9"/>
    <x v="4"/>
    <n v="30000"/>
    <n v="52.90980665082936"/>
    <n v="567.00263900000004"/>
    <x v="3"/>
    <s v="CA-22-05-23"/>
    <s v="Wildcat"/>
  </r>
  <r>
    <d v="2022-05-15T00:00:00"/>
    <s v="Achat de gazoil pour le déplacement de la coordinatriceau mois de Mai 2022 facture n°2119364"/>
    <x v="12"/>
    <x v="1"/>
    <n v="50000"/>
    <n v="88.183011084715602"/>
    <n v="567.00263900000004"/>
    <x v="7"/>
    <s v="CA-22-05-24"/>
    <s v="Wildcat"/>
  </r>
  <r>
    <d v="2022-05-15T00:00:00"/>
    <s v="Achat  de transformateur prise Anglais/Français"/>
    <x v="8"/>
    <x v="0"/>
    <n v="18500"/>
    <n v="32.627714101344772"/>
    <n v="567.00263900000004"/>
    <x v="8"/>
    <s v="CA-22-05-25"/>
    <s v="Wildcat"/>
  </r>
  <r>
    <d v="2022-05-16T00:00:00"/>
    <s v="Achat de seddo de la semaine du 16 au 20 mai 2022 pour le personnel"/>
    <x v="0"/>
    <x v="0"/>
    <n v="24000"/>
    <n v="42.327845320663485"/>
    <n v="567.00263900000004"/>
    <x v="0"/>
    <s v="CA-22-05-26"/>
    <s v="Wildcat"/>
  </r>
  <r>
    <d v="2022-05-16T00:00:00"/>
    <s v="Achat de puce pour l'enquêteur E25"/>
    <x v="0"/>
    <x v="4"/>
    <n v="3000"/>
    <n v="5.2909806650829356"/>
    <n v="567.00263900000004"/>
    <x v="9"/>
    <s v="CA-22-05-27"/>
    <s v="Wildcat"/>
  </r>
  <r>
    <d v="2022-05-17T00:00:00"/>
    <s v="Achat de puce 2 pour l'enquêteur E25"/>
    <x v="0"/>
    <x v="4"/>
    <n v="3000"/>
    <n v="5.2909806650829356"/>
    <n v="567.00263900000004"/>
    <x v="9"/>
    <s v="CA-22-05-28"/>
    <s v="Wildcat"/>
  </r>
  <r>
    <d v="2022-05-17T00:00:00"/>
    <s v="Achat de crédit enquête pour Khaled"/>
    <x v="0"/>
    <x v="4"/>
    <n v="5000"/>
    <n v="8.8183011084715606"/>
    <n v="567.00263900000004"/>
    <x v="3"/>
    <s v="CA-22-05-29"/>
    <s v="Wildcat"/>
  </r>
  <r>
    <d v="2022-05-18T00:00:00"/>
    <s v="Bonus Média pour le facilitateur de l'émission à la télé TFM "/>
    <x v="13"/>
    <x v="3"/>
    <n v="75000"/>
    <n v="132.27451662707338"/>
    <n v="567.00263900000004"/>
    <x v="4"/>
    <s v="CA-22-05-30"/>
    <s v="Wildcat"/>
  </r>
  <r>
    <d v="2022-05-18T00:00:00"/>
    <s v="Frais d'envoi de bonus Média par wave"/>
    <x v="11"/>
    <x v="0"/>
    <n v="750"/>
    <n v="1.3227451662707339"/>
    <n v="567.00263900000004"/>
    <x v="4"/>
    <s v="CA-22-05-31"/>
    <s v="Wildcat"/>
  </r>
  <r>
    <d v="2022-05-18T00:00:00"/>
    <s v="Avance sur salaire du mois de Mai 2022, Mamadou"/>
    <x v="5"/>
    <x v="3"/>
    <n v="100000"/>
    <n v="176.3660221694312"/>
    <n v="567.00263900000004"/>
    <x v="4"/>
    <s v="CA-22-05-32"/>
    <s v="Wildcat"/>
  </r>
  <r>
    <d v="2022-05-19T00:00:00"/>
    <s v="Frais d'envoi de reliquat de budget à E24"/>
    <x v="11"/>
    <x v="0"/>
    <n v="1170"/>
    <n v="2.0634824593823451"/>
    <n v="567.00263900000004"/>
    <x v="0"/>
    <s v="CA-22-05-33"/>
    <s v="Wildcat"/>
  </r>
  <r>
    <d v="2022-05-21T00:00:00"/>
    <s v="Achat de 06m de câble éléctrique chez quincallerie SENE DIOP et Frère facture 000910"/>
    <x v="8"/>
    <x v="0"/>
    <n v="3600"/>
    <n v="6.3491767980995233"/>
    <n v="567.00263900000004"/>
    <x v="5"/>
    <s v="CA-22-05-34"/>
    <s v="Wildcat"/>
  </r>
  <r>
    <d v="2022-05-21T00:00:00"/>
    <s v="Prestation electricien et changement et fusible"/>
    <x v="1"/>
    <x v="0"/>
    <n v="15000"/>
    <n v="26.45490332541468"/>
    <n v="567.00263900000004"/>
    <x v="5"/>
    <s v="CA-22-05-35"/>
    <s v="Wildcat"/>
  </r>
  <r>
    <d v="2022-05-21T00:00:00"/>
    <s v="Paiement du solde du CFE de Cécile"/>
    <x v="5"/>
    <x v="0"/>
    <n v="41325"/>
    <n v="72.883258661517445"/>
    <n v="567.00263900000004"/>
    <x v="2"/>
    <s v="BQ-22-05-25"/>
    <s v="Wildcat"/>
  </r>
  <r>
    <d v="2022-05-21T00:00:00"/>
    <s v="Frais PMT CFE"/>
    <x v="6"/>
    <x v="0"/>
    <n v="363"/>
    <n v="0.64020866047503522"/>
    <n v="567.00263900000004"/>
    <x v="2"/>
    <s v="BQ-22-05-26"/>
    <s v="Wildcat"/>
  </r>
  <r>
    <d v="2022-05-22T00:00:00"/>
    <s v="Hébergement 06 nuitées, Auberge Thomas Sankara facture n°001657"/>
    <x v="9"/>
    <x v="4"/>
    <n v="90000"/>
    <n v="158.72941995248809"/>
    <n v="567.00263900000004"/>
    <x v="10"/>
    <s v="CA-22-05-36"/>
    <s v="Wildcat"/>
  </r>
  <r>
    <d v="2022-05-23T00:00:00"/>
    <s v="Panier repas 08 jours 16 au 23 Mai 2022, E24"/>
    <x v="9"/>
    <x v="4"/>
    <n v="32000"/>
    <n v="56.437127094217985"/>
    <n v="567.00263900000004"/>
    <x v="10"/>
    <s v="CA-22-05-37"/>
    <s v="Wildcat"/>
  </r>
  <r>
    <d v="2022-05-23T00:00:00"/>
    <s v="Achat de seddo de la semaine du 23 au 27 mai 2022 pour le personnel"/>
    <x v="0"/>
    <x v="0"/>
    <n v="28000"/>
    <n v="49.382486207440735"/>
    <n v="567.00263900000004"/>
    <x v="0"/>
    <s v="CA-22-05-38"/>
    <s v="Wildcat"/>
  </r>
  <r>
    <d v="2022-05-23T00:00:00"/>
    <s v="Panier de repas 05 jours du 23 au 27 mai 2022, E12"/>
    <x v="9"/>
    <x v="4"/>
    <n v="20000"/>
    <n v="35.273204433886242"/>
    <n v="567.00263900000004"/>
    <x v="3"/>
    <s v="CA-22-05-39"/>
    <s v="Wildcat"/>
  </r>
  <r>
    <d v="2022-05-23T00:00:00"/>
    <s v="Hébergement 04 nuitées Auberge du Pélican facture n°000444482"/>
    <x v="9"/>
    <x v="4"/>
    <n v="60000"/>
    <n v="105.81961330165872"/>
    <n v="567.00263900000004"/>
    <x v="3"/>
    <s v="CA-22-05-40"/>
    <s v="Wildcat"/>
  </r>
  <r>
    <d v="2022-05-23T00:00:00"/>
    <s v="Panier repas 08 jours du 23 au 30 Mai 2022"/>
    <x v="9"/>
    <x v="4"/>
    <n v="35000"/>
    <n v="61.728107759300919"/>
    <n v="567.00263900000004"/>
    <x v="9"/>
    <s v="CA-22-05-41"/>
    <s v="Wildcat"/>
  </r>
  <r>
    <d v="2022-05-24T00:00:00"/>
    <s v="Frais de main d'œuvre pour la réparation du pompe "/>
    <x v="1"/>
    <x v="0"/>
    <n v="10000"/>
    <n v="17.636602216943121"/>
    <n v="567.00263900000004"/>
    <x v="5"/>
    <s v="CA-22-05-42"/>
    <s v="Wildcat"/>
  </r>
  <r>
    <d v="2022-05-24T00:00:00"/>
    <s v="Salaire plus prime du mois de mai 2022, Bassirou"/>
    <x v="5"/>
    <x v="1"/>
    <n v="490000"/>
    <n v="864.19350863021282"/>
    <n v="567.00263900000004"/>
    <x v="2"/>
    <s v="BQ-22-05-28"/>
    <s v="Wildcat"/>
  </r>
  <r>
    <s v="24/25/2022"/>
    <s v="Salaire plus prime du mois de mai 2022, E12"/>
    <x v="5"/>
    <x v="4"/>
    <n v="310000"/>
    <n v="546.7346687252367"/>
    <n v="567.00263900000004"/>
    <x v="2"/>
    <s v="BQ-22-05-29"/>
    <s v="Wildcat"/>
  </r>
  <r>
    <d v="2022-05-25T00:00:00"/>
    <s v="Paiement de la facture de Géoris group Sénégal abonnement pour la période du 01 juin au 31 août 2022 facture n°FA2208"/>
    <x v="14"/>
    <x v="0"/>
    <n v="88500"/>
    <n v="156.08392961994662"/>
    <n v="567.00263900000004"/>
    <x v="2"/>
    <s v="BQ-22-05-30"/>
    <s v="Wildcat"/>
  </r>
  <r>
    <d v="2022-05-25T00:00:00"/>
    <s v="Salaire plus prime du mois de mai 2022, Mohamed"/>
    <x v="5"/>
    <x v="2"/>
    <n v="240000"/>
    <n v="423.27845320663488"/>
    <n v="567.00263900000004"/>
    <x v="2"/>
    <s v="BQ-22-05-31"/>
    <s v="Wildcat"/>
  </r>
  <r>
    <d v="2022-05-25T00:00:00"/>
    <s v="Salaire plus prime du mois de mai 2022, Eladji"/>
    <x v="5"/>
    <x v="2"/>
    <n v="250000"/>
    <n v="440.915055423578"/>
    <n v="567.00263900000004"/>
    <x v="2"/>
    <s v="BQ-22-05-32"/>
    <s v="Wildcat"/>
  </r>
  <r>
    <d v="2022-05-25T00:00:00"/>
    <s v="Indemnité de stage plus prime du mois de mai 2022, Marie Ngouda FALL"/>
    <x v="5"/>
    <x v="2"/>
    <n v="118000"/>
    <n v="208.11190615992882"/>
    <n v="567.00263900000004"/>
    <x v="2"/>
    <s v="BQ-22-05-33"/>
    <s v="Wildcat"/>
  </r>
  <r>
    <d v="2022-05-25T00:00:00"/>
    <s v="Salaire plus prime du mois de mai 2022, Souaibou"/>
    <x v="5"/>
    <x v="0"/>
    <n v="400000"/>
    <n v="705.46408867772482"/>
    <n v="567.00263900000004"/>
    <x v="2"/>
    <s v="BQ-22-05-34"/>
    <s v="Wildcat"/>
  </r>
  <r>
    <d v="2022-05-25T00:00:00"/>
    <s v="Prestation d'enquêteur plus prime du mois de mai 2022, E24"/>
    <x v="5"/>
    <x v="4"/>
    <n v="110000"/>
    <n v="194.00262438637432"/>
    <n v="567.00263900000004"/>
    <x v="2"/>
    <s v="BQ-22-05-35"/>
    <s v="Wildcat"/>
  </r>
  <r>
    <d v="2022-05-25T00:00:00"/>
    <s v="Prestation d'enquêteur plus prime du mois de mai 2022, E25"/>
    <x v="5"/>
    <x v="4"/>
    <n v="61613"/>
    <n v="108.66439723925164"/>
    <n v="567.00263900000004"/>
    <x v="2"/>
    <s v="BQ-22-05-36"/>
    <s v="Wildcat"/>
  </r>
  <r>
    <d v="2022-05-25T00:00:00"/>
    <s v="Prestation de chargé de Media plus prime du mois de mai 2022"/>
    <x v="13"/>
    <x v="3"/>
    <n v="160000"/>
    <n v="282.18563547108994"/>
    <n v="567.00263900000004"/>
    <x v="2"/>
    <s v="BQ-22-05-37"/>
    <s v="Wildcat"/>
  </r>
  <r>
    <d v="2022-05-25T00:00:00"/>
    <s v="Paiement de la facture BUROTIC Diffusion réparation de 02 ordinateur bureau, facture n°FT43766"/>
    <x v="14"/>
    <x v="0"/>
    <n v="179716"/>
    <n v="316.95796040201498"/>
    <n v="567.00263900000004"/>
    <x v="2"/>
    <s v="BQ-22-05-38"/>
    <s v="Wildcat"/>
  </r>
  <r>
    <d v="2022-05-25T00:00:00"/>
    <s v="Frais d'envoi du reliquat de budget à E12"/>
    <x v="11"/>
    <x v="0"/>
    <n v="655"/>
    <n v="1.1551974452097744"/>
    <n v="567.00263900000004"/>
    <x v="0"/>
    <s v="CA-22-05-43"/>
    <s v="Wildcat"/>
  </r>
  <r>
    <d v="2022-05-26T00:00:00"/>
    <s v="Frais d'envoi du reliquat de budget à E25"/>
    <x v="11"/>
    <x v="0"/>
    <n v="1065"/>
    <n v="1.8782981361044422"/>
    <n v="567.00263900000004"/>
    <x v="0"/>
    <s v="CA-22-05-44"/>
    <s v="Wildcat"/>
  </r>
  <r>
    <d v="2022-05-25T00:00:00"/>
    <s v="Hébergement 03 nuité Auberge Thomas Sankara facture n°00001678"/>
    <x v="9"/>
    <x v="4"/>
    <n v="45000"/>
    <n v="79.364709976244043"/>
    <n v="567.00263900000004"/>
    <x v="11"/>
    <s v="CA-22-05-45"/>
    <s v="Wildcat"/>
  </r>
  <r>
    <d v="2022-05-27T00:00:00"/>
    <s v="Prestation de vidanges des fosses septiques pour deux rotations facture n°000211"/>
    <x v="14"/>
    <x v="0"/>
    <n v="80000"/>
    <n v="141.09281773554497"/>
    <n v="567.00263900000004"/>
    <x v="5"/>
    <s v="CA-22-05-46"/>
    <s v="Wildcat"/>
  </r>
  <r>
    <d v="2022-05-27T00:00:00"/>
    <s v="Prestation de jardinage plus prime du mois de mai 2022, Sabana"/>
    <x v="5"/>
    <x v="0"/>
    <n v="40000"/>
    <n v="70.546408867772485"/>
    <n v="567.00263900000004"/>
    <x v="7"/>
    <s v="CA-22-05-47"/>
    <s v="Wildcat"/>
  </r>
  <r>
    <d v="2022-05-27T00:00:00"/>
    <s v="Prestation de technicienne de surface plus prime du mois de mai 2022, Yacine DIAGNE"/>
    <x v="5"/>
    <x v="0"/>
    <n v="65000"/>
    <n v="114.63791441013028"/>
    <n v="567.00263900000004"/>
    <x v="12"/>
    <s v="CA-22-05-48"/>
    <s v="Wildcat"/>
  </r>
  <r>
    <d v="2022-05-30T00:00:00"/>
    <s v="Achat de mouchoir 10 paquets chez exclusive facture n°00001077"/>
    <x v="8"/>
    <x v="0"/>
    <n v="6000"/>
    <n v="10.581961330165871"/>
    <n v="567.00263900000004"/>
    <x v="4"/>
    <s v="CA-22-05-49"/>
    <s v="Wildcat"/>
  </r>
  <r>
    <d v="2022-05-30T00:00:00"/>
    <s v="Frais de pompe et désinfection fleurs et gazon"/>
    <x v="14"/>
    <x v="0"/>
    <n v="7000"/>
    <n v="12.345621551860184"/>
    <n v="567.00263900000004"/>
    <x v="5"/>
    <s v="CA-22-05-50"/>
    <s v="Wildcat"/>
  </r>
  <r>
    <d v="2022-05-30T00:00:00"/>
    <s v="Hébergement 04 nuité hôtel Djiguiya Salam facture n°0000650"/>
    <x v="9"/>
    <x v="4"/>
    <n v="60000"/>
    <n v="105.81961330165872"/>
    <n v="567.00263900000004"/>
    <x v="9"/>
    <s v="CA-22-05-51"/>
    <s v="Wildcat"/>
  </r>
  <r>
    <d v="2022-05-30T00:00:00"/>
    <s v="Achat de seddo de la semaine du 30 mai au 03 juin 2022 pour le personnel"/>
    <x v="0"/>
    <x v="0"/>
    <n v="78000"/>
    <n v="137.56549729215632"/>
    <n v="567.00263900000004"/>
    <x v="0"/>
    <s v="CA-22-05-52"/>
    <s v="Wildcat"/>
  </r>
  <r>
    <d v="2022-05-30T00:00:00"/>
    <s v="Frais d'abonnement IBE STANDARD"/>
    <x v="6"/>
    <x v="0"/>
    <n v="11700"/>
    <n v="20.634824593823449"/>
    <n v="567.00263900000004"/>
    <x v="2"/>
    <s v="BQ-22-05-40"/>
    <s v="Wildcat"/>
  </r>
  <r>
    <d v="2022-05-30T00:00:00"/>
    <s v="Paiment e la facture d'IPM du mois de Mai 2022"/>
    <x v="5"/>
    <x v="0"/>
    <n v="92809"/>
    <n v="163.6835415152274"/>
    <n v="567.00263900000004"/>
    <x v="2"/>
    <s v="BQ-22-05-41"/>
    <s v="Wildcat"/>
  </r>
  <r>
    <d v="2022-05-30T00:00:00"/>
    <s v="Frais PMT AMZN Mktp"/>
    <x v="6"/>
    <x v="0"/>
    <n v="1389"/>
    <n v="2.4497240479333993"/>
    <n v="567.00263900000004"/>
    <x v="2"/>
    <s v="BQ-22-05-42"/>
    <s v="Wildcat"/>
  </r>
  <r>
    <d v="2022-05-30T00:00:00"/>
    <s v="Frais PMT AMZN Mktp"/>
    <x v="6"/>
    <x v="0"/>
    <n v="1075"/>
    <n v="1.8959347383213854"/>
    <n v="567.00263900000004"/>
    <x v="2"/>
    <s v="BQ-22-05-43"/>
    <s v="Wildcat"/>
  </r>
  <r>
    <d v="2022-05-31T00:00:00"/>
    <s v="Frais PMT PAYPAL SHOOTIN"/>
    <x v="6"/>
    <x v="0"/>
    <n v="415"/>
    <n v="0.73191899200313948"/>
    <n v="567.00263900000004"/>
    <x v="2"/>
    <s v="BQ-22-05-44"/>
    <s v="Wildcat"/>
  </r>
  <r>
    <d v="2022-05-31T00:00:00"/>
    <s v="Frais PMT PAYPAL ECOMMER"/>
    <x v="6"/>
    <x v="0"/>
    <n v="288"/>
    <n v="0.50793414384796187"/>
    <n v="567.00263900000004"/>
    <x v="2"/>
    <s v="BQ-22-05-45"/>
    <s v="Wildcat"/>
  </r>
  <r>
    <d v="2022-05-31T00:00:00"/>
    <s v="Prestation de révision de 04 climatisserus "/>
    <x v="14"/>
    <x v="0"/>
    <n v="80000"/>
    <n v="141.09281773554497"/>
    <n v="567.00263900000004"/>
    <x v="2"/>
    <s v="BQ-22-05-46"/>
    <s v="Wildcat"/>
  </r>
  <r>
    <d v="2022-05-31T00:00:00"/>
    <s v="Achat de gazoil pour le déplacement de la cordinatrice rencontre autorité facture n°0001753"/>
    <x v="12"/>
    <x v="1"/>
    <n v="50000"/>
    <n v="88.183011084715602"/>
    <n v="567.00263900000004"/>
    <x v="7"/>
    <s v="CA-22-05-53"/>
    <s v="Wildcat"/>
  </r>
  <r>
    <d v="2022-05-31T00:00:00"/>
    <s v="Achat de raccord rapide flexible 3/4, nez de robinet 3/4 et cisaille à haie 53 cm lame ondule facture n°203984"/>
    <x v="8"/>
    <x v="0"/>
    <n v="20000"/>
    <n v="35.273204433886242"/>
    <n v="567.00263900000004"/>
    <x v="7"/>
    <s v="CA-22-05-54"/>
    <s v="Wildcat"/>
  </r>
  <r>
    <d v="2022-05-31T00:00:00"/>
    <s v="Achat de boissons et cake pour le départ de E24"/>
    <x v="5"/>
    <x v="5"/>
    <n v="10210"/>
    <n v="18.006970863498925"/>
    <n v="567.00263900000004"/>
    <x v="4"/>
    <s v="CA-22-05-55"/>
    <s v="Wildcat"/>
  </r>
  <r>
    <d v="2022-05-31T00:00:00"/>
    <s v="Transport mensuel du mois de Mai 2022"/>
    <x v="12"/>
    <x v="1"/>
    <n v="15000"/>
    <n v="26.45490332541468"/>
    <n v="567.00263900000004"/>
    <x v="8"/>
    <s v="CA-22-05-56"/>
    <s v="Wildcat"/>
  </r>
  <r>
    <d v="2022-05-31T00:00:00"/>
    <s v="Transport mensuel du mois de Mai 2022"/>
    <x v="12"/>
    <x v="1"/>
    <n v="61000"/>
    <n v="107.58327352335303"/>
    <n v="567.00263900000004"/>
    <x v="5"/>
    <s v="CA-22-05-57"/>
    <s v="Wildcat"/>
  </r>
  <r>
    <d v="2022-05-31T00:00:00"/>
    <s v="Transport mensuel du mois de Mai 2022"/>
    <x v="12"/>
    <x v="2"/>
    <n v="130600"/>
    <n v="230.33402495327715"/>
    <n v="567.00263900000004"/>
    <x v="1"/>
    <s v="CA-22-05-58"/>
    <s v="Wildcat"/>
  </r>
  <r>
    <d v="2022-05-31T00:00:00"/>
    <s v="Transport mensuel du mois de Mai 2022"/>
    <x v="12"/>
    <x v="2"/>
    <n v="36000"/>
    <n v="63.491767980995228"/>
    <n v="567.00263900000004"/>
    <x v="13"/>
    <s v="CA-22-05-59"/>
    <s v="Wildcat"/>
  </r>
  <r>
    <d v="2022-05-31T00:00:00"/>
    <s v="Transport mensuel du mois de Mai 2022"/>
    <x v="12"/>
    <x v="3"/>
    <n v="75500"/>
    <n v="133.15634673792056"/>
    <n v="567.00263900000004"/>
    <x v="4"/>
    <s v="CA-22-05-60"/>
    <s v="Wildcat"/>
  </r>
  <r>
    <d v="2022-05-31T00:00:00"/>
    <s v="Transport mensuel du mois de Mai 2022"/>
    <x v="12"/>
    <x v="0"/>
    <n v="63000"/>
    <n v="111.11059396674165"/>
    <n v="567.00263900000004"/>
    <x v="0"/>
    <s v="CA-22-05-61"/>
    <s v="Wildcat"/>
  </r>
  <r>
    <d v="2022-05-31T00:00:00"/>
    <s v="Transport mensuel du mois de Mai 2022"/>
    <x v="12"/>
    <x v="0"/>
    <n v="10000"/>
    <n v="17.636602216943121"/>
    <n v="567.00263900000004"/>
    <x v="7"/>
    <s v="CA-22-05-62"/>
    <s v="Wildcat"/>
  </r>
  <r>
    <d v="2022-05-31T00:00:00"/>
    <s v="Transport mensuel du mois de Mai 2022"/>
    <x v="12"/>
    <x v="4"/>
    <n v="227100"/>
    <n v="400.52723634677824"/>
    <n v="567.00263900000004"/>
    <x v="3"/>
    <s v="CA-22-05-63"/>
    <s v="Wildcat"/>
  </r>
  <r>
    <d v="2022-05-31T00:00:00"/>
    <s v="Transport mensuel du mois de Mai 2022"/>
    <x v="12"/>
    <x v="4"/>
    <n v="71925"/>
    <n v="126.85126144536339"/>
    <n v="567.00263900000004"/>
    <x v="10"/>
    <s v="CA-22-05-64"/>
    <s v="Wildcat"/>
  </r>
  <r>
    <d v="2022-05-31T00:00:00"/>
    <s v="Transport mensuel du mois de Mai 2022"/>
    <x v="12"/>
    <x v="4"/>
    <n v="107900"/>
    <n v="190.29893792081626"/>
    <n v="567.00263900000004"/>
    <x v="9"/>
    <s v="CA-22-05-65"/>
    <s v="Wildcat"/>
  </r>
  <r>
    <d v="2022-05-31T00:00:00"/>
    <s v="Agios du 30/04/2022 au 31/05/2022 "/>
    <x v="6"/>
    <x v="0"/>
    <n v="20475"/>
    <n v="36.110943039191035"/>
    <n v="567.00263900000004"/>
    <x v="2"/>
    <s v="BQ-22-05-47"/>
    <s v="Wildca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Q11" firstHeaderRow="1" firstDataRow="2" firstDataCol="1"/>
  <pivotFields count="10">
    <pivotField showAll="0"/>
    <pivotField showAll="0"/>
    <pivotField axis="axisCol" showAll="0">
      <items count="16">
        <item x="6"/>
        <item x="13"/>
        <item x="7"/>
        <item x="3"/>
        <item x="4"/>
        <item x="10"/>
        <item x="8"/>
        <item x="5"/>
        <item x="1"/>
        <item x="14"/>
        <item x="0"/>
        <item x="11"/>
        <item x="12"/>
        <item x="2"/>
        <item x="9"/>
        <item t="default"/>
      </items>
    </pivotField>
    <pivotField axis="axisRow" showAll="0">
      <items count="7">
        <item x="4"/>
        <item x="2"/>
        <item x="1"/>
        <item x="3"/>
        <item x="0"/>
        <item x="5"/>
        <item t="default"/>
      </items>
    </pivotField>
    <pivotField dataField="1" numFmtId="41" showAll="0"/>
    <pivotField numFmtId="43" showAll="0"/>
    <pivotField numFmtId="43" showAll="0"/>
    <pivotField showAll="0"/>
    <pivotField showAll="0"/>
    <pivotField showAll="0"/>
  </pivotFields>
  <rowFields count="1">
    <field x="3"/>
  </rowFields>
  <rowItems count="7">
    <i>
      <x/>
    </i>
    <i>
      <x v="1"/>
    </i>
    <i>
      <x v="2"/>
    </i>
    <i>
      <x v="3"/>
    </i>
    <i>
      <x v="4"/>
    </i>
    <i>
      <x v="5"/>
    </i>
    <i t="grand">
      <x/>
    </i>
  </rowItems>
  <colFields count="1">
    <field x="2"/>
  </colFields>
  <colItems count="16">
    <i>
      <x/>
    </i>
    <i>
      <x v="1"/>
    </i>
    <i>
      <x v="2"/>
    </i>
    <i>
      <x v="3"/>
    </i>
    <i>
      <x v="4"/>
    </i>
    <i>
      <x v="5"/>
    </i>
    <i>
      <x v="6"/>
    </i>
    <i>
      <x v="7"/>
    </i>
    <i>
      <x v="8"/>
    </i>
    <i>
      <x v="9"/>
    </i>
    <i>
      <x v="10"/>
    </i>
    <i>
      <x v="11"/>
    </i>
    <i>
      <x v="12"/>
    </i>
    <i>
      <x v="13"/>
    </i>
    <i>
      <x v="14"/>
    </i>
    <i t="grand">
      <x/>
    </i>
  </colItems>
  <dataFields count="1">
    <dataField name="Somme de Montant dépensé" fld="4" baseField="0" baseItem="0" numFmtId="41"/>
  </dataFields>
  <formats count="63">
    <format dxfId="120">
      <pivotArea type="all" dataOnly="0" outline="0" fieldPosition="0"/>
    </format>
    <format dxfId="119">
      <pivotArea type="origin" dataOnly="0" labelOnly="1" outline="0" fieldPosition="0"/>
    </format>
    <format dxfId="118">
      <pivotArea field="3" type="button" dataOnly="0" labelOnly="1" outline="0" axis="axisRow" fieldPosition="0"/>
    </format>
    <format dxfId="117">
      <pivotArea field="2" type="button" dataOnly="0" labelOnly="1" outline="0" axis="axisCol" fieldPosition="0"/>
    </format>
    <format dxfId="116">
      <pivotArea type="topRight" dataOnly="0" labelOnly="1" outline="0" fieldPosition="0"/>
    </format>
    <format dxfId="115">
      <pivotArea dataOnly="0" labelOnly="1" fieldPosition="0">
        <references count="1">
          <reference field="2" count="0"/>
        </references>
      </pivotArea>
    </format>
    <format dxfId="114">
      <pivotArea dataOnly="0" labelOnly="1" grandCol="1" outline="0" fieldPosition="0"/>
    </format>
    <format dxfId="113">
      <pivotArea grandRow="1" outline="0" collapsedLevelsAreSubtotals="1" fieldPosition="0"/>
    </format>
    <format dxfId="112">
      <pivotArea dataOnly="0" labelOnly="1" grandRow="1" outline="0" fieldPosition="0"/>
    </format>
    <format dxfId="111">
      <pivotArea type="origin" dataOnly="0" labelOnly="1" outline="0" fieldPosition="0"/>
    </format>
    <format dxfId="110">
      <pivotArea field="3" type="button" dataOnly="0" labelOnly="1" outline="0" axis="axisRow" fieldPosition="0"/>
    </format>
    <format dxfId="109">
      <pivotArea dataOnly="0" labelOnly="1" fieldPosition="0">
        <references count="1">
          <reference field="3" count="0"/>
        </references>
      </pivotArea>
    </format>
    <format dxfId="108">
      <pivotArea dataOnly="0" labelOnly="1" grandRow="1" outline="0" fieldPosition="0"/>
    </format>
    <format dxfId="107">
      <pivotArea outline="0" collapsedLevelsAreSubtotals="1" fieldPosition="0">
        <references count="1">
          <reference field="2" count="1" selected="0">
            <x v="0"/>
          </reference>
        </references>
      </pivotArea>
    </format>
    <format dxfId="106">
      <pivotArea field="2" type="button" dataOnly="0" labelOnly="1" outline="0" axis="axisCol" fieldPosition="0"/>
    </format>
    <format dxfId="105">
      <pivotArea dataOnly="0" labelOnly="1" fieldPosition="0">
        <references count="1">
          <reference field="2" count="1">
            <x v="0"/>
          </reference>
        </references>
      </pivotArea>
    </format>
    <format dxfId="104">
      <pivotArea outline="0" collapsedLevelsAreSubtotals="1" fieldPosition="0">
        <references count="1">
          <reference field="2" count="1" selected="0">
            <x v="1"/>
          </reference>
        </references>
      </pivotArea>
    </format>
    <format dxfId="103">
      <pivotArea type="topRight" dataOnly="0" labelOnly="1" outline="0" offset="A1" fieldPosition="0"/>
    </format>
    <format dxfId="102">
      <pivotArea dataOnly="0" labelOnly="1" fieldPosition="0">
        <references count="1">
          <reference field="2" count="1">
            <x v="1"/>
          </reference>
        </references>
      </pivotArea>
    </format>
    <format dxfId="101">
      <pivotArea outline="0" collapsedLevelsAreSubtotals="1" fieldPosition="0">
        <references count="1">
          <reference field="2" count="1" selected="0">
            <x v="2"/>
          </reference>
        </references>
      </pivotArea>
    </format>
    <format dxfId="100">
      <pivotArea type="topRight" dataOnly="0" labelOnly="1" outline="0" offset="B1" fieldPosition="0"/>
    </format>
    <format dxfId="99">
      <pivotArea dataOnly="0" labelOnly="1" fieldPosition="0">
        <references count="1">
          <reference field="2" count="1">
            <x v="2"/>
          </reference>
        </references>
      </pivotArea>
    </format>
    <format dxfId="98">
      <pivotArea outline="0" collapsedLevelsAreSubtotals="1" fieldPosition="0">
        <references count="1">
          <reference field="2" count="1" selected="0">
            <x v="3"/>
          </reference>
        </references>
      </pivotArea>
    </format>
    <format dxfId="97">
      <pivotArea type="topRight" dataOnly="0" labelOnly="1" outline="0" offset="C1" fieldPosition="0"/>
    </format>
    <format dxfId="96">
      <pivotArea dataOnly="0" labelOnly="1" fieldPosition="0">
        <references count="1">
          <reference field="2" count="1">
            <x v="3"/>
          </reference>
        </references>
      </pivotArea>
    </format>
    <format dxfId="95">
      <pivotArea outline="0" collapsedLevelsAreSubtotals="1" fieldPosition="0">
        <references count="1">
          <reference field="2" count="1" selected="0">
            <x v="4"/>
          </reference>
        </references>
      </pivotArea>
    </format>
    <format dxfId="94">
      <pivotArea type="topRight" dataOnly="0" labelOnly="1" outline="0" offset="D1" fieldPosition="0"/>
    </format>
    <format dxfId="93">
      <pivotArea dataOnly="0" labelOnly="1" fieldPosition="0">
        <references count="1">
          <reference field="2" count="1">
            <x v="4"/>
          </reference>
        </references>
      </pivotArea>
    </format>
    <format dxfId="92">
      <pivotArea outline="0" collapsedLevelsAreSubtotals="1" fieldPosition="0">
        <references count="1">
          <reference field="2" count="1" selected="0">
            <x v="5"/>
          </reference>
        </references>
      </pivotArea>
    </format>
    <format dxfId="91">
      <pivotArea type="topRight" dataOnly="0" labelOnly="1" outline="0" offset="E1" fieldPosition="0"/>
    </format>
    <format dxfId="90">
      <pivotArea dataOnly="0" labelOnly="1" fieldPosition="0">
        <references count="1">
          <reference field="2" count="1">
            <x v="5"/>
          </reference>
        </references>
      </pivotArea>
    </format>
    <format dxfId="89">
      <pivotArea outline="0" collapsedLevelsAreSubtotals="1" fieldPosition="0">
        <references count="1">
          <reference field="2" count="1" selected="0">
            <x v="6"/>
          </reference>
        </references>
      </pivotArea>
    </format>
    <format dxfId="88">
      <pivotArea type="topRight" dataOnly="0" labelOnly="1" outline="0" offset="F1" fieldPosition="0"/>
    </format>
    <format dxfId="87">
      <pivotArea dataOnly="0" labelOnly="1" fieldPosition="0">
        <references count="1">
          <reference field="2" count="1">
            <x v="6"/>
          </reference>
        </references>
      </pivotArea>
    </format>
    <format dxfId="86">
      <pivotArea outline="0" collapsedLevelsAreSubtotals="1" fieldPosition="0">
        <references count="1">
          <reference field="2" count="1" selected="0">
            <x v="7"/>
          </reference>
        </references>
      </pivotArea>
    </format>
    <format dxfId="85">
      <pivotArea type="topRight" dataOnly="0" labelOnly="1" outline="0" offset="G1" fieldPosition="0"/>
    </format>
    <format dxfId="84">
      <pivotArea dataOnly="0" labelOnly="1" fieldPosition="0">
        <references count="1">
          <reference field="2" count="1">
            <x v="7"/>
          </reference>
        </references>
      </pivotArea>
    </format>
    <format dxfId="83">
      <pivotArea outline="0" collapsedLevelsAreSubtotals="1" fieldPosition="0">
        <references count="1">
          <reference field="2" count="1" selected="0">
            <x v="8"/>
          </reference>
        </references>
      </pivotArea>
    </format>
    <format dxfId="82">
      <pivotArea type="topRight" dataOnly="0" labelOnly="1" outline="0" offset="H1" fieldPosition="0"/>
    </format>
    <format dxfId="81">
      <pivotArea dataOnly="0" labelOnly="1" fieldPosition="0">
        <references count="1">
          <reference field="2" count="1">
            <x v="8"/>
          </reference>
        </references>
      </pivotArea>
    </format>
    <format dxfId="80">
      <pivotArea outline="0" collapsedLevelsAreSubtotals="1" fieldPosition="0">
        <references count="1">
          <reference field="2" count="1" selected="0">
            <x v="9"/>
          </reference>
        </references>
      </pivotArea>
    </format>
    <format dxfId="79">
      <pivotArea type="topRight" dataOnly="0" labelOnly="1" outline="0" offset="I1" fieldPosition="0"/>
    </format>
    <format dxfId="78">
      <pivotArea dataOnly="0" labelOnly="1" fieldPosition="0">
        <references count="1">
          <reference field="2" count="1">
            <x v="9"/>
          </reference>
        </references>
      </pivotArea>
    </format>
    <format dxfId="77">
      <pivotArea outline="0" collapsedLevelsAreSubtotals="1" fieldPosition="0">
        <references count="1">
          <reference field="2" count="1" selected="0">
            <x v="10"/>
          </reference>
        </references>
      </pivotArea>
    </format>
    <format dxfId="76">
      <pivotArea type="topRight" dataOnly="0" labelOnly="1" outline="0" offset="J1" fieldPosition="0"/>
    </format>
    <format dxfId="75">
      <pivotArea dataOnly="0" labelOnly="1" fieldPosition="0">
        <references count="1">
          <reference field="2" count="1">
            <x v="10"/>
          </reference>
        </references>
      </pivotArea>
    </format>
    <format dxfId="74">
      <pivotArea outline="0" collapsedLevelsAreSubtotals="1" fieldPosition="0">
        <references count="1">
          <reference field="2" count="1" selected="0">
            <x v="11"/>
          </reference>
        </references>
      </pivotArea>
    </format>
    <format dxfId="73">
      <pivotArea type="topRight" dataOnly="0" labelOnly="1" outline="0" offset="K1" fieldPosition="0"/>
    </format>
    <format dxfId="72">
      <pivotArea dataOnly="0" labelOnly="1" fieldPosition="0">
        <references count="1">
          <reference field="2" count="1">
            <x v="11"/>
          </reference>
        </references>
      </pivotArea>
    </format>
    <format dxfId="71">
      <pivotArea outline="0" collapsedLevelsAreSubtotals="1" fieldPosition="0">
        <references count="1">
          <reference field="2" count="1" selected="0">
            <x v="12"/>
          </reference>
        </references>
      </pivotArea>
    </format>
    <format dxfId="70">
      <pivotArea type="topRight" dataOnly="0" labelOnly="1" outline="0" offset="L1" fieldPosition="0"/>
    </format>
    <format dxfId="69">
      <pivotArea dataOnly="0" labelOnly="1" fieldPosition="0">
        <references count="1">
          <reference field="2" count="1">
            <x v="12"/>
          </reference>
        </references>
      </pivotArea>
    </format>
    <format dxfId="68">
      <pivotArea outline="0" collapsedLevelsAreSubtotals="1" fieldPosition="0">
        <references count="1">
          <reference field="2" count="1" selected="0">
            <x v="13"/>
          </reference>
        </references>
      </pivotArea>
    </format>
    <format dxfId="67">
      <pivotArea type="topRight" dataOnly="0" labelOnly="1" outline="0" offset="M1" fieldPosition="0"/>
    </format>
    <format dxfId="66">
      <pivotArea dataOnly="0" labelOnly="1" fieldPosition="0">
        <references count="1">
          <reference field="2" count="1">
            <x v="13"/>
          </reference>
        </references>
      </pivotArea>
    </format>
    <format dxfId="65">
      <pivotArea outline="0" collapsedLevelsAreSubtotals="1" fieldPosition="0">
        <references count="1">
          <reference field="2" count="1" selected="0">
            <x v="14"/>
          </reference>
        </references>
      </pivotArea>
    </format>
    <format dxfId="64">
      <pivotArea type="topRight" dataOnly="0" labelOnly="1" outline="0" offset="N1" fieldPosition="0"/>
    </format>
    <format dxfId="63">
      <pivotArea dataOnly="0" labelOnly="1" fieldPosition="0">
        <references count="1">
          <reference field="2" count="1">
            <x v="14"/>
          </reference>
        </references>
      </pivotArea>
    </format>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
  <sheetViews>
    <sheetView workbookViewId="0">
      <selection activeCell="F1" sqref="F1"/>
    </sheetView>
  </sheetViews>
  <sheetFormatPr baseColWidth="10" defaultRowHeight="15" x14ac:dyDescent="0.25"/>
  <cols>
    <col min="1" max="1" width="14.42578125" customWidth="1"/>
    <col min="2" max="2" width="9" style="1" customWidth="1"/>
    <col min="3" max="3" width="10.42578125" style="1" customWidth="1"/>
    <col min="4" max="4" width="10.28515625" style="1" customWidth="1"/>
    <col min="5" max="5" width="12.140625" style="1" customWidth="1"/>
    <col min="6" max="6" width="10" style="1" customWidth="1"/>
    <col min="7" max="7" width="9.7109375" style="1" customWidth="1"/>
    <col min="8" max="8" width="10.7109375" style="1" customWidth="1"/>
    <col min="9" max="9" width="14.28515625" style="1" customWidth="1"/>
    <col min="10" max="10" width="11.42578125" style="1" customWidth="1"/>
    <col min="11" max="12" width="10.7109375" style="1" customWidth="1"/>
    <col min="13" max="13" width="10.140625" style="1" customWidth="1"/>
    <col min="14" max="14" width="10.85546875" style="1" customWidth="1"/>
    <col min="15" max="15" width="9" style="1" customWidth="1"/>
    <col min="16" max="16" width="11" style="1" customWidth="1"/>
    <col min="17" max="17" width="12.7109375" style="1" customWidth="1"/>
  </cols>
  <sheetData>
    <row r="2" spans="1:17" ht="15.75" thickBot="1" x14ac:dyDescent="0.3"/>
    <row r="3" spans="1:17" s="47" customFormat="1" x14ac:dyDescent="0.25">
      <c r="A3" s="48" t="s">
        <v>46</v>
      </c>
      <c r="B3" s="141" t="s">
        <v>47</v>
      </c>
      <c r="C3" s="142"/>
      <c r="D3" s="142"/>
      <c r="E3" s="142"/>
      <c r="F3" s="142"/>
      <c r="G3" s="142"/>
      <c r="H3" s="142"/>
      <c r="I3" s="142"/>
      <c r="J3" s="142"/>
      <c r="K3" s="142"/>
      <c r="L3" s="142"/>
      <c r="M3" s="142"/>
      <c r="N3" s="142"/>
      <c r="O3" s="142"/>
      <c r="P3" s="142"/>
      <c r="Q3" s="143"/>
    </row>
    <row r="4" spans="1:17" s="47" customFormat="1" ht="15.75" thickBot="1" x14ac:dyDescent="0.3">
      <c r="A4" s="53" t="s">
        <v>44</v>
      </c>
      <c r="B4" s="144" t="s">
        <v>37</v>
      </c>
      <c r="C4" s="144" t="s">
        <v>34</v>
      </c>
      <c r="D4" s="144" t="s">
        <v>42</v>
      </c>
      <c r="E4" s="144" t="s">
        <v>40</v>
      </c>
      <c r="F4" s="144" t="s">
        <v>30</v>
      </c>
      <c r="G4" s="144" t="s">
        <v>33</v>
      </c>
      <c r="H4" s="144" t="s">
        <v>28</v>
      </c>
      <c r="I4" s="144" t="s">
        <v>26</v>
      </c>
      <c r="J4" s="144" t="s">
        <v>29</v>
      </c>
      <c r="K4" s="144" t="s">
        <v>38</v>
      </c>
      <c r="L4" s="144" t="s">
        <v>24</v>
      </c>
      <c r="M4" s="144" t="s">
        <v>31</v>
      </c>
      <c r="N4" s="144" t="s">
        <v>15</v>
      </c>
      <c r="O4" s="144" t="s">
        <v>39</v>
      </c>
      <c r="P4" s="144" t="s">
        <v>32</v>
      </c>
      <c r="Q4" s="145" t="s">
        <v>45</v>
      </c>
    </row>
    <row r="5" spans="1:17" x14ac:dyDescent="0.25">
      <c r="A5" s="52" t="s">
        <v>27</v>
      </c>
      <c r="B5" s="146"/>
      <c r="C5" s="146"/>
      <c r="D5" s="146"/>
      <c r="E5" s="146"/>
      <c r="F5" s="146"/>
      <c r="G5" s="146"/>
      <c r="H5" s="146"/>
      <c r="I5" s="146">
        <v>794313</v>
      </c>
      <c r="J5" s="146"/>
      <c r="K5" s="146"/>
      <c r="L5" s="146">
        <v>11000</v>
      </c>
      <c r="M5" s="146"/>
      <c r="N5" s="146">
        <v>406925</v>
      </c>
      <c r="O5" s="146"/>
      <c r="P5" s="146">
        <v>432000</v>
      </c>
      <c r="Q5" s="147">
        <v>1644238</v>
      </c>
    </row>
    <row r="6" spans="1:17" x14ac:dyDescent="0.25">
      <c r="A6" s="49" t="s">
        <v>35</v>
      </c>
      <c r="B6" s="148"/>
      <c r="C6" s="148"/>
      <c r="D6" s="148"/>
      <c r="E6" s="148"/>
      <c r="F6" s="148"/>
      <c r="G6" s="148">
        <v>8200</v>
      </c>
      <c r="H6" s="148"/>
      <c r="I6" s="148">
        <v>1276000</v>
      </c>
      <c r="J6" s="148"/>
      <c r="K6" s="148"/>
      <c r="L6" s="148"/>
      <c r="M6" s="148"/>
      <c r="N6" s="148">
        <v>166600</v>
      </c>
      <c r="O6" s="148"/>
      <c r="P6" s="148">
        <v>80000</v>
      </c>
      <c r="Q6" s="149">
        <v>1530800</v>
      </c>
    </row>
    <row r="7" spans="1:17" x14ac:dyDescent="0.25">
      <c r="A7" s="49" t="s">
        <v>14</v>
      </c>
      <c r="B7" s="148"/>
      <c r="C7" s="148"/>
      <c r="D7" s="148">
        <v>871586</v>
      </c>
      <c r="E7" s="148">
        <v>1263732</v>
      </c>
      <c r="F7" s="148"/>
      <c r="G7" s="148"/>
      <c r="H7" s="148"/>
      <c r="I7" s="148">
        <v>964722</v>
      </c>
      <c r="J7" s="148"/>
      <c r="K7" s="148"/>
      <c r="L7" s="148"/>
      <c r="M7" s="148"/>
      <c r="N7" s="148">
        <v>176000</v>
      </c>
      <c r="O7" s="148">
        <v>46500</v>
      </c>
      <c r="P7" s="148"/>
      <c r="Q7" s="149">
        <v>3322540</v>
      </c>
    </row>
    <row r="8" spans="1:17" x14ac:dyDescent="0.25">
      <c r="A8" s="49" t="s">
        <v>36</v>
      </c>
      <c r="B8" s="148"/>
      <c r="C8" s="148">
        <v>235000</v>
      </c>
      <c r="D8" s="148">
        <v>20000</v>
      </c>
      <c r="E8" s="148"/>
      <c r="F8" s="148"/>
      <c r="G8" s="148"/>
      <c r="H8" s="148"/>
      <c r="I8" s="148">
        <v>280000</v>
      </c>
      <c r="J8" s="148"/>
      <c r="K8" s="148"/>
      <c r="L8" s="148"/>
      <c r="M8" s="148"/>
      <c r="N8" s="148">
        <v>75500</v>
      </c>
      <c r="O8" s="148"/>
      <c r="P8" s="148"/>
      <c r="Q8" s="149">
        <v>610500</v>
      </c>
    </row>
    <row r="9" spans="1:17" x14ac:dyDescent="0.25">
      <c r="A9" s="49" t="s">
        <v>25</v>
      </c>
      <c r="B9" s="148">
        <v>44410</v>
      </c>
      <c r="C9" s="148"/>
      <c r="D9" s="148"/>
      <c r="E9" s="148"/>
      <c r="F9" s="148">
        <v>48800</v>
      </c>
      <c r="G9" s="148"/>
      <c r="H9" s="148">
        <v>953134</v>
      </c>
      <c r="I9" s="148">
        <v>1283914</v>
      </c>
      <c r="J9" s="148">
        <v>211892</v>
      </c>
      <c r="K9" s="148">
        <v>435216</v>
      </c>
      <c r="L9" s="148">
        <v>204000</v>
      </c>
      <c r="M9" s="148">
        <v>4920</v>
      </c>
      <c r="N9" s="148">
        <v>73000</v>
      </c>
      <c r="O9" s="148"/>
      <c r="P9" s="148"/>
      <c r="Q9" s="149">
        <v>3259286</v>
      </c>
    </row>
    <row r="10" spans="1:17" ht="15.75" thickBot="1" x14ac:dyDescent="0.3">
      <c r="A10" s="50" t="s">
        <v>41</v>
      </c>
      <c r="B10" s="150"/>
      <c r="C10" s="150"/>
      <c r="D10" s="150"/>
      <c r="E10" s="150"/>
      <c r="F10" s="150"/>
      <c r="G10" s="150"/>
      <c r="H10" s="150"/>
      <c r="I10" s="150">
        <v>31710</v>
      </c>
      <c r="J10" s="150"/>
      <c r="K10" s="150"/>
      <c r="L10" s="150"/>
      <c r="M10" s="150"/>
      <c r="N10" s="150"/>
      <c r="O10" s="150"/>
      <c r="P10" s="150"/>
      <c r="Q10" s="151">
        <v>31710</v>
      </c>
    </row>
    <row r="11" spans="1:17" s="47" customFormat="1" ht="15.75" thickBot="1" x14ac:dyDescent="0.3">
      <c r="A11" s="51" t="s">
        <v>45</v>
      </c>
      <c r="B11" s="152">
        <v>44410</v>
      </c>
      <c r="C11" s="152">
        <v>235000</v>
      </c>
      <c r="D11" s="152">
        <v>891586</v>
      </c>
      <c r="E11" s="152">
        <v>1263732</v>
      </c>
      <c r="F11" s="152">
        <v>48800</v>
      </c>
      <c r="G11" s="152">
        <v>8200</v>
      </c>
      <c r="H11" s="152">
        <v>953134</v>
      </c>
      <c r="I11" s="152">
        <v>4630659</v>
      </c>
      <c r="J11" s="152">
        <v>211892</v>
      </c>
      <c r="K11" s="152">
        <v>435216</v>
      </c>
      <c r="L11" s="152">
        <v>215000</v>
      </c>
      <c r="M11" s="152">
        <v>4920</v>
      </c>
      <c r="N11" s="152">
        <v>898025</v>
      </c>
      <c r="O11" s="152">
        <v>46500</v>
      </c>
      <c r="P11" s="152">
        <v>512000</v>
      </c>
      <c r="Q11" s="153">
        <v>10399074</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workbookViewId="0">
      <selection activeCell="A2" sqref="A2:G94"/>
    </sheetView>
  </sheetViews>
  <sheetFormatPr baseColWidth="10" defaultColWidth="10.85546875" defaultRowHeight="12.75" x14ac:dyDescent="0.2"/>
  <cols>
    <col min="1" max="1" width="13.140625" style="19" customWidth="1"/>
    <col min="2" max="2" width="93.28515625" style="5" customWidth="1"/>
    <col min="3" max="3" width="15.85546875" style="5" customWidth="1"/>
    <col min="4" max="4" width="12.7109375" style="5" customWidth="1"/>
    <col min="5" max="5" width="12.5703125" style="20" customWidth="1"/>
    <col min="6" max="6" width="12.7109375" style="5" customWidth="1"/>
    <col min="7" max="7" width="11" style="5" bestFit="1" customWidth="1"/>
    <col min="8" max="8" width="11.7109375" style="5" bestFit="1" customWidth="1"/>
    <col min="9" max="16384" width="10.85546875" style="5"/>
  </cols>
  <sheetData>
    <row r="1" spans="1:7" ht="13.5" thickBot="1" x14ac:dyDescent="0.25">
      <c r="A1" s="2" t="s">
        <v>0</v>
      </c>
      <c r="B1" s="37" t="s">
        <v>1</v>
      </c>
      <c r="C1" s="3" t="s">
        <v>12</v>
      </c>
      <c r="D1" s="28" t="s">
        <v>2</v>
      </c>
      <c r="E1" s="4" t="s">
        <v>3</v>
      </c>
      <c r="F1" s="3" t="s">
        <v>22</v>
      </c>
      <c r="G1" s="3" t="s">
        <v>23</v>
      </c>
    </row>
    <row r="2" spans="1:7" x14ac:dyDescent="0.2">
      <c r="A2" s="22">
        <v>44684</v>
      </c>
      <c r="B2" s="38" t="s">
        <v>95</v>
      </c>
      <c r="C2" s="6" t="s">
        <v>24</v>
      </c>
      <c r="D2" s="30" t="s">
        <v>25</v>
      </c>
      <c r="E2" s="7">
        <v>50000</v>
      </c>
      <c r="F2" s="8">
        <f>E2/G2</f>
        <v>88.183011084715602</v>
      </c>
      <c r="G2" s="9">
        <v>567.00263900000004</v>
      </c>
    </row>
    <row r="3" spans="1:7" x14ac:dyDescent="0.2">
      <c r="A3" s="22">
        <v>44685</v>
      </c>
      <c r="B3" s="39" t="s">
        <v>48</v>
      </c>
      <c r="C3" s="11" t="s">
        <v>29</v>
      </c>
      <c r="D3" s="21" t="s">
        <v>25</v>
      </c>
      <c r="E3" s="12">
        <v>69389</v>
      </c>
      <c r="F3" s="8">
        <f t="shared" ref="F3:F63" si="0">E3/G3</f>
        <v>122.37861912314661</v>
      </c>
      <c r="G3" s="9">
        <v>567.00263900000004</v>
      </c>
    </row>
    <row r="4" spans="1:7" x14ac:dyDescent="0.2">
      <c r="A4" s="22">
        <v>44685</v>
      </c>
      <c r="B4" s="36" t="s">
        <v>224</v>
      </c>
      <c r="C4" s="11" t="s">
        <v>39</v>
      </c>
      <c r="D4" s="21" t="s">
        <v>14</v>
      </c>
      <c r="E4" s="12">
        <v>45000</v>
      </c>
      <c r="F4" s="8">
        <f t="shared" si="0"/>
        <v>79.364709976244043</v>
      </c>
      <c r="G4" s="9">
        <v>567.00263900000004</v>
      </c>
    </row>
    <row r="5" spans="1:7" x14ac:dyDescent="0.2">
      <c r="A5" s="22">
        <v>44686</v>
      </c>
      <c r="B5" s="40" t="s">
        <v>225</v>
      </c>
      <c r="C5" s="11" t="s">
        <v>39</v>
      </c>
      <c r="D5" s="21" t="s">
        <v>14</v>
      </c>
      <c r="E5" s="16">
        <v>1500</v>
      </c>
      <c r="F5" s="8">
        <f t="shared" si="0"/>
        <v>2.6454903325414678</v>
      </c>
      <c r="G5" s="9">
        <v>567.00263900000004</v>
      </c>
    </row>
    <row r="6" spans="1:7" x14ac:dyDescent="0.2">
      <c r="A6" s="22">
        <v>44686</v>
      </c>
      <c r="B6" s="36" t="s">
        <v>90</v>
      </c>
      <c r="C6" s="11" t="s">
        <v>40</v>
      </c>
      <c r="D6" s="21" t="s">
        <v>14</v>
      </c>
      <c r="E6" s="16">
        <v>481400</v>
      </c>
      <c r="F6" s="8">
        <f t="shared" si="0"/>
        <v>849.02603072364172</v>
      </c>
      <c r="G6" s="9">
        <v>567.00263900000004</v>
      </c>
    </row>
    <row r="7" spans="1:7" x14ac:dyDescent="0.2">
      <c r="A7" s="22">
        <v>44686</v>
      </c>
      <c r="B7" s="36" t="s">
        <v>64</v>
      </c>
      <c r="C7" s="11" t="s">
        <v>30</v>
      </c>
      <c r="D7" s="21" t="s">
        <v>25</v>
      </c>
      <c r="E7" s="16">
        <v>48800</v>
      </c>
      <c r="F7" s="8">
        <f t="shared" si="0"/>
        <v>86.066618818682429</v>
      </c>
      <c r="G7" s="9">
        <v>567.00263900000004</v>
      </c>
    </row>
    <row r="8" spans="1:7" s="13" customFormat="1" x14ac:dyDescent="0.2">
      <c r="A8" s="23">
        <v>44686</v>
      </c>
      <c r="B8" s="34" t="s">
        <v>226</v>
      </c>
      <c r="C8" s="11" t="s">
        <v>29</v>
      </c>
      <c r="D8" s="21" t="s">
        <v>25</v>
      </c>
      <c r="E8" s="24">
        <v>17503</v>
      </c>
      <c r="F8" s="8">
        <f t="shared" si="0"/>
        <v>30.869344860315543</v>
      </c>
      <c r="G8" s="9">
        <v>567.00263900000004</v>
      </c>
    </row>
    <row r="9" spans="1:7" s="13" customFormat="1" x14ac:dyDescent="0.2">
      <c r="A9" s="23">
        <v>44686</v>
      </c>
      <c r="B9" s="34" t="s">
        <v>227</v>
      </c>
      <c r="C9" s="11" t="s">
        <v>26</v>
      </c>
      <c r="D9" s="21" t="s">
        <v>25</v>
      </c>
      <c r="E9" s="24">
        <v>90764</v>
      </c>
      <c r="F9" s="8">
        <f t="shared" si="0"/>
        <v>160.07685636186253</v>
      </c>
      <c r="G9" s="9">
        <v>567.00263900000004</v>
      </c>
    </row>
    <row r="10" spans="1:7" x14ac:dyDescent="0.2">
      <c r="A10" s="22">
        <v>44687</v>
      </c>
      <c r="B10" s="36" t="s">
        <v>228</v>
      </c>
      <c r="C10" s="11" t="s">
        <v>26</v>
      </c>
      <c r="D10" s="21" t="s">
        <v>27</v>
      </c>
      <c r="E10" s="12">
        <v>2700</v>
      </c>
      <c r="F10" s="8">
        <f t="shared" si="0"/>
        <v>4.7618825985746422</v>
      </c>
      <c r="G10" s="9">
        <v>567.00263900000004</v>
      </c>
    </row>
    <row r="11" spans="1:7" x14ac:dyDescent="0.2">
      <c r="A11" s="23">
        <v>44688</v>
      </c>
      <c r="B11" s="34" t="s">
        <v>4</v>
      </c>
      <c r="C11" s="11" t="s">
        <v>37</v>
      </c>
      <c r="D11" s="21" t="s">
        <v>25</v>
      </c>
      <c r="E11" s="24">
        <v>669</v>
      </c>
      <c r="F11" s="8">
        <f t="shared" si="0"/>
        <v>1.1798886883134947</v>
      </c>
      <c r="G11" s="9">
        <v>567.00263900000004</v>
      </c>
    </row>
    <row r="12" spans="1:7" x14ac:dyDescent="0.2">
      <c r="A12" s="23">
        <v>44688</v>
      </c>
      <c r="B12" s="34" t="s">
        <v>90</v>
      </c>
      <c r="C12" s="11" t="s">
        <v>40</v>
      </c>
      <c r="D12" s="21" t="s">
        <v>14</v>
      </c>
      <c r="E12" s="24">
        <v>74532</v>
      </c>
      <c r="F12" s="8">
        <f t="shared" si="0"/>
        <v>131.44912364332046</v>
      </c>
      <c r="G12" s="9">
        <v>567.00263900000004</v>
      </c>
    </row>
    <row r="13" spans="1:7" x14ac:dyDescent="0.2">
      <c r="A13" s="23">
        <v>44690</v>
      </c>
      <c r="B13" s="34" t="s">
        <v>5</v>
      </c>
      <c r="C13" s="11" t="s">
        <v>37</v>
      </c>
      <c r="D13" s="21" t="s">
        <v>25</v>
      </c>
      <c r="E13" s="24">
        <v>654</v>
      </c>
      <c r="F13" s="8">
        <f t="shared" si="0"/>
        <v>1.15343378498808</v>
      </c>
      <c r="G13" s="9">
        <v>567.00263900000004</v>
      </c>
    </row>
    <row r="14" spans="1:7" x14ac:dyDescent="0.2">
      <c r="A14" s="22">
        <v>44690</v>
      </c>
      <c r="B14" s="35" t="s">
        <v>95</v>
      </c>
      <c r="C14" s="46" t="s">
        <v>24</v>
      </c>
      <c r="D14" s="30" t="s">
        <v>25</v>
      </c>
      <c r="E14" s="12">
        <v>24000</v>
      </c>
      <c r="F14" s="8">
        <f t="shared" si="0"/>
        <v>42.327845320663485</v>
      </c>
      <c r="G14" s="9">
        <v>567.00263900000004</v>
      </c>
    </row>
    <row r="15" spans="1:7" x14ac:dyDescent="0.2">
      <c r="A15" s="22">
        <v>44690</v>
      </c>
      <c r="B15" s="36" t="s">
        <v>229</v>
      </c>
      <c r="C15" s="11" t="s">
        <v>26</v>
      </c>
      <c r="D15" s="21" t="s">
        <v>41</v>
      </c>
      <c r="E15" s="12">
        <v>21500</v>
      </c>
      <c r="F15" s="8">
        <f t="shared" si="0"/>
        <v>37.918694766427706</v>
      </c>
      <c r="G15" s="9">
        <v>567.00263900000004</v>
      </c>
    </row>
    <row r="16" spans="1:7" s="13" customFormat="1" x14ac:dyDescent="0.2">
      <c r="A16" s="23">
        <v>44690</v>
      </c>
      <c r="B16" s="34" t="s">
        <v>230</v>
      </c>
      <c r="C16" s="11" t="s">
        <v>26</v>
      </c>
      <c r="D16" s="21" t="s">
        <v>25</v>
      </c>
      <c r="E16" s="24">
        <v>92826</v>
      </c>
      <c r="F16" s="8">
        <f t="shared" si="0"/>
        <v>163.7135237389962</v>
      </c>
      <c r="G16" s="9">
        <v>567.00263900000004</v>
      </c>
    </row>
    <row r="17" spans="1:7" s="13" customFormat="1" x14ac:dyDescent="0.2">
      <c r="A17" s="23">
        <v>44690</v>
      </c>
      <c r="B17" s="34" t="s">
        <v>230</v>
      </c>
      <c r="C17" s="11" t="s">
        <v>26</v>
      </c>
      <c r="D17" s="21" t="s">
        <v>25</v>
      </c>
      <c r="E17" s="24">
        <v>40214</v>
      </c>
      <c r="F17" s="8">
        <f t="shared" si="0"/>
        <v>70.923832155215067</v>
      </c>
      <c r="G17" s="9">
        <v>567.00263900000004</v>
      </c>
    </row>
    <row r="18" spans="1:7" s="13" customFormat="1" x14ac:dyDescent="0.2">
      <c r="A18" s="23">
        <v>44690</v>
      </c>
      <c r="B18" s="34" t="s">
        <v>230</v>
      </c>
      <c r="C18" s="11" t="s">
        <v>26</v>
      </c>
      <c r="D18" s="21" t="s">
        <v>25</v>
      </c>
      <c r="E18" s="24">
        <v>36258</v>
      </c>
      <c r="F18" s="8">
        <f t="shared" si="0"/>
        <v>63.946792318192365</v>
      </c>
      <c r="G18" s="9">
        <v>567.00263900000004</v>
      </c>
    </row>
    <row r="19" spans="1:7" s="13" customFormat="1" x14ac:dyDescent="0.2">
      <c r="A19" s="23">
        <v>44690</v>
      </c>
      <c r="B19" s="34" t="s">
        <v>230</v>
      </c>
      <c r="C19" s="11" t="s">
        <v>26</v>
      </c>
      <c r="D19" s="21" t="s">
        <v>25</v>
      </c>
      <c r="E19" s="24">
        <v>40214</v>
      </c>
      <c r="F19" s="8">
        <f t="shared" si="0"/>
        <v>70.923832155215067</v>
      </c>
      <c r="G19" s="9">
        <v>567.00263900000004</v>
      </c>
    </row>
    <row r="20" spans="1:7" s="13" customFormat="1" x14ac:dyDescent="0.2">
      <c r="A20" s="23">
        <v>44690</v>
      </c>
      <c r="B20" s="34" t="s">
        <v>230</v>
      </c>
      <c r="C20" s="11" t="s">
        <v>26</v>
      </c>
      <c r="D20" s="21" t="s">
        <v>25</v>
      </c>
      <c r="E20" s="24">
        <v>36258</v>
      </c>
      <c r="F20" s="8">
        <f t="shared" si="0"/>
        <v>63.946792318192365</v>
      </c>
      <c r="G20" s="9">
        <v>567.00263900000004</v>
      </c>
    </row>
    <row r="21" spans="1:7" s="13" customFormat="1" x14ac:dyDescent="0.2">
      <c r="A21" s="23">
        <v>44690</v>
      </c>
      <c r="B21" s="34" t="s">
        <v>231</v>
      </c>
      <c r="C21" s="11" t="s">
        <v>26</v>
      </c>
      <c r="D21" s="21" t="s">
        <v>25</v>
      </c>
      <c r="E21" s="24">
        <v>3158</v>
      </c>
      <c r="F21" s="8">
        <f t="shared" si="0"/>
        <v>5.5696389801106374</v>
      </c>
      <c r="G21" s="9">
        <v>567.00263900000004</v>
      </c>
    </row>
    <row r="22" spans="1:7" s="13" customFormat="1" x14ac:dyDescent="0.2">
      <c r="A22" s="23">
        <v>44690</v>
      </c>
      <c r="B22" s="34" t="s">
        <v>231</v>
      </c>
      <c r="C22" s="11" t="s">
        <v>26</v>
      </c>
      <c r="D22" s="21" t="s">
        <v>25</v>
      </c>
      <c r="E22" s="24">
        <v>1579</v>
      </c>
      <c r="F22" s="8">
        <f t="shared" si="0"/>
        <v>2.7848194900553187</v>
      </c>
      <c r="G22" s="9">
        <v>567.00263900000004</v>
      </c>
    </row>
    <row r="23" spans="1:7" s="13" customFormat="1" x14ac:dyDescent="0.2">
      <c r="A23" s="23">
        <v>44690</v>
      </c>
      <c r="B23" s="34" t="s">
        <v>231</v>
      </c>
      <c r="C23" s="11" t="s">
        <v>26</v>
      </c>
      <c r="D23" s="21" t="s">
        <v>25</v>
      </c>
      <c r="E23" s="24">
        <v>3509</v>
      </c>
      <c r="F23" s="8">
        <f t="shared" si="0"/>
        <v>6.1886837179253407</v>
      </c>
      <c r="G23" s="9">
        <v>567.00263900000004</v>
      </c>
    </row>
    <row r="24" spans="1:7" s="13" customFormat="1" x14ac:dyDescent="0.2">
      <c r="A24" s="23">
        <v>44690</v>
      </c>
      <c r="B24" s="34" t="s">
        <v>232</v>
      </c>
      <c r="C24" s="11" t="s">
        <v>42</v>
      </c>
      <c r="D24" s="21" t="s">
        <v>14</v>
      </c>
      <c r="E24" s="24">
        <v>871586</v>
      </c>
      <c r="F24" s="8">
        <f t="shared" si="0"/>
        <v>1537.1815579856586</v>
      </c>
      <c r="G24" s="9">
        <v>567.00263900000004</v>
      </c>
    </row>
    <row r="25" spans="1:7" s="13" customFormat="1" x14ac:dyDescent="0.2">
      <c r="A25" s="23">
        <v>44690</v>
      </c>
      <c r="B25" s="25" t="s">
        <v>233</v>
      </c>
      <c r="C25" s="11" t="s">
        <v>28</v>
      </c>
      <c r="D25" s="21" t="s">
        <v>25</v>
      </c>
      <c r="E25" s="24">
        <v>497535</v>
      </c>
      <c r="F25" s="8">
        <f t="shared" si="0"/>
        <v>877.48268840067954</v>
      </c>
      <c r="G25" s="9">
        <v>567.00263900000004</v>
      </c>
    </row>
    <row r="26" spans="1:7" s="13" customFormat="1" x14ac:dyDescent="0.2">
      <c r="A26" s="23">
        <v>44690</v>
      </c>
      <c r="B26" s="34" t="s">
        <v>7</v>
      </c>
      <c r="C26" s="11" t="s">
        <v>37</v>
      </c>
      <c r="D26" s="21" t="s">
        <v>25</v>
      </c>
      <c r="E26" s="24">
        <v>624</v>
      </c>
      <c r="F26" s="8">
        <f t="shared" si="0"/>
        <v>1.1005239783372507</v>
      </c>
      <c r="G26" s="9">
        <v>567.00263900000004</v>
      </c>
    </row>
    <row r="27" spans="1:7" x14ac:dyDescent="0.2">
      <c r="A27" s="22">
        <v>44691</v>
      </c>
      <c r="B27" s="36" t="s">
        <v>215</v>
      </c>
      <c r="C27" s="11" t="s">
        <v>32</v>
      </c>
      <c r="D27" s="21" t="s">
        <v>35</v>
      </c>
      <c r="E27" s="12">
        <v>22000</v>
      </c>
      <c r="F27" s="8">
        <f t="shared" si="0"/>
        <v>38.80052487727486</v>
      </c>
      <c r="G27" s="9">
        <v>567.00263900000004</v>
      </c>
    </row>
    <row r="28" spans="1:7" x14ac:dyDescent="0.2">
      <c r="A28" s="22">
        <v>44691</v>
      </c>
      <c r="B28" s="36" t="s">
        <v>234</v>
      </c>
      <c r="C28" s="11" t="s">
        <v>32</v>
      </c>
      <c r="D28" s="21" t="s">
        <v>35</v>
      </c>
      <c r="E28" s="12">
        <v>33000</v>
      </c>
      <c r="F28" s="8">
        <f t="shared" si="0"/>
        <v>58.200787315912294</v>
      </c>
      <c r="G28" s="9">
        <v>567.00263900000004</v>
      </c>
    </row>
    <row r="29" spans="1:7" x14ac:dyDescent="0.2">
      <c r="A29" s="22">
        <v>44691</v>
      </c>
      <c r="B29" s="41" t="s">
        <v>235</v>
      </c>
      <c r="C29" s="11" t="s">
        <v>33</v>
      </c>
      <c r="D29" s="21" t="s">
        <v>35</v>
      </c>
      <c r="E29" s="12">
        <v>8200</v>
      </c>
      <c r="F29" s="8">
        <f t="shared" si="0"/>
        <v>14.462013817893357</v>
      </c>
      <c r="G29" s="9">
        <v>567.00263900000004</v>
      </c>
    </row>
    <row r="30" spans="1:7" x14ac:dyDescent="0.2">
      <c r="A30" s="15">
        <v>44691</v>
      </c>
      <c r="B30" s="36" t="s">
        <v>236</v>
      </c>
      <c r="C30" s="11" t="s">
        <v>40</v>
      </c>
      <c r="D30" s="21" t="s">
        <v>14</v>
      </c>
      <c r="E30" s="12">
        <v>707800</v>
      </c>
      <c r="F30" s="8">
        <f t="shared" si="0"/>
        <v>1248.3187049152341</v>
      </c>
      <c r="G30" s="9">
        <v>567.00263900000004</v>
      </c>
    </row>
    <row r="31" spans="1:7" x14ac:dyDescent="0.2">
      <c r="A31" s="15">
        <v>44691</v>
      </c>
      <c r="B31" s="36" t="s">
        <v>9</v>
      </c>
      <c r="C31" s="11" t="s">
        <v>31</v>
      </c>
      <c r="D31" s="21" t="s">
        <v>25</v>
      </c>
      <c r="E31" s="12">
        <v>150</v>
      </c>
      <c r="F31" s="8">
        <f t="shared" si="0"/>
        <v>0.2645490332541468</v>
      </c>
      <c r="G31" s="9">
        <v>567.00263900000004</v>
      </c>
    </row>
    <row r="32" spans="1:7" x14ac:dyDescent="0.2">
      <c r="A32" s="15">
        <v>44691</v>
      </c>
      <c r="B32" s="36" t="s">
        <v>237</v>
      </c>
      <c r="C32" s="11" t="s">
        <v>42</v>
      </c>
      <c r="D32" s="21" t="s">
        <v>36</v>
      </c>
      <c r="E32" s="12">
        <v>20000</v>
      </c>
      <c r="F32" s="8">
        <f t="shared" si="0"/>
        <v>35.273204433886242</v>
      </c>
      <c r="G32" s="9">
        <v>567.00263900000004</v>
      </c>
    </row>
    <row r="33" spans="1:8" ht="25.5" x14ac:dyDescent="0.2">
      <c r="A33" s="15">
        <v>44691</v>
      </c>
      <c r="B33" s="41" t="s">
        <v>238</v>
      </c>
      <c r="C33" s="11" t="s">
        <v>28</v>
      </c>
      <c r="D33" s="21" t="s">
        <v>25</v>
      </c>
      <c r="E33" s="12">
        <v>43265</v>
      </c>
      <c r="F33" s="8">
        <f t="shared" si="0"/>
        <v>76.304759491604401</v>
      </c>
      <c r="G33" s="9">
        <v>567.00263900000004</v>
      </c>
    </row>
    <row r="34" spans="1:8" x14ac:dyDescent="0.2">
      <c r="A34" s="15">
        <v>44691</v>
      </c>
      <c r="B34" s="42" t="s">
        <v>131</v>
      </c>
      <c r="C34" s="11" t="s">
        <v>31</v>
      </c>
      <c r="D34" s="21" t="s">
        <v>25</v>
      </c>
      <c r="E34" s="12">
        <v>1130</v>
      </c>
      <c r="F34" s="8">
        <f t="shared" si="0"/>
        <v>1.9929360505145726</v>
      </c>
      <c r="G34" s="9">
        <v>567.00263900000004</v>
      </c>
    </row>
    <row r="35" spans="1:8" s="13" customFormat="1" x14ac:dyDescent="0.2">
      <c r="A35" s="23">
        <v>44692</v>
      </c>
      <c r="B35" s="34" t="s">
        <v>6</v>
      </c>
      <c r="C35" s="11" t="s">
        <v>37</v>
      </c>
      <c r="D35" s="21" t="s">
        <v>25</v>
      </c>
      <c r="E35" s="24">
        <v>426</v>
      </c>
      <c r="F35" s="8">
        <f t="shared" si="0"/>
        <v>0.75131925444177694</v>
      </c>
      <c r="G35" s="9">
        <v>567.00263900000004</v>
      </c>
    </row>
    <row r="36" spans="1:8" ht="25.5" x14ac:dyDescent="0.2">
      <c r="A36" s="23">
        <v>44692</v>
      </c>
      <c r="B36" s="43" t="s">
        <v>239</v>
      </c>
      <c r="C36" s="11" t="s">
        <v>28</v>
      </c>
      <c r="D36" s="21" t="s">
        <v>25</v>
      </c>
      <c r="E36" s="24">
        <v>345234</v>
      </c>
      <c r="F36" s="8">
        <f t="shared" si="0"/>
        <v>608.87547297641413</v>
      </c>
      <c r="G36" s="9">
        <v>567.00263900000004</v>
      </c>
    </row>
    <row r="37" spans="1:8" x14ac:dyDescent="0.2">
      <c r="A37" s="26">
        <v>44692</v>
      </c>
      <c r="B37" s="42" t="s">
        <v>240</v>
      </c>
      <c r="C37" s="11" t="s">
        <v>28</v>
      </c>
      <c r="D37" s="21" t="s">
        <v>25</v>
      </c>
      <c r="E37" s="12">
        <v>15000</v>
      </c>
      <c r="F37" s="8">
        <f t="shared" si="0"/>
        <v>26.45490332541468</v>
      </c>
      <c r="G37" s="9">
        <v>567.00263900000004</v>
      </c>
    </row>
    <row r="38" spans="1:8" s="13" customFormat="1" x14ac:dyDescent="0.2">
      <c r="A38" s="26">
        <v>44692</v>
      </c>
      <c r="B38" s="42" t="s">
        <v>241</v>
      </c>
      <c r="C38" s="11" t="s">
        <v>29</v>
      </c>
      <c r="D38" s="21" t="s">
        <v>25</v>
      </c>
      <c r="E38" s="12">
        <v>100000</v>
      </c>
      <c r="F38" s="8">
        <f t="shared" si="0"/>
        <v>176.3660221694312</v>
      </c>
      <c r="G38" s="9">
        <v>567.00263900000004</v>
      </c>
    </row>
    <row r="39" spans="1:8" s="13" customFormat="1" x14ac:dyDescent="0.2">
      <c r="A39" s="26">
        <v>44692</v>
      </c>
      <c r="B39" s="42" t="s">
        <v>215</v>
      </c>
      <c r="C39" s="11" t="s">
        <v>32</v>
      </c>
      <c r="D39" s="21" t="s">
        <v>35</v>
      </c>
      <c r="E39" s="12">
        <v>25000</v>
      </c>
      <c r="F39" s="8">
        <f t="shared" si="0"/>
        <v>44.091505542357801</v>
      </c>
      <c r="G39" s="9">
        <v>567.00263900000004</v>
      </c>
      <c r="H39" s="14"/>
    </row>
    <row r="40" spans="1:8" s="13" customFormat="1" x14ac:dyDescent="0.2">
      <c r="A40" s="22">
        <v>44693</v>
      </c>
      <c r="B40" s="42" t="s">
        <v>242</v>
      </c>
      <c r="C40" s="11" t="s">
        <v>28</v>
      </c>
      <c r="D40" s="21" t="s">
        <v>25</v>
      </c>
      <c r="E40" s="12">
        <v>4000</v>
      </c>
      <c r="F40" s="8">
        <f t="shared" si="0"/>
        <v>7.0546408867772481</v>
      </c>
      <c r="G40" s="9">
        <v>567.00263900000004</v>
      </c>
      <c r="H40" s="14"/>
    </row>
    <row r="41" spans="1:8" s="13" customFormat="1" x14ac:dyDescent="0.2">
      <c r="A41" s="22">
        <v>44693</v>
      </c>
      <c r="B41" s="42" t="s">
        <v>243</v>
      </c>
      <c r="C41" s="11" t="s">
        <v>32</v>
      </c>
      <c r="D41" s="21" t="s">
        <v>27</v>
      </c>
      <c r="E41" s="12">
        <v>60000</v>
      </c>
      <c r="F41" s="8">
        <f t="shared" si="0"/>
        <v>105.81961330165872</v>
      </c>
      <c r="G41" s="9">
        <v>567.00263900000004</v>
      </c>
      <c r="H41" s="14"/>
    </row>
    <row r="42" spans="1:8" s="13" customFormat="1" x14ac:dyDescent="0.2">
      <c r="A42" s="22">
        <v>44693</v>
      </c>
      <c r="B42" s="34" t="s">
        <v>6</v>
      </c>
      <c r="C42" s="11" t="s">
        <v>37</v>
      </c>
      <c r="D42" s="21" t="s">
        <v>25</v>
      </c>
      <c r="E42" s="24">
        <v>6332</v>
      </c>
      <c r="F42" s="8">
        <f t="shared" si="0"/>
        <v>11.167496523768383</v>
      </c>
      <c r="G42" s="9">
        <v>567.00263900000004</v>
      </c>
      <c r="H42" s="14"/>
    </row>
    <row r="43" spans="1:8" s="13" customFormat="1" x14ac:dyDescent="0.2">
      <c r="A43" s="22">
        <v>44694</v>
      </c>
      <c r="B43" s="42" t="s">
        <v>244</v>
      </c>
      <c r="C43" s="11" t="s">
        <v>32</v>
      </c>
      <c r="D43" s="21" t="s">
        <v>27</v>
      </c>
      <c r="E43" s="12">
        <v>30000</v>
      </c>
      <c r="F43" s="8">
        <f t="shared" si="0"/>
        <v>52.90980665082936</v>
      </c>
      <c r="G43" s="9">
        <v>567.00263900000004</v>
      </c>
      <c r="H43" s="14"/>
    </row>
    <row r="44" spans="1:8" s="13" customFormat="1" x14ac:dyDescent="0.2">
      <c r="A44" s="22">
        <v>44696</v>
      </c>
      <c r="B44" s="42" t="s">
        <v>245</v>
      </c>
      <c r="C44" s="11" t="s">
        <v>15</v>
      </c>
      <c r="D44" s="21" t="s">
        <v>14</v>
      </c>
      <c r="E44" s="12">
        <v>50000</v>
      </c>
      <c r="F44" s="8">
        <f t="shared" si="0"/>
        <v>88.183011084715602</v>
      </c>
      <c r="G44" s="9">
        <v>567.00263900000004</v>
      </c>
    </row>
    <row r="45" spans="1:8" s="13" customFormat="1" x14ac:dyDescent="0.2">
      <c r="A45" s="22">
        <v>44696</v>
      </c>
      <c r="B45" s="42" t="s">
        <v>13</v>
      </c>
      <c r="C45" s="11" t="s">
        <v>28</v>
      </c>
      <c r="D45" s="21" t="s">
        <v>25</v>
      </c>
      <c r="E45" s="12">
        <v>18500</v>
      </c>
      <c r="F45" s="8">
        <f t="shared" si="0"/>
        <v>32.627714101344772</v>
      </c>
      <c r="G45" s="9">
        <v>567.00263900000004</v>
      </c>
    </row>
    <row r="46" spans="1:8" s="13" customFormat="1" x14ac:dyDescent="0.2">
      <c r="A46" s="22">
        <v>44697</v>
      </c>
      <c r="B46" s="36" t="s">
        <v>95</v>
      </c>
      <c r="C46" s="11" t="s">
        <v>24</v>
      </c>
      <c r="D46" s="21" t="s">
        <v>25</v>
      </c>
      <c r="E46" s="12">
        <v>24000</v>
      </c>
      <c r="F46" s="8">
        <f t="shared" si="0"/>
        <v>42.327845320663485</v>
      </c>
      <c r="G46" s="9">
        <v>567.00263900000004</v>
      </c>
    </row>
    <row r="47" spans="1:8" s="13" customFormat="1" x14ac:dyDescent="0.2">
      <c r="A47" s="22">
        <v>44697</v>
      </c>
      <c r="B47" s="40" t="s">
        <v>119</v>
      </c>
      <c r="C47" s="11" t="s">
        <v>24</v>
      </c>
      <c r="D47" s="21" t="s">
        <v>27</v>
      </c>
      <c r="E47" s="12">
        <v>3000</v>
      </c>
      <c r="F47" s="8">
        <f t="shared" si="0"/>
        <v>5.2909806650829356</v>
      </c>
      <c r="G47" s="9">
        <v>567.00263900000004</v>
      </c>
    </row>
    <row r="48" spans="1:8" s="13" customFormat="1" x14ac:dyDescent="0.2">
      <c r="A48" s="22">
        <v>44698</v>
      </c>
      <c r="B48" s="40" t="s">
        <v>246</v>
      </c>
      <c r="C48" s="11" t="s">
        <v>24</v>
      </c>
      <c r="D48" s="21" t="s">
        <v>27</v>
      </c>
      <c r="E48" s="12">
        <v>3000</v>
      </c>
      <c r="F48" s="8">
        <f t="shared" si="0"/>
        <v>5.2909806650829356</v>
      </c>
      <c r="G48" s="9">
        <v>567.00263900000004</v>
      </c>
    </row>
    <row r="49" spans="1:7" s="13" customFormat="1" x14ac:dyDescent="0.2">
      <c r="A49" s="22">
        <v>44698</v>
      </c>
      <c r="B49" s="36" t="s">
        <v>247</v>
      </c>
      <c r="C49" s="11" t="s">
        <v>24</v>
      </c>
      <c r="D49" s="21" t="s">
        <v>27</v>
      </c>
      <c r="E49" s="12">
        <v>5000</v>
      </c>
      <c r="F49" s="8">
        <f t="shared" si="0"/>
        <v>8.8183011084715606</v>
      </c>
      <c r="G49" s="9">
        <v>567.00263900000004</v>
      </c>
    </row>
    <row r="50" spans="1:7" s="13" customFormat="1" x14ac:dyDescent="0.2">
      <c r="A50" s="22">
        <v>44699</v>
      </c>
      <c r="B50" s="36" t="s">
        <v>248</v>
      </c>
      <c r="C50" s="11" t="s">
        <v>34</v>
      </c>
      <c r="D50" s="21" t="s">
        <v>36</v>
      </c>
      <c r="E50" s="12">
        <v>75000</v>
      </c>
      <c r="F50" s="8">
        <f t="shared" si="0"/>
        <v>132.27451662707338</v>
      </c>
      <c r="G50" s="9">
        <v>567.00263900000004</v>
      </c>
    </row>
    <row r="51" spans="1:7" s="13" customFormat="1" x14ac:dyDescent="0.2">
      <c r="A51" s="22">
        <v>44699</v>
      </c>
      <c r="B51" s="36" t="s">
        <v>249</v>
      </c>
      <c r="C51" s="11" t="s">
        <v>31</v>
      </c>
      <c r="D51" s="21" t="s">
        <v>25</v>
      </c>
      <c r="E51" s="12">
        <v>750</v>
      </c>
      <c r="F51" s="8">
        <f t="shared" si="0"/>
        <v>1.3227451662707339</v>
      </c>
      <c r="G51" s="9">
        <v>567.00263900000004</v>
      </c>
    </row>
    <row r="52" spans="1:7" s="13" customFormat="1" x14ac:dyDescent="0.2">
      <c r="A52" s="22">
        <v>44700</v>
      </c>
      <c r="B52" s="36" t="s">
        <v>250</v>
      </c>
      <c r="C52" s="11" t="s">
        <v>31</v>
      </c>
      <c r="D52" s="21" t="s">
        <v>25</v>
      </c>
      <c r="E52" s="12">
        <v>1170</v>
      </c>
      <c r="F52" s="8">
        <f t="shared" si="0"/>
        <v>2.0634824593823451</v>
      </c>
      <c r="G52" s="9">
        <v>567.00263900000004</v>
      </c>
    </row>
    <row r="53" spans="1:7" s="13" customFormat="1" x14ac:dyDescent="0.2">
      <c r="A53" s="22">
        <v>44702</v>
      </c>
      <c r="B53" s="36" t="s">
        <v>251</v>
      </c>
      <c r="C53" s="11" t="s">
        <v>28</v>
      </c>
      <c r="D53" s="21" t="s">
        <v>25</v>
      </c>
      <c r="E53" s="12">
        <v>3600</v>
      </c>
      <c r="F53" s="8">
        <f t="shared" si="0"/>
        <v>6.3491767980995233</v>
      </c>
      <c r="G53" s="9">
        <v>567.00263900000004</v>
      </c>
    </row>
    <row r="54" spans="1:7" s="13" customFormat="1" x14ac:dyDescent="0.2">
      <c r="A54" s="22">
        <v>44702</v>
      </c>
      <c r="B54" s="36" t="s">
        <v>49</v>
      </c>
      <c r="C54" s="11" t="s">
        <v>29</v>
      </c>
      <c r="D54" s="21" t="s">
        <v>25</v>
      </c>
      <c r="E54" s="12">
        <v>15000</v>
      </c>
      <c r="F54" s="8">
        <f t="shared" si="0"/>
        <v>26.45490332541468</v>
      </c>
      <c r="G54" s="9">
        <v>567.00263900000004</v>
      </c>
    </row>
    <row r="55" spans="1:7" s="13" customFormat="1" x14ac:dyDescent="0.2">
      <c r="A55" s="23">
        <v>44702</v>
      </c>
      <c r="B55" s="34" t="s">
        <v>252</v>
      </c>
      <c r="C55" s="11" t="s">
        <v>26</v>
      </c>
      <c r="D55" s="21" t="s">
        <v>25</v>
      </c>
      <c r="E55" s="24">
        <v>41325</v>
      </c>
      <c r="F55" s="8">
        <f t="shared" si="0"/>
        <v>72.883258661517445</v>
      </c>
      <c r="G55" s="9">
        <v>567.00263900000004</v>
      </c>
    </row>
    <row r="56" spans="1:7" s="13" customFormat="1" x14ac:dyDescent="0.2">
      <c r="A56" s="23">
        <v>44702</v>
      </c>
      <c r="B56" s="34" t="s">
        <v>8</v>
      </c>
      <c r="C56" s="11" t="s">
        <v>37</v>
      </c>
      <c r="D56" s="21" t="s">
        <v>25</v>
      </c>
      <c r="E56" s="24">
        <v>363</v>
      </c>
      <c r="F56" s="8">
        <f t="shared" si="0"/>
        <v>0.64020866047503522</v>
      </c>
      <c r="G56" s="9">
        <v>567.00263900000004</v>
      </c>
    </row>
    <row r="57" spans="1:7" s="13" customFormat="1" x14ac:dyDescent="0.2">
      <c r="A57" s="22">
        <v>44703</v>
      </c>
      <c r="B57" s="36" t="s">
        <v>253</v>
      </c>
      <c r="C57" s="11" t="s">
        <v>32</v>
      </c>
      <c r="D57" s="21" t="s">
        <v>27</v>
      </c>
      <c r="E57" s="12">
        <v>90000</v>
      </c>
      <c r="F57" s="8">
        <f t="shared" si="0"/>
        <v>158.72941995248809</v>
      </c>
      <c r="G57" s="9">
        <v>567.00263900000004</v>
      </c>
    </row>
    <row r="58" spans="1:7" s="13" customFormat="1" x14ac:dyDescent="0.2">
      <c r="A58" s="22">
        <v>44704</v>
      </c>
      <c r="B58" s="41" t="s">
        <v>51</v>
      </c>
      <c r="C58" s="11" t="s">
        <v>32</v>
      </c>
      <c r="D58" s="21" t="s">
        <v>27</v>
      </c>
      <c r="E58" s="12">
        <v>32000</v>
      </c>
      <c r="F58" s="8">
        <f t="shared" si="0"/>
        <v>56.437127094217985</v>
      </c>
      <c r="G58" s="9">
        <v>567.00263900000004</v>
      </c>
    </row>
    <row r="59" spans="1:7" s="13" customFormat="1" x14ac:dyDescent="0.2">
      <c r="A59" s="22">
        <v>44704</v>
      </c>
      <c r="B59" s="36" t="s">
        <v>95</v>
      </c>
      <c r="C59" s="11" t="s">
        <v>24</v>
      </c>
      <c r="D59" s="21" t="s">
        <v>25</v>
      </c>
      <c r="E59" s="12">
        <v>28000</v>
      </c>
      <c r="F59" s="8">
        <f t="shared" si="0"/>
        <v>49.382486207440735</v>
      </c>
      <c r="G59" s="9">
        <v>567.00263900000004</v>
      </c>
    </row>
    <row r="60" spans="1:7" s="13" customFormat="1" x14ac:dyDescent="0.2">
      <c r="A60" s="22">
        <v>44704</v>
      </c>
      <c r="B60" s="36" t="s">
        <v>254</v>
      </c>
      <c r="C60" s="11" t="s">
        <v>32</v>
      </c>
      <c r="D60" s="21" t="s">
        <v>27</v>
      </c>
      <c r="E60" s="12">
        <v>20000</v>
      </c>
      <c r="F60" s="8">
        <f t="shared" si="0"/>
        <v>35.273204433886242</v>
      </c>
      <c r="G60" s="9">
        <v>567.00263900000004</v>
      </c>
    </row>
    <row r="61" spans="1:7" s="13" customFormat="1" x14ac:dyDescent="0.2">
      <c r="A61" s="22">
        <v>44704</v>
      </c>
      <c r="B61" s="36" t="s">
        <v>243</v>
      </c>
      <c r="C61" s="11" t="s">
        <v>32</v>
      </c>
      <c r="D61" s="21" t="s">
        <v>27</v>
      </c>
      <c r="E61" s="12">
        <v>60000</v>
      </c>
      <c r="F61" s="8">
        <f t="shared" si="0"/>
        <v>105.81961330165872</v>
      </c>
      <c r="G61" s="9">
        <v>567.00263900000004</v>
      </c>
    </row>
    <row r="62" spans="1:7" s="13" customFormat="1" x14ac:dyDescent="0.2">
      <c r="A62" s="22">
        <v>44704</v>
      </c>
      <c r="B62" s="36" t="s">
        <v>51</v>
      </c>
      <c r="C62" s="11" t="s">
        <v>32</v>
      </c>
      <c r="D62" s="21" t="s">
        <v>27</v>
      </c>
      <c r="E62" s="12">
        <v>35000</v>
      </c>
      <c r="F62" s="8">
        <f t="shared" si="0"/>
        <v>61.728107759300919</v>
      </c>
      <c r="G62" s="9">
        <v>567.00263900000004</v>
      </c>
    </row>
    <row r="63" spans="1:7" s="13" customFormat="1" x14ac:dyDescent="0.2">
      <c r="A63" s="22">
        <v>44705</v>
      </c>
      <c r="B63" s="36" t="s">
        <v>10</v>
      </c>
      <c r="C63" s="11" t="s">
        <v>29</v>
      </c>
      <c r="D63" s="21" t="s">
        <v>25</v>
      </c>
      <c r="E63" s="12">
        <v>10000</v>
      </c>
      <c r="F63" s="8">
        <f t="shared" si="0"/>
        <v>17.636602216943121</v>
      </c>
      <c r="G63" s="9">
        <v>567.00263900000004</v>
      </c>
    </row>
    <row r="64" spans="1:7" s="13" customFormat="1" x14ac:dyDescent="0.2">
      <c r="A64" s="23">
        <v>44706</v>
      </c>
      <c r="B64" s="43" t="s">
        <v>255</v>
      </c>
      <c r="C64" s="11" t="s">
        <v>38</v>
      </c>
      <c r="D64" s="21" t="s">
        <v>25</v>
      </c>
      <c r="E64" s="24">
        <v>88500</v>
      </c>
      <c r="F64" s="8">
        <f t="shared" ref="F64:F94" si="1">E64/G64</f>
        <v>156.08392961994662</v>
      </c>
      <c r="G64" s="9">
        <v>567.00263900000004</v>
      </c>
    </row>
    <row r="65" spans="1:7" s="13" customFormat="1" x14ac:dyDescent="0.2">
      <c r="A65" s="23">
        <v>44706</v>
      </c>
      <c r="B65" s="34" t="s">
        <v>256</v>
      </c>
      <c r="C65" s="11" t="s">
        <v>38</v>
      </c>
      <c r="D65" s="21" t="s">
        <v>25</v>
      </c>
      <c r="E65" s="24">
        <v>179716</v>
      </c>
      <c r="F65" s="8">
        <f t="shared" si="1"/>
        <v>316.95796040201498</v>
      </c>
      <c r="G65" s="9">
        <v>567.00263900000004</v>
      </c>
    </row>
    <row r="66" spans="1:7" s="13" customFormat="1" x14ac:dyDescent="0.2">
      <c r="A66" s="22">
        <v>44706</v>
      </c>
      <c r="B66" s="36" t="s">
        <v>257</v>
      </c>
      <c r="C66" s="11" t="s">
        <v>31</v>
      </c>
      <c r="D66" s="21" t="s">
        <v>25</v>
      </c>
      <c r="E66" s="12">
        <v>655</v>
      </c>
      <c r="F66" s="8">
        <f t="shared" si="1"/>
        <v>1.1551974452097744</v>
      </c>
      <c r="G66" s="9">
        <v>567.00263900000004</v>
      </c>
    </row>
    <row r="67" spans="1:7" s="13" customFormat="1" x14ac:dyDescent="0.2">
      <c r="A67" s="22">
        <v>44707</v>
      </c>
      <c r="B67" s="36" t="s">
        <v>257</v>
      </c>
      <c r="C67" s="11" t="s">
        <v>31</v>
      </c>
      <c r="D67" s="21" t="s">
        <v>25</v>
      </c>
      <c r="E67" s="12">
        <v>1065</v>
      </c>
      <c r="F67" s="8">
        <f t="shared" si="1"/>
        <v>1.8782981361044422</v>
      </c>
      <c r="G67" s="9">
        <v>567.00263900000004</v>
      </c>
    </row>
    <row r="68" spans="1:7" s="13" customFormat="1" x14ac:dyDescent="0.2">
      <c r="A68" s="22">
        <v>44706</v>
      </c>
      <c r="B68" s="36" t="s">
        <v>258</v>
      </c>
      <c r="C68" s="11" t="s">
        <v>32</v>
      </c>
      <c r="D68" s="21" t="s">
        <v>27</v>
      </c>
      <c r="E68" s="12">
        <v>45000</v>
      </c>
      <c r="F68" s="8">
        <f t="shared" si="1"/>
        <v>79.364709976244043</v>
      </c>
      <c r="G68" s="9">
        <v>567.00263900000004</v>
      </c>
    </row>
    <row r="69" spans="1:7" s="13" customFormat="1" x14ac:dyDescent="0.2">
      <c r="A69" s="22">
        <v>44708</v>
      </c>
      <c r="B69" s="36" t="s">
        <v>259</v>
      </c>
      <c r="C69" s="11" t="s">
        <v>38</v>
      </c>
      <c r="D69" s="21" t="s">
        <v>25</v>
      </c>
      <c r="E69" s="12">
        <v>80000</v>
      </c>
      <c r="F69" s="8">
        <f t="shared" si="1"/>
        <v>141.09281773554497</v>
      </c>
      <c r="G69" s="9">
        <v>567.00263900000004</v>
      </c>
    </row>
    <row r="70" spans="1:7" s="13" customFormat="1" x14ac:dyDescent="0.2">
      <c r="A70" s="22">
        <v>44711</v>
      </c>
      <c r="B70" s="36" t="s">
        <v>260</v>
      </c>
      <c r="C70" s="11" t="s">
        <v>28</v>
      </c>
      <c r="D70" s="21" t="s">
        <v>25</v>
      </c>
      <c r="E70" s="12">
        <v>6000</v>
      </c>
      <c r="F70" s="8">
        <f t="shared" si="1"/>
        <v>10.581961330165871</v>
      </c>
      <c r="G70" s="9">
        <v>567.00263900000004</v>
      </c>
    </row>
    <row r="71" spans="1:7" s="13" customFormat="1" x14ac:dyDescent="0.2">
      <c r="A71" s="22">
        <v>44711</v>
      </c>
      <c r="B71" s="41" t="s">
        <v>11</v>
      </c>
      <c r="C71" s="11" t="s">
        <v>38</v>
      </c>
      <c r="D71" s="21" t="s">
        <v>25</v>
      </c>
      <c r="E71" s="12">
        <v>7000</v>
      </c>
      <c r="F71" s="8">
        <f t="shared" si="1"/>
        <v>12.345621551860184</v>
      </c>
      <c r="G71" s="9">
        <v>567.00263900000004</v>
      </c>
    </row>
    <row r="72" spans="1:7" s="13" customFormat="1" x14ac:dyDescent="0.2">
      <c r="A72" s="22">
        <v>44711</v>
      </c>
      <c r="B72" s="36" t="s">
        <v>243</v>
      </c>
      <c r="C72" s="11" t="s">
        <v>32</v>
      </c>
      <c r="D72" s="21" t="s">
        <v>27</v>
      </c>
      <c r="E72" s="12">
        <v>60000</v>
      </c>
      <c r="F72" s="8">
        <f t="shared" si="1"/>
        <v>105.81961330165872</v>
      </c>
      <c r="G72" s="9">
        <v>567.00263900000004</v>
      </c>
    </row>
    <row r="73" spans="1:7" s="13" customFormat="1" x14ac:dyDescent="0.2">
      <c r="A73" s="22">
        <v>44711</v>
      </c>
      <c r="B73" s="36" t="s">
        <v>95</v>
      </c>
      <c r="C73" s="11" t="s">
        <v>24</v>
      </c>
      <c r="D73" s="21" t="s">
        <v>25</v>
      </c>
      <c r="E73" s="12">
        <v>78000</v>
      </c>
      <c r="F73" s="8">
        <f t="shared" si="1"/>
        <v>137.56549729215632</v>
      </c>
      <c r="G73" s="9">
        <v>567.00263900000004</v>
      </c>
    </row>
    <row r="74" spans="1:7" s="13" customFormat="1" x14ac:dyDescent="0.2">
      <c r="A74" s="23">
        <v>44711</v>
      </c>
      <c r="B74" s="34" t="s">
        <v>18</v>
      </c>
      <c r="C74" s="11" t="s">
        <v>37</v>
      </c>
      <c r="D74" s="21" t="s">
        <v>25</v>
      </c>
      <c r="E74" s="24">
        <v>11700</v>
      </c>
      <c r="F74" s="8">
        <f t="shared" si="1"/>
        <v>20.634824593823449</v>
      </c>
      <c r="G74" s="9">
        <v>567.00263900000004</v>
      </c>
    </row>
    <row r="75" spans="1:7" s="13" customFormat="1" x14ac:dyDescent="0.2">
      <c r="A75" s="23">
        <v>44711</v>
      </c>
      <c r="B75" s="34" t="s">
        <v>261</v>
      </c>
      <c r="C75" s="11" t="s">
        <v>26</v>
      </c>
      <c r="D75" s="21" t="s">
        <v>25</v>
      </c>
      <c r="E75" s="24">
        <v>92809</v>
      </c>
      <c r="F75" s="8">
        <f t="shared" si="1"/>
        <v>163.6835415152274</v>
      </c>
      <c r="G75" s="9">
        <v>567.00263900000004</v>
      </c>
    </row>
    <row r="76" spans="1:7" s="13" customFormat="1" x14ac:dyDescent="0.2">
      <c r="A76" s="23">
        <v>44711</v>
      </c>
      <c r="B76" s="34" t="s">
        <v>6</v>
      </c>
      <c r="C76" s="11" t="s">
        <v>37</v>
      </c>
      <c r="D76" s="21" t="s">
        <v>25</v>
      </c>
      <c r="E76" s="24">
        <v>1389</v>
      </c>
      <c r="F76" s="8">
        <f t="shared" si="1"/>
        <v>2.4497240479333993</v>
      </c>
      <c r="G76" s="9">
        <v>567.00263900000004</v>
      </c>
    </row>
    <row r="77" spans="1:7" s="13" customFormat="1" x14ac:dyDescent="0.2">
      <c r="A77" s="23">
        <v>44711</v>
      </c>
      <c r="B77" s="34" t="s">
        <v>6</v>
      </c>
      <c r="C77" s="11" t="s">
        <v>37</v>
      </c>
      <c r="D77" s="21" t="s">
        <v>25</v>
      </c>
      <c r="E77" s="24">
        <v>1075</v>
      </c>
      <c r="F77" s="8">
        <f t="shared" si="1"/>
        <v>1.8959347383213854</v>
      </c>
      <c r="G77" s="9">
        <v>567.00263900000004</v>
      </c>
    </row>
    <row r="78" spans="1:7" s="13" customFormat="1" x14ac:dyDescent="0.2">
      <c r="A78" s="23">
        <v>44712</v>
      </c>
      <c r="B78" s="34" t="s">
        <v>20</v>
      </c>
      <c r="C78" s="11" t="s">
        <v>37</v>
      </c>
      <c r="D78" s="21" t="s">
        <v>25</v>
      </c>
      <c r="E78" s="24">
        <v>415</v>
      </c>
      <c r="F78" s="8">
        <f t="shared" si="1"/>
        <v>0.73191899200313948</v>
      </c>
      <c r="G78" s="9">
        <v>567.00263900000004</v>
      </c>
    </row>
    <row r="79" spans="1:7" s="13" customFormat="1" x14ac:dyDescent="0.2">
      <c r="A79" s="23">
        <v>44712</v>
      </c>
      <c r="B79" s="34" t="s">
        <v>21</v>
      </c>
      <c r="C79" s="11" t="s">
        <v>37</v>
      </c>
      <c r="D79" s="21" t="s">
        <v>25</v>
      </c>
      <c r="E79" s="24">
        <v>288</v>
      </c>
      <c r="F79" s="8">
        <f t="shared" si="1"/>
        <v>0.50793414384796187</v>
      </c>
      <c r="G79" s="9">
        <v>567.00263900000004</v>
      </c>
    </row>
    <row r="80" spans="1:7" s="13" customFormat="1" x14ac:dyDescent="0.2">
      <c r="A80" s="23">
        <v>44712</v>
      </c>
      <c r="B80" s="34" t="s">
        <v>43</v>
      </c>
      <c r="C80" s="11" t="s">
        <v>38</v>
      </c>
      <c r="D80" s="21" t="s">
        <v>25</v>
      </c>
      <c r="E80" s="24">
        <v>80000</v>
      </c>
      <c r="F80" s="8">
        <f t="shared" si="1"/>
        <v>141.09281773554497</v>
      </c>
      <c r="G80" s="9">
        <v>567.00263900000004</v>
      </c>
    </row>
    <row r="81" spans="1:7" s="13" customFormat="1" x14ac:dyDescent="0.2">
      <c r="A81" s="22">
        <v>44712</v>
      </c>
      <c r="B81" s="36" t="s">
        <v>245</v>
      </c>
      <c r="C81" s="11" t="s">
        <v>15</v>
      </c>
      <c r="D81" s="21" t="s">
        <v>14</v>
      </c>
      <c r="E81" s="12">
        <v>50000</v>
      </c>
      <c r="F81" s="8">
        <f t="shared" si="1"/>
        <v>88.183011084715602</v>
      </c>
      <c r="G81" s="9">
        <v>567.00263900000004</v>
      </c>
    </row>
    <row r="82" spans="1:7" s="13" customFormat="1" x14ac:dyDescent="0.2">
      <c r="A82" s="22">
        <v>44712</v>
      </c>
      <c r="B82" s="36" t="s">
        <v>262</v>
      </c>
      <c r="C82" s="11" t="s">
        <v>28</v>
      </c>
      <c r="D82" s="21" t="s">
        <v>25</v>
      </c>
      <c r="E82" s="12">
        <v>20000</v>
      </c>
      <c r="F82" s="8">
        <f t="shared" si="1"/>
        <v>35.273204433886242</v>
      </c>
      <c r="G82" s="9">
        <v>567.00263900000004</v>
      </c>
    </row>
    <row r="83" spans="1:7" x14ac:dyDescent="0.2">
      <c r="A83" s="22">
        <v>44712</v>
      </c>
      <c r="B83" s="36" t="s">
        <v>263</v>
      </c>
      <c r="C83" s="11" t="s">
        <v>26</v>
      </c>
      <c r="D83" s="21" t="s">
        <v>41</v>
      </c>
      <c r="E83" s="12">
        <v>10210</v>
      </c>
      <c r="F83" s="8">
        <f t="shared" si="1"/>
        <v>18.006970863498925</v>
      </c>
      <c r="G83" s="9">
        <v>567.00263900000004</v>
      </c>
    </row>
    <row r="84" spans="1:7" x14ac:dyDescent="0.2">
      <c r="A84" s="15">
        <v>44712</v>
      </c>
      <c r="B84" s="39" t="s">
        <v>116</v>
      </c>
      <c r="C84" s="11" t="s">
        <v>15</v>
      </c>
      <c r="D84" s="21" t="s">
        <v>14</v>
      </c>
      <c r="E84" s="12">
        <v>15000</v>
      </c>
      <c r="F84" s="8">
        <f t="shared" si="1"/>
        <v>26.45490332541468</v>
      </c>
      <c r="G84" s="9">
        <v>567.00263900000004</v>
      </c>
    </row>
    <row r="85" spans="1:7" x14ac:dyDescent="0.2">
      <c r="A85" s="15">
        <v>44712</v>
      </c>
      <c r="B85" s="39" t="s">
        <v>116</v>
      </c>
      <c r="C85" s="11" t="s">
        <v>15</v>
      </c>
      <c r="D85" s="21" t="s">
        <v>14</v>
      </c>
      <c r="E85" s="12">
        <v>61000</v>
      </c>
      <c r="F85" s="8">
        <f t="shared" si="1"/>
        <v>107.58327352335303</v>
      </c>
      <c r="G85" s="9">
        <v>567.00263900000004</v>
      </c>
    </row>
    <row r="86" spans="1:7" x14ac:dyDescent="0.2">
      <c r="A86" s="15">
        <v>44712</v>
      </c>
      <c r="B86" s="39" t="s">
        <v>116</v>
      </c>
      <c r="C86" s="11" t="s">
        <v>15</v>
      </c>
      <c r="D86" s="21" t="s">
        <v>35</v>
      </c>
      <c r="E86" s="12">
        <v>130600</v>
      </c>
      <c r="F86" s="8">
        <f t="shared" si="1"/>
        <v>230.33402495327715</v>
      </c>
      <c r="G86" s="9">
        <v>567.00263900000004</v>
      </c>
    </row>
    <row r="87" spans="1:7" x14ac:dyDescent="0.2">
      <c r="A87" s="15">
        <v>44712</v>
      </c>
      <c r="B87" s="39" t="s">
        <v>116</v>
      </c>
      <c r="C87" s="11" t="s">
        <v>15</v>
      </c>
      <c r="D87" s="21" t="s">
        <v>35</v>
      </c>
      <c r="E87" s="12">
        <v>36000</v>
      </c>
      <c r="F87" s="8">
        <f t="shared" si="1"/>
        <v>63.491767980995228</v>
      </c>
      <c r="G87" s="9">
        <v>567.00263900000004</v>
      </c>
    </row>
    <row r="88" spans="1:7" x14ac:dyDescent="0.2">
      <c r="A88" s="15">
        <v>44712</v>
      </c>
      <c r="B88" s="39" t="s">
        <v>116</v>
      </c>
      <c r="C88" s="11" t="s">
        <v>15</v>
      </c>
      <c r="D88" s="21" t="s">
        <v>36</v>
      </c>
      <c r="E88" s="12">
        <v>75500</v>
      </c>
      <c r="F88" s="8">
        <f t="shared" si="1"/>
        <v>133.15634673792056</v>
      </c>
      <c r="G88" s="9">
        <v>567.00263900000004</v>
      </c>
    </row>
    <row r="89" spans="1:7" x14ac:dyDescent="0.2">
      <c r="A89" s="15">
        <v>44712</v>
      </c>
      <c r="B89" s="39" t="s">
        <v>116</v>
      </c>
      <c r="C89" s="11" t="s">
        <v>15</v>
      </c>
      <c r="D89" s="21" t="s">
        <v>25</v>
      </c>
      <c r="E89" s="12">
        <v>63000</v>
      </c>
      <c r="F89" s="8">
        <f t="shared" si="1"/>
        <v>111.11059396674165</v>
      </c>
      <c r="G89" s="9">
        <v>567.00263900000004</v>
      </c>
    </row>
    <row r="90" spans="1:7" x14ac:dyDescent="0.2">
      <c r="A90" s="15">
        <v>44712</v>
      </c>
      <c r="B90" s="39" t="s">
        <v>116</v>
      </c>
      <c r="C90" s="11" t="s">
        <v>15</v>
      </c>
      <c r="D90" s="21" t="s">
        <v>25</v>
      </c>
      <c r="E90" s="12">
        <v>10000</v>
      </c>
      <c r="F90" s="8">
        <f t="shared" si="1"/>
        <v>17.636602216943121</v>
      </c>
      <c r="G90" s="9">
        <v>567.00263900000004</v>
      </c>
    </row>
    <row r="91" spans="1:7" x14ac:dyDescent="0.2">
      <c r="A91" s="15">
        <v>44712</v>
      </c>
      <c r="B91" s="39" t="s">
        <v>116</v>
      </c>
      <c r="C91" s="11" t="s">
        <v>15</v>
      </c>
      <c r="D91" s="21" t="s">
        <v>27</v>
      </c>
      <c r="E91" s="12">
        <v>227100</v>
      </c>
      <c r="F91" s="8">
        <f t="shared" si="1"/>
        <v>400.52723634677824</v>
      </c>
      <c r="G91" s="9">
        <v>567.00263900000004</v>
      </c>
    </row>
    <row r="92" spans="1:7" x14ac:dyDescent="0.2">
      <c r="A92" s="15">
        <v>44712</v>
      </c>
      <c r="B92" s="39" t="s">
        <v>116</v>
      </c>
      <c r="C92" s="11" t="s">
        <v>15</v>
      </c>
      <c r="D92" s="21" t="s">
        <v>27</v>
      </c>
      <c r="E92" s="12">
        <v>71925</v>
      </c>
      <c r="F92" s="8">
        <f t="shared" si="1"/>
        <v>126.85126144536339</v>
      </c>
      <c r="G92" s="9">
        <v>567.00263900000004</v>
      </c>
    </row>
    <row r="93" spans="1:7" x14ac:dyDescent="0.2">
      <c r="A93" s="15">
        <v>44712</v>
      </c>
      <c r="B93" s="39" t="s">
        <v>116</v>
      </c>
      <c r="C93" s="11" t="s">
        <v>15</v>
      </c>
      <c r="D93" s="21" t="s">
        <v>27</v>
      </c>
      <c r="E93" s="27">
        <v>107900</v>
      </c>
      <c r="F93" s="8">
        <f t="shared" si="1"/>
        <v>190.29893792081626</v>
      </c>
      <c r="G93" s="9">
        <v>567.00263900000004</v>
      </c>
    </row>
    <row r="94" spans="1:7" s="13" customFormat="1" ht="13.5" thickBot="1" x14ac:dyDescent="0.25">
      <c r="A94" s="29">
        <v>44712</v>
      </c>
      <c r="B94" s="44" t="s">
        <v>19</v>
      </c>
      <c r="C94" s="31" t="s">
        <v>37</v>
      </c>
      <c r="D94" s="45" t="s">
        <v>25</v>
      </c>
      <c r="E94" s="32">
        <v>20475</v>
      </c>
      <c r="F94" s="18">
        <f t="shared" si="1"/>
        <v>36.110943039191035</v>
      </c>
      <c r="G94" s="33">
        <v>567.00263900000004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tabSelected="1" topLeftCell="A377" workbookViewId="0">
      <selection activeCell="K308" sqref="K308"/>
    </sheetView>
  </sheetViews>
  <sheetFormatPr baseColWidth="10" defaultColWidth="10.85546875" defaultRowHeight="12.75" x14ac:dyDescent="0.2"/>
  <cols>
    <col min="1" max="1" width="12.42578125" style="19" customWidth="1"/>
    <col min="2" max="2" width="59.7109375" style="5" customWidth="1"/>
    <col min="3" max="3" width="18.28515625" style="5" customWidth="1"/>
    <col min="4" max="4" width="15.42578125" style="5" customWidth="1"/>
    <col min="5" max="5" width="13.85546875" style="20" customWidth="1"/>
    <col min="6" max="6" width="12.140625" style="5" bestFit="1" customWidth="1"/>
    <col min="7" max="7" width="11" style="5" bestFit="1" customWidth="1"/>
    <col min="8" max="8" width="11.7109375" style="5" bestFit="1" customWidth="1"/>
    <col min="9" max="16384" width="10.85546875" style="5"/>
  </cols>
  <sheetData>
    <row r="1" spans="1:7" ht="13.5" thickBot="1" x14ac:dyDescent="0.25">
      <c r="A1" s="54" t="s">
        <v>0</v>
      </c>
      <c r="B1" s="55" t="s">
        <v>1</v>
      </c>
      <c r="C1" s="55" t="s">
        <v>12</v>
      </c>
      <c r="D1" s="55" t="s">
        <v>2</v>
      </c>
      <c r="E1" s="56" t="s">
        <v>3</v>
      </c>
      <c r="F1" s="55" t="s">
        <v>22</v>
      </c>
      <c r="G1" s="55" t="s">
        <v>23</v>
      </c>
    </row>
    <row r="2" spans="1:7" x14ac:dyDescent="0.2">
      <c r="A2" s="15">
        <v>44564</v>
      </c>
      <c r="B2" s="57" t="s">
        <v>50</v>
      </c>
      <c r="C2" s="58" t="s">
        <v>24</v>
      </c>
      <c r="D2" s="59" t="s">
        <v>25</v>
      </c>
      <c r="E2" s="60">
        <v>28000</v>
      </c>
      <c r="F2" s="61">
        <f>E2/G2</f>
        <v>51.013898592739515</v>
      </c>
      <c r="G2" s="62">
        <v>548.87002900000005</v>
      </c>
    </row>
    <row r="3" spans="1:7" x14ac:dyDescent="0.2">
      <c r="A3" s="15">
        <v>44564</v>
      </c>
      <c r="B3" s="63" t="s">
        <v>51</v>
      </c>
      <c r="C3" s="11" t="s">
        <v>32</v>
      </c>
      <c r="D3" s="11" t="s">
        <v>14</v>
      </c>
      <c r="E3" s="16">
        <v>80000</v>
      </c>
      <c r="F3" s="61">
        <f>E3/G3</f>
        <v>145.75399597925576</v>
      </c>
      <c r="G3" s="62">
        <v>548.87002900000005</v>
      </c>
    </row>
    <row r="4" spans="1:7" x14ac:dyDescent="0.2">
      <c r="A4" s="15">
        <v>44564</v>
      </c>
      <c r="B4" s="63" t="s">
        <v>52</v>
      </c>
      <c r="C4" s="11" t="s">
        <v>38</v>
      </c>
      <c r="D4" s="11" t="s">
        <v>25</v>
      </c>
      <c r="E4" s="16">
        <v>50000</v>
      </c>
      <c r="F4" s="64">
        <f>E4/G4</f>
        <v>91.096247487034844</v>
      </c>
      <c r="G4" s="62">
        <v>548.87002900000005</v>
      </c>
    </row>
    <row r="5" spans="1:7" x14ac:dyDescent="0.2">
      <c r="A5" s="15">
        <v>44564</v>
      </c>
      <c r="B5" s="63" t="s">
        <v>53</v>
      </c>
      <c r="C5" s="11" t="s">
        <v>24</v>
      </c>
      <c r="D5" s="11" t="s">
        <v>27</v>
      </c>
      <c r="E5" s="65">
        <v>5000</v>
      </c>
      <c r="F5" s="64">
        <f t="shared" ref="F5:F94" si="0">E5/G5</f>
        <v>9.1096247487034852</v>
      </c>
      <c r="G5" s="62">
        <v>548.87002900000005</v>
      </c>
    </row>
    <row r="6" spans="1:7" x14ac:dyDescent="0.2">
      <c r="A6" s="15">
        <v>44564</v>
      </c>
      <c r="B6" s="63" t="s">
        <v>54</v>
      </c>
      <c r="C6" s="11" t="s">
        <v>26</v>
      </c>
      <c r="D6" s="11" t="s">
        <v>27</v>
      </c>
      <c r="E6" s="65">
        <v>5600</v>
      </c>
      <c r="F6" s="64">
        <f t="shared" si="0"/>
        <v>10.202779718547903</v>
      </c>
      <c r="G6" s="62">
        <v>548.87002900000005</v>
      </c>
    </row>
    <row r="7" spans="1:7" x14ac:dyDescent="0.2">
      <c r="A7" s="15">
        <v>44565</v>
      </c>
      <c r="B7" s="63" t="s">
        <v>55</v>
      </c>
      <c r="C7" s="57" t="s">
        <v>28</v>
      </c>
      <c r="D7" s="57" t="s">
        <v>25</v>
      </c>
      <c r="E7" s="65">
        <v>2500</v>
      </c>
      <c r="F7" s="66">
        <f t="shared" si="0"/>
        <v>4.5548123743517426</v>
      </c>
      <c r="G7" s="62">
        <v>548.87002900000005</v>
      </c>
    </row>
    <row r="8" spans="1:7" x14ac:dyDescent="0.2">
      <c r="A8" s="15">
        <v>44565</v>
      </c>
      <c r="B8" s="63" t="s">
        <v>56</v>
      </c>
      <c r="C8" s="57" t="s">
        <v>24</v>
      </c>
      <c r="D8" s="10" t="s">
        <v>27</v>
      </c>
      <c r="E8" s="65">
        <v>4000</v>
      </c>
      <c r="F8" s="66">
        <f t="shared" si="0"/>
        <v>7.2876997989627883</v>
      </c>
      <c r="G8" s="62">
        <v>548.87002900000005</v>
      </c>
    </row>
    <row r="9" spans="1:7" x14ac:dyDescent="0.2">
      <c r="A9" s="15">
        <v>44566</v>
      </c>
      <c r="B9" s="63" t="s">
        <v>57</v>
      </c>
      <c r="C9" s="57" t="s">
        <v>28</v>
      </c>
      <c r="D9" s="10" t="s">
        <v>25</v>
      </c>
      <c r="E9" s="65">
        <v>65537</v>
      </c>
      <c r="F9" s="66">
        <f t="shared" si="0"/>
        <v>119.40349543115606</v>
      </c>
      <c r="G9" s="62">
        <v>548.87002900000005</v>
      </c>
    </row>
    <row r="10" spans="1:7" x14ac:dyDescent="0.2">
      <c r="A10" s="15">
        <v>44566</v>
      </c>
      <c r="B10" s="63" t="s">
        <v>58</v>
      </c>
      <c r="C10" s="57" t="s">
        <v>28</v>
      </c>
      <c r="D10" s="10" t="s">
        <v>25</v>
      </c>
      <c r="E10" s="65">
        <v>2000</v>
      </c>
      <c r="F10" s="66">
        <f t="shared" si="0"/>
        <v>3.6438498994813942</v>
      </c>
      <c r="G10" s="62">
        <v>548.87002900000005</v>
      </c>
    </row>
    <row r="11" spans="1:7" ht="25.5" x14ac:dyDescent="0.2">
      <c r="A11" s="15">
        <v>44566</v>
      </c>
      <c r="B11" s="67" t="s">
        <v>59</v>
      </c>
      <c r="C11" s="57" t="s">
        <v>28</v>
      </c>
      <c r="D11" s="10" t="s">
        <v>25</v>
      </c>
      <c r="E11" s="65">
        <v>22050</v>
      </c>
      <c r="F11" s="66">
        <f t="shared" si="0"/>
        <v>40.173445141782366</v>
      </c>
      <c r="G11" s="62">
        <v>548.87002900000005</v>
      </c>
    </row>
    <row r="12" spans="1:7" x14ac:dyDescent="0.2">
      <c r="A12" s="68">
        <v>44566</v>
      </c>
      <c r="B12" s="57" t="s">
        <v>60</v>
      </c>
      <c r="C12" s="10" t="s">
        <v>61</v>
      </c>
      <c r="D12" s="10" t="s">
        <v>25</v>
      </c>
      <c r="E12" s="65">
        <v>101000</v>
      </c>
      <c r="F12" s="66">
        <f>E12/G12</f>
        <v>184.01441992381041</v>
      </c>
      <c r="G12" s="62">
        <v>548.87002900000005</v>
      </c>
    </row>
    <row r="13" spans="1:7" x14ac:dyDescent="0.2">
      <c r="A13" s="68">
        <v>44566</v>
      </c>
      <c r="B13" s="57" t="s">
        <v>62</v>
      </c>
      <c r="C13" s="10" t="s">
        <v>24</v>
      </c>
      <c r="D13" s="10" t="s">
        <v>14</v>
      </c>
      <c r="E13" s="69">
        <v>15000</v>
      </c>
      <c r="F13" s="66">
        <f t="shared" ref="F13:F29" si="1">E13/G13</f>
        <v>27.328874246110455</v>
      </c>
      <c r="G13" s="62">
        <v>548.87002900000005</v>
      </c>
    </row>
    <row r="14" spans="1:7" x14ac:dyDescent="0.2">
      <c r="A14" s="68">
        <v>44567</v>
      </c>
      <c r="B14" s="57" t="s">
        <v>63</v>
      </c>
      <c r="C14" s="57" t="s">
        <v>28</v>
      </c>
      <c r="D14" s="10" t="s">
        <v>25</v>
      </c>
      <c r="E14" s="65">
        <v>3000</v>
      </c>
      <c r="F14" s="66">
        <f t="shared" si="1"/>
        <v>5.4657748492220914</v>
      </c>
      <c r="G14" s="62">
        <v>548.87002900000005</v>
      </c>
    </row>
    <row r="15" spans="1:7" x14ac:dyDescent="0.2">
      <c r="A15" s="68">
        <v>44901</v>
      </c>
      <c r="B15" s="57" t="s">
        <v>64</v>
      </c>
      <c r="C15" s="10" t="s">
        <v>30</v>
      </c>
      <c r="D15" s="10" t="s">
        <v>25</v>
      </c>
      <c r="E15" s="65">
        <v>48700</v>
      </c>
      <c r="F15" s="66">
        <f t="shared" si="1"/>
        <v>88.727745052371944</v>
      </c>
      <c r="G15" s="62">
        <v>548.87002900000005</v>
      </c>
    </row>
    <row r="16" spans="1:7" s="13" customFormat="1" x14ac:dyDescent="0.2">
      <c r="A16" s="23">
        <v>44566</v>
      </c>
      <c r="B16" s="70" t="s">
        <v>65</v>
      </c>
      <c r="C16" s="10" t="s">
        <v>42</v>
      </c>
      <c r="D16" s="10" t="s">
        <v>14</v>
      </c>
      <c r="E16" s="71">
        <v>65000</v>
      </c>
      <c r="F16" s="72">
        <f t="shared" si="1"/>
        <v>118.4251217331453</v>
      </c>
      <c r="G16" s="9">
        <v>548.87002900000005</v>
      </c>
    </row>
    <row r="17" spans="1:8" s="13" customFormat="1" x14ac:dyDescent="0.2">
      <c r="A17" s="23">
        <v>44566</v>
      </c>
      <c r="B17" s="70" t="s">
        <v>66</v>
      </c>
      <c r="C17" s="10" t="s">
        <v>42</v>
      </c>
      <c r="D17" s="10" t="s">
        <v>27</v>
      </c>
      <c r="E17" s="71">
        <v>130000</v>
      </c>
      <c r="F17" s="72">
        <f t="shared" si="1"/>
        <v>236.85024346629061</v>
      </c>
      <c r="G17" s="9">
        <v>548.87002900000005</v>
      </c>
    </row>
    <row r="18" spans="1:8" s="13" customFormat="1" x14ac:dyDescent="0.2">
      <c r="A18" s="23">
        <v>44566</v>
      </c>
      <c r="B18" s="70" t="s">
        <v>67</v>
      </c>
      <c r="C18" s="10" t="s">
        <v>61</v>
      </c>
      <c r="D18" s="10" t="s">
        <v>25</v>
      </c>
      <c r="E18" s="71">
        <v>2400000</v>
      </c>
      <c r="F18" s="72">
        <f t="shared" si="1"/>
        <v>4372.619879377673</v>
      </c>
      <c r="G18" s="9">
        <v>548.87002900000005</v>
      </c>
    </row>
    <row r="19" spans="1:8" s="13" customFormat="1" ht="25.5" x14ac:dyDescent="0.2">
      <c r="A19" s="23">
        <v>44567</v>
      </c>
      <c r="B19" s="73" t="s">
        <v>68</v>
      </c>
      <c r="C19" s="10" t="s">
        <v>26</v>
      </c>
      <c r="D19" s="10" t="s">
        <v>25</v>
      </c>
      <c r="E19" s="71">
        <v>263998</v>
      </c>
      <c r="F19" s="72">
        <f t="shared" si="1"/>
        <v>480.98454288164453</v>
      </c>
      <c r="G19" s="9">
        <v>548.87002900000005</v>
      </c>
      <c r="H19" s="14"/>
    </row>
    <row r="20" spans="1:8" s="13" customFormat="1" ht="25.5" x14ac:dyDescent="0.2">
      <c r="A20" s="23">
        <v>44567</v>
      </c>
      <c r="B20" s="73" t="s">
        <v>68</v>
      </c>
      <c r="C20" s="10" t="s">
        <v>26</v>
      </c>
      <c r="D20" s="10" t="s">
        <v>35</v>
      </c>
      <c r="E20" s="71">
        <v>175999</v>
      </c>
      <c r="F20" s="72">
        <f t="shared" si="1"/>
        <v>320.65696922941294</v>
      </c>
      <c r="G20" s="9">
        <v>548.87002900000005</v>
      </c>
      <c r="H20" s="14"/>
    </row>
    <row r="21" spans="1:8" s="13" customFormat="1" ht="25.5" x14ac:dyDescent="0.2">
      <c r="A21" s="23">
        <v>44567</v>
      </c>
      <c r="B21" s="73" t="s">
        <v>68</v>
      </c>
      <c r="C21" s="10" t="s">
        <v>26</v>
      </c>
      <c r="D21" s="10" t="s">
        <v>36</v>
      </c>
      <c r="E21" s="71">
        <v>88000</v>
      </c>
      <c r="F21" s="72">
        <f t="shared" si="1"/>
        <v>160.32939557718134</v>
      </c>
      <c r="G21" s="9">
        <v>548.87002900000005</v>
      </c>
      <c r="H21" s="14"/>
    </row>
    <row r="22" spans="1:8" s="13" customFormat="1" ht="25.5" x14ac:dyDescent="0.2">
      <c r="A22" s="23">
        <v>44567</v>
      </c>
      <c r="B22" s="73" t="s">
        <v>68</v>
      </c>
      <c r="C22" s="10" t="s">
        <v>26</v>
      </c>
      <c r="D22" s="10" t="s">
        <v>27</v>
      </c>
      <c r="E22" s="71">
        <v>175999</v>
      </c>
      <c r="F22" s="72">
        <f t="shared" si="1"/>
        <v>320.65696922941294</v>
      </c>
      <c r="G22" s="9">
        <v>548.87002900000005</v>
      </c>
      <c r="H22" s="14"/>
    </row>
    <row r="23" spans="1:8" s="13" customFormat="1" x14ac:dyDescent="0.2">
      <c r="A23" s="23">
        <v>44567</v>
      </c>
      <c r="B23" s="57" t="s">
        <v>69</v>
      </c>
      <c r="C23" s="10" t="s">
        <v>26</v>
      </c>
      <c r="D23" s="10" t="s">
        <v>14</v>
      </c>
      <c r="E23" s="71">
        <v>1315600</v>
      </c>
      <c r="F23" s="72">
        <f t="shared" si="1"/>
        <v>2396.9244638788609</v>
      </c>
      <c r="G23" s="9">
        <v>548.87002900000005</v>
      </c>
    </row>
    <row r="24" spans="1:8" s="13" customFormat="1" x14ac:dyDescent="0.2">
      <c r="A24" s="23">
        <v>44568</v>
      </c>
      <c r="B24" s="63" t="s">
        <v>70</v>
      </c>
      <c r="C24" s="10" t="s">
        <v>61</v>
      </c>
      <c r="D24" s="10" t="s">
        <v>25</v>
      </c>
      <c r="E24" s="71">
        <v>20003</v>
      </c>
      <c r="F24" s="72">
        <f t="shared" si="1"/>
        <v>36.443964769663161</v>
      </c>
      <c r="G24" s="9">
        <v>548.87002900000005</v>
      </c>
    </row>
    <row r="25" spans="1:8" x14ac:dyDescent="0.2">
      <c r="A25" s="68">
        <v>44568</v>
      </c>
      <c r="B25" s="57" t="s">
        <v>71</v>
      </c>
      <c r="C25" s="57" t="s">
        <v>28</v>
      </c>
      <c r="D25" s="10" t="s">
        <v>25</v>
      </c>
      <c r="E25" s="65">
        <v>31565</v>
      </c>
      <c r="F25" s="66">
        <f t="shared" si="1"/>
        <v>57.5090610385651</v>
      </c>
      <c r="G25" s="62">
        <v>548.87002900000005</v>
      </c>
    </row>
    <row r="26" spans="1:8" ht="25.5" x14ac:dyDescent="0.2">
      <c r="A26" s="68">
        <v>44568</v>
      </c>
      <c r="B26" s="74" t="s">
        <v>72</v>
      </c>
      <c r="C26" s="57" t="s">
        <v>28</v>
      </c>
      <c r="D26" s="10" t="s">
        <v>25</v>
      </c>
      <c r="E26" s="65">
        <v>39500</v>
      </c>
      <c r="F26" s="66">
        <f t="shared" si="1"/>
        <v>71.966035514757536</v>
      </c>
      <c r="G26" s="62">
        <v>548.87002900000005</v>
      </c>
    </row>
    <row r="27" spans="1:8" x14ac:dyDescent="0.2">
      <c r="A27" s="68">
        <v>44568</v>
      </c>
      <c r="B27" s="57" t="s">
        <v>73</v>
      </c>
      <c r="C27" s="10" t="s">
        <v>31</v>
      </c>
      <c r="D27" s="10" t="s">
        <v>25</v>
      </c>
      <c r="E27" s="69">
        <v>370</v>
      </c>
      <c r="F27" s="66">
        <f t="shared" si="1"/>
        <v>0.67411223140405785</v>
      </c>
      <c r="G27" s="62">
        <v>548.87002900000005</v>
      </c>
    </row>
    <row r="28" spans="1:8" x14ac:dyDescent="0.2">
      <c r="A28" s="68">
        <v>44569</v>
      </c>
      <c r="B28" s="57" t="s">
        <v>51</v>
      </c>
      <c r="C28" s="10" t="s">
        <v>32</v>
      </c>
      <c r="D28" s="10" t="s">
        <v>35</v>
      </c>
      <c r="E28" s="69">
        <v>23000</v>
      </c>
      <c r="F28" s="66">
        <f t="shared" si="1"/>
        <v>41.904273844036034</v>
      </c>
      <c r="G28" s="62">
        <v>548.87002900000005</v>
      </c>
    </row>
    <row r="29" spans="1:8" x14ac:dyDescent="0.2">
      <c r="A29" s="68">
        <v>44571</v>
      </c>
      <c r="B29" s="57" t="s">
        <v>74</v>
      </c>
      <c r="C29" s="57" t="s">
        <v>24</v>
      </c>
      <c r="D29" s="57" t="s">
        <v>25</v>
      </c>
      <c r="E29" s="69">
        <v>28000</v>
      </c>
      <c r="F29" s="66">
        <f t="shared" si="1"/>
        <v>51.013898592739515</v>
      </c>
      <c r="G29" s="62">
        <v>548.87002900000005</v>
      </c>
    </row>
    <row r="30" spans="1:8" x14ac:dyDescent="0.2">
      <c r="A30" s="68">
        <v>44571</v>
      </c>
      <c r="B30" s="57" t="s">
        <v>75</v>
      </c>
      <c r="C30" s="57" t="s">
        <v>28</v>
      </c>
      <c r="D30" s="10" t="s">
        <v>25</v>
      </c>
      <c r="E30" s="65">
        <v>7500</v>
      </c>
      <c r="F30" s="66">
        <f t="shared" si="0"/>
        <v>13.664437123055228</v>
      </c>
      <c r="G30" s="62">
        <v>548.87002900000005</v>
      </c>
    </row>
    <row r="31" spans="1:8" x14ac:dyDescent="0.2">
      <c r="A31" s="68">
        <v>44572</v>
      </c>
      <c r="B31" s="57" t="s">
        <v>76</v>
      </c>
      <c r="C31" s="57" t="s">
        <v>31</v>
      </c>
      <c r="D31" s="10" t="s">
        <v>25</v>
      </c>
      <c r="E31" s="65">
        <v>1200</v>
      </c>
      <c r="F31" s="66">
        <f t="shared" si="0"/>
        <v>2.1863099396888366</v>
      </c>
      <c r="G31" s="62">
        <v>548.87002900000005</v>
      </c>
    </row>
    <row r="32" spans="1:8" x14ac:dyDescent="0.2">
      <c r="A32" s="68">
        <v>44572</v>
      </c>
      <c r="B32" s="57" t="s">
        <v>77</v>
      </c>
      <c r="C32" s="57" t="s">
        <v>32</v>
      </c>
      <c r="D32" s="57" t="s">
        <v>27</v>
      </c>
      <c r="E32" s="65">
        <v>90000</v>
      </c>
      <c r="F32" s="66">
        <f t="shared" si="0"/>
        <v>163.97324547666273</v>
      </c>
      <c r="G32" s="62">
        <v>548.87002900000005</v>
      </c>
    </row>
    <row r="33" spans="1:7" x14ac:dyDescent="0.2">
      <c r="A33" s="68">
        <v>44572</v>
      </c>
      <c r="B33" s="57" t="s">
        <v>51</v>
      </c>
      <c r="C33" s="57" t="s">
        <v>32</v>
      </c>
      <c r="D33" s="10" t="s">
        <v>27</v>
      </c>
      <c r="E33" s="65">
        <v>28000</v>
      </c>
      <c r="F33" s="66">
        <f t="shared" si="0"/>
        <v>51.013898592739515</v>
      </c>
      <c r="G33" s="62">
        <v>548.87002900000005</v>
      </c>
    </row>
    <row r="34" spans="1:7" x14ac:dyDescent="0.2">
      <c r="A34" s="68">
        <v>44572</v>
      </c>
      <c r="B34" s="57" t="s">
        <v>78</v>
      </c>
      <c r="C34" s="10" t="s">
        <v>15</v>
      </c>
      <c r="D34" s="57" t="s">
        <v>35</v>
      </c>
      <c r="E34" s="69">
        <v>26000</v>
      </c>
      <c r="F34" s="66">
        <f t="shared" si="0"/>
        <v>47.37004869325812</v>
      </c>
      <c r="G34" s="62">
        <v>548.87002900000005</v>
      </c>
    </row>
    <row r="35" spans="1:7" x14ac:dyDescent="0.2">
      <c r="A35" s="68">
        <v>44572</v>
      </c>
      <c r="B35" s="57" t="s">
        <v>51</v>
      </c>
      <c r="C35" s="10" t="s">
        <v>32</v>
      </c>
      <c r="D35" s="10" t="s">
        <v>35</v>
      </c>
      <c r="E35" s="69">
        <v>10000</v>
      </c>
      <c r="F35" s="66">
        <f t="shared" si="0"/>
        <v>18.21924949740697</v>
      </c>
      <c r="G35" s="62">
        <v>548.87002900000005</v>
      </c>
    </row>
    <row r="36" spans="1:7" s="13" customFormat="1" x14ac:dyDescent="0.2">
      <c r="A36" s="68">
        <v>44573</v>
      </c>
      <c r="B36" s="57" t="s">
        <v>79</v>
      </c>
      <c r="C36" s="10" t="s">
        <v>32</v>
      </c>
      <c r="D36" s="57" t="s">
        <v>35</v>
      </c>
      <c r="E36" s="69">
        <v>18000</v>
      </c>
      <c r="F36" s="72">
        <f t="shared" si="0"/>
        <v>32.794649095332545</v>
      </c>
      <c r="G36" s="62">
        <v>548.87002900000005</v>
      </c>
    </row>
    <row r="37" spans="1:7" x14ac:dyDescent="0.2">
      <c r="A37" s="68">
        <v>44573</v>
      </c>
      <c r="B37" s="57" t="s">
        <v>80</v>
      </c>
      <c r="C37" s="10" t="s">
        <v>34</v>
      </c>
      <c r="D37" s="57" t="s">
        <v>17</v>
      </c>
      <c r="E37" s="69">
        <v>50000</v>
      </c>
      <c r="F37" s="66">
        <f t="shared" si="0"/>
        <v>91.096247487034844</v>
      </c>
      <c r="G37" s="62">
        <v>548.87002900000005</v>
      </c>
    </row>
    <row r="38" spans="1:7" x14ac:dyDescent="0.2">
      <c r="A38" s="68">
        <v>44573</v>
      </c>
      <c r="B38" s="57" t="s">
        <v>81</v>
      </c>
      <c r="C38" s="57" t="s">
        <v>28</v>
      </c>
      <c r="D38" s="57" t="s">
        <v>25</v>
      </c>
      <c r="E38" s="69">
        <v>10100</v>
      </c>
      <c r="F38" s="66">
        <f t="shared" si="0"/>
        <v>18.401441992381042</v>
      </c>
      <c r="G38" s="62">
        <v>548.87002900000005</v>
      </c>
    </row>
    <row r="39" spans="1:7" s="13" customFormat="1" x14ac:dyDescent="0.2">
      <c r="A39" s="15">
        <v>44573</v>
      </c>
      <c r="B39" s="74" t="s">
        <v>82</v>
      </c>
      <c r="C39" s="10" t="s">
        <v>15</v>
      </c>
      <c r="D39" s="10" t="s">
        <v>14</v>
      </c>
      <c r="E39" s="75">
        <v>20000</v>
      </c>
      <c r="F39" s="72">
        <f t="shared" si="0"/>
        <v>36.438498994813941</v>
      </c>
      <c r="G39" s="62">
        <v>548.87002900000005</v>
      </c>
    </row>
    <row r="40" spans="1:7" s="13" customFormat="1" x14ac:dyDescent="0.2">
      <c r="A40" s="23">
        <v>44573</v>
      </c>
      <c r="B40" s="70" t="s">
        <v>83</v>
      </c>
      <c r="C40" s="10" t="s">
        <v>84</v>
      </c>
      <c r="D40" s="10" t="s">
        <v>25</v>
      </c>
      <c r="E40" s="71">
        <v>31329</v>
      </c>
      <c r="F40" s="72">
        <f t="shared" si="0"/>
        <v>57.079086750426299</v>
      </c>
      <c r="G40" s="62">
        <v>548.87002900000005</v>
      </c>
    </row>
    <row r="41" spans="1:7" s="13" customFormat="1" x14ac:dyDescent="0.2">
      <c r="A41" s="23">
        <v>44574</v>
      </c>
      <c r="B41" s="70" t="s">
        <v>85</v>
      </c>
      <c r="C41" s="10" t="s">
        <v>26</v>
      </c>
      <c r="D41" s="10" t="s">
        <v>25</v>
      </c>
      <c r="E41" s="71">
        <v>188671</v>
      </c>
      <c r="F41" s="72">
        <f t="shared" si="0"/>
        <v>343.74440219252705</v>
      </c>
      <c r="G41" s="62">
        <v>548.87002900000005</v>
      </c>
    </row>
    <row r="42" spans="1:7" s="13" customFormat="1" x14ac:dyDescent="0.2">
      <c r="A42" s="23">
        <v>44574</v>
      </c>
      <c r="B42" s="70" t="s">
        <v>85</v>
      </c>
      <c r="C42" s="10" t="s">
        <v>26</v>
      </c>
      <c r="D42" s="10" t="s">
        <v>35</v>
      </c>
      <c r="E42" s="71">
        <v>125781</v>
      </c>
      <c r="F42" s="72">
        <f t="shared" si="0"/>
        <v>229.16354210333461</v>
      </c>
      <c r="G42" s="62">
        <v>548.87002900000005</v>
      </c>
    </row>
    <row r="43" spans="1:7" s="13" customFormat="1" x14ac:dyDescent="0.2">
      <c r="A43" s="23">
        <v>44574</v>
      </c>
      <c r="B43" s="70" t="s">
        <v>85</v>
      </c>
      <c r="C43" s="10" t="s">
        <v>26</v>
      </c>
      <c r="D43" s="10" t="s">
        <v>36</v>
      </c>
      <c r="E43" s="71">
        <v>62891</v>
      </c>
      <c r="F43" s="72">
        <f t="shared" si="0"/>
        <v>114.58268201414218</v>
      </c>
      <c r="G43" s="62">
        <v>548.87002900000005</v>
      </c>
    </row>
    <row r="44" spans="1:7" s="13" customFormat="1" x14ac:dyDescent="0.2">
      <c r="A44" s="23">
        <v>44574</v>
      </c>
      <c r="B44" s="70" t="s">
        <v>85</v>
      </c>
      <c r="C44" s="10" t="s">
        <v>26</v>
      </c>
      <c r="D44" s="10" t="s">
        <v>27</v>
      </c>
      <c r="E44" s="71">
        <v>125781</v>
      </c>
      <c r="F44" s="72">
        <f t="shared" si="0"/>
        <v>229.16354210333461</v>
      </c>
      <c r="G44" s="62">
        <v>548.87002900000005</v>
      </c>
    </row>
    <row r="45" spans="1:7" s="13" customFormat="1" x14ac:dyDescent="0.2">
      <c r="A45" s="23">
        <v>44574</v>
      </c>
      <c r="B45" s="73" t="s">
        <v>86</v>
      </c>
      <c r="C45" s="57" t="s">
        <v>28</v>
      </c>
      <c r="D45" s="10" t="s">
        <v>25</v>
      </c>
      <c r="E45" s="71">
        <v>170000</v>
      </c>
      <c r="F45" s="72">
        <f t="shared" si="0"/>
        <v>309.72724145591849</v>
      </c>
      <c r="G45" s="62">
        <v>548.87002900000005</v>
      </c>
    </row>
    <row r="46" spans="1:7" s="13" customFormat="1" x14ac:dyDescent="0.2">
      <c r="A46" s="23">
        <v>44574</v>
      </c>
      <c r="B46" s="73" t="s">
        <v>87</v>
      </c>
      <c r="C46" s="10" t="s">
        <v>38</v>
      </c>
      <c r="D46" s="10" t="s">
        <v>25</v>
      </c>
      <c r="E46" s="71">
        <v>135000</v>
      </c>
      <c r="F46" s="72">
        <f t="shared" si="0"/>
        <v>245.95986821499409</v>
      </c>
      <c r="G46" s="62">
        <v>548.87002900000005</v>
      </c>
    </row>
    <row r="47" spans="1:7" s="13" customFormat="1" x14ac:dyDescent="0.2">
      <c r="A47" s="23">
        <v>44574</v>
      </c>
      <c r="B47" s="70" t="s">
        <v>88</v>
      </c>
      <c r="C47" s="10" t="s">
        <v>26</v>
      </c>
      <c r="D47" s="10" t="s">
        <v>25</v>
      </c>
      <c r="E47" s="71">
        <v>270706</v>
      </c>
      <c r="F47" s="72">
        <f t="shared" si="0"/>
        <v>493.20601544450511</v>
      </c>
      <c r="G47" s="62">
        <v>548.87002900000005</v>
      </c>
    </row>
    <row r="48" spans="1:7" s="13" customFormat="1" x14ac:dyDescent="0.2">
      <c r="A48" s="23">
        <v>44574</v>
      </c>
      <c r="B48" s="70" t="s">
        <v>88</v>
      </c>
      <c r="C48" s="10" t="s">
        <v>26</v>
      </c>
      <c r="D48" s="10" t="s">
        <v>35</v>
      </c>
      <c r="E48" s="71">
        <v>180471</v>
      </c>
      <c r="F48" s="72">
        <f t="shared" si="0"/>
        <v>328.80461760465334</v>
      </c>
      <c r="G48" s="62">
        <v>548.87002900000005</v>
      </c>
    </row>
    <row r="49" spans="1:7" s="13" customFormat="1" x14ac:dyDescent="0.2">
      <c r="A49" s="23">
        <v>44574</v>
      </c>
      <c r="B49" s="70" t="s">
        <v>88</v>
      </c>
      <c r="C49" s="10" t="s">
        <v>26</v>
      </c>
      <c r="D49" s="10" t="s">
        <v>36</v>
      </c>
      <c r="E49" s="71">
        <v>90235</v>
      </c>
      <c r="F49" s="72">
        <f t="shared" si="0"/>
        <v>164.4013978398518</v>
      </c>
      <c r="G49" s="62">
        <v>548.87002900000005</v>
      </c>
    </row>
    <row r="50" spans="1:7" s="13" customFormat="1" x14ac:dyDescent="0.2">
      <c r="A50" s="23">
        <v>44574</v>
      </c>
      <c r="B50" s="70" t="s">
        <v>88</v>
      </c>
      <c r="C50" s="10" t="s">
        <v>26</v>
      </c>
      <c r="D50" s="10" t="s">
        <v>27</v>
      </c>
      <c r="E50" s="71">
        <v>180471</v>
      </c>
      <c r="F50" s="72">
        <f t="shared" si="0"/>
        <v>328.80461760465334</v>
      </c>
      <c r="G50" s="62">
        <v>548.87002900000005</v>
      </c>
    </row>
    <row r="51" spans="1:7" s="13" customFormat="1" x14ac:dyDescent="0.2">
      <c r="A51" s="23">
        <v>44575</v>
      </c>
      <c r="B51" s="73" t="s">
        <v>89</v>
      </c>
      <c r="C51" s="10" t="s">
        <v>26</v>
      </c>
      <c r="D51" s="10" t="s">
        <v>14</v>
      </c>
      <c r="E51" s="71">
        <v>1046907</v>
      </c>
      <c r="F51" s="72">
        <f t="shared" si="0"/>
        <v>1907.3859833581839</v>
      </c>
      <c r="G51" s="62">
        <v>548.87002900000005</v>
      </c>
    </row>
    <row r="52" spans="1:7" s="13" customFormat="1" x14ac:dyDescent="0.2">
      <c r="A52" s="23">
        <v>44575</v>
      </c>
      <c r="B52" s="70" t="s">
        <v>90</v>
      </c>
      <c r="C52" s="10" t="s">
        <v>40</v>
      </c>
      <c r="D52" s="10" t="s">
        <v>14</v>
      </c>
      <c r="E52" s="71">
        <v>378900</v>
      </c>
      <c r="F52" s="72">
        <f t="shared" si="0"/>
        <v>690.32736345675005</v>
      </c>
      <c r="G52" s="62">
        <v>548.87002900000005</v>
      </c>
    </row>
    <row r="53" spans="1:7" s="13" customFormat="1" x14ac:dyDescent="0.2">
      <c r="A53" s="68">
        <v>44575</v>
      </c>
      <c r="B53" s="57" t="s">
        <v>91</v>
      </c>
      <c r="C53" s="10" t="s">
        <v>31</v>
      </c>
      <c r="D53" s="10" t="s">
        <v>25</v>
      </c>
      <c r="E53" s="65">
        <v>620</v>
      </c>
      <c r="F53" s="72">
        <f t="shared" si="0"/>
        <v>1.1295934688392322</v>
      </c>
      <c r="G53" s="62">
        <v>548.87002900000005</v>
      </c>
    </row>
    <row r="54" spans="1:7" s="13" customFormat="1" x14ac:dyDescent="0.2">
      <c r="A54" s="68">
        <v>44575</v>
      </c>
      <c r="B54" s="57" t="s">
        <v>92</v>
      </c>
      <c r="C54" s="57" t="s">
        <v>28</v>
      </c>
      <c r="D54" s="10" t="s">
        <v>25</v>
      </c>
      <c r="E54" s="65">
        <v>10000</v>
      </c>
      <c r="F54" s="72">
        <f t="shared" si="0"/>
        <v>18.21924949740697</v>
      </c>
      <c r="G54" s="62">
        <v>548.87002900000005</v>
      </c>
    </row>
    <row r="55" spans="1:7" x14ac:dyDescent="0.2">
      <c r="A55" s="68">
        <v>44576</v>
      </c>
      <c r="B55" s="57" t="s">
        <v>93</v>
      </c>
      <c r="C55" s="57" t="s">
        <v>32</v>
      </c>
      <c r="D55" s="10" t="s">
        <v>35</v>
      </c>
      <c r="E55" s="57">
        <v>20000</v>
      </c>
      <c r="F55" s="66">
        <f t="shared" si="0"/>
        <v>36.438498994813941</v>
      </c>
      <c r="G55" s="62">
        <v>548.87002900000005</v>
      </c>
    </row>
    <row r="56" spans="1:7" x14ac:dyDescent="0.2">
      <c r="A56" s="68">
        <v>44578</v>
      </c>
      <c r="B56" s="57" t="s">
        <v>94</v>
      </c>
      <c r="C56" s="57" t="s">
        <v>32</v>
      </c>
      <c r="D56" s="10" t="s">
        <v>14</v>
      </c>
      <c r="E56" s="65">
        <v>65000</v>
      </c>
      <c r="F56" s="66">
        <f t="shared" si="0"/>
        <v>118.4251217331453</v>
      </c>
      <c r="G56" s="62">
        <v>548.87002900000005</v>
      </c>
    </row>
    <row r="57" spans="1:7" x14ac:dyDescent="0.2">
      <c r="A57" s="68">
        <v>44578</v>
      </c>
      <c r="B57" s="57" t="s">
        <v>95</v>
      </c>
      <c r="C57" s="57" t="s">
        <v>24</v>
      </c>
      <c r="D57" s="10" t="s">
        <v>25</v>
      </c>
      <c r="E57" s="65">
        <v>28000</v>
      </c>
      <c r="F57" s="66">
        <f t="shared" si="0"/>
        <v>51.013898592739515</v>
      </c>
      <c r="G57" s="62">
        <v>548.87002900000005</v>
      </c>
    </row>
    <row r="58" spans="1:7" x14ac:dyDescent="0.2">
      <c r="A58" s="68">
        <v>44578</v>
      </c>
      <c r="B58" s="57" t="s">
        <v>96</v>
      </c>
      <c r="C58" s="57" t="s">
        <v>28</v>
      </c>
      <c r="D58" s="10" t="s">
        <v>25</v>
      </c>
      <c r="E58" s="65">
        <v>38000</v>
      </c>
      <c r="F58" s="66">
        <f t="shared" si="0"/>
        <v>69.233148090146486</v>
      </c>
      <c r="G58" s="62">
        <v>548.87002900000005</v>
      </c>
    </row>
    <row r="59" spans="1:7" x14ac:dyDescent="0.2">
      <c r="A59" s="68">
        <v>44578</v>
      </c>
      <c r="B59" s="57" t="s">
        <v>97</v>
      </c>
      <c r="C59" s="57" t="s">
        <v>28</v>
      </c>
      <c r="D59" s="10" t="s">
        <v>25</v>
      </c>
      <c r="E59" s="65">
        <v>10500</v>
      </c>
      <c r="F59" s="66">
        <f t="shared" si="0"/>
        <v>19.130211972277319</v>
      </c>
      <c r="G59" s="62">
        <v>548.87002900000005</v>
      </c>
    </row>
    <row r="60" spans="1:7" x14ac:dyDescent="0.2">
      <c r="A60" s="23">
        <v>44578</v>
      </c>
      <c r="B60" s="70" t="s">
        <v>98</v>
      </c>
      <c r="C60" s="10" t="s">
        <v>37</v>
      </c>
      <c r="D60" s="10" t="s">
        <v>25</v>
      </c>
      <c r="E60" s="71">
        <v>83785</v>
      </c>
      <c r="F60" s="66">
        <f t="shared" si="0"/>
        <v>152.64998191402429</v>
      </c>
      <c r="G60" s="62">
        <v>548.87002900000005</v>
      </c>
    </row>
    <row r="61" spans="1:7" x14ac:dyDescent="0.2">
      <c r="A61" s="68">
        <v>44579</v>
      </c>
      <c r="B61" s="76" t="s">
        <v>99</v>
      </c>
      <c r="C61" s="10" t="s">
        <v>26</v>
      </c>
      <c r="D61" s="10" t="s">
        <v>14</v>
      </c>
      <c r="E61" s="77">
        <v>20000</v>
      </c>
      <c r="F61" s="66">
        <f t="shared" si="0"/>
        <v>36.438498994813941</v>
      </c>
      <c r="G61" s="62">
        <v>548.87002900000005</v>
      </c>
    </row>
    <row r="62" spans="1:7" x14ac:dyDescent="0.2">
      <c r="A62" s="68">
        <v>44579</v>
      </c>
      <c r="B62" s="57" t="s">
        <v>100</v>
      </c>
      <c r="C62" s="57" t="s">
        <v>26</v>
      </c>
      <c r="D62" s="57" t="s">
        <v>41</v>
      </c>
      <c r="E62" s="65">
        <v>14740</v>
      </c>
      <c r="F62" s="66">
        <f t="shared" si="0"/>
        <v>26.855173759177873</v>
      </c>
      <c r="G62" s="62">
        <v>548.87002900000005</v>
      </c>
    </row>
    <row r="63" spans="1:7" x14ac:dyDescent="0.2">
      <c r="A63" s="68">
        <v>44580</v>
      </c>
      <c r="B63" s="74" t="s">
        <v>82</v>
      </c>
      <c r="C63" s="10" t="s">
        <v>15</v>
      </c>
      <c r="D63" s="10" t="s">
        <v>14</v>
      </c>
      <c r="E63" s="69">
        <v>20000</v>
      </c>
      <c r="F63" s="66">
        <f t="shared" si="0"/>
        <v>36.438498994813941</v>
      </c>
      <c r="G63" s="62">
        <v>548.87002900000005</v>
      </c>
    </row>
    <row r="64" spans="1:7" x14ac:dyDescent="0.2">
      <c r="A64" s="68">
        <v>44580</v>
      </c>
      <c r="B64" s="57" t="s">
        <v>92</v>
      </c>
      <c r="C64" s="57" t="s">
        <v>28</v>
      </c>
      <c r="D64" s="57" t="s">
        <v>25</v>
      </c>
      <c r="E64" s="65">
        <v>10000</v>
      </c>
      <c r="F64" s="66">
        <f t="shared" si="0"/>
        <v>18.21924949740697</v>
      </c>
      <c r="G64" s="62">
        <v>548.87002900000005</v>
      </c>
    </row>
    <row r="65" spans="1:7" x14ac:dyDescent="0.2">
      <c r="A65" s="68">
        <v>44580</v>
      </c>
      <c r="B65" s="57" t="s">
        <v>101</v>
      </c>
      <c r="C65" s="57" t="s">
        <v>28</v>
      </c>
      <c r="D65" s="57" t="s">
        <v>25</v>
      </c>
      <c r="E65" s="65">
        <v>2000</v>
      </c>
      <c r="F65" s="66">
        <f t="shared" si="0"/>
        <v>3.6438498994813942</v>
      </c>
      <c r="G65" s="62">
        <v>548.87002900000005</v>
      </c>
    </row>
    <row r="66" spans="1:7" x14ac:dyDescent="0.2">
      <c r="A66" s="68">
        <v>44580</v>
      </c>
      <c r="B66" s="57" t="s">
        <v>102</v>
      </c>
      <c r="C66" s="10" t="s">
        <v>15</v>
      </c>
      <c r="D66" s="57" t="s">
        <v>25</v>
      </c>
      <c r="E66" s="65">
        <v>5000</v>
      </c>
      <c r="F66" s="66">
        <f t="shared" si="0"/>
        <v>9.1096247487034852</v>
      </c>
      <c r="G66" s="62">
        <v>548.87002900000005</v>
      </c>
    </row>
    <row r="67" spans="1:7" x14ac:dyDescent="0.2">
      <c r="A67" s="68">
        <v>44582</v>
      </c>
      <c r="B67" s="63" t="s">
        <v>103</v>
      </c>
      <c r="C67" s="57" t="s">
        <v>28</v>
      </c>
      <c r="D67" s="57" t="s">
        <v>25</v>
      </c>
      <c r="E67" s="69">
        <v>4800</v>
      </c>
      <c r="F67" s="66">
        <f t="shared" si="0"/>
        <v>8.7452397587553463</v>
      </c>
      <c r="G67" s="62">
        <v>548.87002900000005</v>
      </c>
    </row>
    <row r="68" spans="1:7" x14ac:dyDescent="0.2">
      <c r="A68" s="15">
        <v>44582</v>
      </c>
      <c r="B68" s="57" t="s">
        <v>104</v>
      </c>
      <c r="C68" s="10" t="s">
        <v>38</v>
      </c>
      <c r="D68" s="57" t="s">
        <v>25</v>
      </c>
      <c r="E68" s="65">
        <v>10000</v>
      </c>
      <c r="F68" s="66">
        <f t="shared" si="0"/>
        <v>18.21924949740697</v>
      </c>
      <c r="G68" s="62">
        <v>548.87002900000005</v>
      </c>
    </row>
    <row r="69" spans="1:7" x14ac:dyDescent="0.2">
      <c r="A69" s="15">
        <v>44582</v>
      </c>
      <c r="B69" s="57" t="s">
        <v>105</v>
      </c>
      <c r="C69" s="10" t="s">
        <v>26</v>
      </c>
      <c r="D69" s="57" t="s">
        <v>41</v>
      </c>
      <c r="E69" s="65">
        <v>10000</v>
      </c>
      <c r="F69" s="66">
        <f t="shared" si="0"/>
        <v>18.21924949740697</v>
      </c>
      <c r="G69" s="62">
        <v>548.87002900000005</v>
      </c>
    </row>
    <row r="70" spans="1:7" x14ac:dyDescent="0.2">
      <c r="A70" s="15">
        <v>44582</v>
      </c>
      <c r="B70" s="57" t="s">
        <v>106</v>
      </c>
      <c r="C70" s="10" t="s">
        <v>26</v>
      </c>
      <c r="D70" s="10" t="s">
        <v>41</v>
      </c>
      <c r="E70" s="65">
        <v>16000</v>
      </c>
      <c r="F70" s="66">
        <f t="shared" si="0"/>
        <v>29.150799195851153</v>
      </c>
      <c r="G70" s="62">
        <v>548.87002900000005</v>
      </c>
    </row>
    <row r="71" spans="1:7" x14ac:dyDescent="0.2">
      <c r="A71" s="15">
        <v>44582</v>
      </c>
      <c r="B71" s="57" t="s">
        <v>107</v>
      </c>
      <c r="C71" s="10" t="s">
        <v>26</v>
      </c>
      <c r="D71" s="57" t="s">
        <v>41</v>
      </c>
      <c r="E71" s="65">
        <v>10285</v>
      </c>
      <c r="F71" s="66">
        <f t="shared" si="0"/>
        <v>18.738498108083068</v>
      </c>
      <c r="G71" s="62">
        <v>548.87002900000005</v>
      </c>
    </row>
    <row r="72" spans="1:7" x14ac:dyDescent="0.2">
      <c r="A72" s="15">
        <v>44582</v>
      </c>
      <c r="B72" s="57" t="s">
        <v>108</v>
      </c>
      <c r="C72" s="10" t="s">
        <v>26</v>
      </c>
      <c r="D72" s="10" t="s">
        <v>41</v>
      </c>
      <c r="E72" s="65">
        <v>5580</v>
      </c>
      <c r="F72" s="66">
        <f t="shared" si="0"/>
        <v>10.16634121955309</v>
      </c>
      <c r="G72" s="62">
        <v>548.87002900000005</v>
      </c>
    </row>
    <row r="73" spans="1:7" x14ac:dyDescent="0.2">
      <c r="A73" s="23">
        <v>44582</v>
      </c>
      <c r="B73" s="70" t="s">
        <v>109</v>
      </c>
      <c r="C73" s="10" t="s">
        <v>37</v>
      </c>
      <c r="D73" s="10" t="s">
        <v>25</v>
      </c>
      <c r="E73" s="71">
        <v>98790</v>
      </c>
      <c r="F73" s="66">
        <f t="shared" si="0"/>
        <v>179.98796578488347</v>
      </c>
      <c r="G73" s="62">
        <v>548.87002900000005</v>
      </c>
    </row>
    <row r="74" spans="1:7" x14ac:dyDescent="0.2">
      <c r="A74" s="15">
        <v>44585</v>
      </c>
      <c r="B74" s="57" t="s">
        <v>95</v>
      </c>
      <c r="C74" s="10" t="s">
        <v>24</v>
      </c>
      <c r="D74" s="10" t="s">
        <v>25</v>
      </c>
      <c r="E74" s="65">
        <v>24000</v>
      </c>
      <c r="F74" s="66">
        <f t="shared" si="0"/>
        <v>43.726198793776732</v>
      </c>
      <c r="G74" s="62">
        <v>548.87002900000005</v>
      </c>
    </row>
    <row r="75" spans="1:7" x14ac:dyDescent="0.2">
      <c r="A75" s="15">
        <v>44586</v>
      </c>
      <c r="B75" s="57" t="s">
        <v>110</v>
      </c>
      <c r="C75" s="10" t="s">
        <v>32</v>
      </c>
      <c r="D75" s="10" t="s">
        <v>14</v>
      </c>
      <c r="E75" s="69">
        <v>18000</v>
      </c>
      <c r="F75" s="66">
        <f t="shared" si="0"/>
        <v>32.794649095332545</v>
      </c>
      <c r="G75" s="62">
        <v>548.87002900000005</v>
      </c>
    </row>
    <row r="76" spans="1:7" x14ac:dyDescent="0.2">
      <c r="A76" s="23">
        <v>44588</v>
      </c>
      <c r="B76" s="78" t="s">
        <v>111</v>
      </c>
      <c r="C76" s="79" t="s">
        <v>37</v>
      </c>
      <c r="D76" s="79" t="s">
        <v>25</v>
      </c>
      <c r="E76" s="80">
        <v>11700</v>
      </c>
      <c r="F76" s="64">
        <f t="shared" si="0"/>
        <v>21.316521911966156</v>
      </c>
      <c r="G76" s="62">
        <v>548.87002900000005</v>
      </c>
    </row>
    <row r="77" spans="1:7" x14ac:dyDescent="0.2">
      <c r="A77" s="81">
        <v>44589</v>
      </c>
      <c r="B77" s="57" t="s">
        <v>60</v>
      </c>
      <c r="C77" s="79" t="s">
        <v>61</v>
      </c>
      <c r="D77" s="79" t="s">
        <v>25</v>
      </c>
      <c r="E77" s="82">
        <v>100000</v>
      </c>
      <c r="F77" s="64">
        <f t="shared" si="0"/>
        <v>182.19249497406969</v>
      </c>
      <c r="G77" s="62">
        <v>548.87002900000005</v>
      </c>
    </row>
    <row r="78" spans="1:7" x14ac:dyDescent="0.2">
      <c r="A78" s="81">
        <v>44589</v>
      </c>
      <c r="B78" s="57" t="s">
        <v>112</v>
      </c>
      <c r="C78" s="79" t="s">
        <v>26</v>
      </c>
      <c r="D78" s="79" t="s">
        <v>41</v>
      </c>
      <c r="E78" s="82">
        <v>16000</v>
      </c>
      <c r="F78" s="64">
        <f t="shared" si="0"/>
        <v>29.150799195851153</v>
      </c>
      <c r="G78" s="62">
        <v>548.87002900000005</v>
      </c>
    </row>
    <row r="79" spans="1:7" x14ac:dyDescent="0.2">
      <c r="A79" s="81">
        <v>44589</v>
      </c>
      <c r="B79" s="57" t="s">
        <v>113</v>
      </c>
      <c r="C79" s="79" t="s">
        <v>26</v>
      </c>
      <c r="D79" s="79" t="s">
        <v>41</v>
      </c>
      <c r="E79" s="82">
        <v>21000</v>
      </c>
      <c r="F79" s="64">
        <f t="shared" si="0"/>
        <v>38.260423944554638</v>
      </c>
      <c r="G79" s="62">
        <v>548.87002900000005</v>
      </c>
    </row>
    <row r="80" spans="1:7" x14ac:dyDescent="0.2">
      <c r="A80" s="81">
        <v>44589</v>
      </c>
      <c r="B80" s="57" t="s">
        <v>114</v>
      </c>
      <c r="C80" s="11" t="s">
        <v>26</v>
      </c>
      <c r="D80" s="79" t="s">
        <v>41</v>
      </c>
      <c r="E80" s="82">
        <v>3750</v>
      </c>
      <c r="F80" s="64">
        <f t="shared" si="0"/>
        <v>6.8322185615276139</v>
      </c>
      <c r="G80" s="62">
        <v>548.87002900000005</v>
      </c>
    </row>
    <row r="81" spans="1:7" x14ac:dyDescent="0.2">
      <c r="A81" s="81">
        <v>44589</v>
      </c>
      <c r="B81" s="57" t="s">
        <v>115</v>
      </c>
      <c r="C81" s="83" t="s">
        <v>28</v>
      </c>
      <c r="D81" s="79" t="s">
        <v>25</v>
      </c>
      <c r="E81" s="82">
        <v>10000</v>
      </c>
      <c r="F81" s="64">
        <f t="shared" si="0"/>
        <v>18.21924949740697</v>
      </c>
      <c r="G81" s="62">
        <v>548.87002900000005</v>
      </c>
    </row>
    <row r="82" spans="1:7" x14ac:dyDescent="0.2">
      <c r="A82" s="81">
        <v>44592</v>
      </c>
      <c r="B82" s="63" t="s">
        <v>95</v>
      </c>
      <c r="C82" s="79" t="s">
        <v>61</v>
      </c>
      <c r="D82" s="11" t="s">
        <v>25</v>
      </c>
      <c r="E82" s="82">
        <v>74000</v>
      </c>
      <c r="F82" s="64">
        <f t="shared" si="0"/>
        <v>134.82244628081159</v>
      </c>
      <c r="G82" s="62">
        <v>548.87002900000005</v>
      </c>
    </row>
    <row r="83" spans="1:7" x14ac:dyDescent="0.2">
      <c r="A83" s="81">
        <v>44592</v>
      </c>
      <c r="B83" s="63" t="s">
        <v>116</v>
      </c>
      <c r="C83" s="79" t="s">
        <v>15</v>
      </c>
      <c r="D83" s="11" t="s">
        <v>14</v>
      </c>
      <c r="E83" s="82">
        <v>31500</v>
      </c>
      <c r="F83" s="64">
        <f t="shared" si="0"/>
        <v>57.390635916831954</v>
      </c>
      <c r="G83" s="62">
        <v>548.87002900000005</v>
      </c>
    </row>
    <row r="84" spans="1:7" x14ac:dyDescent="0.2">
      <c r="A84" s="81">
        <v>44592</v>
      </c>
      <c r="B84" s="63" t="s">
        <v>116</v>
      </c>
      <c r="C84" s="79" t="s">
        <v>15</v>
      </c>
      <c r="D84" s="79" t="s">
        <v>14</v>
      </c>
      <c r="E84" s="82">
        <v>30000</v>
      </c>
      <c r="F84" s="64">
        <f t="shared" si="0"/>
        <v>54.657748492220911</v>
      </c>
      <c r="G84" s="62">
        <v>548.87002900000005</v>
      </c>
    </row>
    <row r="85" spans="1:7" x14ac:dyDescent="0.2">
      <c r="A85" s="81">
        <v>44592</v>
      </c>
      <c r="B85" s="63" t="s">
        <v>116</v>
      </c>
      <c r="C85" s="79" t="s">
        <v>15</v>
      </c>
      <c r="D85" s="79" t="s">
        <v>35</v>
      </c>
      <c r="E85" s="82">
        <v>64530</v>
      </c>
      <c r="F85" s="64">
        <f t="shared" si="0"/>
        <v>117.56881700676718</v>
      </c>
      <c r="G85" s="62">
        <v>548.87002900000005</v>
      </c>
    </row>
    <row r="86" spans="1:7" x14ac:dyDescent="0.2">
      <c r="A86" s="81">
        <v>44592</v>
      </c>
      <c r="B86" s="63" t="s">
        <v>116</v>
      </c>
      <c r="C86" s="79" t="s">
        <v>15</v>
      </c>
      <c r="D86" s="79" t="s">
        <v>35</v>
      </c>
      <c r="E86" s="82">
        <v>53000</v>
      </c>
      <c r="F86" s="64">
        <f t="shared" si="0"/>
        <v>96.562022336256945</v>
      </c>
      <c r="G86" s="62">
        <v>548.87002900000005</v>
      </c>
    </row>
    <row r="87" spans="1:7" x14ac:dyDescent="0.2">
      <c r="A87" s="81">
        <v>44592</v>
      </c>
      <c r="B87" s="63" t="s">
        <v>116</v>
      </c>
      <c r="C87" s="79" t="s">
        <v>15</v>
      </c>
      <c r="D87" s="79" t="s">
        <v>25</v>
      </c>
      <c r="E87" s="82">
        <v>101000</v>
      </c>
      <c r="F87" s="64">
        <f t="shared" si="0"/>
        <v>184.01441992381041</v>
      </c>
      <c r="G87" s="62">
        <v>548.87002900000005</v>
      </c>
    </row>
    <row r="88" spans="1:7" x14ac:dyDescent="0.2">
      <c r="A88" s="81">
        <v>44592</v>
      </c>
      <c r="B88" s="63" t="s">
        <v>116</v>
      </c>
      <c r="C88" s="79" t="s">
        <v>15</v>
      </c>
      <c r="D88" s="79" t="s">
        <v>36</v>
      </c>
      <c r="E88" s="16">
        <v>81000</v>
      </c>
      <c r="F88" s="64">
        <f t="shared" si="0"/>
        <v>147.57592092899645</v>
      </c>
      <c r="G88" s="62">
        <v>548.87002900000005</v>
      </c>
    </row>
    <row r="89" spans="1:7" x14ac:dyDescent="0.2">
      <c r="A89" s="81">
        <v>44592</v>
      </c>
      <c r="B89" s="63" t="s">
        <v>116</v>
      </c>
      <c r="C89" s="79" t="s">
        <v>15</v>
      </c>
      <c r="D89" s="79" t="s">
        <v>35</v>
      </c>
      <c r="E89" s="16">
        <v>15500</v>
      </c>
      <c r="F89" s="64">
        <f t="shared" si="0"/>
        <v>28.239836720980804</v>
      </c>
      <c r="G89" s="62">
        <v>548.87002900000005</v>
      </c>
    </row>
    <row r="90" spans="1:7" x14ac:dyDescent="0.2">
      <c r="A90" s="81">
        <v>44592</v>
      </c>
      <c r="B90" s="63" t="s">
        <v>116</v>
      </c>
      <c r="C90" s="79" t="s">
        <v>15</v>
      </c>
      <c r="D90" s="79" t="s">
        <v>14</v>
      </c>
      <c r="E90" s="82">
        <v>98900</v>
      </c>
      <c r="F90" s="64">
        <f t="shared" si="0"/>
        <v>180.18837752935494</v>
      </c>
      <c r="G90" s="62">
        <v>548.87002900000005</v>
      </c>
    </row>
    <row r="91" spans="1:7" x14ac:dyDescent="0.2">
      <c r="A91" s="81">
        <v>44592</v>
      </c>
      <c r="B91" s="63" t="s">
        <v>116</v>
      </c>
      <c r="C91" s="79" t="s">
        <v>15</v>
      </c>
      <c r="D91" s="79" t="s">
        <v>27</v>
      </c>
      <c r="E91" s="82">
        <v>66100</v>
      </c>
      <c r="F91" s="64">
        <f t="shared" si="0"/>
        <v>120.42923917786007</v>
      </c>
      <c r="G91" s="62">
        <v>548.87002900000005</v>
      </c>
    </row>
    <row r="92" spans="1:7" x14ac:dyDescent="0.2">
      <c r="A92" s="81">
        <v>44592</v>
      </c>
      <c r="B92" s="63" t="s">
        <v>116</v>
      </c>
      <c r="C92" s="79" t="s">
        <v>15</v>
      </c>
      <c r="D92" s="79" t="s">
        <v>27</v>
      </c>
      <c r="E92" s="82">
        <v>58600</v>
      </c>
      <c r="F92" s="64">
        <f t="shared" si="0"/>
        <v>106.76480205480485</v>
      </c>
      <c r="G92" s="62">
        <v>548.87002900000005</v>
      </c>
    </row>
    <row r="93" spans="1:7" s="13" customFormat="1" x14ac:dyDescent="0.2">
      <c r="A93" s="81">
        <v>44592</v>
      </c>
      <c r="B93" s="63" t="s">
        <v>116</v>
      </c>
      <c r="C93" s="79" t="s">
        <v>15</v>
      </c>
      <c r="D93" s="79" t="s">
        <v>27</v>
      </c>
      <c r="E93" s="16">
        <v>19050</v>
      </c>
      <c r="F93" s="64">
        <f t="shared" si="0"/>
        <v>34.70767029256028</v>
      </c>
      <c r="G93" s="62">
        <v>548.87002900000005</v>
      </c>
    </row>
    <row r="94" spans="1:7" s="13" customFormat="1" ht="13.5" thickBot="1" x14ac:dyDescent="0.25">
      <c r="A94" s="84">
        <v>44592</v>
      </c>
      <c r="B94" s="85" t="s">
        <v>117</v>
      </c>
      <c r="C94" s="31" t="s">
        <v>37</v>
      </c>
      <c r="D94" s="31" t="s">
        <v>25</v>
      </c>
      <c r="E94" s="86">
        <v>20475</v>
      </c>
      <c r="F94" s="87">
        <f t="shared" si="0"/>
        <v>37.303913345940771</v>
      </c>
      <c r="G94" s="88">
        <v>548.87002900000005</v>
      </c>
    </row>
    <row r="95" spans="1:7" x14ac:dyDescent="0.2">
      <c r="A95" s="89">
        <v>44597</v>
      </c>
      <c r="B95" s="90" t="s">
        <v>118</v>
      </c>
      <c r="C95" s="6" t="s">
        <v>15</v>
      </c>
      <c r="D95" s="91" t="s">
        <v>14</v>
      </c>
      <c r="E95" s="92">
        <v>30000</v>
      </c>
      <c r="F95" s="8">
        <f>E95/G95</f>
        <v>54.657748492220911</v>
      </c>
      <c r="G95" s="9">
        <v>548.87002900000005</v>
      </c>
    </row>
    <row r="96" spans="1:7" x14ac:dyDescent="0.2">
      <c r="A96" s="26">
        <v>44600</v>
      </c>
      <c r="B96" s="93" t="s">
        <v>95</v>
      </c>
      <c r="C96" s="11" t="s">
        <v>24</v>
      </c>
      <c r="D96" s="11" t="s">
        <v>25</v>
      </c>
      <c r="E96" s="94">
        <v>24000</v>
      </c>
      <c r="F96" s="8">
        <f>E96/G96</f>
        <v>43.726198793776732</v>
      </c>
      <c r="G96" s="9">
        <v>548.87002900000005</v>
      </c>
    </row>
    <row r="97" spans="1:7" x14ac:dyDescent="0.2">
      <c r="A97" s="15">
        <v>44600</v>
      </c>
      <c r="B97" s="95" t="s">
        <v>64</v>
      </c>
      <c r="C97" s="11" t="s">
        <v>30</v>
      </c>
      <c r="D97" s="11" t="s">
        <v>25</v>
      </c>
      <c r="E97" s="96">
        <v>48800</v>
      </c>
      <c r="F97" s="97">
        <f>E97/G97</f>
        <v>88.909937547346019</v>
      </c>
      <c r="G97" s="9">
        <v>548.87002900000005</v>
      </c>
    </row>
    <row r="98" spans="1:7" x14ac:dyDescent="0.2">
      <c r="A98" s="15">
        <v>44605</v>
      </c>
      <c r="B98" s="90" t="s">
        <v>118</v>
      </c>
      <c r="C98" s="11" t="s">
        <v>15</v>
      </c>
      <c r="D98" s="11" t="s">
        <v>14</v>
      </c>
      <c r="E98" s="96">
        <v>20000</v>
      </c>
      <c r="F98" s="97">
        <f t="shared" ref="F98:F144" si="2">E98/G98</f>
        <v>36.438498994813941</v>
      </c>
      <c r="G98" s="9">
        <v>548.87002900000005</v>
      </c>
    </row>
    <row r="99" spans="1:7" x14ac:dyDescent="0.2">
      <c r="A99" s="15">
        <v>44606</v>
      </c>
      <c r="B99" s="95" t="s">
        <v>95</v>
      </c>
      <c r="C99" s="11" t="s">
        <v>24</v>
      </c>
      <c r="D99" s="11" t="s">
        <v>25</v>
      </c>
      <c r="E99" s="98">
        <v>24000</v>
      </c>
      <c r="F99" s="97">
        <f t="shared" si="2"/>
        <v>43.726198793776732</v>
      </c>
      <c r="G99" s="9">
        <v>548.87002900000005</v>
      </c>
    </row>
    <row r="100" spans="1:7" x14ac:dyDescent="0.2">
      <c r="A100" s="99">
        <v>44606</v>
      </c>
      <c r="B100" s="100" t="s">
        <v>119</v>
      </c>
      <c r="C100" s="11" t="s">
        <v>24</v>
      </c>
      <c r="D100" s="11" t="s">
        <v>27</v>
      </c>
      <c r="E100" s="98">
        <v>2000</v>
      </c>
      <c r="F100" s="97">
        <f t="shared" si="2"/>
        <v>3.6438498994813942</v>
      </c>
      <c r="G100" s="9">
        <v>548.87002900000005</v>
      </c>
    </row>
    <row r="101" spans="1:7" x14ac:dyDescent="0.2">
      <c r="A101" s="99">
        <v>44608</v>
      </c>
      <c r="B101" s="101" t="s">
        <v>120</v>
      </c>
      <c r="C101" s="11" t="s">
        <v>61</v>
      </c>
      <c r="D101" s="79" t="s">
        <v>25</v>
      </c>
      <c r="E101" s="98">
        <v>15003</v>
      </c>
      <c r="F101" s="97">
        <f t="shared" si="2"/>
        <v>27.334340020959676</v>
      </c>
      <c r="G101" s="9">
        <v>548.87002900000005</v>
      </c>
    </row>
    <row r="102" spans="1:7" x14ac:dyDescent="0.2">
      <c r="A102" s="68">
        <v>44608</v>
      </c>
      <c r="B102" s="102" t="s">
        <v>121</v>
      </c>
      <c r="C102" s="11" t="s">
        <v>26</v>
      </c>
      <c r="D102" s="79" t="s">
        <v>16</v>
      </c>
      <c r="E102" s="96">
        <v>20000</v>
      </c>
      <c r="F102" s="97">
        <f t="shared" si="2"/>
        <v>36.438498994813941</v>
      </c>
      <c r="G102" s="9">
        <v>548.87002900000005</v>
      </c>
    </row>
    <row r="103" spans="1:7" x14ac:dyDescent="0.2">
      <c r="A103" s="68">
        <v>44611</v>
      </c>
      <c r="B103" s="103" t="s">
        <v>122</v>
      </c>
      <c r="C103" s="11" t="s">
        <v>26</v>
      </c>
      <c r="D103" s="79" t="s">
        <v>16</v>
      </c>
      <c r="E103" s="104">
        <v>12000</v>
      </c>
      <c r="F103" s="97">
        <f t="shared" si="2"/>
        <v>21.863099396888366</v>
      </c>
      <c r="G103" s="9">
        <v>548.87002900000005</v>
      </c>
    </row>
    <row r="104" spans="1:7" x14ac:dyDescent="0.2">
      <c r="A104" s="68">
        <v>44611</v>
      </c>
      <c r="B104" s="103" t="s">
        <v>123</v>
      </c>
      <c r="C104" s="11" t="s">
        <v>34</v>
      </c>
      <c r="D104" s="79" t="s">
        <v>17</v>
      </c>
      <c r="E104" s="104">
        <v>100000</v>
      </c>
      <c r="F104" s="97">
        <f t="shared" si="2"/>
        <v>182.19249497406969</v>
      </c>
      <c r="G104" s="9">
        <v>548.87002900000005</v>
      </c>
    </row>
    <row r="105" spans="1:7" x14ac:dyDescent="0.2">
      <c r="A105" s="68">
        <v>44613</v>
      </c>
      <c r="B105" s="102" t="s">
        <v>95</v>
      </c>
      <c r="C105" s="11" t="s">
        <v>24</v>
      </c>
      <c r="D105" s="79" t="s">
        <v>25</v>
      </c>
      <c r="E105" s="104">
        <v>74000</v>
      </c>
      <c r="F105" s="97">
        <f t="shared" si="2"/>
        <v>134.82244628081159</v>
      </c>
      <c r="G105" s="9">
        <v>548.87002900000005</v>
      </c>
    </row>
    <row r="106" spans="1:7" x14ac:dyDescent="0.2">
      <c r="A106" s="68">
        <v>44613</v>
      </c>
      <c r="B106" s="102" t="s">
        <v>124</v>
      </c>
      <c r="C106" s="79" t="s">
        <v>15</v>
      </c>
      <c r="D106" s="79" t="s">
        <v>14</v>
      </c>
      <c r="E106" s="104">
        <v>30000</v>
      </c>
      <c r="F106" s="97">
        <f>E106/G106</f>
        <v>54.657748492220911</v>
      </c>
      <c r="G106" s="9">
        <v>548.87002900000005</v>
      </c>
    </row>
    <row r="107" spans="1:7" x14ac:dyDescent="0.2">
      <c r="A107" s="68">
        <v>44614</v>
      </c>
      <c r="B107" s="102" t="s">
        <v>125</v>
      </c>
      <c r="C107" s="79" t="s">
        <v>28</v>
      </c>
      <c r="D107" s="79" t="s">
        <v>25</v>
      </c>
      <c r="E107" s="104">
        <v>20000</v>
      </c>
      <c r="F107" s="97">
        <f t="shared" ref="F107:F124" si="3">E107/G107</f>
        <v>36.438498994813941</v>
      </c>
      <c r="G107" s="9">
        <v>548.87002900000005</v>
      </c>
    </row>
    <row r="108" spans="1:7" ht="25.5" x14ac:dyDescent="0.2">
      <c r="A108" s="68">
        <v>44614</v>
      </c>
      <c r="B108" s="105" t="s">
        <v>126</v>
      </c>
      <c r="C108" s="11" t="s">
        <v>28</v>
      </c>
      <c r="D108" s="79" t="s">
        <v>25</v>
      </c>
      <c r="E108" s="104">
        <v>15000</v>
      </c>
      <c r="F108" s="97">
        <f t="shared" si="3"/>
        <v>27.328874246110455</v>
      </c>
      <c r="G108" s="9">
        <v>548.87002900000005</v>
      </c>
    </row>
    <row r="109" spans="1:7" x14ac:dyDescent="0.2">
      <c r="A109" s="68">
        <v>44614</v>
      </c>
      <c r="B109" s="101" t="s">
        <v>127</v>
      </c>
      <c r="C109" s="79" t="s">
        <v>84</v>
      </c>
      <c r="D109" s="79" t="s">
        <v>25</v>
      </c>
      <c r="E109" s="71">
        <v>14525</v>
      </c>
      <c r="F109" s="97">
        <f t="shared" si="3"/>
        <v>26.463459894983625</v>
      </c>
      <c r="G109" s="9">
        <v>548.87002900000005</v>
      </c>
    </row>
    <row r="110" spans="1:7" x14ac:dyDescent="0.2">
      <c r="A110" s="68">
        <v>44615</v>
      </c>
      <c r="B110" s="101" t="s">
        <v>128</v>
      </c>
      <c r="C110" s="79" t="s">
        <v>37</v>
      </c>
      <c r="D110" s="79" t="s">
        <v>25</v>
      </c>
      <c r="E110" s="71">
        <v>128</v>
      </c>
      <c r="F110" s="97">
        <f t="shared" si="3"/>
        <v>0.23320639356680922</v>
      </c>
      <c r="G110" s="9">
        <v>548.87002900000005</v>
      </c>
    </row>
    <row r="111" spans="1:7" x14ac:dyDescent="0.2">
      <c r="A111" s="68">
        <v>44615</v>
      </c>
      <c r="B111" s="102" t="s">
        <v>129</v>
      </c>
      <c r="C111" s="79" t="s">
        <v>28</v>
      </c>
      <c r="D111" s="79" t="s">
        <v>25</v>
      </c>
      <c r="E111" s="104">
        <v>9150</v>
      </c>
      <c r="F111" s="97">
        <f t="shared" si="3"/>
        <v>16.670613290127378</v>
      </c>
      <c r="G111" s="9">
        <v>548.87002900000005</v>
      </c>
    </row>
    <row r="112" spans="1:7" x14ac:dyDescent="0.2">
      <c r="A112" s="68">
        <v>44616</v>
      </c>
      <c r="B112" s="102" t="s">
        <v>130</v>
      </c>
      <c r="C112" s="79" t="s">
        <v>32</v>
      </c>
      <c r="D112" s="79" t="s">
        <v>27</v>
      </c>
      <c r="E112" s="104">
        <v>67200</v>
      </c>
      <c r="F112" s="97">
        <f t="shared" si="3"/>
        <v>122.43335662257483</v>
      </c>
      <c r="G112" s="9">
        <v>548.87002900000005</v>
      </c>
    </row>
    <row r="113" spans="1:7" x14ac:dyDescent="0.2">
      <c r="A113" s="68">
        <v>44616</v>
      </c>
      <c r="B113" s="102" t="s">
        <v>131</v>
      </c>
      <c r="C113" s="79" t="s">
        <v>31</v>
      </c>
      <c r="D113" s="79" t="s">
        <v>25</v>
      </c>
      <c r="E113" s="98">
        <v>715</v>
      </c>
      <c r="F113" s="97">
        <f t="shared" si="3"/>
        <v>1.3026763390645983</v>
      </c>
      <c r="G113" s="9">
        <v>548.87002900000005</v>
      </c>
    </row>
    <row r="114" spans="1:7" x14ac:dyDescent="0.2">
      <c r="A114" s="22">
        <v>44617</v>
      </c>
      <c r="B114" s="102" t="s">
        <v>132</v>
      </c>
      <c r="C114" s="79" t="s">
        <v>15</v>
      </c>
      <c r="D114" s="79" t="s">
        <v>17</v>
      </c>
      <c r="E114" s="106">
        <v>84000</v>
      </c>
      <c r="F114" s="97">
        <f t="shared" si="3"/>
        <v>153.04169577821855</v>
      </c>
      <c r="G114" s="9">
        <v>548.87002900000005</v>
      </c>
    </row>
    <row r="115" spans="1:7" x14ac:dyDescent="0.2">
      <c r="A115" s="22">
        <v>44617</v>
      </c>
      <c r="B115" s="102" t="s">
        <v>133</v>
      </c>
      <c r="C115" s="79" t="s">
        <v>15</v>
      </c>
      <c r="D115" s="79" t="s">
        <v>17</v>
      </c>
      <c r="E115" s="106">
        <v>33000</v>
      </c>
      <c r="F115" s="97">
        <f t="shared" si="3"/>
        <v>60.123523341443004</v>
      </c>
      <c r="G115" s="9">
        <v>548.87002900000005</v>
      </c>
    </row>
    <row r="116" spans="1:7" x14ac:dyDescent="0.2">
      <c r="A116" s="22">
        <v>44617</v>
      </c>
      <c r="B116" s="102" t="s">
        <v>134</v>
      </c>
      <c r="C116" s="79" t="s">
        <v>15</v>
      </c>
      <c r="D116" s="79" t="s">
        <v>17</v>
      </c>
      <c r="E116" s="106">
        <v>240000</v>
      </c>
      <c r="F116" s="97">
        <f t="shared" si="3"/>
        <v>437.26198793776729</v>
      </c>
      <c r="G116" s="9">
        <v>548.87002900000005</v>
      </c>
    </row>
    <row r="117" spans="1:7" x14ac:dyDescent="0.2">
      <c r="A117" s="22">
        <v>44617</v>
      </c>
      <c r="B117" s="102" t="s">
        <v>51</v>
      </c>
      <c r="C117" s="79" t="s">
        <v>32</v>
      </c>
      <c r="D117" s="79" t="s">
        <v>17</v>
      </c>
      <c r="E117" s="106">
        <v>33000</v>
      </c>
      <c r="F117" s="97">
        <f t="shared" si="3"/>
        <v>60.123523341443004</v>
      </c>
      <c r="G117" s="9">
        <v>548.87002900000005</v>
      </c>
    </row>
    <row r="118" spans="1:7" x14ac:dyDescent="0.2">
      <c r="A118" s="22">
        <v>44617</v>
      </c>
      <c r="B118" s="102" t="s">
        <v>51</v>
      </c>
      <c r="C118" s="79" t="s">
        <v>32</v>
      </c>
      <c r="D118" s="79" t="s">
        <v>17</v>
      </c>
      <c r="E118" s="106">
        <v>33000</v>
      </c>
      <c r="F118" s="97">
        <f t="shared" si="3"/>
        <v>60.123523341443004</v>
      </c>
      <c r="G118" s="9">
        <v>548.87002900000005</v>
      </c>
    </row>
    <row r="119" spans="1:7" x14ac:dyDescent="0.2">
      <c r="A119" s="22">
        <v>44617</v>
      </c>
      <c r="B119" s="102" t="s">
        <v>51</v>
      </c>
      <c r="C119" s="79" t="s">
        <v>32</v>
      </c>
      <c r="D119" s="79" t="s">
        <v>17</v>
      </c>
      <c r="E119" s="106">
        <v>27500</v>
      </c>
      <c r="F119" s="97">
        <f t="shared" si="3"/>
        <v>50.10293611786917</v>
      </c>
      <c r="G119" s="9">
        <v>548.87002900000005</v>
      </c>
    </row>
    <row r="120" spans="1:7" x14ac:dyDescent="0.2">
      <c r="A120" s="22">
        <v>44617</v>
      </c>
      <c r="B120" s="102" t="s">
        <v>51</v>
      </c>
      <c r="C120" s="11" t="s">
        <v>32</v>
      </c>
      <c r="D120" s="79" t="s">
        <v>17</v>
      </c>
      <c r="E120" s="106">
        <v>33000</v>
      </c>
      <c r="F120" s="97">
        <f t="shared" si="3"/>
        <v>60.123523341443004</v>
      </c>
      <c r="G120" s="9">
        <v>548.87002900000005</v>
      </c>
    </row>
    <row r="121" spans="1:7" x14ac:dyDescent="0.2">
      <c r="A121" s="22">
        <v>44617</v>
      </c>
      <c r="B121" s="102" t="s">
        <v>51</v>
      </c>
      <c r="C121" s="11" t="s">
        <v>32</v>
      </c>
      <c r="D121" s="79" t="s">
        <v>17</v>
      </c>
      <c r="E121" s="106">
        <v>22000</v>
      </c>
      <c r="F121" s="97">
        <f t="shared" si="3"/>
        <v>40.082348894295336</v>
      </c>
      <c r="G121" s="9">
        <v>548.87002900000005</v>
      </c>
    </row>
    <row r="122" spans="1:7" x14ac:dyDescent="0.2">
      <c r="A122" s="22">
        <v>44617</v>
      </c>
      <c r="B122" s="102" t="s">
        <v>135</v>
      </c>
      <c r="C122" s="79" t="s">
        <v>15</v>
      </c>
      <c r="D122" s="79" t="s">
        <v>17</v>
      </c>
      <c r="E122" s="106">
        <v>3500</v>
      </c>
      <c r="F122" s="97">
        <f t="shared" si="3"/>
        <v>6.3767373240924394</v>
      </c>
      <c r="G122" s="9">
        <v>548.87002900000005</v>
      </c>
    </row>
    <row r="123" spans="1:7" x14ac:dyDescent="0.2">
      <c r="A123" s="22">
        <v>44617</v>
      </c>
      <c r="B123" s="102" t="s">
        <v>136</v>
      </c>
      <c r="C123" s="79" t="s">
        <v>15</v>
      </c>
      <c r="D123" s="79" t="s">
        <v>17</v>
      </c>
      <c r="E123" s="106">
        <v>2500</v>
      </c>
      <c r="F123" s="97">
        <f t="shared" si="3"/>
        <v>4.5548123743517426</v>
      </c>
      <c r="G123" s="9">
        <v>548.87002900000005</v>
      </c>
    </row>
    <row r="124" spans="1:7" x14ac:dyDescent="0.2">
      <c r="A124" s="22">
        <v>44617</v>
      </c>
      <c r="B124" s="102" t="s">
        <v>137</v>
      </c>
      <c r="C124" s="11" t="s">
        <v>138</v>
      </c>
      <c r="D124" s="11" t="s">
        <v>17</v>
      </c>
      <c r="E124" s="106">
        <v>10000</v>
      </c>
      <c r="F124" s="97">
        <f t="shared" si="3"/>
        <v>18.21924949740697</v>
      </c>
      <c r="G124" s="9">
        <v>548.87002900000005</v>
      </c>
    </row>
    <row r="125" spans="1:7" x14ac:dyDescent="0.2">
      <c r="A125" s="22">
        <v>44618</v>
      </c>
      <c r="B125" s="102" t="s">
        <v>139</v>
      </c>
      <c r="C125" s="11" t="s">
        <v>140</v>
      </c>
      <c r="D125" s="79" t="s">
        <v>17</v>
      </c>
      <c r="E125" s="106">
        <v>4000</v>
      </c>
      <c r="F125" s="97">
        <f t="shared" si="2"/>
        <v>7.2876997989627883</v>
      </c>
      <c r="G125" s="9">
        <v>548.87002900000005</v>
      </c>
    </row>
    <row r="126" spans="1:7" x14ac:dyDescent="0.2">
      <c r="A126" s="22">
        <v>44620</v>
      </c>
      <c r="B126" s="107" t="s">
        <v>141</v>
      </c>
      <c r="C126" s="11" t="s">
        <v>32</v>
      </c>
      <c r="D126" s="79" t="s">
        <v>17</v>
      </c>
      <c r="E126" s="106">
        <v>50000</v>
      </c>
      <c r="F126" s="97">
        <f t="shared" si="2"/>
        <v>91.096247487034844</v>
      </c>
      <c r="G126" s="9">
        <v>548.87002900000005</v>
      </c>
    </row>
    <row r="127" spans="1:7" x14ac:dyDescent="0.2">
      <c r="A127" s="22">
        <v>44620</v>
      </c>
      <c r="B127" s="102" t="s">
        <v>142</v>
      </c>
      <c r="C127" s="11" t="s">
        <v>15</v>
      </c>
      <c r="D127" s="11" t="s">
        <v>17</v>
      </c>
      <c r="E127" s="106">
        <v>20000</v>
      </c>
      <c r="F127" s="97">
        <f t="shared" si="2"/>
        <v>36.438498994813941</v>
      </c>
      <c r="G127" s="9">
        <v>548.87002900000005</v>
      </c>
    </row>
    <row r="128" spans="1:7" x14ac:dyDescent="0.2">
      <c r="A128" s="22">
        <v>44620</v>
      </c>
      <c r="B128" s="102" t="s">
        <v>143</v>
      </c>
      <c r="C128" s="11" t="s">
        <v>140</v>
      </c>
      <c r="D128" s="79" t="s">
        <v>17</v>
      </c>
      <c r="E128" s="106">
        <v>3000</v>
      </c>
      <c r="F128" s="97">
        <f t="shared" si="2"/>
        <v>5.4657748492220914</v>
      </c>
      <c r="G128" s="9">
        <v>548.87002900000005</v>
      </c>
    </row>
    <row r="129" spans="1:7" x14ac:dyDescent="0.2">
      <c r="A129" s="22">
        <v>44620</v>
      </c>
      <c r="B129" s="102" t="s">
        <v>144</v>
      </c>
      <c r="C129" s="79" t="s">
        <v>24</v>
      </c>
      <c r="D129" s="11" t="s">
        <v>17</v>
      </c>
      <c r="E129" s="106">
        <v>15000</v>
      </c>
      <c r="F129" s="97">
        <f t="shared" si="2"/>
        <v>27.328874246110455</v>
      </c>
      <c r="G129" s="9">
        <v>548.87002900000005</v>
      </c>
    </row>
    <row r="130" spans="1:7" x14ac:dyDescent="0.2">
      <c r="A130" s="22">
        <v>44620</v>
      </c>
      <c r="B130" s="102" t="s">
        <v>145</v>
      </c>
      <c r="C130" s="79" t="s">
        <v>15</v>
      </c>
      <c r="D130" s="79" t="s">
        <v>17</v>
      </c>
      <c r="E130" s="106">
        <v>100000</v>
      </c>
      <c r="F130" s="97">
        <f t="shared" si="2"/>
        <v>182.19249497406969</v>
      </c>
      <c r="G130" s="9">
        <v>548.87002900000005</v>
      </c>
    </row>
    <row r="131" spans="1:7" x14ac:dyDescent="0.2">
      <c r="A131" s="22">
        <v>44620</v>
      </c>
      <c r="B131" s="102" t="s">
        <v>146</v>
      </c>
      <c r="C131" s="79" t="s">
        <v>33</v>
      </c>
      <c r="D131" s="11" t="s">
        <v>17</v>
      </c>
      <c r="E131" s="106">
        <v>3900</v>
      </c>
      <c r="F131" s="97">
        <f t="shared" si="2"/>
        <v>7.105507303988718</v>
      </c>
      <c r="G131" s="9">
        <v>548.87002900000005</v>
      </c>
    </row>
    <row r="132" spans="1:7" x14ac:dyDescent="0.2">
      <c r="A132" s="22">
        <v>44620</v>
      </c>
      <c r="B132" s="102" t="s">
        <v>147</v>
      </c>
      <c r="C132" s="79" t="s">
        <v>34</v>
      </c>
      <c r="D132" s="11" t="s">
        <v>17</v>
      </c>
      <c r="E132" s="106">
        <v>225000</v>
      </c>
      <c r="F132" s="97">
        <f t="shared" si="2"/>
        <v>409.93311369165684</v>
      </c>
      <c r="G132" s="9">
        <v>548.87002900000005</v>
      </c>
    </row>
    <row r="133" spans="1:7" x14ac:dyDescent="0.2">
      <c r="A133" s="68">
        <v>44620</v>
      </c>
      <c r="B133" s="102" t="s">
        <v>51</v>
      </c>
      <c r="C133" s="79" t="s">
        <v>32</v>
      </c>
      <c r="D133" s="79" t="s">
        <v>17</v>
      </c>
      <c r="E133" s="104">
        <v>28000</v>
      </c>
      <c r="F133" s="97">
        <f t="shared" si="2"/>
        <v>51.013898592739515</v>
      </c>
      <c r="G133" s="9">
        <v>548.87002900000005</v>
      </c>
    </row>
    <row r="134" spans="1:7" x14ac:dyDescent="0.2">
      <c r="A134" s="68">
        <v>44620</v>
      </c>
      <c r="B134" s="102" t="s">
        <v>50</v>
      </c>
      <c r="C134" s="79" t="s">
        <v>24</v>
      </c>
      <c r="D134" s="79" t="s">
        <v>25</v>
      </c>
      <c r="E134" s="98">
        <v>24000</v>
      </c>
      <c r="F134" s="97">
        <f t="shared" si="2"/>
        <v>43.726198793776732</v>
      </c>
      <c r="G134" s="9">
        <v>548.87002900000005</v>
      </c>
    </row>
    <row r="135" spans="1:7" x14ac:dyDescent="0.2">
      <c r="A135" s="68">
        <v>44620</v>
      </c>
      <c r="B135" s="108" t="s">
        <v>116</v>
      </c>
      <c r="C135" s="79" t="s">
        <v>15</v>
      </c>
      <c r="D135" s="79" t="s">
        <v>14</v>
      </c>
      <c r="E135" s="109">
        <v>7000</v>
      </c>
      <c r="F135" s="97">
        <f t="shared" si="2"/>
        <v>12.753474648184879</v>
      </c>
      <c r="G135" s="9">
        <v>548.87002900000005</v>
      </c>
    </row>
    <row r="136" spans="1:7" x14ac:dyDescent="0.2">
      <c r="A136" s="68">
        <v>44620</v>
      </c>
      <c r="B136" s="108" t="s">
        <v>116</v>
      </c>
      <c r="C136" s="79" t="s">
        <v>15</v>
      </c>
      <c r="D136" s="79" t="s">
        <v>14</v>
      </c>
      <c r="E136" s="104">
        <v>26000</v>
      </c>
      <c r="F136" s="97">
        <f t="shared" si="2"/>
        <v>47.37004869325812</v>
      </c>
      <c r="G136" s="9">
        <v>548.87002900000005</v>
      </c>
    </row>
    <row r="137" spans="1:7" x14ac:dyDescent="0.2">
      <c r="A137" s="68">
        <v>44620</v>
      </c>
      <c r="B137" s="108" t="s">
        <v>116</v>
      </c>
      <c r="C137" s="79" t="s">
        <v>15</v>
      </c>
      <c r="D137" s="79" t="s">
        <v>35</v>
      </c>
      <c r="E137" s="98">
        <v>16000</v>
      </c>
      <c r="F137" s="97">
        <f t="shared" si="2"/>
        <v>29.150799195851153</v>
      </c>
      <c r="G137" s="9">
        <v>548.87002900000005</v>
      </c>
    </row>
    <row r="138" spans="1:7" x14ac:dyDescent="0.2">
      <c r="A138" s="68">
        <v>44620</v>
      </c>
      <c r="B138" s="108" t="s">
        <v>116</v>
      </c>
      <c r="C138" s="79" t="s">
        <v>15</v>
      </c>
      <c r="D138" s="79" t="s">
        <v>35</v>
      </c>
      <c r="E138" s="104">
        <v>28000</v>
      </c>
      <c r="F138" s="97">
        <f t="shared" si="2"/>
        <v>51.013898592739515</v>
      </c>
      <c r="G138" s="9">
        <v>548.87002900000005</v>
      </c>
    </row>
    <row r="139" spans="1:7" x14ac:dyDescent="0.2">
      <c r="A139" s="68">
        <v>44620</v>
      </c>
      <c r="B139" s="108" t="s">
        <v>116</v>
      </c>
      <c r="C139" s="11" t="s">
        <v>15</v>
      </c>
      <c r="D139" s="79" t="s">
        <v>25</v>
      </c>
      <c r="E139" s="104">
        <v>44000</v>
      </c>
      <c r="F139" s="97">
        <f t="shared" si="2"/>
        <v>80.164697788590672</v>
      </c>
      <c r="G139" s="9">
        <v>548.87002900000005</v>
      </c>
    </row>
    <row r="140" spans="1:7" x14ac:dyDescent="0.2">
      <c r="A140" s="68">
        <v>44620</v>
      </c>
      <c r="B140" s="108" t="s">
        <v>116</v>
      </c>
      <c r="C140" s="79" t="s">
        <v>15</v>
      </c>
      <c r="D140" s="79" t="s">
        <v>36</v>
      </c>
      <c r="E140" s="98">
        <v>36500</v>
      </c>
      <c r="F140" s="97">
        <f t="shared" si="2"/>
        <v>66.500260665535436</v>
      </c>
      <c r="G140" s="9">
        <v>548.87002900000005</v>
      </c>
    </row>
    <row r="141" spans="1:7" x14ac:dyDescent="0.2">
      <c r="A141" s="68">
        <v>44620</v>
      </c>
      <c r="B141" s="108" t="s">
        <v>116</v>
      </c>
      <c r="C141" s="79" t="s">
        <v>15</v>
      </c>
      <c r="D141" s="79" t="s">
        <v>27</v>
      </c>
      <c r="E141" s="98">
        <v>214700</v>
      </c>
      <c r="F141" s="97">
        <f t="shared" si="2"/>
        <v>391.16728670932764</v>
      </c>
      <c r="G141" s="9">
        <v>548.87002900000005</v>
      </c>
    </row>
    <row r="142" spans="1:7" ht="13.5" thickBot="1" x14ac:dyDescent="0.25">
      <c r="A142" s="110">
        <v>44620</v>
      </c>
      <c r="B142" s="108" t="s">
        <v>116</v>
      </c>
      <c r="C142" s="79" t="s">
        <v>15</v>
      </c>
      <c r="D142" s="79" t="s">
        <v>27</v>
      </c>
      <c r="E142" s="98">
        <v>56900</v>
      </c>
      <c r="F142" s="97">
        <f t="shared" si="2"/>
        <v>103.66752964024566</v>
      </c>
      <c r="G142" s="9">
        <v>548.87002900000005</v>
      </c>
    </row>
    <row r="143" spans="1:7" x14ac:dyDescent="0.2">
      <c r="A143" s="23">
        <v>44620</v>
      </c>
      <c r="B143" s="101" t="s">
        <v>148</v>
      </c>
      <c r="C143" s="79" t="s">
        <v>37</v>
      </c>
      <c r="D143" s="79" t="s">
        <v>25</v>
      </c>
      <c r="E143" s="71">
        <v>11700</v>
      </c>
      <c r="F143" s="97">
        <f t="shared" si="2"/>
        <v>21.316521911966156</v>
      </c>
      <c r="G143" s="9">
        <v>548.87002900000005</v>
      </c>
    </row>
    <row r="144" spans="1:7" ht="13.5" thickBot="1" x14ac:dyDescent="0.25">
      <c r="A144" s="29">
        <v>44620</v>
      </c>
      <c r="B144" s="111" t="s">
        <v>149</v>
      </c>
      <c r="C144" s="31" t="s">
        <v>37</v>
      </c>
      <c r="D144" s="31" t="s">
        <v>25</v>
      </c>
      <c r="E144" s="112">
        <v>20475</v>
      </c>
      <c r="F144" s="113">
        <f t="shared" si="2"/>
        <v>37.303913345940771</v>
      </c>
      <c r="G144" s="33">
        <v>548.87002900000005</v>
      </c>
    </row>
    <row r="145" spans="1:7" x14ac:dyDescent="0.2">
      <c r="A145" s="15">
        <v>44621</v>
      </c>
      <c r="B145" s="57" t="s">
        <v>150</v>
      </c>
      <c r="C145" s="6" t="s">
        <v>61</v>
      </c>
      <c r="D145" s="114" t="s">
        <v>25</v>
      </c>
      <c r="E145" s="60">
        <v>50000</v>
      </c>
      <c r="F145" s="8">
        <f>E145/G145</f>
        <v>88.183011084715602</v>
      </c>
      <c r="G145" s="9">
        <v>567.00263900000004</v>
      </c>
    </row>
    <row r="146" spans="1:7" x14ac:dyDescent="0.2">
      <c r="A146" s="15">
        <v>44621</v>
      </c>
      <c r="B146" s="11" t="s">
        <v>131</v>
      </c>
      <c r="C146" s="11" t="s">
        <v>31</v>
      </c>
      <c r="D146" s="102" t="s">
        <v>25</v>
      </c>
      <c r="E146" s="60">
        <v>3440</v>
      </c>
      <c r="F146" s="8">
        <f>E146/G146</f>
        <v>6.0669911626284332</v>
      </c>
      <c r="G146" s="9">
        <v>567.00263900000004</v>
      </c>
    </row>
    <row r="147" spans="1:7" x14ac:dyDescent="0.2">
      <c r="A147" s="22">
        <v>44621</v>
      </c>
      <c r="B147" s="79" t="s">
        <v>80</v>
      </c>
      <c r="C147" s="11" t="s">
        <v>34</v>
      </c>
      <c r="D147" s="102" t="s">
        <v>17</v>
      </c>
      <c r="E147" s="115">
        <v>90000</v>
      </c>
      <c r="F147" s="97">
        <f>E147/G147</f>
        <v>158.72941995248809</v>
      </c>
      <c r="G147" s="9">
        <v>567.00263900000004</v>
      </c>
    </row>
    <row r="148" spans="1:7" x14ac:dyDescent="0.2">
      <c r="A148" s="22">
        <v>44621</v>
      </c>
      <c r="B148" s="11" t="s">
        <v>130</v>
      </c>
      <c r="C148" s="11" t="s">
        <v>32</v>
      </c>
      <c r="D148" s="107" t="s">
        <v>17</v>
      </c>
      <c r="E148" s="12">
        <v>318000</v>
      </c>
      <c r="F148" s="97">
        <f t="shared" ref="F148:F241" si="4">E148/G148</f>
        <v>560.84395049879117</v>
      </c>
      <c r="G148" s="9">
        <v>567.00263900000004</v>
      </c>
    </row>
    <row r="149" spans="1:7" x14ac:dyDescent="0.2">
      <c r="A149" s="22">
        <v>44621</v>
      </c>
      <c r="B149" s="11" t="s">
        <v>142</v>
      </c>
      <c r="C149" s="11" t="s">
        <v>15</v>
      </c>
      <c r="D149" s="107" t="s">
        <v>17</v>
      </c>
      <c r="E149" s="12">
        <v>11000</v>
      </c>
      <c r="F149" s="97">
        <f t="shared" si="4"/>
        <v>19.40026243863743</v>
      </c>
      <c r="G149" s="9">
        <v>567.00263900000004</v>
      </c>
    </row>
    <row r="150" spans="1:7" x14ac:dyDescent="0.2">
      <c r="A150" s="22">
        <v>44621</v>
      </c>
      <c r="B150" s="11" t="s">
        <v>51</v>
      </c>
      <c r="C150" s="11" t="s">
        <v>32</v>
      </c>
      <c r="D150" s="107" t="s">
        <v>17</v>
      </c>
      <c r="E150" s="12">
        <v>5500</v>
      </c>
      <c r="F150" s="97">
        <f t="shared" si="4"/>
        <v>9.700131219318715</v>
      </c>
      <c r="G150" s="9">
        <v>567.00263900000004</v>
      </c>
    </row>
    <row r="151" spans="1:7" x14ac:dyDescent="0.2">
      <c r="A151" s="22">
        <v>44621</v>
      </c>
      <c r="B151" s="11" t="s">
        <v>151</v>
      </c>
      <c r="C151" s="11" t="s">
        <v>33</v>
      </c>
      <c r="D151" s="107" t="s">
        <v>17</v>
      </c>
      <c r="E151" s="12">
        <v>3350</v>
      </c>
      <c r="F151" s="97">
        <f t="shared" si="4"/>
        <v>5.9082617426759452</v>
      </c>
      <c r="G151" s="9">
        <v>567.00263900000004</v>
      </c>
    </row>
    <row r="152" spans="1:7" x14ac:dyDescent="0.2">
      <c r="A152" s="22">
        <v>44621</v>
      </c>
      <c r="B152" s="11" t="s">
        <v>151</v>
      </c>
      <c r="C152" s="11" t="s">
        <v>33</v>
      </c>
      <c r="D152" s="107" t="s">
        <v>17</v>
      </c>
      <c r="E152" s="12">
        <v>4000</v>
      </c>
      <c r="F152" s="97">
        <f t="shared" si="4"/>
        <v>7.0546408867772481</v>
      </c>
      <c r="G152" s="9">
        <v>567.00263900000004</v>
      </c>
    </row>
    <row r="153" spans="1:7" x14ac:dyDescent="0.2">
      <c r="A153" s="23">
        <v>44621</v>
      </c>
      <c r="B153" s="70" t="s">
        <v>152</v>
      </c>
      <c r="C153" s="11" t="s">
        <v>84</v>
      </c>
      <c r="D153" s="107" t="s">
        <v>25</v>
      </c>
      <c r="E153" s="24">
        <v>188916</v>
      </c>
      <c r="F153" s="97">
        <f t="shared" si="4"/>
        <v>333.18363444160263</v>
      </c>
      <c r="G153" s="9">
        <v>567.00263900000004</v>
      </c>
    </row>
    <row r="154" spans="1:7" x14ac:dyDescent="0.2">
      <c r="A154" s="23">
        <v>44621</v>
      </c>
      <c r="B154" s="70" t="s">
        <v>153</v>
      </c>
      <c r="C154" s="11" t="s">
        <v>37</v>
      </c>
      <c r="D154" s="107" t="s">
        <v>17</v>
      </c>
      <c r="E154" s="24">
        <v>1658</v>
      </c>
      <c r="F154" s="97">
        <f t="shared" si="4"/>
        <v>2.9241486475691691</v>
      </c>
      <c r="G154" s="9">
        <v>567.00263900000004</v>
      </c>
    </row>
    <row r="155" spans="1:7" x14ac:dyDescent="0.2">
      <c r="A155" s="22">
        <v>44622</v>
      </c>
      <c r="B155" s="11" t="s">
        <v>151</v>
      </c>
      <c r="C155" s="11" t="s">
        <v>33</v>
      </c>
      <c r="D155" s="107" t="s">
        <v>17</v>
      </c>
      <c r="E155" s="12">
        <v>3300</v>
      </c>
      <c r="F155" s="97">
        <f t="shared" si="4"/>
        <v>5.820078731591229</v>
      </c>
      <c r="G155" s="9">
        <v>567.00263900000004</v>
      </c>
    </row>
    <row r="156" spans="1:7" x14ac:dyDescent="0.2">
      <c r="A156" s="22">
        <v>44622</v>
      </c>
      <c r="B156" s="11" t="s">
        <v>151</v>
      </c>
      <c r="C156" s="11" t="s">
        <v>33</v>
      </c>
      <c r="D156" s="107" t="s">
        <v>17</v>
      </c>
      <c r="E156" s="12">
        <v>4000</v>
      </c>
      <c r="F156" s="97">
        <f t="shared" si="4"/>
        <v>7.0546408867772481</v>
      </c>
      <c r="G156" s="9">
        <v>567.00263900000004</v>
      </c>
    </row>
    <row r="157" spans="1:7" x14ac:dyDescent="0.2">
      <c r="A157" s="22">
        <v>44622</v>
      </c>
      <c r="B157" s="11" t="s">
        <v>130</v>
      </c>
      <c r="C157" s="11" t="s">
        <v>32</v>
      </c>
      <c r="D157" s="107" t="s">
        <v>17</v>
      </c>
      <c r="E157" s="12">
        <v>16800</v>
      </c>
      <c r="F157" s="97">
        <f t="shared" si="4"/>
        <v>29.62949172446444</v>
      </c>
      <c r="G157" s="9">
        <v>567.00263900000004</v>
      </c>
    </row>
    <row r="158" spans="1:7" x14ac:dyDescent="0.2">
      <c r="A158" s="22">
        <v>44622</v>
      </c>
      <c r="B158" s="11" t="s">
        <v>137</v>
      </c>
      <c r="C158" s="79" t="s">
        <v>15</v>
      </c>
      <c r="D158" s="107" t="s">
        <v>17</v>
      </c>
      <c r="E158" s="12">
        <v>10000</v>
      </c>
      <c r="F158" s="97">
        <f>E158/G158</f>
        <v>17.636602216943121</v>
      </c>
      <c r="G158" s="9">
        <v>567.00263900000004</v>
      </c>
    </row>
    <row r="159" spans="1:7" x14ac:dyDescent="0.2">
      <c r="A159" s="22">
        <v>44622</v>
      </c>
      <c r="B159" s="11" t="s">
        <v>154</v>
      </c>
      <c r="C159" s="79" t="s">
        <v>15</v>
      </c>
      <c r="D159" s="107" t="s">
        <v>17</v>
      </c>
      <c r="E159" s="12">
        <v>2500</v>
      </c>
      <c r="F159" s="97">
        <f t="shared" ref="F159:F193" si="5">E159/G159</f>
        <v>4.4091505542357803</v>
      </c>
      <c r="G159" s="9">
        <v>567.00263900000004</v>
      </c>
    </row>
    <row r="160" spans="1:7" x14ac:dyDescent="0.2">
      <c r="A160" s="22">
        <v>44622</v>
      </c>
      <c r="B160" s="11" t="s">
        <v>155</v>
      </c>
      <c r="C160" s="11" t="s">
        <v>15</v>
      </c>
      <c r="D160" s="107" t="s">
        <v>17</v>
      </c>
      <c r="E160" s="12">
        <v>1500</v>
      </c>
      <c r="F160" s="97">
        <f t="shared" si="5"/>
        <v>2.6454903325414678</v>
      </c>
      <c r="G160" s="9">
        <v>567.00263900000004</v>
      </c>
    </row>
    <row r="161" spans="1:7" x14ac:dyDescent="0.2">
      <c r="A161" s="22">
        <v>44624</v>
      </c>
      <c r="B161" s="11" t="s">
        <v>156</v>
      </c>
      <c r="C161" s="79" t="s">
        <v>15</v>
      </c>
      <c r="D161" s="107" t="s">
        <v>14</v>
      </c>
      <c r="E161" s="12">
        <v>20000</v>
      </c>
      <c r="F161" s="97">
        <f t="shared" si="5"/>
        <v>35.273204433886242</v>
      </c>
      <c r="G161" s="9">
        <v>567.00263900000004</v>
      </c>
    </row>
    <row r="162" spans="1:7" x14ac:dyDescent="0.2">
      <c r="A162" s="15">
        <v>44627</v>
      </c>
      <c r="B162" s="63" t="s">
        <v>95</v>
      </c>
      <c r="C162" s="79" t="s">
        <v>24</v>
      </c>
      <c r="D162" s="107" t="s">
        <v>25</v>
      </c>
      <c r="E162" s="60">
        <v>24000</v>
      </c>
      <c r="F162" s="97">
        <f t="shared" si="5"/>
        <v>42.327845320663485</v>
      </c>
      <c r="G162" s="9">
        <v>567.00263900000004</v>
      </c>
    </row>
    <row r="163" spans="1:7" x14ac:dyDescent="0.2">
      <c r="A163" s="15">
        <v>44627</v>
      </c>
      <c r="B163" s="63" t="s">
        <v>157</v>
      </c>
      <c r="C163" s="79" t="s">
        <v>24</v>
      </c>
      <c r="D163" s="107" t="s">
        <v>27</v>
      </c>
      <c r="E163" s="16">
        <v>15000</v>
      </c>
      <c r="F163" s="97">
        <f t="shared" si="5"/>
        <v>26.45490332541468</v>
      </c>
      <c r="G163" s="9">
        <v>567.00263900000004</v>
      </c>
    </row>
    <row r="164" spans="1:7" x14ac:dyDescent="0.2">
      <c r="A164" s="15">
        <v>44628</v>
      </c>
      <c r="B164" s="63" t="s">
        <v>130</v>
      </c>
      <c r="C164" s="79" t="s">
        <v>32</v>
      </c>
      <c r="D164" s="107" t="s">
        <v>35</v>
      </c>
      <c r="E164" s="65">
        <v>33600</v>
      </c>
      <c r="F164" s="97">
        <f t="shared" si="5"/>
        <v>59.25898344892888</v>
      </c>
      <c r="G164" s="9">
        <v>567.00263900000004</v>
      </c>
    </row>
    <row r="165" spans="1:7" x14ac:dyDescent="0.2">
      <c r="A165" s="15">
        <v>44628</v>
      </c>
      <c r="B165" s="63" t="s">
        <v>51</v>
      </c>
      <c r="C165" s="79" t="s">
        <v>32</v>
      </c>
      <c r="D165" s="107" t="s">
        <v>35</v>
      </c>
      <c r="E165" s="65">
        <v>16500</v>
      </c>
      <c r="F165" s="97">
        <f t="shared" si="5"/>
        <v>29.100393657956147</v>
      </c>
      <c r="G165" s="9">
        <v>567.00263900000004</v>
      </c>
    </row>
    <row r="166" spans="1:7" x14ac:dyDescent="0.2">
      <c r="A166" s="15">
        <v>44628</v>
      </c>
      <c r="B166" s="63" t="s">
        <v>51</v>
      </c>
      <c r="C166" s="79" t="s">
        <v>32</v>
      </c>
      <c r="D166" s="107" t="s">
        <v>35</v>
      </c>
      <c r="E166" s="65">
        <v>16500</v>
      </c>
      <c r="F166" s="97">
        <f t="shared" si="5"/>
        <v>29.100393657956147</v>
      </c>
      <c r="G166" s="9">
        <v>567.00263900000004</v>
      </c>
    </row>
    <row r="167" spans="1:7" x14ac:dyDescent="0.2">
      <c r="A167" s="15">
        <v>44628</v>
      </c>
      <c r="B167" s="63" t="s">
        <v>142</v>
      </c>
      <c r="C167" s="79" t="s">
        <v>15</v>
      </c>
      <c r="D167" s="107" t="s">
        <v>35</v>
      </c>
      <c r="E167" s="65">
        <v>45850</v>
      </c>
      <c r="F167" s="97">
        <f t="shared" si="5"/>
        <v>80.863821164684197</v>
      </c>
      <c r="G167" s="9">
        <v>567.00263900000004</v>
      </c>
    </row>
    <row r="168" spans="1:7" x14ac:dyDescent="0.2">
      <c r="A168" s="15">
        <v>44629</v>
      </c>
      <c r="B168" s="63" t="s">
        <v>158</v>
      </c>
      <c r="C168" s="79" t="s">
        <v>15</v>
      </c>
      <c r="D168" s="107" t="s">
        <v>35</v>
      </c>
      <c r="E168" s="65">
        <v>45850</v>
      </c>
      <c r="F168" s="97">
        <f t="shared" si="5"/>
        <v>80.863821164684197</v>
      </c>
      <c r="G168" s="9">
        <v>567.00263900000004</v>
      </c>
    </row>
    <row r="169" spans="1:7" x14ac:dyDescent="0.2">
      <c r="A169" s="15">
        <v>44629</v>
      </c>
      <c r="B169" s="63" t="s">
        <v>159</v>
      </c>
      <c r="C169" s="79" t="s">
        <v>31</v>
      </c>
      <c r="D169" s="107" t="s">
        <v>25</v>
      </c>
      <c r="E169" s="65">
        <v>725</v>
      </c>
      <c r="F169" s="97">
        <f t="shared" si="5"/>
        <v>1.2786536607283761</v>
      </c>
      <c r="G169" s="9">
        <v>567.00263900000004</v>
      </c>
    </row>
    <row r="170" spans="1:7" x14ac:dyDescent="0.2">
      <c r="A170" s="22">
        <v>44624</v>
      </c>
      <c r="B170" s="11" t="s">
        <v>156</v>
      </c>
      <c r="C170" s="79" t="s">
        <v>15</v>
      </c>
      <c r="D170" s="107" t="s">
        <v>14</v>
      </c>
      <c r="E170" s="12">
        <v>20000</v>
      </c>
      <c r="F170" s="97">
        <f t="shared" si="5"/>
        <v>35.273204433886242</v>
      </c>
      <c r="G170" s="9">
        <v>567.00263900000004</v>
      </c>
    </row>
    <row r="171" spans="1:7" x14ac:dyDescent="0.2">
      <c r="A171" s="23">
        <v>44630</v>
      </c>
      <c r="B171" s="73" t="s">
        <v>160</v>
      </c>
      <c r="C171" s="79" t="s">
        <v>38</v>
      </c>
      <c r="D171" s="107" t="s">
        <v>25</v>
      </c>
      <c r="E171" s="24">
        <v>88500</v>
      </c>
      <c r="F171" s="97">
        <f t="shared" si="5"/>
        <v>156.08392961994662</v>
      </c>
      <c r="G171" s="9">
        <v>567.00263900000004</v>
      </c>
    </row>
    <row r="172" spans="1:7" x14ac:dyDescent="0.2">
      <c r="A172" s="23">
        <v>44630</v>
      </c>
      <c r="B172" s="70" t="s">
        <v>161</v>
      </c>
      <c r="C172" s="79" t="s">
        <v>61</v>
      </c>
      <c r="D172" s="107" t="s">
        <v>25</v>
      </c>
      <c r="E172" s="24">
        <v>35006</v>
      </c>
      <c r="F172" s="97">
        <f t="shared" si="5"/>
        <v>61.738689720631086</v>
      </c>
      <c r="G172" s="9">
        <v>567.00263900000004</v>
      </c>
    </row>
    <row r="173" spans="1:7" x14ac:dyDescent="0.2">
      <c r="A173" s="23">
        <v>44630</v>
      </c>
      <c r="B173" s="70" t="s">
        <v>162</v>
      </c>
      <c r="C173" s="79" t="s">
        <v>26</v>
      </c>
      <c r="D173" s="107" t="s">
        <v>25</v>
      </c>
      <c r="E173" s="24">
        <v>181827</v>
      </c>
      <c r="F173" s="97">
        <f t="shared" si="5"/>
        <v>320.68104713001168</v>
      </c>
      <c r="G173" s="9">
        <v>567.00263900000004</v>
      </c>
    </row>
    <row r="174" spans="1:7" x14ac:dyDescent="0.2">
      <c r="A174" s="23">
        <v>44630</v>
      </c>
      <c r="B174" s="70" t="s">
        <v>163</v>
      </c>
      <c r="C174" s="79" t="s">
        <v>84</v>
      </c>
      <c r="D174" s="107" t="s">
        <v>25</v>
      </c>
      <c r="E174" s="24">
        <v>372000</v>
      </c>
      <c r="F174" s="97">
        <f t="shared" si="5"/>
        <v>656.081602470284</v>
      </c>
      <c r="G174" s="9">
        <v>567.00263900000004</v>
      </c>
    </row>
    <row r="175" spans="1:7" x14ac:dyDescent="0.2">
      <c r="A175" s="23">
        <v>44630</v>
      </c>
      <c r="B175" s="70" t="s">
        <v>164</v>
      </c>
      <c r="C175" s="79" t="s">
        <v>26</v>
      </c>
      <c r="D175" s="107" t="s">
        <v>25</v>
      </c>
      <c r="E175" s="24">
        <v>3158</v>
      </c>
      <c r="F175" s="97">
        <f t="shared" si="5"/>
        <v>5.5696389801106374</v>
      </c>
      <c r="G175" s="9">
        <v>567.00263900000004</v>
      </c>
    </row>
    <row r="176" spans="1:7" x14ac:dyDescent="0.2">
      <c r="A176" s="23">
        <v>44630</v>
      </c>
      <c r="B176" s="70" t="s">
        <v>164</v>
      </c>
      <c r="C176" s="79" t="s">
        <v>26</v>
      </c>
      <c r="D176" s="107" t="s">
        <v>25</v>
      </c>
      <c r="E176" s="24">
        <v>1579</v>
      </c>
      <c r="F176" s="97">
        <f t="shared" si="5"/>
        <v>2.7848194900553187</v>
      </c>
      <c r="G176" s="9">
        <v>567.00263900000004</v>
      </c>
    </row>
    <row r="177" spans="1:7" x14ac:dyDescent="0.2">
      <c r="A177" s="23">
        <v>44630</v>
      </c>
      <c r="B177" s="70" t="s">
        <v>164</v>
      </c>
      <c r="C177" s="79" t="s">
        <v>26</v>
      </c>
      <c r="D177" s="107" t="s">
        <v>27</v>
      </c>
      <c r="E177" s="24">
        <v>3263</v>
      </c>
      <c r="F177" s="97">
        <f t="shared" si="5"/>
        <v>5.7548233033885401</v>
      </c>
      <c r="G177" s="9">
        <v>567.00263900000004</v>
      </c>
    </row>
    <row r="178" spans="1:7" x14ac:dyDescent="0.2">
      <c r="A178" s="23">
        <v>44630</v>
      </c>
      <c r="B178" s="70" t="s">
        <v>164</v>
      </c>
      <c r="C178" s="79" t="s">
        <v>26</v>
      </c>
      <c r="D178" s="107" t="s">
        <v>27</v>
      </c>
      <c r="E178" s="24">
        <v>6316</v>
      </c>
      <c r="F178" s="97">
        <f t="shared" si="5"/>
        <v>11.139277960221275</v>
      </c>
      <c r="G178" s="9">
        <v>567.00263900000004</v>
      </c>
    </row>
    <row r="179" spans="1:7" x14ac:dyDescent="0.2">
      <c r="A179" s="23">
        <v>44630</v>
      </c>
      <c r="B179" s="70" t="s">
        <v>165</v>
      </c>
      <c r="C179" s="79" t="s">
        <v>26</v>
      </c>
      <c r="D179" s="107" t="s">
        <v>14</v>
      </c>
      <c r="E179" s="24">
        <v>92681</v>
      </c>
      <c r="F179" s="97">
        <f t="shared" si="5"/>
        <v>163.45779300685052</v>
      </c>
      <c r="G179" s="9">
        <v>567.00263900000004</v>
      </c>
    </row>
    <row r="180" spans="1:7" x14ac:dyDescent="0.2">
      <c r="A180" s="23">
        <v>44630</v>
      </c>
      <c r="B180" s="70" t="s">
        <v>165</v>
      </c>
      <c r="C180" s="79" t="s">
        <v>26</v>
      </c>
      <c r="D180" s="107" t="s">
        <v>27</v>
      </c>
      <c r="E180" s="24">
        <v>38259</v>
      </c>
      <c r="F180" s="97">
        <f t="shared" si="5"/>
        <v>67.475876421802681</v>
      </c>
      <c r="G180" s="9">
        <v>567.00263900000004</v>
      </c>
    </row>
    <row r="181" spans="1:7" x14ac:dyDescent="0.2">
      <c r="A181" s="23">
        <v>44630</v>
      </c>
      <c r="B181" s="70" t="s">
        <v>166</v>
      </c>
      <c r="C181" s="79" t="s">
        <v>26</v>
      </c>
      <c r="D181" s="107" t="s">
        <v>35</v>
      </c>
      <c r="E181" s="24">
        <v>36258</v>
      </c>
      <c r="F181" s="97">
        <f t="shared" si="5"/>
        <v>63.946792318192365</v>
      </c>
      <c r="G181" s="9">
        <v>567.00263900000004</v>
      </c>
    </row>
    <row r="182" spans="1:7" x14ac:dyDescent="0.2">
      <c r="A182" s="23">
        <v>44630</v>
      </c>
      <c r="B182" s="70" t="s">
        <v>165</v>
      </c>
      <c r="C182" s="79" t="s">
        <v>26</v>
      </c>
      <c r="D182" s="107" t="s">
        <v>25</v>
      </c>
      <c r="E182" s="24">
        <v>40214</v>
      </c>
      <c r="F182" s="97">
        <f t="shared" si="5"/>
        <v>70.923832155215067</v>
      </c>
      <c r="G182" s="9">
        <v>567.00263900000004</v>
      </c>
    </row>
    <row r="183" spans="1:7" x14ac:dyDescent="0.2">
      <c r="A183" s="23">
        <v>44630</v>
      </c>
      <c r="B183" s="70" t="s">
        <v>165</v>
      </c>
      <c r="C183" s="79" t="s">
        <v>26</v>
      </c>
      <c r="D183" s="107" t="s">
        <v>35</v>
      </c>
      <c r="E183" s="24">
        <v>36258</v>
      </c>
      <c r="F183" s="97">
        <f t="shared" si="5"/>
        <v>63.946792318192365</v>
      </c>
      <c r="G183" s="9">
        <v>567.00263900000004</v>
      </c>
    </row>
    <row r="184" spans="1:7" x14ac:dyDescent="0.2">
      <c r="A184" s="23">
        <v>44630</v>
      </c>
      <c r="B184" s="70" t="s">
        <v>165</v>
      </c>
      <c r="C184" s="79" t="s">
        <v>26</v>
      </c>
      <c r="D184" s="107" t="s">
        <v>14</v>
      </c>
      <c r="E184" s="24">
        <v>92681</v>
      </c>
      <c r="F184" s="97">
        <f t="shared" si="5"/>
        <v>163.45779300685052</v>
      </c>
      <c r="G184" s="9">
        <v>567.00263900000004</v>
      </c>
    </row>
    <row r="185" spans="1:7" x14ac:dyDescent="0.2">
      <c r="A185" s="23">
        <v>44630</v>
      </c>
      <c r="B185" s="70" t="s">
        <v>165</v>
      </c>
      <c r="C185" s="79" t="s">
        <v>26</v>
      </c>
      <c r="D185" s="107" t="s">
        <v>27</v>
      </c>
      <c r="E185" s="24">
        <v>40195</v>
      </c>
      <c r="F185" s="97">
        <f t="shared" si="5"/>
        <v>70.890322611002873</v>
      </c>
      <c r="G185" s="9">
        <v>567.00263900000004</v>
      </c>
    </row>
    <row r="186" spans="1:7" x14ac:dyDescent="0.2">
      <c r="A186" s="23">
        <v>44630</v>
      </c>
      <c r="B186" s="70" t="s">
        <v>165</v>
      </c>
      <c r="C186" s="79" t="s">
        <v>26</v>
      </c>
      <c r="D186" s="107" t="s">
        <v>35</v>
      </c>
      <c r="E186" s="24">
        <v>36258</v>
      </c>
      <c r="F186" s="97">
        <f t="shared" si="5"/>
        <v>63.946792318192365</v>
      </c>
      <c r="G186" s="9">
        <v>567.00263900000004</v>
      </c>
    </row>
    <row r="187" spans="1:7" x14ac:dyDescent="0.2">
      <c r="A187" s="23">
        <v>44630</v>
      </c>
      <c r="B187" s="70" t="s">
        <v>165</v>
      </c>
      <c r="C187" s="79" t="s">
        <v>26</v>
      </c>
      <c r="D187" s="107" t="s">
        <v>25</v>
      </c>
      <c r="E187" s="24">
        <v>40214</v>
      </c>
      <c r="F187" s="97">
        <f t="shared" si="5"/>
        <v>70.923832155215067</v>
      </c>
      <c r="G187" s="9">
        <v>567.00263900000004</v>
      </c>
    </row>
    <row r="188" spans="1:7" x14ac:dyDescent="0.2">
      <c r="A188" s="23">
        <v>44630</v>
      </c>
      <c r="B188" s="70" t="s">
        <v>165</v>
      </c>
      <c r="C188" s="79" t="s">
        <v>26</v>
      </c>
      <c r="D188" s="107" t="s">
        <v>35</v>
      </c>
      <c r="E188" s="24">
        <v>36258</v>
      </c>
      <c r="F188" s="97">
        <f t="shared" si="5"/>
        <v>63.946792318192365</v>
      </c>
      <c r="G188" s="9">
        <v>567.00263900000004</v>
      </c>
    </row>
    <row r="189" spans="1:7" x14ac:dyDescent="0.2">
      <c r="A189" s="23">
        <v>44630</v>
      </c>
      <c r="B189" s="70" t="s">
        <v>164</v>
      </c>
      <c r="C189" s="79" t="s">
        <v>26</v>
      </c>
      <c r="D189" s="107" t="s">
        <v>25</v>
      </c>
      <c r="E189" s="24">
        <v>3158</v>
      </c>
      <c r="F189" s="97">
        <f t="shared" si="5"/>
        <v>5.5696389801106374</v>
      </c>
      <c r="G189" s="9">
        <v>567.00263900000004</v>
      </c>
    </row>
    <row r="190" spans="1:7" x14ac:dyDescent="0.2">
      <c r="A190" s="23">
        <v>44630</v>
      </c>
      <c r="B190" s="70" t="s">
        <v>164</v>
      </c>
      <c r="C190" s="79" t="s">
        <v>26</v>
      </c>
      <c r="D190" s="107" t="s">
        <v>25</v>
      </c>
      <c r="E190" s="24">
        <v>1579</v>
      </c>
      <c r="F190" s="97">
        <f t="shared" si="5"/>
        <v>2.7848194900553187</v>
      </c>
      <c r="G190" s="9">
        <v>567.00263900000004</v>
      </c>
    </row>
    <row r="191" spans="1:7" x14ac:dyDescent="0.2">
      <c r="A191" s="23">
        <v>44630</v>
      </c>
      <c r="B191" s="70" t="s">
        <v>164</v>
      </c>
      <c r="C191" s="79" t="s">
        <v>26</v>
      </c>
      <c r="D191" s="107" t="s">
        <v>27</v>
      </c>
      <c r="E191" s="24">
        <v>6316</v>
      </c>
      <c r="F191" s="97">
        <f t="shared" si="5"/>
        <v>11.139277960221275</v>
      </c>
      <c r="G191" s="9">
        <v>567.00263900000004</v>
      </c>
    </row>
    <row r="192" spans="1:7" x14ac:dyDescent="0.2">
      <c r="A192" s="23">
        <v>44630</v>
      </c>
      <c r="B192" s="70" t="s">
        <v>167</v>
      </c>
      <c r="C192" s="79" t="s">
        <v>26</v>
      </c>
      <c r="D192" s="107" t="s">
        <v>14</v>
      </c>
      <c r="E192" s="24">
        <v>1505000</v>
      </c>
      <c r="F192" s="97">
        <f t="shared" si="5"/>
        <v>2654.3086336499396</v>
      </c>
      <c r="G192" s="9">
        <v>567.00263900000004</v>
      </c>
    </row>
    <row r="193" spans="1:7" x14ac:dyDescent="0.2">
      <c r="A193" s="15">
        <v>44631</v>
      </c>
      <c r="B193" s="63" t="s">
        <v>168</v>
      </c>
      <c r="C193" s="79" t="s">
        <v>28</v>
      </c>
      <c r="D193" s="107" t="s">
        <v>25</v>
      </c>
      <c r="E193" s="65">
        <v>8990</v>
      </c>
      <c r="F193" s="97">
        <f t="shared" si="5"/>
        <v>15.855305393031864</v>
      </c>
      <c r="G193" s="9">
        <v>567.00263900000004</v>
      </c>
    </row>
    <row r="194" spans="1:7" x14ac:dyDescent="0.2">
      <c r="A194" s="15">
        <v>44631</v>
      </c>
      <c r="B194" s="63" t="s">
        <v>64</v>
      </c>
      <c r="C194" s="11" t="s">
        <v>30</v>
      </c>
      <c r="D194" s="107" t="s">
        <v>25</v>
      </c>
      <c r="E194" s="65">
        <v>48700</v>
      </c>
      <c r="F194" s="97">
        <f t="shared" si="4"/>
        <v>85.890252796512996</v>
      </c>
      <c r="G194" s="9">
        <v>567.00263900000004</v>
      </c>
    </row>
    <row r="195" spans="1:7" x14ac:dyDescent="0.2">
      <c r="A195" s="15">
        <v>44631</v>
      </c>
      <c r="B195" s="63" t="s">
        <v>169</v>
      </c>
      <c r="C195" s="11" t="s">
        <v>61</v>
      </c>
      <c r="D195" s="107" t="s">
        <v>25</v>
      </c>
      <c r="E195" s="65">
        <v>53229</v>
      </c>
      <c r="F195" s="97">
        <f t="shared" si="4"/>
        <v>93.877869940566526</v>
      </c>
      <c r="G195" s="9">
        <v>567.00263900000004</v>
      </c>
    </row>
    <row r="196" spans="1:7" x14ac:dyDescent="0.2">
      <c r="A196" s="15">
        <v>44633</v>
      </c>
      <c r="B196" s="63" t="s">
        <v>170</v>
      </c>
      <c r="C196" s="11" t="s">
        <v>31</v>
      </c>
      <c r="D196" s="102" t="s">
        <v>25</v>
      </c>
      <c r="E196" s="65">
        <v>1000</v>
      </c>
      <c r="F196" s="97">
        <f t="shared" si="4"/>
        <v>1.763660221694312</v>
      </c>
      <c r="G196" s="9">
        <v>567.00263900000004</v>
      </c>
    </row>
    <row r="197" spans="1:7" x14ac:dyDescent="0.2">
      <c r="A197" s="15">
        <v>44635</v>
      </c>
      <c r="B197" s="70" t="s">
        <v>171</v>
      </c>
      <c r="C197" s="11" t="s">
        <v>26</v>
      </c>
      <c r="D197" s="107" t="s">
        <v>25</v>
      </c>
      <c r="E197" s="24">
        <v>12500</v>
      </c>
      <c r="F197" s="97">
        <f t="shared" si="4"/>
        <v>22.045752771178901</v>
      </c>
      <c r="G197" s="9">
        <v>567.00263900000004</v>
      </c>
    </row>
    <row r="198" spans="1:7" x14ac:dyDescent="0.2">
      <c r="A198" s="15">
        <v>44634</v>
      </c>
      <c r="B198" s="11" t="s">
        <v>50</v>
      </c>
      <c r="C198" s="11" t="s">
        <v>24</v>
      </c>
      <c r="D198" s="107" t="s">
        <v>25</v>
      </c>
      <c r="E198" s="65">
        <v>24000</v>
      </c>
      <c r="F198" s="97">
        <f t="shared" si="4"/>
        <v>42.327845320663485</v>
      </c>
      <c r="G198" s="9">
        <v>567.00263900000004</v>
      </c>
    </row>
    <row r="199" spans="1:7" x14ac:dyDescent="0.2">
      <c r="A199" s="68">
        <v>44634</v>
      </c>
      <c r="B199" s="63" t="s">
        <v>130</v>
      </c>
      <c r="C199" s="79" t="s">
        <v>32</v>
      </c>
      <c r="D199" s="102" t="s">
        <v>27</v>
      </c>
      <c r="E199" s="82">
        <v>10000</v>
      </c>
      <c r="F199" s="97">
        <f t="shared" si="4"/>
        <v>17.636602216943121</v>
      </c>
      <c r="G199" s="9">
        <v>567.00263900000004</v>
      </c>
    </row>
    <row r="200" spans="1:7" x14ac:dyDescent="0.2">
      <c r="A200" s="15">
        <v>44635</v>
      </c>
      <c r="B200" s="57" t="s">
        <v>172</v>
      </c>
      <c r="C200" s="79" t="s">
        <v>28</v>
      </c>
      <c r="D200" s="107" t="s">
        <v>25</v>
      </c>
      <c r="E200" s="116">
        <v>12000</v>
      </c>
      <c r="F200" s="97">
        <f t="shared" si="4"/>
        <v>21.163922660331743</v>
      </c>
      <c r="G200" s="9">
        <v>567.00263900000004</v>
      </c>
    </row>
    <row r="201" spans="1:7" x14ac:dyDescent="0.2">
      <c r="A201" s="15">
        <v>44635</v>
      </c>
      <c r="B201" s="57" t="s">
        <v>173</v>
      </c>
      <c r="C201" s="79" t="s">
        <v>28</v>
      </c>
      <c r="D201" s="102" t="s">
        <v>25</v>
      </c>
      <c r="E201" s="116">
        <v>12000</v>
      </c>
      <c r="F201" s="97">
        <f t="shared" si="4"/>
        <v>21.163922660331743</v>
      </c>
      <c r="G201" s="9">
        <v>567.00263900000004</v>
      </c>
    </row>
    <row r="202" spans="1:7" x14ac:dyDescent="0.2">
      <c r="A202" s="15">
        <v>44635</v>
      </c>
      <c r="B202" s="57" t="s">
        <v>174</v>
      </c>
      <c r="C202" s="79" t="s">
        <v>28</v>
      </c>
      <c r="D202" s="102" t="s">
        <v>25</v>
      </c>
      <c r="E202" s="116">
        <v>10000</v>
      </c>
      <c r="F202" s="97">
        <f t="shared" si="4"/>
        <v>17.636602216943121</v>
      </c>
      <c r="G202" s="9">
        <v>567.00263900000004</v>
      </c>
    </row>
    <row r="203" spans="1:7" x14ac:dyDescent="0.2">
      <c r="A203" s="68">
        <v>44636</v>
      </c>
      <c r="B203" s="63" t="s">
        <v>51</v>
      </c>
      <c r="C203" s="79" t="s">
        <v>32</v>
      </c>
      <c r="D203" s="107" t="s">
        <v>27</v>
      </c>
      <c r="E203" s="82">
        <v>24000</v>
      </c>
      <c r="F203" s="97">
        <f t="shared" si="4"/>
        <v>42.327845320663485</v>
      </c>
      <c r="G203" s="9">
        <v>567.00263900000004</v>
      </c>
    </row>
    <row r="204" spans="1:7" x14ac:dyDescent="0.2">
      <c r="A204" s="68">
        <v>44637</v>
      </c>
      <c r="B204" s="11" t="s">
        <v>175</v>
      </c>
      <c r="C204" s="79" t="s">
        <v>31</v>
      </c>
      <c r="D204" s="107" t="s">
        <v>25</v>
      </c>
      <c r="E204" s="116">
        <v>630</v>
      </c>
      <c r="F204" s="97">
        <f t="shared" si="4"/>
        <v>1.1111059396674166</v>
      </c>
      <c r="G204" s="9">
        <v>567.00263900000004</v>
      </c>
    </row>
    <row r="205" spans="1:7" x14ac:dyDescent="0.2">
      <c r="A205" s="68">
        <v>44638</v>
      </c>
      <c r="B205" s="11" t="s">
        <v>150</v>
      </c>
      <c r="C205" s="79" t="s">
        <v>61</v>
      </c>
      <c r="D205" s="107" t="s">
        <v>25</v>
      </c>
      <c r="E205" s="116">
        <v>50000</v>
      </c>
      <c r="F205" s="97">
        <f t="shared" si="4"/>
        <v>88.183011084715602</v>
      </c>
      <c r="G205" s="9">
        <v>567.00263900000004</v>
      </c>
    </row>
    <row r="206" spans="1:7" x14ac:dyDescent="0.2">
      <c r="A206" s="68">
        <v>44639</v>
      </c>
      <c r="B206" s="11" t="s">
        <v>130</v>
      </c>
      <c r="C206" s="79" t="s">
        <v>32</v>
      </c>
      <c r="D206" s="107" t="s">
        <v>27</v>
      </c>
      <c r="E206" s="116">
        <v>60000</v>
      </c>
      <c r="F206" s="97">
        <f t="shared" si="4"/>
        <v>105.81961330165872</v>
      </c>
      <c r="G206" s="9">
        <v>567.00263900000004</v>
      </c>
    </row>
    <row r="207" spans="1:7" x14ac:dyDescent="0.2">
      <c r="A207" s="68">
        <v>44641</v>
      </c>
      <c r="B207" s="11" t="s">
        <v>74</v>
      </c>
      <c r="C207" s="79" t="s">
        <v>24</v>
      </c>
      <c r="D207" s="107" t="s">
        <v>25</v>
      </c>
      <c r="E207" s="116">
        <v>24000</v>
      </c>
      <c r="F207" s="97">
        <f t="shared" si="4"/>
        <v>42.327845320663485</v>
      </c>
      <c r="G207" s="9">
        <v>567.00263900000004</v>
      </c>
    </row>
    <row r="208" spans="1:7" x14ac:dyDescent="0.2">
      <c r="A208" s="68">
        <v>44641</v>
      </c>
      <c r="B208" s="11" t="s">
        <v>176</v>
      </c>
      <c r="C208" s="79" t="s">
        <v>28</v>
      </c>
      <c r="D208" s="107" t="s">
        <v>25</v>
      </c>
      <c r="E208" s="116">
        <v>60100</v>
      </c>
      <c r="F208" s="97">
        <f t="shared" si="4"/>
        <v>105.99597932382815</v>
      </c>
      <c r="G208" s="9">
        <v>567.00263900000004</v>
      </c>
    </row>
    <row r="209" spans="1:7" ht="25.5" x14ac:dyDescent="0.2">
      <c r="A209" s="68">
        <v>44641</v>
      </c>
      <c r="B209" s="117" t="s">
        <v>177</v>
      </c>
      <c r="C209" s="11" t="s">
        <v>26</v>
      </c>
      <c r="D209" s="107" t="s">
        <v>25</v>
      </c>
      <c r="E209" s="116">
        <v>31500</v>
      </c>
      <c r="F209" s="97">
        <f t="shared" si="4"/>
        <v>55.555296983370823</v>
      </c>
      <c r="G209" s="9">
        <v>567.00263900000004</v>
      </c>
    </row>
    <row r="210" spans="1:7" x14ac:dyDescent="0.2">
      <c r="A210" s="68">
        <v>44641</v>
      </c>
      <c r="B210" s="11" t="s">
        <v>178</v>
      </c>
      <c r="C210" s="79" t="s">
        <v>28</v>
      </c>
      <c r="D210" s="107" t="s">
        <v>25</v>
      </c>
      <c r="E210" s="116">
        <v>26000</v>
      </c>
      <c r="F210" s="97">
        <f t="shared" si="4"/>
        <v>45.85516576405211</v>
      </c>
      <c r="G210" s="9">
        <v>567.00263900000004</v>
      </c>
    </row>
    <row r="211" spans="1:7" x14ac:dyDescent="0.2">
      <c r="A211" s="23">
        <v>44641</v>
      </c>
      <c r="B211" s="70" t="s">
        <v>179</v>
      </c>
      <c r="C211" s="11" t="s">
        <v>26</v>
      </c>
      <c r="D211" s="102" t="s">
        <v>41</v>
      </c>
      <c r="E211" s="24">
        <v>520000</v>
      </c>
      <c r="F211" s="97">
        <f t="shared" si="4"/>
        <v>917.10331528104223</v>
      </c>
      <c r="G211" s="9">
        <v>567.00263900000004</v>
      </c>
    </row>
    <row r="212" spans="1:7" x14ac:dyDescent="0.2">
      <c r="A212" s="23">
        <v>44642</v>
      </c>
      <c r="B212" s="70" t="s">
        <v>180</v>
      </c>
      <c r="C212" s="11" t="s">
        <v>26</v>
      </c>
      <c r="D212" s="102" t="s">
        <v>14</v>
      </c>
      <c r="E212" s="24">
        <v>92826</v>
      </c>
      <c r="F212" s="97">
        <f t="shared" si="4"/>
        <v>163.7135237389962</v>
      </c>
      <c r="G212" s="9">
        <v>567.00263900000004</v>
      </c>
    </row>
    <row r="213" spans="1:7" x14ac:dyDescent="0.2">
      <c r="A213" s="23">
        <v>44642</v>
      </c>
      <c r="B213" s="70" t="s">
        <v>180</v>
      </c>
      <c r="C213" s="11" t="s">
        <v>26</v>
      </c>
      <c r="D213" s="102" t="s">
        <v>27</v>
      </c>
      <c r="E213" s="24">
        <v>40214</v>
      </c>
      <c r="F213" s="97">
        <f t="shared" si="4"/>
        <v>70.923832155215067</v>
      </c>
      <c r="G213" s="9">
        <v>567.00263900000004</v>
      </c>
    </row>
    <row r="214" spans="1:7" x14ac:dyDescent="0.2">
      <c r="A214" s="23">
        <v>44642</v>
      </c>
      <c r="B214" s="70" t="s">
        <v>180</v>
      </c>
      <c r="C214" s="11" t="s">
        <v>26</v>
      </c>
      <c r="D214" s="102" t="s">
        <v>35</v>
      </c>
      <c r="E214" s="24">
        <v>36258</v>
      </c>
      <c r="F214" s="97">
        <f t="shared" si="4"/>
        <v>63.946792318192365</v>
      </c>
      <c r="G214" s="9">
        <v>567.00263900000004</v>
      </c>
    </row>
    <row r="215" spans="1:7" x14ac:dyDescent="0.2">
      <c r="A215" s="23">
        <v>44642</v>
      </c>
      <c r="B215" s="70" t="s">
        <v>180</v>
      </c>
      <c r="C215" s="11" t="s">
        <v>26</v>
      </c>
      <c r="D215" s="102" t="s">
        <v>25</v>
      </c>
      <c r="E215" s="24">
        <v>40214</v>
      </c>
      <c r="F215" s="97">
        <f t="shared" si="4"/>
        <v>70.923832155215067</v>
      </c>
      <c r="G215" s="9">
        <v>567.00263900000004</v>
      </c>
    </row>
    <row r="216" spans="1:7" x14ac:dyDescent="0.2">
      <c r="A216" s="23">
        <v>44642</v>
      </c>
      <c r="B216" s="70" t="s">
        <v>180</v>
      </c>
      <c r="C216" s="11" t="s">
        <v>26</v>
      </c>
      <c r="D216" s="102" t="s">
        <v>35</v>
      </c>
      <c r="E216" s="24">
        <v>36258</v>
      </c>
      <c r="F216" s="97">
        <f t="shared" si="4"/>
        <v>63.946792318192365</v>
      </c>
      <c r="G216" s="9">
        <v>567.00263900000004</v>
      </c>
    </row>
    <row r="217" spans="1:7" x14ac:dyDescent="0.2">
      <c r="A217" s="23">
        <v>44642</v>
      </c>
      <c r="B217" s="70" t="s">
        <v>181</v>
      </c>
      <c r="C217" s="11" t="s">
        <v>26</v>
      </c>
      <c r="D217" s="102" t="s">
        <v>25</v>
      </c>
      <c r="E217" s="24">
        <v>3158</v>
      </c>
      <c r="F217" s="97">
        <f t="shared" si="4"/>
        <v>5.5696389801106374</v>
      </c>
      <c r="G217" s="9">
        <v>567.00263900000004</v>
      </c>
    </row>
    <row r="218" spans="1:7" x14ac:dyDescent="0.2">
      <c r="A218" s="23">
        <v>44642</v>
      </c>
      <c r="B218" s="70" t="s">
        <v>182</v>
      </c>
      <c r="C218" s="11" t="s">
        <v>26</v>
      </c>
      <c r="D218" s="102" t="s">
        <v>25</v>
      </c>
      <c r="E218" s="24">
        <v>1579</v>
      </c>
      <c r="F218" s="97">
        <f t="shared" si="4"/>
        <v>2.7848194900553187</v>
      </c>
      <c r="G218" s="9">
        <v>567.00263900000004</v>
      </c>
    </row>
    <row r="219" spans="1:7" x14ac:dyDescent="0.2">
      <c r="A219" s="23">
        <v>44642</v>
      </c>
      <c r="B219" s="70" t="s">
        <v>181</v>
      </c>
      <c r="C219" s="11" t="s">
        <v>26</v>
      </c>
      <c r="D219" s="102" t="s">
        <v>27</v>
      </c>
      <c r="E219" s="24">
        <v>6316</v>
      </c>
      <c r="F219" s="97">
        <f t="shared" si="4"/>
        <v>11.139277960221275</v>
      </c>
      <c r="G219" s="9">
        <v>567.00263900000004</v>
      </c>
    </row>
    <row r="220" spans="1:7" ht="25.5" x14ac:dyDescent="0.2">
      <c r="A220" s="68">
        <v>44644</v>
      </c>
      <c r="B220" s="118" t="s">
        <v>183</v>
      </c>
      <c r="C220" s="119" t="s">
        <v>26</v>
      </c>
      <c r="D220" s="120" t="s">
        <v>27</v>
      </c>
      <c r="E220" s="7">
        <v>12200</v>
      </c>
      <c r="F220" s="121">
        <f t="shared" si="4"/>
        <v>21.516654704670607</v>
      </c>
      <c r="G220" s="9">
        <v>567.00263900000004</v>
      </c>
    </row>
    <row r="221" spans="1:7" x14ac:dyDescent="0.2">
      <c r="A221" s="68">
        <v>44644</v>
      </c>
      <c r="B221" s="63" t="s">
        <v>184</v>
      </c>
      <c r="C221" s="11" t="s">
        <v>28</v>
      </c>
      <c r="D221" s="102" t="s">
        <v>25</v>
      </c>
      <c r="E221" s="82">
        <v>6090</v>
      </c>
      <c r="F221" s="97">
        <f t="shared" si="4"/>
        <v>10.740690750118359</v>
      </c>
      <c r="G221" s="9">
        <v>567.00263900000004</v>
      </c>
    </row>
    <row r="222" spans="1:7" x14ac:dyDescent="0.2">
      <c r="A222" s="68">
        <v>44645</v>
      </c>
      <c r="B222" s="70" t="s">
        <v>185</v>
      </c>
      <c r="C222" s="11" t="s">
        <v>37</v>
      </c>
      <c r="D222" s="102" t="s">
        <v>25</v>
      </c>
      <c r="E222" s="24">
        <v>11700</v>
      </c>
      <c r="F222" s="97">
        <f t="shared" si="4"/>
        <v>20.634824593823449</v>
      </c>
      <c r="G222" s="9">
        <v>567.00263900000004</v>
      </c>
    </row>
    <row r="223" spans="1:7" x14ac:dyDescent="0.2">
      <c r="A223" s="68">
        <v>44648</v>
      </c>
      <c r="B223" s="11" t="s">
        <v>50</v>
      </c>
      <c r="C223" s="122" t="s">
        <v>24</v>
      </c>
      <c r="D223" s="123" t="s">
        <v>25</v>
      </c>
      <c r="E223" s="82">
        <v>72000</v>
      </c>
      <c r="F223" s="97">
        <f t="shared" si="4"/>
        <v>126.98353596199046</v>
      </c>
      <c r="G223" s="9">
        <v>567.00263900000004</v>
      </c>
    </row>
    <row r="224" spans="1:7" x14ac:dyDescent="0.2">
      <c r="A224" s="68">
        <v>44648</v>
      </c>
      <c r="B224" s="57" t="s">
        <v>186</v>
      </c>
      <c r="C224" s="122" t="s">
        <v>26</v>
      </c>
      <c r="D224" s="123" t="s">
        <v>27</v>
      </c>
      <c r="E224" s="116">
        <v>9700</v>
      </c>
      <c r="F224" s="97">
        <f t="shared" si="4"/>
        <v>17.107504150434824</v>
      </c>
      <c r="G224" s="9">
        <v>567.00263900000004</v>
      </c>
    </row>
    <row r="225" spans="1:7" x14ac:dyDescent="0.2">
      <c r="A225" s="23">
        <v>44648</v>
      </c>
      <c r="B225" s="70" t="s">
        <v>187</v>
      </c>
      <c r="C225" s="122" t="s">
        <v>26</v>
      </c>
      <c r="D225" s="123" t="s">
        <v>25</v>
      </c>
      <c r="E225" s="24">
        <v>83917</v>
      </c>
      <c r="F225" s="97">
        <f t="shared" si="4"/>
        <v>148.00107482392158</v>
      </c>
      <c r="G225" s="9">
        <v>567.00263900000004</v>
      </c>
    </row>
    <row r="226" spans="1:7" x14ac:dyDescent="0.2">
      <c r="A226" s="23">
        <v>44648</v>
      </c>
      <c r="B226" s="70" t="s">
        <v>188</v>
      </c>
      <c r="C226" s="122" t="s">
        <v>61</v>
      </c>
      <c r="D226" s="123" t="s">
        <v>25</v>
      </c>
      <c r="E226" s="24">
        <v>2400000</v>
      </c>
      <c r="F226" s="97">
        <f t="shared" si="4"/>
        <v>4232.7845320663482</v>
      </c>
      <c r="G226" s="9">
        <v>567.00263900000004</v>
      </c>
    </row>
    <row r="227" spans="1:7" x14ac:dyDescent="0.2">
      <c r="A227" s="68">
        <v>44649</v>
      </c>
      <c r="B227" s="11" t="s">
        <v>189</v>
      </c>
      <c r="C227" s="11" t="s">
        <v>38</v>
      </c>
      <c r="D227" s="103" t="s">
        <v>25</v>
      </c>
      <c r="E227" s="82">
        <v>50000</v>
      </c>
      <c r="F227" s="97">
        <f t="shared" si="4"/>
        <v>88.183011084715602</v>
      </c>
      <c r="G227" s="9">
        <v>567.00263900000004</v>
      </c>
    </row>
    <row r="228" spans="1:7" x14ac:dyDescent="0.2">
      <c r="A228" s="124">
        <v>44649</v>
      </c>
      <c r="B228" s="11" t="s">
        <v>156</v>
      </c>
      <c r="C228" s="122" t="s">
        <v>15</v>
      </c>
      <c r="D228" s="123" t="s">
        <v>14</v>
      </c>
      <c r="E228" s="125">
        <v>10000</v>
      </c>
      <c r="F228" s="97">
        <f t="shared" si="4"/>
        <v>17.636602216943121</v>
      </c>
      <c r="G228" s="9">
        <v>567.00263900000004</v>
      </c>
    </row>
    <row r="229" spans="1:7" x14ac:dyDescent="0.2">
      <c r="A229" s="124">
        <v>44650</v>
      </c>
      <c r="B229" s="57" t="s">
        <v>190</v>
      </c>
      <c r="C229" s="122" t="s">
        <v>32</v>
      </c>
      <c r="D229" s="123" t="s">
        <v>35</v>
      </c>
      <c r="E229" s="125">
        <v>11000</v>
      </c>
      <c r="F229" s="97">
        <f t="shared" si="4"/>
        <v>19.40026243863743</v>
      </c>
      <c r="G229" s="9">
        <v>567.00263900000004</v>
      </c>
    </row>
    <row r="230" spans="1:7" x14ac:dyDescent="0.2">
      <c r="A230" s="124">
        <v>44650</v>
      </c>
      <c r="B230" s="57" t="s">
        <v>191</v>
      </c>
      <c r="C230" s="122" t="s">
        <v>32</v>
      </c>
      <c r="D230" s="123" t="s">
        <v>35</v>
      </c>
      <c r="E230" s="125">
        <v>11000</v>
      </c>
      <c r="F230" s="97">
        <f t="shared" si="4"/>
        <v>19.40026243863743</v>
      </c>
      <c r="G230" s="9">
        <v>567.00263900000004</v>
      </c>
    </row>
    <row r="231" spans="1:7" x14ac:dyDescent="0.2">
      <c r="A231" s="124">
        <v>44650</v>
      </c>
      <c r="B231" s="57" t="s">
        <v>141</v>
      </c>
      <c r="C231" s="122" t="s">
        <v>32</v>
      </c>
      <c r="D231" s="123" t="s">
        <v>35</v>
      </c>
      <c r="E231" s="125">
        <v>33600</v>
      </c>
      <c r="F231" s="97">
        <f t="shared" si="4"/>
        <v>59.25898344892888</v>
      </c>
      <c r="G231" s="9">
        <v>567.00263900000004</v>
      </c>
    </row>
    <row r="232" spans="1:7" x14ac:dyDescent="0.2">
      <c r="A232" s="124">
        <v>44650</v>
      </c>
      <c r="B232" s="57" t="s">
        <v>192</v>
      </c>
      <c r="C232" s="122" t="s">
        <v>33</v>
      </c>
      <c r="D232" s="123" t="s">
        <v>35</v>
      </c>
      <c r="E232" s="125">
        <v>5400</v>
      </c>
      <c r="F232" s="97">
        <f t="shared" si="4"/>
        <v>9.5237651971492845</v>
      </c>
      <c r="G232" s="9">
        <v>567.00263900000004</v>
      </c>
    </row>
    <row r="233" spans="1:7" x14ac:dyDescent="0.2">
      <c r="A233" s="23">
        <v>44650</v>
      </c>
      <c r="B233" s="70" t="s">
        <v>193</v>
      </c>
      <c r="C233" s="122" t="s">
        <v>26</v>
      </c>
      <c r="D233" s="123" t="s">
        <v>25</v>
      </c>
      <c r="E233" s="24">
        <v>955705</v>
      </c>
      <c r="F233" s="97">
        <f t="shared" si="4"/>
        <v>1685.5388921743624</v>
      </c>
      <c r="G233" s="9">
        <v>567.00263900000004</v>
      </c>
    </row>
    <row r="234" spans="1:7" x14ac:dyDescent="0.2">
      <c r="A234" s="23">
        <v>44651</v>
      </c>
      <c r="B234" s="70" t="s">
        <v>194</v>
      </c>
      <c r="C234" s="122" t="s">
        <v>37</v>
      </c>
      <c r="D234" s="123" t="s">
        <v>25</v>
      </c>
      <c r="E234" s="24">
        <v>20475</v>
      </c>
      <c r="F234" s="97">
        <f t="shared" si="4"/>
        <v>36.110943039191035</v>
      </c>
      <c r="G234" s="9">
        <v>567.00263900000004</v>
      </c>
    </row>
    <row r="235" spans="1:7" x14ac:dyDescent="0.2">
      <c r="A235" s="68">
        <v>44651</v>
      </c>
      <c r="B235" s="11" t="s">
        <v>116</v>
      </c>
      <c r="C235" s="122" t="s">
        <v>15</v>
      </c>
      <c r="D235" s="123" t="s">
        <v>14</v>
      </c>
      <c r="E235" s="82">
        <v>40000</v>
      </c>
      <c r="F235" s="97">
        <f t="shared" si="4"/>
        <v>70.546408867772485</v>
      </c>
      <c r="G235" s="9">
        <v>567.00263900000004</v>
      </c>
    </row>
    <row r="236" spans="1:7" x14ac:dyDescent="0.2">
      <c r="A236" s="68">
        <v>44651</v>
      </c>
      <c r="B236" s="11" t="s">
        <v>116</v>
      </c>
      <c r="C236" s="122" t="s">
        <v>15</v>
      </c>
      <c r="D236" s="123" t="s">
        <v>35</v>
      </c>
      <c r="E236" s="82">
        <v>122900</v>
      </c>
      <c r="F236" s="97">
        <f t="shared" si="4"/>
        <v>216.75384124623093</v>
      </c>
      <c r="G236" s="9">
        <v>567.00263900000004</v>
      </c>
    </row>
    <row r="237" spans="1:7" x14ac:dyDescent="0.2">
      <c r="A237" s="68">
        <v>44651</v>
      </c>
      <c r="B237" s="11" t="s">
        <v>116</v>
      </c>
      <c r="C237" s="122" t="s">
        <v>15</v>
      </c>
      <c r="D237" s="123" t="s">
        <v>35</v>
      </c>
      <c r="E237" s="82">
        <v>46000</v>
      </c>
      <c r="F237" s="97">
        <f t="shared" si="4"/>
        <v>81.128370197938352</v>
      </c>
      <c r="G237" s="9">
        <v>567.00263900000004</v>
      </c>
    </row>
    <row r="238" spans="1:7" x14ac:dyDescent="0.2">
      <c r="A238" s="68">
        <v>44651</v>
      </c>
      <c r="B238" s="11" t="s">
        <v>116</v>
      </c>
      <c r="C238" s="122" t="s">
        <v>15</v>
      </c>
      <c r="D238" s="123" t="s">
        <v>25</v>
      </c>
      <c r="E238" s="116">
        <v>79500</v>
      </c>
      <c r="F238" s="97">
        <f t="shared" si="4"/>
        <v>140.21098762469779</v>
      </c>
      <c r="G238" s="9">
        <v>567.00263900000004</v>
      </c>
    </row>
    <row r="239" spans="1:7" x14ac:dyDescent="0.2">
      <c r="A239" s="68">
        <v>44651</v>
      </c>
      <c r="B239" s="11" t="s">
        <v>116</v>
      </c>
      <c r="C239" s="122" t="s">
        <v>15</v>
      </c>
      <c r="D239" s="123" t="s">
        <v>36</v>
      </c>
      <c r="E239" s="116">
        <v>50000</v>
      </c>
      <c r="F239" s="97">
        <f t="shared" si="4"/>
        <v>88.183011084715602</v>
      </c>
      <c r="G239" s="9">
        <v>567.00263900000004</v>
      </c>
    </row>
    <row r="240" spans="1:7" x14ac:dyDescent="0.2">
      <c r="A240" s="68">
        <v>44651</v>
      </c>
      <c r="B240" s="11" t="s">
        <v>116</v>
      </c>
      <c r="C240" s="122" t="s">
        <v>15</v>
      </c>
      <c r="D240" s="123" t="s">
        <v>35</v>
      </c>
      <c r="E240" s="116">
        <v>3000</v>
      </c>
      <c r="F240" s="97">
        <f t="shared" si="4"/>
        <v>5.2909806650829356</v>
      </c>
      <c r="G240" s="9">
        <v>567.00263900000004</v>
      </c>
    </row>
    <row r="241" spans="1:7" x14ac:dyDescent="0.2">
      <c r="A241" s="68">
        <v>44651</v>
      </c>
      <c r="B241" s="11" t="s">
        <v>116</v>
      </c>
      <c r="C241" s="122" t="s">
        <v>15</v>
      </c>
      <c r="D241" s="123" t="s">
        <v>27</v>
      </c>
      <c r="E241" s="116">
        <v>36000</v>
      </c>
      <c r="F241" s="97">
        <f t="shared" si="4"/>
        <v>63.491767980995228</v>
      </c>
      <c r="G241" s="9">
        <v>567.00263900000004</v>
      </c>
    </row>
    <row r="242" spans="1:7" ht="13.5" thickBot="1" x14ac:dyDescent="0.25">
      <c r="A242" s="110">
        <v>44651</v>
      </c>
      <c r="B242" s="17" t="s">
        <v>116</v>
      </c>
      <c r="C242" s="126" t="s">
        <v>15</v>
      </c>
      <c r="D242" s="127" t="s">
        <v>27</v>
      </c>
      <c r="E242" s="128">
        <v>76500</v>
      </c>
      <c r="F242" s="113">
        <f t="shared" ref="F242" si="6">E242/G242</f>
        <v>134.92000695961485</v>
      </c>
      <c r="G242" s="9">
        <v>567.00263900000004</v>
      </c>
    </row>
    <row r="243" spans="1:7" x14ac:dyDescent="0.2">
      <c r="A243" s="129">
        <v>44656</v>
      </c>
      <c r="B243" s="79" t="s">
        <v>95</v>
      </c>
      <c r="C243" s="6" t="s">
        <v>24</v>
      </c>
      <c r="D243" s="91" t="s">
        <v>25</v>
      </c>
      <c r="E243" s="7">
        <v>20000</v>
      </c>
      <c r="F243" s="8">
        <f>E243/G243</f>
        <v>35.273204433886242</v>
      </c>
      <c r="G243" s="9">
        <v>567.00263900000004</v>
      </c>
    </row>
    <row r="244" spans="1:7" x14ac:dyDescent="0.2">
      <c r="A244" s="81">
        <v>44656</v>
      </c>
      <c r="B244" s="74" t="s">
        <v>195</v>
      </c>
      <c r="C244" s="11" t="s">
        <v>26</v>
      </c>
      <c r="D244" s="11" t="s">
        <v>27</v>
      </c>
      <c r="E244" s="12">
        <v>7500</v>
      </c>
      <c r="F244" s="8">
        <f t="shared" ref="F244:F307" si="7">E244/G244</f>
        <v>13.22745166270734</v>
      </c>
      <c r="G244" s="9">
        <v>567.00263900000004</v>
      </c>
    </row>
    <row r="245" spans="1:7" x14ac:dyDescent="0.2">
      <c r="A245" s="81">
        <v>44656</v>
      </c>
      <c r="B245" s="11" t="s">
        <v>196</v>
      </c>
      <c r="C245" s="11" t="s">
        <v>28</v>
      </c>
      <c r="D245" s="11" t="s">
        <v>25</v>
      </c>
      <c r="E245" s="12">
        <v>3850</v>
      </c>
      <c r="F245" s="8">
        <f t="shared" si="7"/>
        <v>6.7900918535231014</v>
      </c>
      <c r="G245" s="9">
        <v>567.00263900000004</v>
      </c>
    </row>
    <row r="246" spans="1:7" x14ac:dyDescent="0.2">
      <c r="A246" s="89">
        <v>44656</v>
      </c>
      <c r="B246" s="63" t="s">
        <v>197</v>
      </c>
      <c r="C246" s="11" t="s">
        <v>29</v>
      </c>
      <c r="D246" s="11" t="s">
        <v>25</v>
      </c>
      <c r="E246" s="130">
        <v>15003</v>
      </c>
      <c r="F246" s="8">
        <f t="shared" si="7"/>
        <v>26.460194306079764</v>
      </c>
      <c r="G246" s="9">
        <v>567.00263900000004</v>
      </c>
    </row>
    <row r="247" spans="1:7" x14ac:dyDescent="0.2">
      <c r="A247" s="81">
        <v>44657</v>
      </c>
      <c r="B247" s="11" t="s">
        <v>198</v>
      </c>
      <c r="C247" s="11" t="s">
        <v>30</v>
      </c>
      <c r="D247" s="11" t="s">
        <v>25</v>
      </c>
      <c r="E247" s="12">
        <v>48700</v>
      </c>
      <c r="F247" s="8">
        <f t="shared" si="7"/>
        <v>85.890252796512996</v>
      </c>
      <c r="G247" s="9">
        <v>567.00263900000004</v>
      </c>
    </row>
    <row r="248" spans="1:7" x14ac:dyDescent="0.2">
      <c r="A248" s="81">
        <v>44657</v>
      </c>
      <c r="B248" s="11" t="s">
        <v>150</v>
      </c>
      <c r="C248" s="11" t="s">
        <v>29</v>
      </c>
      <c r="D248" s="11" t="s">
        <v>25</v>
      </c>
      <c r="E248" s="12">
        <v>100000</v>
      </c>
      <c r="F248" s="8">
        <f t="shared" si="7"/>
        <v>176.3660221694312</v>
      </c>
      <c r="G248" s="9">
        <v>567.00263900000004</v>
      </c>
    </row>
    <row r="249" spans="1:7" x14ac:dyDescent="0.2">
      <c r="A249" s="81">
        <v>44658</v>
      </c>
      <c r="B249" s="11" t="s">
        <v>199</v>
      </c>
      <c r="C249" s="11" t="s">
        <v>140</v>
      </c>
      <c r="D249" s="11" t="s">
        <v>27</v>
      </c>
      <c r="E249" s="12">
        <v>30000</v>
      </c>
      <c r="F249" s="8">
        <f t="shared" si="7"/>
        <v>52.90980665082936</v>
      </c>
      <c r="G249" s="9">
        <v>567.00263900000004</v>
      </c>
    </row>
    <row r="250" spans="1:7" x14ac:dyDescent="0.2">
      <c r="A250" s="81">
        <v>44658</v>
      </c>
      <c r="B250" s="11" t="s">
        <v>200</v>
      </c>
      <c r="C250" s="11" t="s">
        <v>24</v>
      </c>
      <c r="D250" s="11" t="s">
        <v>27</v>
      </c>
      <c r="E250" s="12">
        <v>2000</v>
      </c>
      <c r="F250" s="8">
        <f t="shared" si="7"/>
        <v>3.527320443388624</v>
      </c>
      <c r="G250" s="9">
        <v>567.00263900000004</v>
      </c>
    </row>
    <row r="251" spans="1:7" x14ac:dyDescent="0.2">
      <c r="A251" s="81">
        <v>44658</v>
      </c>
      <c r="B251" s="11" t="s">
        <v>159</v>
      </c>
      <c r="C251" s="11" t="s">
        <v>31</v>
      </c>
      <c r="D251" s="11" t="s">
        <v>25</v>
      </c>
      <c r="E251" s="12">
        <v>715</v>
      </c>
      <c r="F251" s="8">
        <f t="shared" si="7"/>
        <v>1.2610170585114331</v>
      </c>
      <c r="G251" s="9">
        <v>567.00263900000004</v>
      </c>
    </row>
    <row r="252" spans="1:7" x14ac:dyDescent="0.2">
      <c r="A252" s="81">
        <v>44658</v>
      </c>
      <c r="B252" s="57" t="s">
        <v>201</v>
      </c>
      <c r="C252" s="11" t="s">
        <v>15</v>
      </c>
      <c r="D252" s="11" t="s">
        <v>14</v>
      </c>
      <c r="E252" s="131">
        <v>10000</v>
      </c>
      <c r="F252" s="8">
        <f t="shared" si="7"/>
        <v>17.636602216943121</v>
      </c>
      <c r="G252" s="9">
        <v>567.00263900000004</v>
      </c>
    </row>
    <row r="253" spans="1:7" x14ac:dyDescent="0.2">
      <c r="A253" s="81">
        <v>44659</v>
      </c>
      <c r="B253" s="74" t="s">
        <v>202</v>
      </c>
      <c r="C253" s="11" t="s">
        <v>28</v>
      </c>
      <c r="D253" s="11" t="s">
        <v>25</v>
      </c>
      <c r="E253" s="131">
        <v>28750</v>
      </c>
      <c r="F253" s="8">
        <f t="shared" si="7"/>
        <v>50.70523137371147</v>
      </c>
      <c r="G253" s="9">
        <v>567.00263900000004</v>
      </c>
    </row>
    <row r="254" spans="1:7" x14ac:dyDescent="0.2">
      <c r="A254" s="81">
        <v>44659</v>
      </c>
      <c r="B254" s="11" t="s">
        <v>203</v>
      </c>
      <c r="C254" s="11" t="s">
        <v>24</v>
      </c>
      <c r="D254" s="11" t="s">
        <v>17</v>
      </c>
      <c r="E254" s="12">
        <v>10000</v>
      </c>
      <c r="F254" s="8">
        <f t="shared" si="7"/>
        <v>17.636602216943121</v>
      </c>
      <c r="G254" s="9">
        <v>567.00263900000004</v>
      </c>
    </row>
    <row r="255" spans="1:7" x14ac:dyDescent="0.2">
      <c r="A255" s="81">
        <v>44659</v>
      </c>
      <c r="B255" s="11" t="s">
        <v>204</v>
      </c>
      <c r="C255" s="11" t="s">
        <v>32</v>
      </c>
      <c r="D255" s="11" t="s">
        <v>205</v>
      </c>
      <c r="E255" s="12">
        <v>40000</v>
      </c>
      <c r="F255" s="8">
        <f t="shared" si="7"/>
        <v>70.546408867772485</v>
      </c>
      <c r="G255" s="9">
        <v>567.00263900000004</v>
      </c>
    </row>
    <row r="256" spans="1:7" x14ac:dyDescent="0.2">
      <c r="A256" s="81">
        <v>44661</v>
      </c>
      <c r="B256" s="11" t="s">
        <v>206</v>
      </c>
      <c r="C256" s="11" t="s">
        <v>15</v>
      </c>
      <c r="D256" s="11" t="s">
        <v>17</v>
      </c>
      <c r="E256" s="12">
        <v>160000</v>
      </c>
      <c r="F256" s="8">
        <f t="shared" si="7"/>
        <v>282.18563547108994</v>
      </c>
      <c r="G256" s="9">
        <v>567.00263900000004</v>
      </c>
    </row>
    <row r="257" spans="1:7" x14ac:dyDescent="0.2">
      <c r="A257" s="81">
        <v>44661</v>
      </c>
      <c r="B257" s="11" t="s">
        <v>145</v>
      </c>
      <c r="C257" s="11" t="s">
        <v>15</v>
      </c>
      <c r="D257" s="11" t="s">
        <v>17</v>
      </c>
      <c r="E257" s="12">
        <v>280000</v>
      </c>
      <c r="F257" s="8">
        <f t="shared" si="7"/>
        <v>493.82486207440735</v>
      </c>
      <c r="G257" s="9">
        <v>567.00263900000004</v>
      </c>
    </row>
    <row r="258" spans="1:7" x14ac:dyDescent="0.2">
      <c r="A258" s="81">
        <v>44661</v>
      </c>
      <c r="B258" s="11" t="s">
        <v>142</v>
      </c>
      <c r="C258" s="11" t="s">
        <v>15</v>
      </c>
      <c r="D258" s="11" t="s">
        <v>17</v>
      </c>
      <c r="E258" s="12">
        <v>64500</v>
      </c>
      <c r="F258" s="8">
        <f t="shared" si="7"/>
        <v>113.75608429928312</v>
      </c>
      <c r="G258" s="9">
        <v>567.00263900000004</v>
      </c>
    </row>
    <row r="259" spans="1:7" x14ac:dyDescent="0.2">
      <c r="A259" s="81">
        <v>44661</v>
      </c>
      <c r="B259" s="11" t="s">
        <v>207</v>
      </c>
      <c r="C259" s="11" t="s">
        <v>32</v>
      </c>
      <c r="D259" s="11" t="s">
        <v>205</v>
      </c>
      <c r="E259" s="12">
        <v>15000</v>
      </c>
      <c r="F259" s="8">
        <f t="shared" si="7"/>
        <v>26.45490332541468</v>
      </c>
      <c r="G259" s="9">
        <v>567.00263900000004</v>
      </c>
    </row>
    <row r="260" spans="1:7" x14ac:dyDescent="0.2">
      <c r="A260" s="81">
        <v>44661</v>
      </c>
      <c r="B260" s="11" t="s">
        <v>208</v>
      </c>
      <c r="C260" s="11" t="s">
        <v>15</v>
      </c>
      <c r="D260" s="11" t="s">
        <v>17</v>
      </c>
      <c r="E260" s="12">
        <v>98000</v>
      </c>
      <c r="F260" s="8">
        <f t="shared" si="7"/>
        <v>172.83870172604256</v>
      </c>
      <c r="G260" s="9">
        <v>567.00263900000004</v>
      </c>
    </row>
    <row r="261" spans="1:7" x14ac:dyDescent="0.2">
      <c r="A261" s="81">
        <v>44661</v>
      </c>
      <c r="B261" s="11" t="s">
        <v>208</v>
      </c>
      <c r="C261" s="11" t="s">
        <v>15</v>
      </c>
      <c r="D261" s="11" t="s">
        <v>17</v>
      </c>
      <c r="E261" s="12">
        <v>56000</v>
      </c>
      <c r="F261" s="8">
        <f t="shared" si="7"/>
        <v>98.76497241488147</v>
      </c>
      <c r="G261" s="9">
        <v>567.00263900000004</v>
      </c>
    </row>
    <row r="262" spans="1:7" x14ac:dyDescent="0.2">
      <c r="A262" s="81">
        <v>44661</v>
      </c>
      <c r="B262" s="11" t="s">
        <v>94</v>
      </c>
      <c r="C262" s="11" t="s">
        <v>32</v>
      </c>
      <c r="D262" s="11" t="s">
        <v>17</v>
      </c>
      <c r="E262" s="12">
        <v>38500</v>
      </c>
      <c r="F262" s="8">
        <f t="shared" si="7"/>
        <v>67.900918535231014</v>
      </c>
      <c r="G262" s="9">
        <v>567.00263900000004</v>
      </c>
    </row>
    <row r="263" spans="1:7" x14ac:dyDescent="0.2">
      <c r="A263" s="81">
        <v>44661</v>
      </c>
      <c r="B263" s="11" t="s">
        <v>51</v>
      </c>
      <c r="C263" s="11" t="s">
        <v>32</v>
      </c>
      <c r="D263" s="11" t="s">
        <v>17</v>
      </c>
      <c r="E263" s="12">
        <v>38500</v>
      </c>
      <c r="F263" s="8">
        <f t="shared" si="7"/>
        <v>67.900918535231014</v>
      </c>
      <c r="G263" s="9">
        <v>567.00263900000004</v>
      </c>
    </row>
    <row r="264" spans="1:7" x14ac:dyDescent="0.2">
      <c r="A264" s="81">
        <v>44661</v>
      </c>
      <c r="B264" s="11" t="s">
        <v>51</v>
      </c>
      <c r="C264" s="11" t="s">
        <v>32</v>
      </c>
      <c r="D264" s="11" t="s">
        <v>17</v>
      </c>
      <c r="E264" s="12">
        <v>38500</v>
      </c>
      <c r="F264" s="8">
        <f t="shared" si="7"/>
        <v>67.900918535231014</v>
      </c>
      <c r="G264" s="9">
        <v>567.00263900000004</v>
      </c>
    </row>
    <row r="265" spans="1:7" x14ac:dyDescent="0.2">
      <c r="A265" s="81">
        <v>44661</v>
      </c>
      <c r="B265" s="11" t="s">
        <v>51</v>
      </c>
      <c r="C265" s="11" t="s">
        <v>32</v>
      </c>
      <c r="D265" s="11" t="s">
        <v>17</v>
      </c>
      <c r="E265" s="12">
        <v>22000</v>
      </c>
      <c r="F265" s="8">
        <f t="shared" si="7"/>
        <v>38.80052487727486</v>
      </c>
      <c r="G265" s="9">
        <v>567.00263900000004</v>
      </c>
    </row>
    <row r="266" spans="1:7" x14ac:dyDescent="0.2">
      <c r="A266" s="81">
        <v>44661</v>
      </c>
      <c r="B266" s="11" t="s">
        <v>155</v>
      </c>
      <c r="C266" s="11" t="s">
        <v>15</v>
      </c>
      <c r="D266" s="11" t="s">
        <v>17</v>
      </c>
      <c r="E266" s="12">
        <v>5000</v>
      </c>
      <c r="F266" s="8">
        <f t="shared" si="7"/>
        <v>8.8183011084715606</v>
      </c>
      <c r="G266" s="9">
        <v>567.00263900000004</v>
      </c>
    </row>
    <row r="267" spans="1:7" x14ac:dyDescent="0.2">
      <c r="A267" s="81">
        <v>44661</v>
      </c>
      <c r="B267" s="11" t="s">
        <v>209</v>
      </c>
      <c r="C267" s="11" t="s">
        <v>32</v>
      </c>
      <c r="D267" s="11" t="s">
        <v>27</v>
      </c>
      <c r="E267" s="12">
        <v>45000</v>
      </c>
      <c r="F267" s="8">
        <f t="shared" si="7"/>
        <v>79.364709976244043</v>
      </c>
      <c r="G267" s="9">
        <v>567.00263900000004</v>
      </c>
    </row>
    <row r="268" spans="1:7" x14ac:dyDescent="0.2">
      <c r="A268" s="81">
        <v>44662</v>
      </c>
      <c r="B268" s="11" t="s">
        <v>210</v>
      </c>
      <c r="C268" s="11" t="s">
        <v>32</v>
      </c>
      <c r="D268" s="11" t="s">
        <v>17</v>
      </c>
      <c r="E268" s="12">
        <v>20000</v>
      </c>
      <c r="F268" s="8">
        <f t="shared" si="7"/>
        <v>35.273204433886242</v>
      </c>
      <c r="G268" s="9">
        <v>567.00263900000004</v>
      </c>
    </row>
    <row r="269" spans="1:7" x14ac:dyDescent="0.2">
      <c r="A269" s="81">
        <v>44662</v>
      </c>
      <c r="B269" s="11" t="s">
        <v>95</v>
      </c>
      <c r="C269" s="11" t="s">
        <v>24</v>
      </c>
      <c r="D269" s="11" t="s">
        <v>25</v>
      </c>
      <c r="E269" s="12">
        <v>20000</v>
      </c>
      <c r="F269" s="8">
        <f t="shared" si="7"/>
        <v>35.273204433886242</v>
      </c>
      <c r="G269" s="9">
        <v>567.00263900000004</v>
      </c>
    </row>
    <row r="270" spans="1:7" x14ac:dyDescent="0.2">
      <c r="A270" s="81">
        <v>44663</v>
      </c>
      <c r="B270" s="63" t="s">
        <v>159</v>
      </c>
      <c r="C270" s="11" t="s">
        <v>31</v>
      </c>
      <c r="D270" s="11" t="s">
        <v>25</v>
      </c>
      <c r="E270" s="60">
        <v>5000</v>
      </c>
      <c r="F270" s="8">
        <f t="shared" si="7"/>
        <v>8.8183011084715606</v>
      </c>
      <c r="G270" s="9">
        <v>567.00263900000004</v>
      </c>
    </row>
    <row r="271" spans="1:7" x14ac:dyDescent="0.2">
      <c r="A271" s="81">
        <v>44663</v>
      </c>
      <c r="B271" s="11" t="s">
        <v>211</v>
      </c>
      <c r="C271" s="11" t="s">
        <v>33</v>
      </c>
      <c r="D271" s="11" t="s">
        <v>17</v>
      </c>
      <c r="E271" s="12">
        <v>6100</v>
      </c>
      <c r="F271" s="8">
        <f t="shared" si="7"/>
        <v>10.758327352335304</v>
      </c>
      <c r="G271" s="9">
        <v>567.00263900000004</v>
      </c>
    </row>
    <row r="272" spans="1:7" x14ac:dyDescent="0.2">
      <c r="A272" s="81">
        <v>44663</v>
      </c>
      <c r="B272" s="11" t="s">
        <v>156</v>
      </c>
      <c r="C272" s="11" t="s">
        <v>15</v>
      </c>
      <c r="D272" s="11" t="s">
        <v>17</v>
      </c>
      <c r="E272" s="12">
        <v>30000</v>
      </c>
      <c r="F272" s="8">
        <f t="shared" si="7"/>
        <v>52.90980665082936</v>
      </c>
      <c r="G272" s="9">
        <v>567.00263900000004</v>
      </c>
    </row>
    <row r="273" spans="1:7" x14ac:dyDescent="0.2">
      <c r="A273" s="81">
        <v>44663</v>
      </c>
      <c r="B273" s="11" t="s">
        <v>210</v>
      </c>
      <c r="C273" s="11" t="s">
        <v>32</v>
      </c>
      <c r="D273" s="11" t="s">
        <v>17</v>
      </c>
      <c r="E273" s="12">
        <v>20000</v>
      </c>
      <c r="F273" s="8">
        <f t="shared" si="7"/>
        <v>35.273204433886242</v>
      </c>
      <c r="G273" s="9">
        <v>567.00263900000004</v>
      </c>
    </row>
    <row r="274" spans="1:7" x14ac:dyDescent="0.2">
      <c r="A274" s="81">
        <v>44663</v>
      </c>
      <c r="B274" s="11" t="s">
        <v>133</v>
      </c>
      <c r="C274" s="11" t="s">
        <v>15</v>
      </c>
      <c r="D274" s="11" t="s">
        <v>17</v>
      </c>
      <c r="E274" s="12">
        <v>20000</v>
      </c>
      <c r="F274" s="8">
        <f t="shared" si="7"/>
        <v>35.273204433886242</v>
      </c>
      <c r="G274" s="9">
        <v>567.00263900000004</v>
      </c>
    </row>
    <row r="275" spans="1:7" x14ac:dyDescent="0.2">
      <c r="A275" s="81">
        <v>44664</v>
      </c>
      <c r="B275" s="11" t="s">
        <v>211</v>
      </c>
      <c r="C275" s="11" t="s">
        <v>33</v>
      </c>
      <c r="D275" s="11" t="s">
        <v>17</v>
      </c>
      <c r="E275" s="12">
        <v>9935</v>
      </c>
      <c r="F275" s="8">
        <f t="shared" si="7"/>
        <v>17.521964302532989</v>
      </c>
      <c r="G275" s="9">
        <v>567.00263900000004</v>
      </c>
    </row>
    <row r="276" spans="1:7" x14ac:dyDescent="0.2">
      <c r="A276" s="81">
        <v>44664</v>
      </c>
      <c r="B276" s="11" t="s">
        <v>211</v>
      </c>
      <c r="C276" s="11" t="s">
        <v>33</v>
      </c>
      <c r="D276" s="11" t="s">
        <v>17</v>
      </c>
      <c r="E276" s="12">
        <v>1400</v>
      </c>
      <c r="F276" s="8">
        <f t="shared" si="7"/>
        <v>2.4691243103720368</v>
      </c>
      <c r="G276" s="9">
        <v>567.00263900000004</v>
      </c>
    </row>
    <row r="277" spans="1:7" x14ac:dyDescent="0.2">
      <c r="A277" s="81">
        <v>44664</v>
      </c>
      <c r="B277" s="132" t="s">
        <v>210</v>
      </c>
      <c r="C277" s="11" t="s">
        <v>32</v>
      </c>
      <c r="D277" s="11" t="s">
        <v>17</v>
      </c>
      <c r="E277" s="133">
        <v>20000</v>
      </c>
      <c r="F277" s="8">
        <f t="shared" si="7"/>
        <v>35.273204433886242</v>
      </c>
      <c r="G277" s="9">
        <v>567.00263900000004</v>
      </c>
    </row>
    <row r="278" spans="1:7" x14ac:dyDescent="0.2">
      <c r="A278" s="81">
        <v>44664</v>
      </c>
      <c r="B278" s="11" t="s">
        <v>211</v>
      </c>
      <c r="C278" s="11" t="s">
        <v>33</v>
      </c>
      <c r="D278" s="11" t="s">
        <v>17</v>
      </c>
      <c r="E278" s="12">
        <v>7600</v>
      </c>
      <c r="F278" s="8">
        <f t="shared" si="7"/>
        <v>13.40381768487677</v>
      </c>
      <c r="G278" s="9">
        <v>567.00263900000004</v>
      </c>
    </row>
    <row r="279" spans="1:7" x14ac:dyDescent="0.2">
      <c r="A279" s="81">
        <v>44664</v>
      </c>
      <c r="B279" s="11" t="s">
        <v>80</v>
      </c>
      <c r="C279" s="11" t="s">
        <v>34</v>
      </c>
      <c r="D279" s="11" t="s">
        <v>17</v>
      </c>
      <c r="E279" s="12">
        <v>160000</v>
      </c>
      <c r="F279" s="8">
        <f t="shared" si="7"/>
        <v>282.18563547108994</v>
      </c>
      <c r="G279" s="9">
        <v>567.00263900000004</v>
      </c>
    </row>
    <row r="280" spans="1:7" x14ac:dyDescent="0.2">
      <c r="A280" s="81">
        <v>44664</v>
      </c>
      <c r="B280" s="11" t="s">
        <v>212</v>
      </c>
      <c r="C280" s="11" t="s">
        <v>34</v>
      </c>
      <c r="D280" s="11" t="s">
        <v>17</v>
      </c>
      <c r="E280" s="12">
        <v>90000</v>
      </c>
      <c r="F280" s="8">
        <f t="shared" si="7"/>
        <v>158.72941995248809</v>
      </c>
      <c r="G280" s="9">
        <v>567.00263900000004</v>
      </c>
    </row>
    <row r="281" spans="1:7" x14ac:dyDescent="0.2">
      <c r="A281" s="81">
        <v>44664</v>
      </c>
      <c r="B281" s="11" t="s">
        <v>213</v>
      </c>
      <c r="C281" s="11" t="s">
        <v>32</v>
      </c>
      <c r="D281" s="11" t="s">
        <v>17</v>
      </c>
      <c r="E281" s="12">
        <v>323000</v>
      </c>
      <c r="F281" s="8">
        <f t="shared" si="7"/>
        <v>569.66225160726276</v>
      </c>
      <c r="G281" s="9">
        <v>567.00263900000004</v>
      </c>
    </row>
    <row r="282" spans="1:7" x14ac:dyDescent="0.2">
      <c r="A282" s="81">
        <v>44664</v>
      </c>
      <c r="B282" s="11" t="s">
        <v>142</v>
      </c>
      <c r="C282" s="11" t="s">
        <v>15</v>
      </c>
      <c r="D282" s="11" t="s">
        <v>17</v>
      </c>
      <c r="E282" s="12">
        <v>41000</v>
      </c>
      <c r="F282" s="8">
        <f t="shared" si="7"/>
        <v>72.310069089466793</v>
      </c>
      <c r="G282" s="9">
        <v>567.00263900000004</v>
      </c>
    </row>
    <row r="283" spans="1:7" x14ac:dyDescent="0.2">
      <c r="A283" s="81">
        <v>44664</v>
      </c>
      <c r="B283" s="11" t="s">
        <v>155</v>
      </c>
      <c r="C283" s="11" t="s">
        <v>15</v>
      </c>
      <c r="D283" s="11" t="s">
        <v>17</v>
      </c>
      <c r="E283" s="12">
        <v>1500</v>
      </c>
      <c r="F283" s="8">
        <f t="shared" si="7"/>
        <v>2.6454903325414678</v>
      </c>
      <c r="G283" s="9">
        <v>567.00263900000004</v>
      </c>
    </row>
    <row r="284" spans="1:7" x14ac:dyDescent="0.2">
      <c r="A284" s="81">
        <v>44664</v>
      </c>
      <c r="B284" s="11" t="s">
        <v>210</v>
      </c>
      <c r="C284" s="11" t="s">
        <v>32</v>
      </c>
      <c r="D284" s="11" t="s">
        <v>17</v>
      </c>
      <c r="E284" s="12">
        <v>20000</v>
      </c>
      <c r="F284" s="8">
        <f t="shared" si="7"/>
        <v>35.273204433886242</v>
      </c>
      <c r="G284" s="9">
        <v>567.00263900000004</v>
      </c>
    </row>
    <row r="285" spans="1:7" x14ac:dyDescent="0.2">
      <c r="A285" s="81">
        <v>44664</v>
      </c>
      <c r="B285" s="63" t="s">
        <v>51</v>
      </c>
      <c r="C285" s="11" t="s">
        <v>32</v>
      </c>
      <c r="D285" s="11" t="s">
        <v>27</v>
      </c>
      <c r="E285" s="60">
        <v>35000</v>
      </c>
      <c r="F285" s="8">
        <f t="shared" si="7"/>
        <v>61.728107759300919</v>
      </c>
      <c r="G285" s="9">
        <v>567.00263900000004</v>
      </c>
    </row>
    <row r="286" spans="1:7" x14ac:dyDescent="0.2">
      <c r="A286" s="15">
        <v>44664</v>
      </c>
      <c r="B286" s="63" t="s">
        <v>214</v>
      </c>
      <c r="C286" s="11" t="s">
        <v>24</v>
      </c>
      <c r="D286" s="11" t="s">
        <v>17</v>
      </c>
      <c r="E286" s="60">
        <v>2200</v>
      </c>
      <c r="F286" s="8">
        <f t="shared" si="7"/>
        <v>3.8800524877274865</v>
      </c>
      <c r="G286" s="9">
        <v>567.00263900000004</v>
      </c>
    </row>
    <row r="287" spans="1:7" x14ac:dyDescent="0.2">
      <c r="A287" s="15">
        <v>44665</v>
      </c>
      <c r="B287" s="63" t="s">
        <v>80</v>
      </c>
      <c r="C287" s="11" t="s">
        <v>34</v>
      </c>
      <c r="D287" s="11" t="s">
        <v>27</v>
      </c>
      <c r="E287" s="16">
        <v>100000</v>
      </c>
      <c r="F287" s="8">
        <f t="shared" si="7"/>
        <v>176.3660221694312</v>
      </c>
      <c r="G287" s="9">
        <v>567.00263900000004</v>
      </c>
    </row>
    <row r="288" spans="1:7" x14ac:dyDescent="0.2">
      <c r="A288" s="81">
        <v>44665</v>
      </c>
      <c r="B288" s="11" t="s">
        <v>211</v>
      </c>
      <c r="C288" s="11" t="s">
        <v>33</v>
      </c>
      <c r="D288" s="11" t="s">
        <v>17</v>
      </c>
      <c r="E288" s="12">
        <v>4200</v>
      </c>
      <c r="F288" s="8">
        <f t="shared" si="7"/>
        <v>7.4073729311161101</v>
      </c>
      <c r="G288" s="9">
        <v>567.00263900000004</v>
      </c>
    </row>
    <row r="289" spans="1:7" x14ac:dyDescent="0.2">
      <c r="A289" s="81">
        <v>44665</v>
      </c>
      <c r="B289" s="11" t="s">
        <v>211</v>
      </c>
      <c r="C289" s="11" t="s">
        <v>33</v>
      </c>
      <c r="D289" s="11" t="s">
        <v>17</v>
      </c>
      <c r="E289" s="12">
        <v>7600</v>
      </c>
      <c r="F289" s="8">
        <f t="shared" si="7"/>
        <v>13.40381768487677</v>
      </c>
      <c r="G289" s="9">
        <v>567.00263900000004</v>
      </c>
    </row>
    <row r="290" spans="1:7" x14ac:dyDescent="0.2">
      <c r="A290" s="81">
        <v>44666</v>
      </c>
      <c r="B290" s="11" t="s">
        <v>33</v>
      </c>
      <c r="C290" s="11" t="s">
        <v>33</v>
      </c>
      <c r="D290" s="11" t="s">
        <v>17</v>
      </c>
      <c r="E290" s="12">
        <v>3000</v>
      </c>
      <c r="F290" s="8">
        <f t="shared" si="7"/>
        <v>5.2909806650829356</v>
      </c>
      <c r="G290" s="9">
        <v>567.00263900000004</v>
      </c>
    </row>
    <row r="291" spans="1:7" x14ac:dyDescent="0.2">
      <c r="A291" s="81">
        <v>44666</v>
      </c>
      <c r="B291" s="11" t="s">
        <v>215</v>
      </c>
      <c r="C291" s="11" t="s">
        <v>32</v>
      </c>
      <c r="D291" s="11" t="s">
        <v>17</v>
      </c>
      <c r="E291" s="12">
        <v>53000</v>
      </c>
      <c r="F291" s="8">
        <f t="shared" si="7"/>
        <v>93.473991749798529</v>
      </c>
      <c r="G291" s="9">
        <v>567.00263900000004</v>
      </c>
    </row>
    <row r="292" spans="1:7" x14ac:dyDescent="0.2">
      <c r="A292" s="81">
        <v>44666</v>
      </c>
      <c r="B292" s="11" t="s">
        <v>80</v>
      </c>
      <c r="C292" s="11" t="s">
        <v>34</v>
      </c>
      <c r="D292" s="11" t="s">
        <v>17</v>
      </c>
      <c r="E292" s="12">
        <v>30000</v>
      </c>
      <c r="F292" s="8">
        <f t="shared" si="7"/>
        <v>52.90980665082936</v>
      </c>
      <c r="G292" s="9">
        <v>567.00263900000004</v>
      </c>
    </row>
    <row r="293" spans="1:7" x14ac:dyDescent="0.2">
      <c r="A293" s="15">
        <v>44666</v>
      </c>
      <c r="B293" s="63" t="s">
        <v>159</v>
      </c>
      <c r="C293" s="11" t="s">
        <v>31</v>
      </c>
      <c r="D293" s="11" t="s">
        <v>25</v>
      </c>
      <c r="E293" s="16">
        <v>500</v>
      </c>
      <c r="F293" s="8">
        <f t="shared" si="7"/>
        <v>0.88183011084715601</v>
      </c>
      <c r="G293" s="9">
        <v>567.00263900000004</v>
      </c>
    </row>
    <row r="294" spans="1:7" x14ac:dyDescent="0.2">
      <c r="A294" s="15">
        <v>44667</v>
      </c>
      <c r="B294" s="63" t="s">
        <v>159</v>
      </c>
      <c r="C294" s="11" t="s">
        <v>31</v>
      </c>
      <c r="D294" s="11" t="s">
        <v>25</v>
      </c>
      <c r="E294" s="65">
        <v>700</v>
      </c>
      <c r="F294" s="8">
        <f t="shared" si="7"/>
        <v>1.2345621551860184</v>
      </c>
      <c r="G294" s="9">
        <v>567.00263900000004</v>
      </c>
    </row>
    <row r="295" spans="1:7" x14ac:dyDescent="0.2">
      <c r="A295" s="15">
        <v>44667</v>
      </c>
      <c r="B295" s="11" t="s">
        <v>155</v>
      </c>
      <c r="C295" s="11" t="s">
        <v>15</v>
      </c>
      <c r="D295" s="11" t="s">
        <v>17</v>
      </c>
      <c r="E295" s="65">
        <v>1500</v>
      </c>
      <c r="F295" s="8">
        <f t="shared" si="7"/>
        <v>2.6454903325414678</v>
      </c>
      <c r="G295" s="9">
        <v>567.00263900000004</v>
      </c>
    </row>
    <row r="296" spans="1:7" x14ac:dyDescent="0.2">
      <c r="A296" s="15">
        <v>44667</v>
      </c>
      <c r="B296" s="57" t="s">
        <v>216</v>
      </c>
      <c r="C296" s="11" t="s">
        <v>15</v>
      </c>
      <c r="D296" s="11" t="s">
        <v>14</v>
      </c>
      <c r="E296" s="65">
        <v>10000</v>
      </c>
      <c r="F296" s="8">
        <f t="shared" si="7"/>
        <v>17.636602216943121</v>
      </c>
      <c r="G296" s="9">
        <v>567.00263900000004</v>
      </c>
    </row>
    <row r="297" spans="1:7" x14ac:dyDescent="0.2">
      <c r="A297" s="15">
        <v>44670</v>
      </c>
      <c r="B297" s="63" t="s">
        <v>95</v>
      </c>
      <c r="C297" s="11" t="s">
        <v>24</v>
      </c>
      <c r="D297" s="11" t="s">
        <v>25</v>
      </c>
      <c r="E297" s="65">
        <v>24000</v>
      </c>
      <c r="F297" s="8">
        <f t="shared" si="7"/>
        <v>42.327845320663485</v>
      </c>
      <c r="G297" s="9">
        <v>567.00263900000004</v>
      </c>
    </row>
    <row r="298" spans="1:7" x14ac:dyDescent="0.2">
      <c r="A298" s="15">
        <v>44670</v>
      </c>
      <c r="B298" s="63" t="s">
        <v>51</v>
      </c>
      <c r="C298" s="11" t="s">
        <v>32</v>
      </c>
      <c r="D298" s="11" t="s">
        <v>35</v>
      </c>
      <c r="E298" s="65">
        <v>11000</v>
      </c>
      <c r="F298" s="8">
        <f t="shared" si="7"/>
        <v>19.40026243863743</v>
      </c>
      <c r="G298" s="9">
        <v>567.00263900000004</v>
      </c>
    </row>
    <row r="299" spans="1:7" x14ac:dyDescent="0.2">
      <c r="A299" s="15">
        <v>44670</v>
      </c>
      <c r="B299" s="63" t="s">
        <v>217</v>
      </c>
      <c r="C299" s="11" t="s">
        <v>32</v>
      </c>
      <c r="D299" s="11" t="s">
        <v>35</v>
      </c>
      <c r="E299" s="65">
        <v>16000</v>
      </c>
      <c r="F299" s="8">
        <f t="shared" si="7"/>
        <v>28.218563547108992</v>
      </c>
      <c r="G299" s="9">
        <v>567.00263900000004</v>
      </c>
    </row>
    <row r="300" spans="1:7" x14ac:dyDescent="0.2">
      <c r="A300" s="134">
        <v>44672</v>
      </c>
      <c r="B300" s="135" t="s">
        <v>218</v>
      </c>
      <c r="C300" s="83" t="s">
        <v>34</v>
      </c>
      <c r="D300" s="83" t="s">
        <v>36</v>
      </c>
      <c r="E300" s="136">
        <v>249000</v>
      </c>
      <c r="F300" s="137">
        <f t="shared" si="7"/>
        <v>439.15139520188364</v>
      </c>
      <c r="G300" s="138">
        <v>567.00263900000004</v>
      </c>
    </row>
    <row r="301" spans="1:7" ht="25.5" x14ac:dyDescent="0.2">
      <c r="A301" s="15">
        <v>44673</v>
      </c>
      <c r="B301" s="67" t="s">
        <v>219</v>
      </c>
      <c r="C301" s="11" t="s">
        <v>28</v>
      </c>
      <c r="D301" s="11" t="s">
        <v>25</v>
      </c>
      <c r="E301" s="65">
        <v>80500</v>
      </c>
      <c r="F301" s="8">
        <f t="shared" si="7"/>
        <v>141.97464784639212</v>
      </c>
      <c r="G301" s="9">
        <v>567.00263900000004</v>
      </c>
    </row>
    <row r="302" spans="1:7" x14ac:dyDescent="0.2">
      <c r="A302" s="15">
        <v>44673</v>
      </c>
      <c r="B302" s="63" t="s">
        <v>220</v>
      </c>
      <c r="C302" s="11" t="s">
        <v>28</v>
      </c>
      <c r="D302" s="11" t="s">
        <v>25</v>
      </c>
      <c r="E302" s="65">
        <v>700</v>
      </c>
      <c r="F302" s="8">
        <f t="shared" si="7"/>
        <v>1.2345621551860184</v>
      </c>
      <c r="G302" s="9">
        <v>567.00263900000004</v>
      </c>
    </row>
    <row r="303" spans="1:7" x14ac:dyDescent="0.2">
      <c r="A303" s="15">
        <v>44674</v>
      </c>
      <c r="B303" s="57" t="s">
        <v>216</v>
      </c>
      <c r="C303" s="11" t="s">
        <v>15</v>
      </c>
      <c r="D303" s="11" t="s">
        <v>14</v>
      </c>
      <c r="E303" s="65">
        <v>25000</v>
      </c>
      <c r="F303" s="8">
        <f t="shared" si="7"/>
        <v>44.091505542357801</v>
      </c>
      <c r="G303" s="9">
        <v>567.00263900000004</v>
      </c>
    </row>
    <row r="304" spans="1:7" x14ac:dyDescent="0.2">
      <c r="A304" s="15">
        <v>44676</v>
      </c>
      <c r="B304" s="63" t="s">
        <v>221</v>
      </c>
      <c r="C304" s="11" t="s">
        <v>24</v>
      </c>
      <c r="D304" s="11" t="s">
        <v>25</v>
      </c>
      <c r="E304" s="65">
        <v>54000</v>
      </c>
      <c r="F304" s="8">
        <f t="shared" si="7"/>
        <v>95.237651971492838</v>
      </c>
      <c r="G304" s="9">
        <v>567.00263900000004</v>
      </c>
    </row>
    <row r="305" spans="1:7" x14ac:dyDescent="0.2">
      <c r="A305" s="15">
        <v>44677</v>
      </c>
      <c r="B305" s="63" t="s">
        <v>94</v>
      </c>
      <c r="C305" s="11" t="s">
        <v>32</v>
      </c>
      <c r="D305" s="11" t="s">
        <v>35</v>
      </c>
      <c r="E305" s="82">
        <v>11000</v>
      </c>
      <c r="F305" s="8">
        <f t="shared" si="7"/>
        <v>19.40026243863743</v>
      </c>
      <c r="G305" s="9">
        <v>567.00263900000004</v>
      </c>
    </row>
    <row r="306" spans="1:7" x14ac:dyDescent="0.2">
      <c r="A306" s="15">
        <v>44677</v>
      </c>
      <c r="B306" s="63" t="s">
        <v>217</v>
      </c>
      <c r="C306" s="11" t="s">
        <v>32</v>
      </c>
      <c r="D306" s="11" t="s">
        <v>35</v>
      </c>
      <c r="E306" s="82">
        <v>15000</v>
      </c>
      <c r="F306" s="8">
        <f t="shared" si="7"/>
        <v>26.45490332541468</v>
      </c>
      <c r="G306" s="9">
        <v>567.00263900000004</v>
      </c>
    </row>
    <row r="307" spans="1:7" x14ac:dyDescent="0.2">
      <c r="A307" s="89">
        <v>44679</v>
      </c>
      <c r="B307" s="63" t="s">
        <v>148</v>
      </c>
      <c r="C307" s="11" t="s">
        <v>37</v>
      </c>
      <c r="D307" s="11" t="s">
        <v>25</v>
      </c>
      <c r="E307" s="130">
        <v>11700</v>
      </c>
      <c r="F307" s="8">
        <f t="shared" si="7"/>
        <v>20.634824593823449</v>
      </c>
      <c r="G307" s="9">
        <v>567.00263900000004</v>
      </c>
    </row>
    <row r="308" spans="1:7" x14ac:dyDescent="0.2">
      <c r="A308" s="68">
        <v>44681</v>
      </c>
      <c r="B308" s="63" t="s">
        <v>116</v>
      </c>
      <c r="C308" s="11" t="s">
        <v>15</v>
      </c>
      <c r="D308" s="11" t="s">
        <v>14</v>
      </c>
      <c r="E308" s="116">
        <v>5000</v>
      </c>
      <c r="F308" s="8">
        <f t="shared" ref="F308:F317" si="8">E308/G308</f>
        <v>8.8183011084715606</v>
      </c>
      <c r="G308" s="9">
        <v>567.00263900000004</v>
      </c>
    </row>
    <row r="309" spans="1:7" x14ac:dyDescent="0.2">
      <c r="A309" s="68">
        <v>44681</v>
      </c>
      <c r="B309" s="63" t="s">
        <v>116</v>
      </c>
      <c r="C309" s="11" t="s">
        <v>15</v>
      </c>
      <c r="D309" s="11" t="s">
        <v>14</v>
      </c>
      <c r="E309" s="116">
        <v>26000</v>
      </c>
      <c r="F309" s="8">
        <f t="shared" si="8"/>
        <v>45.85516576405211</v>
      </c>
      <c r="G309" s="9">
        <v>567.00263900000004</v>
      </c>
    </row>
    <row r="310" spans="1:7" x14ac:dyDescent="0.2">
      <c r="A310" s="68">
        <v>44681</v>
      </c>
      <c r="B310" s="63" t="s">
        <v>116</v>
      </c>
      <c r="C310" s="11" t="s">
        <v>15</v>
      </c>
      <c r="D310" s="11" t="s">
        <v>35</v>
      </c>
      <c r="E310" s="116">
        <v>26000</v>
      </c>
      <c r="F310" s="8">
        <f t="shared" si="8"/>
        <v>45.85516576405211</v>
      </c>
      <c r="G310" s="9">
        <v>567.00263900000004</v>
      </c>
    </row>
    <row r="311" spans="1:7" x14ac:dyDescent="0.2">
      <c r="A311" s="68">
        <v>44681</v>
      </c>
      <c r="B311" s="63" t="s">
        <v>116</v>
      </c>
      <c r="C311" s="11" t="s">
        <v>15</v>
      </c>
      <c r="D311" s="11" t="s">
        <v>25</v>
      </c>
      <c r="E311" s="116">
        <v>45000</v>
      </c>
      <c r="F311" s="8">
        <f t="shared" si="8"/>
        <v>79.364709976244043</v>
      </c>
      <c r="G311" s="9">
        <v>567.00263900000004</v>
      </c>
    </row>
    <row r="312" spans="1:7" x14ac:dyDescent="0.2">
      <c r="A312" s="68">
        <v>44681</v>
      </c>
      <c r="B312" s="63" t="s">
        <v>116</v>
      </c>
      <c r="C312" s="11" t="s">
        <v>15</v>
      </c>
      <c r="D312" s="11" t="s">
        <v>35</v>
      </c>
      <c r="E312" s="116">
        <v>86800</v>
      </c>
      <c r="F312" s="8">
        <f t="shared" si="8"/>
        <v>153.08570724306628</v>
      </c>
      <c r="G312" s="9">
        <v>567.00263900000004</v>
      </c>
    </row>
    <row r="313" spans="1:7" x14ac:dyDescent="0.2">
      <c r="A313" s="68">
        <v>44681</v>
      </c>
      <c r="B313" s="63" t="s">
        <v>222</v>
      </c>
      <c r="C313" s="11" t="s">
        <v>15</v>
      </c>
      <c r="D313" s="11" t="s">
        <v>36</v>
      </c>
      <c r="E313" s="116">
        <v>47500</v>
      </c>
      <c r="F313" s="8">
        <f t="shared" si="8"/>
        <v>83.773860530479823</v>
      </c>
      <c r="G313" s="9">
        <v>567.00263900000004</v>
      </c>
    </row>
    <row r="314" spans="1:7" x14ac:dyDescent="0.2">
      <c r="A314" s="68">
        <v>44681</v>
      </c>
      <c r="B314" s="63" t="s">
        <v>116</v>
      </c>
      <c r="C314" s="11" t="s">
        <v>15</v>
      </c>
      <c r="D314" s="11" t="s">
        <v>35</v>
      </c>
      <c r="E314" s="116">
        <v>11000</v>
      </c>
      <c r="F314" s="8">
        <f t="shared" si="8"/>
        <v>19.40026243863743</v>
      </c>
      <c r="G314" s="9">
        <v>567.00263900000004</v>
      </c>
    </row>
    <row r="315" spans="1:7" x14ac:dyDescent="0.2">
      <c r="A315" s="68">
        <v>44681</v>
      </c>
      <c r="B315" s="63" t="s">
        <v>116</v>
      </c>
      <c r="C315" s="11" t="s">
        <v>15</v>
      </c>
      <c r="D315" s="11" t="s">
        <v>27</v>
      </c>
      <c r="E315" s="116">
        <v>124750</v>
      </c>
      <c r="F315" s="8">
        <f t="shared" si="8"/>
        <v>220.01661265636542</v>
      </c>
      <c r="G315" s="9">
        <v>567.00263900000004</v>
      </c>
    </row>
    <row r="316" spans="1:7" x14ac:dyDescent="0.2">
      <c r="A316" s="68">
        <v>44681</v>
      </c>
      <c r="B316" s="63" t="s">
        <v>116</v>
      </c>
      <c r="C316" s="11" t="s">
        <v>15</v>
      </c>
      <c r="D316" s="11" t="s">
        <v>27</v>
      </c>
      <c r="E316" s="116">
        <v>14300</v>
      </c>
      <c r="F316" s="8">
        <f t="shared" si="8"/>
        <v>25.220341170228661</v>
      </c>
      <c r="G316" s="9">
        <v>567.00263900000004</v>
      </c>
    </row>
    <row r="317" spans="1:7" ht="13.5" thickBot="1" x14ac:dyDescent="0.25">
      <c r="A317" s="110">
        <v>44681</v>
      </c>
      <c r="B317" s="139" t="s">
        <v>223</v>
      </c>
      <c r="C317" s="17" t="s">
        <v>37</v>
      </c>
      <c r="D317" s="17" t="s">
        <v>25</v>
      </c>
      <c r="E317" s="140">
        <v>20475</v>
      </c>
      <c r="F317" s="18">
        <f t="shared" si="8"/>
        <v>36.110943039191035</v>
      </c>
      <c r="G317" s="9">
        <v>567.00263900000004</v>
      </c>
    </row>
    <row r="318" spans="1:7" x14ac:dyDescent="0.2">
      <c r="A318" s="22">
        <v>44684</v>
      </c>
      <c r="B318" s="38" t="s">
        <v>95</v>
      </c>
      <c r="C318" s="6" t="s">
        <v>24</v>
      </c>
      <c r="D318" s="30" t="s">
        <v>25</v>
      </c>
      <c r="E318" s="7">
        <v>50000</v>
      </c>
      <c r="F318" s="8">
        <f>E318/G318</f>
        <v>88.183011084715602</v>
      </c>
      <c r="G318" s="9">
        <v>567.00263900000004</v>
      </c>
    </row>
    <row r="319" spans="1:7" x14ac:dyDescent="0.2">
      <c r="A319" s="22">
        <v>44685</v>
      </c>
      <c r="B319" s="39" t="s">
        <v>48</v>
      </c>
      <c r="C319" s="11" t="s">
        <v>29</v>
      </c>
      <c r="D319" s="21" t="s">
        <v>25</v>
      </c>
      <c r="E319" s="12">
        <v>69389</v>
      </c>
      <c r="F319" s="8">
        <f t="shared" ref="F319:F382" si="9">E319/G319</f>
        <v>122.37861912314661</v>
      </c>
      <c r="G319" s="9">
        <v>567.00263900000004</v>
      </c>
    </row>
    <row r="320" spans="1:7" x14ac:dyDescent="0.2">
      <c r="A320" s="22">
        <v>44685</v>
      </c>
      <c r="B320" s="36" t="s">
        <v>224</v>
      </c>
      <c r="C320" s="11" t="s">
        <v>39</v>
      </c>
      <c r="D320" s="21" t="s">
        <v>14</v>
      </c>
      <c r="E320" s="12">
        <v>45000</v>
      </c>
      <c r="F320" s="8">
        <f t="shared" si="9"/>
        <v>79.364709976244043</v>
      </c>
      <c r="G320" s="9">
        <v>567.00263900000004</v>
      </c>
    </row>
    <row r="321" spans="1:7" x14ac:dyDescent="0.2">
      <c r="A321" s="22">
        <v>44686</v>
      </c>
      <c r="B321" s="40" t="s">
        <v>225</v>
      </c>
      <c r="C321" s="11" t="s">
        <v>39</v>
      </c>
      <c r="D321" s="21" t="s">
        <v>14</v>
      </c>
      <c r="E321" s="16">
        <v>1500</v>
      </c>
      <c r="F321" s="8">
        <f t="shared" si="9"/>
        <v>2.6454903325414678</v>
      </c>
      <c r="G321" s="9">
        <v>567.00263900000004</v>
      </c>
    </row>
    <row r="322" spans="1:7" x14ac:dyDescent="0.2">
      <c r="A322" s="22">
        <v>44686</v>
      </c>
      <c r="B322" s="36" t="s">
        <v>90</v>
      </c>
      <c r="C322" s="11" t="s">
        <v>40</v>
      </c>
      <c r="D322" s="21" t="s">
        <v>14</v>
      </c>
      <c r="E322" s="16">
        <v>481400</v>
      </c>
      <c r="F322" s="8">
        <f t="shared" si="9"/>
        <v>849.02603072364172</v>
      </c>
      <c r="G322" s="9">
        <v>567.00263900000004</v>
      </c>
    </row>
    <row r="323" spans="1:7" x14ac:dyDescent="0.2">
      <c r="A323" s="22">
        <v>44686</v>
      </c>
      <c r="B323" s="36" t="s">
        <v>64</v>
      </c>
      <c r="C323" s="11" t="s">
        <v>30</v>
      </c>
      <c r="D323" s="21" t="s">
        <v>25</v>
      </c>
      <c r="E323" s="16">
        <v>48800</v>
      </c>
      <c r="F323" s="8">
        <f t="shared" si="9"/>
        <v>86.066618818682429</v>
      </c>
      <c r="G323" s="9">
        <v>567.00263900000004</v>
      </c>
    </row>
    <row r="324" spans="1:7" x14ac:dyDescent="0.2">
      <c r="A324" s="23">
        <v>44686</v>
      </c>
      <c r="B324" s="34" t="s">
        <v>226</v>
      </c>
      <c r="C324" s="11" t="s">
        <v>29</v>
      </c>
      <c r="D324" s="21" t="s">
        <v>25</v>
      </c>
      <c r="E324" s="24">
        <v>17503</v>
      </c>
      <c r="F324" s="8">
        <f t="shared" si="9"/>
        <v>30.869344860315543</v>
      </c>
      <c r="G324" s="9">
        <v>567.00263900000004</v>
      </c>
    </row>
    <row r="325" spans="1:7" x14ac:dyDescent="0.2">
      <c r="A325" s="23">
        <v>44686</v>
      </c>
      <c r="B325" s="34" t="s">
        <v>227</v>
      </c>
      <c r="C325" s="11" t="s">
        <v>26</v>
      </c>
      <c r="D325" s="21" t="s">
        <v>25</v>
      </c>
      <c r="E325" s="24">
        <v>90764</v>
      </c>
      <c r="F325" s="8">
        <f t="shared" si="9"/>
        <v>160.07685636186253</v>
      </c>
      <c r="G325" s="9">
        <v>567.00263900000004</v>
      </c>
    </row>
    <row r="326" spans="1:7" x14ac:dyDescent="0.2">
      <c r="A326" s="22">
        <v>44687</v>
      </c>
      <c r="B326" s="36" t="s">
        <v>228</v>
      </c>
      <c r="C326" s="11" t="s">
        <v>26</v>
      </c>
      <c r="D326" s="21" t="s">
        <v>27</v>
      </c>
      <c r="E326" s="12">
        <v>2700</v>
      </c>
      <c r="F326" s="8">
        <f t="shared" si="9"/>
        <v>4.7618825985746422</v>
      </c>
      <c r="G326" s="9">
        <v>567.00263900000004</v>
      </c>
    </row>
    <row r="327" spans="1:7" x14ac:dyDescent="0.2">
      <c r="A327" s="23">
        <v>44688</v>
      </c>
      <c r="B327" s="34" t="s">
        <v>4</v>
      </c>
      <c r="C327" s="11" t="s">
        <v>37</v>
      </c>
      <c r="D327" s="21" t="s">
        <v>25</v>
      </c>
      <c r="E327" s="24">
        <v>669</v>
      </c>
      <c r="F327" s="8">
        <f t="shared" si="9"/>
        <v>1.1798886883134947</v>
      </c>
      <c r="G327" s="9">
        <v>567.00263900000004</v>
      </c>
    </row>
    <row r="328" spans="1:7" x14ac:dyDescent="0.2">
      <c r="A328" s="23">
        <v>44688</v>
      </c>
      <c r="B328" s="34" t="s">
        <v>90</v>
      </c>
      <c r="C328" s="11" t="s">
        <v>40</v>
      </c>
      <c r="D328" s="21" t="s">
        <v>14</v>
      </c>
      <c r="E328" s="24">
        <v>74532</v>
      </c>
      <c r="F328" s="8">
        <f t="shared" si="9"/>
        <v>131.44912364332046</v>
      </c>
      <c r="G328" s="9">
        <v>567.00263900000004</v>
      </c>
    </row>
    <row r="329" spans="1:7" x14ac:dyDescent="0.2">
      <c r="A329" s="23">
        <v>44690</v>
      </c>
      <c r="B329" s="34" t="s">
        <v>5</v>
      </c>
      <c r="C329" s="11" t="s">
        <v>37</v>
      </c>
      <c r="D329" s="21" t="s">
        <v>25</v>
      </c>
      <c r="E329" s="24">
        <v>654</v>
      </c>
      <c r="F329" s="8">
        <f t="shared" si="9"/>
        <v>1.15343378498808</v>
      </c>
      <c r="G329" s="9">
        <v>567.00263900000004</v>
      </c>
    </row>
    <row r="330" spans="1:7" x14ac:dyDescent="0.2">
      <c r="A330" s="22">
        <v>44690</v>
      </c>
      <c r="B330" s="35" t="s">
        <v>95</v>
      </c>
      <c r="C330" s="46" t="s">
        <v>24</v>
      </c>
      <c r="D330" s="30" t="s">
        <v>25</v>
      </c>
      <c r="E330" s="12">
        <v>24000</v>
      </c>
      <c r="F330" s="8">
        <f t="shared" si="9"/>
        <v>42.327845320663485</v>
      </c>
      <c r="G330" s="9">
        <v>567.00263900000004</v>
      </c>
    </row>
    <row r="331" spans="1:7" x14ac:dyDescent="0.2">
      <c r="A331" s="22">
        <v>44690</v>
      </c>
      <c r="B331" s="36" t="s">
        <v>229</v>
      </c>
      <c r="C331" s="11" t="s">
        <v>26</v>
      </c>
      <c r="D331" s="21" t="s">
        <v>41</v>
      </c>
      <c r="E331" s="12">
        <v>21500</v>
      </c>
      <c r="F331" s="8">
        <f t="shared" si="9"/>
        <v>37.918694766427706</v>
      </c>
      <c r="G331" s="9">
        <v>567.00263900000004</v>
      </c>
    </row>
    <row r="332" spans="1:7" x14ac:dyDescent="0.2">
      <c r="A332" s="23">
        <v>44690</v>
      </c>
      <c r="B332" s="34" t="s">
        <v>230</v>
      </c>
      <c r="C332" s="11" t="s">
        <v>26</v>
      </c>
      <c r="D332" s="21" t="s">
        <v>25</v>
      </c>
      <c r="E332" s="24">
        <v>92826</v>
      </c>
      <c r="F332" s="8">
        <f t="shared" si="9"/>
        <v>163.7135237389962</v>
      </c>
      <c r="G332" s="9">
        <v>567.00263900000004</v>
      </c>
    </row>
    <row r="333" spans="1:7" x14ac:dyDescent="0.2">
      <c r="A333" s="23">
        <v>44690</v>
      </c>
      <c r="B333" s="34" t="s">
        <v>230</v>
      </c>
      <c r="C333" s="11" t="s">
        <v>26</v>
      </c>
      <c r="D333" s="21" t="s">
        <v>25</v>
      </c>
      <c r="E333" s="24">
        <v>40214</v>
      </c>
      <c r="F333" s="8">
        <f t="shared" si="9"/>
        <v>70.923832155215067</v>
      </c>
      <c r="G333" s="9">
        <v>567.00263900000004</v>
      </c>
    </row>
    <row r="334" spans="1:7" x14ac:dyDescent="0.2">
      <c r="A334" s="23">
        <v>44690</v>
      </c>
      <c r="B334" s="34" t="s">
        <v>230</v>
      </c>
      <c r="C334" s="11" t="s">
        <v>26</v>
      </c>
      <c r="D334" s="21" t="s">
        <v>25</v>
      </c>
      <c r="E334" s="24">
        <v>36258</v>
      </c>
      <c r="F334" s="8">
        <f t="shared" si="9"/>
        <v>63.946792318192365</v>
      </c>
      <c r="G334" s="9">
        <v>567.00263900000004</v>
      </c>
    </row>
    <row r="335" spans="1:7" x14ac:dyDescent="0.2">
      <c r="A335" s="23">
        <v>44690</v>
      </c>
      <c r="B335" s="34" t="s">
        <v>230</v>
      </c>
      <c r="C335" s="11" t="s">
        <v>26</v>
      </c>
      <c r="D335" s="21" t="s">
        <v>25</v>
      </c>
      <c r="E335" s="24">
        <v>40214</v>
      </c>
      <c r="F335" s="8">
        <f t="shared" si="9"/>
        <v>70.923832155215067</v>
      </c>
      <c r="G335" s="9">
        <v>567.00263900000004</v>
      </c>
    </row>
    <row r="336" spans="1:7" x14ac:dyDescent="0.2">
      <c r="A336" s="23">
        <v>44690</v>
      </c>
      <c r="B336" s="34" t="s">
        <v>230</v>
      </c>
      <c r="C336" s="11" t="s">
        <v>26</v>
      </c>
      <c r="D336" s="21" t="s">
        <v>25</v>
      </c>
      <c r="E336" s="24">
        <v>36258</v>
      </c>
      <c r="F336" s="8">
        <f t="shared" si="9"/>
        <v>63.946792318192365</v>
      </c>
      <c r="G336" s="9">
        <v>567.00263900000004</v>
      </c>
    </row>
    <row r="337" spans="1:7" x14ac:dyDescent="0.2">
      <c r="A337" s="23">
        <v>44690</v>
      </c>
      <c r="B337" s="34" t="s">
        <v>231</v>
      </c>
      <c r="C337" s="11" t="s">
        <v>26</v>
      </c>
      <c r="D337" s="21" t="s">
        <v>25</v>
      </c>
      <c r="E337" s="24">
        <v>3158</v>
      </c>
      <c r="F337" s="8">
        <f t="shared" si="9"/>
        <v>5.5696389801106374</v>
      </c>
      <c r="G337" s="9">
        <v>567.00263900000004</v>
      </c>
    </row>
    <row r="338" spans="1:7" x14ac:dyDescent="0.2">
      <c r="A338" s="23">
        <v>44690</v>
      </c>
      <c r="B338" s="34" t="s">
        <v>231</v>
      </c>
      <c r="C338" s="11" t="s">
        <v>26</v>
      </c>
      <c r="D338" s="21" t="s">
        <v>25</v>
      </c>
      <c r="E338" s="24">
        <v>1579</v>
      </c>
      <c r="F338" s="8">
        <f t="shared" si="9"/>
        <v>2.7848194900553187</v>
      </c>
      <c r="G338" s="9">
        <v>567.00263900000004</v>
      </c>
    </row>
    <row r="339" spans="1:7" x14ac:dyDescent="0.2">
      <c r="A339" s="23">
        <v>44690</v>
      </c>
      <c r="B339" s="34" t="s">
        <v>231</v>
      </c>
      <c r="C339" s="11" t="s">
        <v>26</v>
      </c>
      <c r="D339" s="21" t="s">
        <v>25</v>
      </c>
      <c r="E339" s="24">
        <v>3509</v>
      </c>
      <c r="F339" s="8">
        <f t="shared" si="9"/>
        <v>6.1886837179253407</v>
      </c>
      <c r="G339" s="9">
        <v>567.00263900000004</v>
      </c>
    </row>
    <row r="340" spans="1:7" x14ac:dyDescent="0.2">
      <c r="A340" s="23">
        <v>44690</v>
      </c>
      <c r="B340" s="34" t="s">
        <v>232</v>
      </c>
      <c r="C340" s="11" t="s">
        <v>42</v>
      </c>
      <c r="D340" s="21" t="s">
        <v>14</v>
      </c>
      <c r="E340" s="24">
        <v>871586</v>
      </c>
      <c r="F340" s="8">
        <f t="shared" si="9"/>
        <v>1537.1815579856586</v>
      </c>
      <c r="G340" s="9">
        <v>567.00263900000004</v>
      </c>
    </row>
    <row r="341" spans="1:7" x14ac:dyDescent="0.2">
      <c r="A341" s="23">
        <v>44690</v>
      </c>
      <c r="B341" s="25" t="s">
        <v>233</v>
      </c>
      <c r="C341" s="11" t="s">
        <v>28</v>
      </c>
      <c r="D341" s="21" t="s">
        <v>25</v>
      </c>
      <c r="E341" s="24">
        <v>497535</v>
      </c>
      <c r="F341" s="8">
        <f t="shared" si="9"/>
        <v>877.48268840067954</v>
      </c>
      <c r="G341" s="9">
        <v>567.00263900000004</v>
      </c>
    </row>
    <row r="342" spans="1:7" x14ac:dyDescent="0.2">
      <c r="A342" s="23">
        <v>44690</v>
      </c>
      <c r="B342" s="34" t="s">
        <v>7</v>
      </c>
      <c r="C342" s="11" t="s">
        <v>37</v>
      </c>
      <c r="D342" s="21" t="s">
        <v>25</v>
      </c>
      <c r="E342" s="24">
        <v>624</v>
      </c>
      <c r="F342" s="8">
        <f t="shared" si="9"/>
        <v>1.1005239783372507</v>
      </c>
      <c r="G342" s="9">
        <v>567.00263900000004</v>
      </c>
    </row>
    <row r="343" spans="1:7" x14ac:dyDescent="0.2">
      <c r="A343" s="22">
        <v>44691</v>
      </c>
      <c r="B343" s="36" t="s">
        <v>215</v>
      </c>
      <c r="C343" s="11" t="s">
        <v>32</v>
      </c>
      <c r="D343" s="21" t="s">
        <v>35</v>
      </c>
      <c r="E343" s="12">
        <v>22000</v>
      </c>
      <c r="F343" s="8">
        <f t="shared" si="9"/>
        <v>38.80052487727486</v>
      </c>
      <c r="G343" s="9">
        <v>567.00263900000004</v>
      </c>
    </row>
    <row r="344" spans="1:7" x14ac:dyDescent="0.2">
      <c r="A344" s="22">
        <v>44691</v>
      </c>
      <c r="B344" s="36" t="s">
        <v>234</v>
      </c>
      <c r="C344" s="11" t="s">
        <v>32</v>
      </c>
      <c r="D344" s="21" t="s">
        <v>35</v>
      </c>
      <c r="E344" s="12">
        <v>33000</v>
      </c>
      <c r="F344" s="8">
        <f t="shared" si="9"/>
        <v>58.200787315912294</v>
      </c>
      <c r="G344" s="9">
        <v>567.00263900000004</v>
      </c>
    </row>
    <row r="345" spans="1:7" x14ac:dyDescent="0.2">
      <c r="A345" s="22">
        <v>44691</v>
      </c>
      <c r="B345" s="41" t="s">
        <v>235</v>
      </c>
      <c r="C345" s="11" t="s">
        <v>33</v>
      </c>
      <c r="D345" s="21" t="s">
        <v>35</v>
      </c>
      <c r="E345" s="12">
        <v>8200</v>
      </c>
      <c r="F345" s="8">
        <f t="shared" si="9"/>
        <v>14.462013817893357</v>
      </c>
      <c r="G345" s="9">
        <v>567.00263900000004</v>
      </c>
    </row>
    <row r="346" spans="1:7" x14ac:dyDescent="0.2">
      <c r="A346" s="15">
        <v>44691</v>
      </c>
      <c r="B346" s="36" t="s">
        <v>236</v>
      </c>
      <c r="C346" s="11" t="s">
        <v>40</v>
      </c>
      <c r="D346" s="21" t="s">
        <v>14</v>
      </c>
      <c r="E346" s="12">
        <v>707800</v>
      </c>
      <c r="F346" s="8">
        <f t="shared" si="9"/>
        <v>1248.3187049152341</v>
      </c>
      <c r="G346" s="9">
        <v>567.00263900000004</v>
      </c>
    </row>
    <row r="347" spans="1:7" x14ac:dyDescent="0.2">
      <c r="A347" s="15">
        <v>44691</v>
      </c>
      <c r="B347" s="36" t="s">
        <v>9</v>
      </c>
      <c r="C347" s="11" t="s">
        <v>31</v>
      </c>
      <c r="D347" s="21" t="s">
        <v>25</v>
      </c>
      <c r="E347" s="12">
        <v>150</v>
      </c>
      <c r="F347" s="8">
        <f t="shared" si="9"/>
        <v>0.2645490332541468</v>
      </c>
      <c r="G347" s="9">
        <v>567.00263900000004</v>
      </c>
    </row>
    <row r="348" spans="1:7" x14ac:dyDescent="0.2">
      <c r="A348" s="15">
        <v>44691</v>
      </c>
      <c r="B348" s="36" t="s">
        <v>237</v>
      </c>
      <c r="C348" s="11" t="s">
        <v>42</v>
      </c>
      <c r="D348" s="21" t="s">
        <v>36</v>
      </c>
      <c r="E348" s="12">
        <v>20000</v>
      </c>
      <c r="F348" s="8">
        <f t="shared" si="9"/>
        <v>35.273204433886242</v>
      </c>
      <c r="G348" s="9">
        <v>567.00263900000004</v>
      </c>
    </row>
    <row r="349" spans="1:7" ht="38.25" x14ac:dyDescent="0.2">
      <c r="A349" s="15">
        <v>44691</v>
      </c>
      <c r="B349" s="41" t="s">
        <v>238</v>
      </c>
      <c r="C349" s="11" t="s">
        <v>28</v>
      </c>
      <c r="D349" s="21" t="s">
        <v>25</v>
      </c>
      <c r="E349" s="12">
        <v>43265</v>
      </c>
      <c r="F349" s="8">
        <f t="shared" si="9"/>
        <v>76.304759491604401</v>
      </c>
      <c r="G349" s="9">
        <v>567.00263900000004</v>
      </c>
    </row>
    <row r="350" spans="1:7" x14ac:dyDescent="0.2">
      <c r="A350" s="15">
        <v>44691</v>
      </c>
      <c r="B350" s="42" t="s">
        <v>131</v>
      </c>
      <c r="C350" s="11" t="s">
        <v>31</v>
      </c>
      <c r="D350" s="21" t="s">
        <v>25</v>
      </c>
      <c r="E350" s="12">
        <v>1130</v>
      </c>
      <c r="F350" s="8">
        <f t="shared" si="9"/>
        <v>1.9929360505145726</v>
      </c>
      <c r="G350" s="9">
        <v>567.00263900000004</v>
      </c>
    </row>
    <row r="351" spans="1:7" x14ac:dyDescent="0.2">
      <c r="A351" s="23">
        <v>44692</v>
      </c>
      <c r="B351" s="34" t="s">
        <v>6</v>
      </c>
      <c r="C351" s="11" t="s">
        <v>37</v>
      </c>
      <c r="D351" s="21" t="s">
        <v>25</v>
      </c>
      <c r="E351" s="24">
        <v>426</v>
      </c>
      <c r="F351" s="8">
        <f t="shared" si="9"/>
        <v>0.75131925444177694</v>
      </c>
      <c r="G351" s="9">
        <v>567.00263900000004</v>
      </c>
    </row>
    <row r="352" spans="1:7" ht="38.25" x14ac:dyDescent="0.2">
      <c r="A352" s="23">
        <v>44692</v>
      </c>
      <c r="B352" s="43" t="s">
        <v>239</v>
      </c>
      <c r="C352" s="11" t="s">
        <v>28</v>
      </c>
      <c r="D352" s="21" t="s">
        <v>25</v>
      </c>
      <c r="E352" s="24">
        <v>345234</v>
      </c>
      <c r="F352" s="8">
        <f t="shared" si="9"/>
        <v>608.87547297641413</v>
      </c>
      <c r="G352" s="9">
        <v>567.00263900000004</v>
      </c>
    </row>
    <row r="353" spans="1:7" x14ac:dyDescent="0.2">
      <c r="A353" s="26">
        <v>44692</v>
      </c>
      <c r="B353" s="42" t="s">
        <v>240</v>
      </c>
      <c r="C353" s="11" t="s">
        <v>28</v>
      </c>
      <c r="D353" s="21" t="s">
        <v>25</v>
      </c>
      <c r="E353" s="12">
        <v>15000</v>
      </c>
      <c r="F353" s="8">
        <f t="shared" si="9"/>
        <v>26.45490332541468</v>
      </c>
      <c r="G353" s="9">
        <v>567.00263900000004</v>
      </c>
    </row>
    <row r="354" spans="1:7" x14ac:dyDescent="0.2">
      <c r="A354" s="26">
        <v>44692</v>
      </c>
      <c r="B354" s="42" t="s">
        <v>241</v>
      </c>
      <c r="C354" s="11" t="s">
        <v>29</v>
      </c>
      <c r="D354" s="21" t="s">
        <v>25</v>
      </c>
      <c r="E354" s="12">
        <v>100000</v>
      </c>
      <c r="F354" s="8">
        <f t="shared" si="9"/>
        <v>176.3660221694312</v>
      </c>
      <c r="G354" s="9">
        <v>567.00263900000004</v>
      </c>
    </row>
    <row r="355" spans="1:7" x14ac:dyDescent="0.2">
      <c r="A355" s="26">
        <v>44692</v>
      </c>
      <c r="B355" s="42" t="s">
        <v>215</v>
      </c>
      <c r="C355" s="11" t="s">
        <v>32</v>
      </c>
      <c r="D355" s="21" t="s">
        <v>35</v>
      </c>
      <c r="E355" s="12">
        <v>25000</v>
      </c>
      <c r="F355" s="8">
        <f t="shared" si="9"/>
        <v>44.091505542357801</v>
      </c>
      <c r="G355" s="9">
        <v>567.00263900000004</v>
      </c>
    </row>
    <row r="356" spans="1:7" x14ac:dyDescent="0.2">
      <c r="A356" s="22">
        <v>44693</v>
      </c>
      <c r="B356" s="42" t="s">
        <v>242</v>
      </c>
      <c r="C356" s="11" t="s">
        <v>28</v>
      </c>
      <c r="D356" s="21" t="s">
        <v>25</v>
      </c>
      <c r="E356" s="12">
        <v>4000</v>
      </c>
      <c r="F356" s="8">
        <f t="shared" si="9"/>
        <v>7.0546408867772481</v>
      </c>
      <c r="G356" s="9">
        <v>567.00263900000004</v>
      </c>
    </row>
    <row r="357" spans="1:7" x14ac:dyDescent="0.2">
      <c r="A357" s="22">
        <v>44693</v>
      </c>
      <c r="B357" s="42" t="s">
        <v>243</v>
      </c>
      <c r="C357" s="11" t="s">
        <v>32</v>
      </c>
      <c r="D357" s="21" t="s">
        <v>27</v>
      </c>
      <c r="E357" s="12">
        <v>60000</v>
      </c>
      <c r="F357" s="8">
        <f t="shared" si="9"/>
        <v>105.81961330165872</v>
      </c>
      <c r="G357" s="9">
        <v>567.00263900000004</v>
      </c>
    </row>
    <row r="358" spans="1:7" x14ac:dyDescent="0.2">
      <c r="A358" s="22">
        <v>44693</v>
      </c>
      <c r="B358" s="34" t="s">
        <v>6</v>
      </c>
      <c r="C358" s="11" t="s">
        <v>37</v>
      </c>
      <c r="D358" s="21" t="s">
        <v>25</v>
      </c>
      <c r="E358" s="24">
        <v>6332</v>
      </c>
      <c r="F358" s="8">
        <f t="shared" si="9"/>
        <v>11.167496523768383</v>
      </c>
      <c r="G358" s="9">
        <v>567.00263900000004</v>
      </c>
    </row>
    <row r="359" spans="1:7" x14ac:dyDescent="0.2">
      <c r="A359" s="22">
        <v>44694</v>
      </c>
      <c r="B359" s="42" t="s">
        <v>244</v>
      </c>
      <c r="C359" s="11" t="s">
        <v>32</v>
      </c>
      <c r="D359" s="21" t="s">
        <v>27</v>
      </c>
      <c r="E359" s="12">
        <v>30000</v>
      </c>
      <c r="F359" s="8">
        <f t="shared" si="9"/>
        <v>52.90980665082936</v>
      </c>
      <c r="G359" s="9">
        <v>567.00263900000004</v>
      </c>
    </row>
    <row r="360" spans="1:7" x14ac:dyDescent="0.2">
      <c r="A360" s="22">
        <v>44696</v>
      </c>
      <c r="B360" s="42" t="s">
        <v>245</v>
      </c>
      <c r="C360" s="11" t="s">
        <v>15</v>
      </c>
      <c r="D360" s="21" t="s">
        <v>14</v>
      </c>
      <c r="E360" s="12">
        <v>50000</v>
      </c>
      <c r="F360" s="8">
        <f t="shared" si="9"/>
        <v>88.183011084715602</v>
      </c>
      <c r="G360" s="9">
        <v>567.00263900000004</v>
      </c>
    </row>
    <row r="361" spans="1:7" x14ac:dyDescent="0.2">
      <c r="A361" s="22">
        <v>44696</v>
      </c>
      <c r="B361" s="42" t="s">
        <v>13</v>
      </c>
      <c r="C361" s="11" t="s">
        <v>28</v>
      </c>
      <c r="D361" s="21" t="s">
        <v>25</v>
      </c>
      <c r="E361" s="12">
        <v>18500</v>
      </c>
      <c r="F361" s="8">
        <f t="shared" si="9"/>
        <v>32.627714101344772</v>
      </c>
      <c r="G361" s="9">
        <v>567.00263900000004</v>
      </c>
    </row>
    <row r="362" spans="1:7" x14ac:dyDescent="0.2">
      <c r="A362" s="22">
        <v>44697</v>
      </c>
      <c r="B362" s="36" t="s">
        <v>95</v>
      </c>
      <c r="C362" s="11" t="s">
        <v>24</v>
      </c>
      <c r="D362" s="21" t="s">
        <v>25</v>
      </c>
      <c r="E362" s="12">
        <v>24000</v>
      </c>
      <c r="F362" s="8">
        <f t="shared" si="9"/>
        <v>42.327845320663485</v>
      </c>
      <c r="G362" s="9">
        <v>567.00263900000004</v>
      </c>
    </row>
    <row r="363" spans="1:7" x14ac:dyDescent="0.2">
      <c r="A363" s="22">
        <v>44697</v>
      </c>
      <c r="B363" s="40" t="s">
        <v>119</v>
      </c>
      <c r="C363" s="11" t="s">
        <v>24</v>
      </c>
      <c r="D363" s="21" t="s">
        <v>27</v>
      </c>
      <c r="E363" s="12">
        <v>3000</v>
      </c>
      <c r="F363" s="8">
        <f t="shared" si="9"/>
        <v>5.2909806650829356</v>
      </c>
      <c r="G363" s="9">
        <v>567.00263900000004</v>
      </c>
    </row>
    <row r="364" spans="1:7" x14ac:dyDescent="0.2">
      <c r="A364" s="22">
        <v>44698</v>
      </c>
      <c r="B364" s="40" t="s">
        <v>246</v>
      </c>
      <c r="C364" s="11" t="s">
        <v>24</v>
      </c>
      <c r="D364" s="21" t="s">
        <v>27</v>
      </c>
      <c r="E364" s="12">
        <v>3000</v>
      </c>
      <c r="F364" s="8">
        <f t="shared" si="9"/>
        <v>5.2909806650829356</v>
      </c>
      <c r="G364" s="9">
        <v>567.00263900000004</v>
      </c>
    </row>
    <row r="365" spans="1:7" x14ac:dyDescent="0.2">
      <c r="A365" s="22">
        <v>44698</v>
      </c>
      <c r="B365" s="36" t="s">
        <v>247</v>
      </c>
      <c r="C365" s="11" t="s">
        <v>24</v>
      </c>
      <c r="D365" s="21" t="s">
        <v>27</v>
      </c>
      <c r="E365" s="12">
        <v>5000</v>
      </c>
      <c r="F365" s="8">
        <f t="shared" si="9"/>
        <v>8.8183011084715606</v>
      </c>
      <c r="G365" s="9">
        <v>567.00263900000004</v>
      </c>
    </row>
    <row r="366" spans="1:7" x14ac:dyDescent="0.2">
      <c r="A366" s="22">
        <v>44699</v>
      </c>
      <c r="B366" s="36" t="s">
        <v>248</v>
      </c>
      <c r="C366" s="11" t="s">
        <v>34</v>
      </c>
      <c r="D366" s="21" t="s">
        <v>36</v>
      </c>
      <c r="E366" s="12">
        <v>75000</v>
      </c>
      <c r="F366" s="8">
        <f t="shared" si="9"/>
        <v>132.27451662707338</v>
      </c>
      <c r="G366" s="9">
        <v>567.00263900000004</v>
      </c>
    </row>
    <row r="367" spans="1:7" x14ac:dyDescent="0.2">
      <c r="A367" s="22">
        <v>44699</v>
      </c>
      <c r="B367" s="36" t="s">
        <v>249</v>
      </c>
      <c r="C367" s="11" t="s">
        <v>31</v>
      </c>
      <c r="D367" s="21" t="s">
        <v>25</v>
      </c>
      <c r="E367" s="12">
        <v>750</v>
      </c>
      <c r="F367" s="8">
        <f t="shared" si="9"/>
        <v>1.3227451662707339</v>
      </c>
      <c r="G367" s="9">
        <v>567.00263900000004</v>
      </c>
    </row>
    <row r="368" spans="1:7" x14ac:dyDescent="0.2">
      <c r="A368" s="22">
        <v>44700</v>
      </c>
      <c r="B368" s="36" t="s">
        <v>250</v>
      </c>
      <c r="C368" s="11" t="s">
        <v>31</v>
      </c>
      <c r="D368" s="21" t="s">
        <v>25</v>
      </c>
      <c r="E368" s="12">
        <v>1170</v>
      </c>
      <c r="F368" s="8">
        <f t="shared" si="9"/>
        <v>2.0634824593823451</v>
      </c>
      <c r="G368" s="9">
        <v>567.00263900000004</v>
      </c>
    </row>
    <row r="369" spans="1:7" x14ac:dyDescent="0.2">
      <c r="A369" s="22">
        <v>44702</v>
      </c>
      <c r="B369" s="36" t="s">
        <v>251</v>
      </c>
      <c r="C369" s="11" t="s">
        <v>28</v>
      </c>
      <c r="D369" s="21" t="s">
        <v>25</v>
      </c>
      <c r="E369" s="12">
        <v>3600</v>
      </c>
      <c r="F369" s="8">
        <f t="shared" si="9"/>
        <v>6.3491767980995233</v>
      </c>
      <c r="G369" s="9">
        <v>567.00263900000004</v>
      </c>
    </row>
    <row r="370" spans="1:7" x14ac:dyDescent="0.2">
      <c r="A370" s="22">
        <v>44702</v>
      </c>
      <c r="B370" s="36" t="s">
        <v>49</v>
      </c>
      <c r="C370" s="11" t="s">
        <v>29</v>
      </c>
      <c r="D370" s="21" t="s">
        <v>25</v>
      </c>
      <c r="E370" s="12">
        <v>15000</v>
      </c>
      <c r="F370" s="8">
        <f t="shared" si="9"/>
        <v>26.45490332541468</v>
      </c>
      <c r="G370" s="9">
        <v>567.00263900000004</v>
      </c>
    </row>
    <row r="371" spans="1:7" x14ac:dyDescent="0.2">
      <c r="A371" s="23">
        <v>44702</v>
      </c>
      <c r="B371" s="34" t="s">
        <v>252</v>
      </c>
      <c r="C371" s="11" t="s">
        <v>26</v>
      </c>
      <c r="D371" s="21" t="s">
        <v>25</v>
      </c>
      <c r="E371" s="24">
        <v>41325</v>
      </c>
      <c r="F371" s="8">
        <f t="shared" si="9"/>
        <v>72.883258661517445</v>
      </c>
      <c r="G371" s="9">
        <v>567.00263900000004</v>
      </c>
    </row>
    <row r="372" spans="1:7" x14ac:dyDescent="0.2">
      <c r="A372" s="23">
        <v>44702</v>
      </c>
      <c r="B372" s="34" t="s">
        <v>8</v>
      </c>
      <c r="C372" s="11" t="s">
        <v>37</v>
      </c>
      <c r="D372" s="21" t="s">
        <v>25</v>
      </c>
      <c r="E372" s="24">
        <v>363</v>
      </c>
      <c r="F372" s="8">
        <f t="shared" si="9"/>
        <v>0.64020866047503522</v>
      </c>
      <c r="G372" s="9">
        <v>567.00263900000004</v>
      </c>
    </row>
    <row r="373" spans="1:7" x14ac:dyDescent="0.2">
      <c r="A373" s="22">
        <v>44703</v>
      </c>
      <c r="B373" s="36" t="s">
        <v>253</v>
      </c>
      <c r="C373" s="11" t="s">
        <v>32</v>
      </c>
      <c r="D373" s="21" t="s">
        <v>27</v>
      </c>
      <c r="E373" s="12">
        <v>90000</v>
      </c>
      <c r="F373" s="8">
        <f t="shared" si="9"/>
        <v>158.72941995248809</v>
      </c>
      <c r="G373" s="9">
        <v>567.00263900000004</v>
      </c>
    </row>
    <row r="374" spans="1:7" x14ac:dyDescent="0.2">
      <c r="A374" s="22">
        <v>44704</v>
      </c>
      <c r="B374" s="41" t="s">
        <v>51</v>
      </c>
      <c r="C374" s="11" t="s">
        <v>32</v>
      </c>
      <c r="D374" s="21" t="s">
        <v>27</v>
      </c>
      <c r="E374" s="12">
        <v>32000</v>
      </c>
      <c r="F374" s="8">
        <f t="shared" si="9"/>
        <v>56.437127094217985</v>
      </c>
      <c r="G374" s="9">
        <v>567.00263900000004</v>
      </c>
    </row>
    <row r="375" spans="1:7" x14ac:dyDescent="0.2">
      <c r="A375" s="22">
        <v>44704</v>
      </c>
      <c r="B375" s="36" t="s">
        <v>95</v>
      </c>
      <c r="C375" s="11" t="s">
        <v>24</v>
      </c>
      <c r="D375" s="21" t="s">
        <v>25</v>
      </c>
      <c r="E375" s="12">
        <v>28000</v>
      </c>
      <c r="F375" s="8">
        <f t="shared" si="9"/>
        <v>49.382486207440735</v>
      </c>
      <c r="G375" s="9">
        <v>567.00263900000004</v>
      </c>
    </row>
    <row r="376" spans="1:7" x14ac:dyDescent="0.2">
      <c r="A376" s="22">
        <v>44704</v>
      </c>
      <c r="B376" s="36" t="s">
        <v>254</v>
      </c>
      <c r="C376" s="11" t="s">
        <v>32</v>
      </c>
      <c r="D376" s="21" t="s">
        <v>27</v>
      </c>
      <c r="E376" s="12">
        <v>20000</v>
      </c>
      <c r="F376" s="8">
        <f t="shared" si="9"/>
        <v>35.273204433886242</v>
      </c>
      <c r="G376" s="9">
        <v>567.00263900000004</v>
      </c>
    </row>
    <row r="377" spans="1:7" x14ac:dyDescent="0.2">
      <c r="A377" s="22">
        <v>44704</v>
      </c>
      <c r="B377" s="36" t="s">
        <v>243</v>
      </c>
      <c r="C377" s="11" t="s">
        <v>32</v>
      </c>
      <c r="D377" s="21" t="s">
        <v>27</v>
      </c>
      <c r="E377" s="12">
        <v>60000</v>
      </c>
      <c r="F377" s="8">
        <f t="shared" si="9"/>
        <v>105.81961330165872</v>
      </c>
      <c r="G377" s="9">
        <v>567.00263900000004</v>
      </c>
    </row>
    <row r="378" spans="1:7" x14ac:dyDescent="0.2">
      <c r="A378" s="22">
        <v>44704</v>
      </c>
      <c r="B378" s="36" t="s">
        <v>51</v>
      </c>
      <c r="C378" s="11" t="s">
        <v>32</v>
      </c>
      <c r="D378" s="21" t="s">
        <v>27</v>
      </c>
      <c r="E378" s="12">
        <v>35000</v>
      </c>
      <c r="F378" s="8">
        <f t="shared" si="9"/>
        <v>61.728107759300919</v>
      </c>
      <c r="G378" s="9">
        <v>567.00263900000004</v>
      </c>
    </row>
    <row r="379" spans="1:7" x14ac:dyDescent="0.2">
      <c r="A379" s="22">
        <v>44705</v>
      </c>
      <c r="B379" s="36" t="s">
        <v>10</v>
      </c>
      <c r="C379" s="11" t="s">
        <v>29</v>
      </c>
      <c r="D379" s="21" t="s">
        <v>25</v>
      </c>
      <c r="E379" s="12">
        <v>10000</v>
      </c>
      <c r="F379" s="8">
        <f t="shared" si="9"/>
        <v>17.636602216943121</v>
      </c>
      <c r="G379" s="9">
        <v>567.00263900000004</v>
      </c>
    </row>
    <row r="380" spans="1:7" x14ac:dyDescent="0.2">
      <c r="A380" s="23">
        <v>44706</v>
      </c>
      <c r="B380" s="43" t="s">
        <v>255</v>
      </c>
      <c r="C380" s="11" t="s">
        <v>38</v>
      </c>
      <c r="D380" s="21" t="s">
        <v>25</v>
      </c>
      <c r="E380" s="24">
        <v>88500</v>
      </c>
      <c r="F380" s="8">
        <f t="shared" si="9"/>
        <v>156.08392961994662</v>
      </c>
      <c r="G380" s="9">
        <v>567.00263900000004</v>
      </c>
    </row>
    <row r="381" spans="1:7" x14ac:dyDescent="0.2">
      <c r="A381" s="23">
        <v>44706</v>
      </c>
      <c r="B381" s="34" t="s">
        <v>256</v>
      </c>
      <c r="C381" s="11" t="s">
        <v>38</v>
      </c>
      <c r="D381" s="21" t="s">
        <v>25</v>
      </c>
      <c r="E381" s="24">
        <v>179716</v>
      </c>
      <c r="F381" s="8">
        <f t="shared" si="9"/>
        <v>316.95796040201498</v>
      </c>
      <c r="G381" s="9">
        <v>567.00263900000004</v>
      </c>
    </row>
    <row r="382" spans="1:7" x14ac:dyDescent="0.2">
      <c r="A382" s="22">
        <v>44706</v>
      </c>
      <c r="B382" s="36" t="s">
        <v>257</v>
      </c>
      <c r="C382" s="11" t="s">
        <v>31</v>
      </c>
      <c r="D382" s="21" t="s">
        <v>25</v>
      </c>
      <c r="E382" s="12">
        <v>655</v>
      </c>
      <c r="F382" s="8">
        <f t="shared" si="9"/>
        <v>1.1551974452097744</v>
      </c>
      <c r="G382" s="9">
        <v>567.00263900000004</v>
      </c>
    </row>
    <row r="383" spans="1:7" x14ac:dyDescent="0.2">
      <c r="A383" s="22">
        <v>44707</v>
      </c>
      <c r="B383" s="36" t="s">
        <v>257</v>
      </c>
      <c r="C383" s="11" t="s">
        <v>31</v>
      </c>
      <c r="D383" s="21" t="s">
        <v>25</v>
      </c>
      <c r="E383" s="12">
        <v>1065</v>
      </c>
      <c r="F383" s="8">
        <f t="shared" ref="F383:F410" si="10">E383/G383</f>
        <v>1.8782981361044422</v>
      </c>
      <c r="G383" s="9">
        <v>567.00263900000004</v>
      </c>
    </row>
    <row r="384" spans="1:7" x14ac:dyDescent="0.2">
      <c r="A384" s="22">
        <v>44706</v>
      </c>
      <c r="B384" s="36" t="s">
        <v>258</v>
      </c>
      <c r="C384" s="11" t="s">
        <v>32</v>
      </c>
      <c r="D384" s="21" t="s">
        <v>27</v>
      </c>
      <c r="E384" s="12">
        <v>45000</v>
      </c>
      <c r="F384" s="8">
        <f t="shared" si="10"/>
        <v>79.364709976244043</v>
      </c>
      <c r="G384" s="9">
        <v>567.00263900000004</v>
      </c>
    </row>
    <row r="385" spans="1:7" x14ac:dyDescent="0.2">
      <c r="A385" s="22">
        <v>44708</v>
      </c>
      <c r="B385" s="36" t="s">
        <v>259</v>
      </c>
      <c r="C385" s="11" t="s">
        <v>38</v>
      </c>
      <c r="D385" s="21" t="s">
        <v>25</v>
      </c>
      <c r="E385" s="12">
        <v>80000</v>
      </c>
      <c r="F385" s="8">
        <f t="shared" si="10"/>
        <v>141.09281773554497</v>
      </c>
      <c r="G385" s="9">
        <v>567.00263900000004</v>
      </c>
    </row>
    <row r="386" spans="1:7" x14ac:dyDescent="0.2">
      <c r="A386" s="22">
        <v>44711</v>
      </c>
      <c r="B386" s="36" t="s">
        <v>260</v>
      </c>
      <c r="C386" s="11" t="s">
        <v>28</v>
      </c>
      <c r="D386" s="21" t="s">
        <v>25</v>
      </c>
      <c r="E386" s="12">
        <v>6000</v>
      </c>
      <c r="F386" s="8">
        <f t="shared" si="10"/>
        <v>10.581961330165871</v>
      </c>
      <c r="G386" s="9">
        <v>567.00263900000004</v>
      </c>
    </row>
    <row r="387" spans="1:7" x14ac:dyDescent="0.2">
      <c r="A387" s="22">
        <v>44711</v>
      </c>
      <c r="B387" s="41" t="s">
        <v>11</v>
      </c>
      <c r="C387" s="11" t="s">
        <v>38</v>
      </c>
      <c r="D387" s="21" t="s">
        <v>25</v>
      </c>
      <c r="E387" s="12">
        <v>7000</v>
      </c>
      <c r="F387" s="8">
        <f t="shared" si="10"/>
        <v>12.345621551860184</v>
      </c>
      <c r="G387" s="9">
        <v>567.00263900000004</v>
      </c>
    </row>
    <row r="388" spans="1:7" x14ac:dyDescent="0.2">
      <c r="A388" s="22">
        <v>44711</v>
      </c>
      <c r="B388" s="36" t="s">
        <v>243</v>
      </c>
      <c r="C388" s="11" t="s">
        <v>32</v>
      </c>
      <c r="D388" s="21" t="s">
        <v>27</v>
      </c>
      <c r="E388" s="12">
        <v>60000</v>
      </c>
      <c r="F388" s="8">
        <f t="shared" si="10"/>
        <v>105.81961330165872</v>
      </c>
      <c r="G388" s="9">
        <v>567.00263900000004</v>
      </c>
    </row>
    <row r="389" spans="1:7" x14ac:dyDescent="0.2">
      <c r="A389" s="22">
        <v>44711</v>
      </c>
      <c r="B389" s="36" t="s">
        <v>95</v>
      </c>
      <c r="C389" s="11" t="s">
        <v>24</v>
      </c>
      <c r="D389" s="21" t="s">
        <v>25</v>
      </c>
      <c r="E389" s="12">
        <v>78000</v>
      </c>
      <c r="F389" s="8">
        <f t="shared" si="10"/>
        <v>137.56549729215632</v>
      </c>
      <c r="G389" s="9">
        <v>567.00263900000004</v>
      </c>
    </row>
    <row r="390" spans="1:7" x14ac:dyDescent="0.2">
      <c r="A390" s="23">
        <v>44711</v>
      </c>
      <c r="B390" s="34" t="s">
        <v>18</v>
      </c>
      <c r="C390" s="11" t="s">
        <v>37</v>
      </c>
      <c r="D390" s="21" t="s">
        <v>25</v>
      </c>
      <c r="E390" s="24">
        <v>11700</v>
      </c>
      <c r="F390" s="8">
        <f t="shared" si="10"/>
        <v>20.634824593823449</v>
      </c>
      <c r="G390" s="9">
        <v>567.00263900000004</v>
      </c>
    </row>
    <row r="391" spans="1:7" x14ac:dyDescent="0.2">
      <c r="A391" s="23">
        <v>44711</v>
      </c>
      <c r="B391" s="34" t="s">
        <v>261</v>
      </c>
      <c r="C391" s="11" t="s">
        <v>26</v>
      </c>
      <c r="D391" s="21" t="s">
        <v>25</v>
      </c>
      <c r="E391" s="24">
        <v>92809</v>
      </c>
      <c r="F391" s="8">
        <f t="shared" si="10"/>
        <v>163.6835415152274</v>
      </c>
      <c r="G391" s="9">
        <v>567.00263900000004</v>
      </c>
    </row>
    <row r="392" spans="1:7" x14ac:dyDescent="0.2">
      <c r="A392" s="23">
        <v>44711</v>
      </c>
      <c r="B392" s="34" t="s">
        <v>6</v>
      </c>
      <c r="C392" s="11" t="s">
        <v>37</v>
      </c>
      <c r="D392" s="21" t="s">
        <v>25</v>
      </c>
      <c r="E392" s="24">
        <v>1389</v>
      </c>
      <c r="F392" s="8">
        <f t="shared" si="10"/>
        <v>2.4497240479333993</v>
      </c>
      <c r="G392" s="9">
        <v>567.00263900000004</v>
      </c>
    </row>
    <row r="393" spans="1:7" x14ac:dyDescent="0.2">
      <c r="A393" s="23">
        <v>44711</v>
      </c>
      <c r="B393" s="34" t="s">
        <v>6</v>
      </c>
      <c r="C393" s="11" t="s">
        <v>37</v>
      </c>
      <c r="D393" s="21" t="s">
        <v>25</v>
      </c>
      <c r="E393" s="24">
        <v>1075</v>
      </c>
      <c r="F393" s="8">
        <f t="shared" si="10"/>
        <v>1.8959347383213854</v>
      </c>
      <c r="G393" s="9">
        <v>567.00263900000004</v>
      </c>
    </row>
    <row r="394" spans="1:7" x14ac:dyDescent="0.2">
      <c r="A394" s="23">
        <v>44712</v>
      </c>
      <c r="B394" s="34" t="s">
        <v>20</v>
      </c>
      <c r="C394" s="11" t="s">
        <v>37</v>
      </c>
      <c r="D394" s="21" t="s">
        <v>25</v>
      </c>
      <c r="E394" s="24">
        <v>415</v>
      </c>
      <c r="F394" s="8">
        <f t="shared" si="10"/>
        <v>0.73191899200313948</v>
      </c>
      <c r="G394" s="9">
        <v>567.00263900000004</v>
      </c>
    </row>
    <row r="395" spans="1:7" x14ac:dyDescent="0.2">
      <c r="A395" s="23">
        <v>44712</v>
      </c>
      <c r="B395" s="34" t="s">
        <v>21</v>
      </c>
      <c r="C395" s="11" t="s">
        <v>37</v>
      </c>
      <c r="D395" s="21" t="s">
        <v>25</v>
      </c>
      <c r="E395" s="24">
        <v>288</v>
      </c>
      <c r="F395" s="8">
        <f t="shared" si="10"/>
        <v>0.50793414384796187</v>
      </c>
      <c r="G395" s="9">
        <v>567.00263900000004</v>
      </c>
    </row>
    <row r="396" spans="1:7" x14ac:dyDescent="0.2">
      <c r="A396" s="23">
        <v>44712</v>
      </c>
      <c r="B396" s="34" t="s">
        <v>43</v>
      </c>
      <c r="C396" s="11" t="s">
        <v>38</v>
      </c>
      <c r="D396" s="21" t="s">
        <v>25</v>
      </c>
      <c r="E396" s="24">
        <v>80000</v>
      </c>
      <c r="F396" s="8">
        <f t="shared" si="10"/>
        <v>141.09281773554497</v>
      </c>
      <c r="G396" s="9">
        <v>567.00263900000004</v>
      </c>
    </row>
    <row r="397" spans="1:7" x14ac:dyDescent="0.2">
      <c r="A397" s="22">
        <v>44712</v>
      </c>
      <c r="B397" s="36" t="s">
        <v>245</v>
      </c>
      <c r="C397" s="11" t="s">
        <v>15</v>
      </c>
      <c r="D397" s="21" t="s">
        <v>14</v>
      </c>
      <c r="E397" s="12">
        <v>50000</v>
      </c>
      <c r="F397" s="8">
        <f t="shared" si="10"/>
        <v>88.183011084715602</v>
      </c>
      <c r="G397" s="9">
        <v>567.00263900000004</v>
      </c>
    </row>
    <row r="398" spans="1:7" x14ac:dyDescent="0.2">
      <c r="A398" s="22">
        <v>44712</v>
      </c>
      <c r="B398" s="36" t="s">
        <v>262</v>
      </c>
      <c r="C398" s="11" t="s">
        <v>28</v>
      </c>
      <c r="D398" s="21" t="s">
        <v>25</v>
      </c>
      <c r="E398" s="12">
        <v>20000</v>
      </c>
      <c r="F398" s="8">
        <f t="shared" si="10"/>
        <v>35.273204433886242</v>
      </c>
      <c r="G398" s="9">
        <v>567.00263900000004</v>
      </c>
    </row>
    <row r="399" spans="1:7" x14ac:dyDescent="0.2">
      <c r="A399" s="22">
        <v>44712</v>
      </c>
      <c r="B399" s="36" t="s">
        <v>263</v>
      </c>
      <c r="C399" s="11" t="s">
        <v>26</v>
      </c>
      <c r="D399" s="21" t="s">
        <v>41</v>
      </c>
      <c r="E399" s="12">
        <v>10210</v>
      </c>
      <c r="F399" s="8">
        <f t="shared" si="10"/>
        <v>18.006970863498925</v>
      </c>
      <c r="G399" s="9">
        <v>567.00263900000004</v>
      </c>
    </row>
    <row r="400" spans="1:7" x14ac:dyDescent="0.2">
      <c r="A400" s="15">
        <v>44712</v>
      </c>
      <c r="B400" s="39" t="s">
        <v>116</v>
      </c>
      <c r="C400" s="11" t="s">
        <v>15</v>
      </c>
      <c r="D400" s="21" t="s">
        <v>14</v>
      </c>
      <c r="E400" s="12">
        <v>15000</v>
      </c>
      <c r="F400" s="8">
        <f t="shared" si="10"/>
        <v>26.45490332541468</v>
      </c>
      <c r="G400" s="9">
        <v>567.00263900000004</v>
      </c>
    </row>
    <row r="401" spans="1:7" x14ac:dyDescent="0.2">
      <c r="A401" s="15">
        <v>44712</v>
      </c>
      <c r="B401" s="39" t="s">
        <v>116</v>
      </c>
      <c r="C401" s="11" t="s">
        <v>15</v>
      </c>
      <c r="D401" s="21" t="s">
        <v>14</v>
      </c>
      <c r="E401" s="12">
        <v>61000</v>
      </c>
      <c r="F401" s="8">
        <f t="shared" si="10"/>
        <v>107.58327352335303</v>
      </c>
      <c r="G401" s="9">
        <v>567.00263900000004</v>
      </c>
    </row>
    <row r="402" spans="1:7" x14ac:dyDescent="0.2">
      <c r="A402" s="15">
        <v>44712</v>
      </c>
      <c r="B402" s="39" t="s">
        <v>116</v>
      </c>
      <c r="C402" s="11" t="s">
        <v>15</v>
      </c>
      <c r="D402" s="21" t="s">
        <v>35</v>
      </c>
      <c r="E402" s="12">
        <v>130600</v>
      </c>
      <c r="F402" s="8">
        <f t="shared" si="10"/>
        <v>230.33402495327715</v>
      </c>
      <c r="G402" s="9">
        <v>567.00263900000004</v>
      </c>
    </row>
    <row r="403" spans="1:7" x14ac:dyDescent="0.2">
      <c r="A403" s="15">
        <v>44712</v>
      </c>
      <c r="B403" s="39" t="s">
        <v>116</v>
      </c>
      <c r="C403" s="11" t="s">
        <v>15</v>
      </c>
      <c r="D403" s="21" t="s">
        <v>35</v>
      </c>
      <c r="E403" s="12">
        <v>36000</v>
      </c>
      <c r="F403" s="8">
        <f t="shared" si="10"/>
        <v>63.491767980995228</v>
      </c>
      <c r="G403" s="9">
        <v>567.00263900000004</v>
      </c>
    </row>
    <row r="404" spans="1:7" x14ac:dyDescent="0.2">
      <c r="A404" s="15">
        <v>44712</v>
      </c>
      <c r="B404" s="39" t="s">
        <v>116</v>
      </c>
      <c r="C404" s="11" t="s">
        <v>15</v>
      </c>
      <c r="D404" s="21" t="s">
        <v>36</v>
      </c>
      <c r="E404" s="12">
        <v>75500</v>
      </c>
      <c r="F404" s="8">
        <f t="shared" si="10"/>
        <v>133.15634673792056</v>
      </c>
      <c r="G404" s="9">
        <v>567.00263900000004</v>
      </c>
    </row>
    <row r="405" spans="1:7" x14ac:dyDescent="0.2">
      <c r="A405" s="15">
        <v>44712</v>
      </c>
      <c r="B405" s="39" t="s">
        <v>116</v>
      </c>
      <c r="C405" s="11" t="s">
        <v>15</v>
      </c>
      <c r="D405" s="21" t="s">
        <v>25</v>
      </c>
      <c r="E405" s="12">
        <v>63000</v>
      </c>
      <c r="F405" s="8">
        <f t="shared" si="10"/>
        <v>111.11059396674165</v>
      </c>
      <c r="G405" s="9">
        <v>567.00263900000004</v>
      </c>
    </row>
    <row r="406" spans="1:7" x14ac:dyDescent="0.2">
      <c r="A406" s="15">
        <v>44712</v>
      </c>
      <c r="B406" s="39" t="s">
        <v>116</v>
      </c>
      <c r="C406" s="11" t="s">
        <v>15</v>
      </c>
      <c r="D406" s="21" t="s">
        <v>25</v>
      </c>
      <c r="E406" s="12">
        <v>10000</v>
      </c>
      <c r="F406" s="8">
        <f t="shared" si="10"/>
        <v>17.636602216943121</v>
      </c>
      <c r="G406" s="9">
        <v>567.00263900000004</v>
      </c>
    </row>
    <row r="407" spans="1:7" x14ac:dyDescent="0.2">
      <c r="A407" s="15">
        <v>44712</v>
      </c>
      <c r="B407" s="39" t="s">
        <v>116</v>
      </c>
      <c r="C407" s="11" t="s">
        <v>15</v>
      </c>
      <c r="D407" s="21" t="s">
        <v>27</v>
      </c>
      <c r="E407" s="12">
        <v>227100</v>
      </c>
      <c r="F407" s="8">
        <f t="shared" si="10"/>
        <v>400.52723634677824</v>
      </c>
      <c r="G407" s="9">
        <v>567.00263900000004</v>
      </c>
    </row>
    <row r="408" spans="1:7" x14ac:dyDescent="0.2">
      <c r="A408" s="15">
        <v>44712</v>
      </c>
      <c r="B408" s="39" t="s">
        <v>116</v>
      </c>
      <c r="C408" s="11" t="s">
        <v>15</v>
      </c>
      <c r="D408" s="21" t="s">
        <v>27</v>
      </c>
      <c r="E408" s="12">
        <v>71925</v>
      </c>
      <c r="F408" s="8">
        <f t="shared" si="10"/>
        <v>126.85126144536339</v>
      </c>
      <c r="G408" s="9">
        <v>567.00263900000004</v>
      </c>
    </row>
    <row r="409" spans="1:7" x14ac:dyDescent="0.2">
      <c r="A409" s="15">
        <v>44712</v>
      </c>
      <c r="B409" s="39" t="s">
        <v>116</v>
      </c>
      <c r="C409" s="11" t="s">
        <v>15</v>
      </c>
      <c r="D409" s="21" t="s">
        <v>27</v>
      </c>
      <c r="E409" s="27">
        <v>107900</v>
      </c>
      <c r="F409" s="8">
        <f t="shared" si="10"/>
        <v>190.29893792081626</v>
      </c>
      <c r="G409" s="9">
        <v>567.00263900000004</v>
      </c>
    </row>
    <row r="410" spans="1:7" ht="13.5" thickBot="1" x14ac:dyDescent="0.25">
      <c r="A410" s="29">
        <v>44712</v>
      </c>
      <c r="B410" s="44" t="s">
        <v>19</v>
      </c>
      <c r="C410" s="31" t="s">
        <v>37</v>
      </c>
      <c r="D410" s="45" t="s">
        <v>25</v>
      </c>
      <c r="E410" s="32">
        <v>20475</v>
      </c>
      <c r="F410" s="18">
        <f t="shared" si="10"/>
        <v>36.110943039191035</v>
      </c>
      <c r="G410" s="33">
        <v>567.00263900000004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TCD Global</vt:lpstr>
      <vt:lpstr>Data Mai</vt:lpstr>
      <vt:lpstr>Data Global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COMPTABILITE</dc:creator>
  <cp:lastModifiedBy>COMPTABILITE</cp:lastModifiedBy>
  <cp:lastPrinted>2022-06-08T10:03:23Z</cp:lastPrinted>
  <dcterms:created xsi:type="dcterms:W3CDTF">2021-08-05T12:57:39Z</dcterms:created>
  <dcterms:modified xsi:type="dcterms:W3CDTF">2022-06-21T10:41:26Z</dcterms:modified>
</cp:coreProperties>
</file>