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E3B1397-FDC7-437F-8696-4DEC5FAF7DE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TCD Global" sheetId="31" r:id="rId1"/>
    <sheet name="Data Mars" sheetId="28" r:id="rId2"/>
    <sheet name="Data Global" sheetId="30" r:id="rId3"/>
  </sheets>
  <definedNames>
    <definedName name="_xlnm._FilterDatabase" localSheetId="2" hidden="1">'Data Global'!$C$1:$C$242</definedName>
    <definedName name="_xlnm._FilterDatabase" localSheetId="1" hidden="1">'Data Mars'!$C$1:$C$99</definedName>
  </definedName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2" i="30" l="1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99" i="28" l="1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</calcChain>
</file>

<file path=xl/sharedStrings.xml><?xml version="1.0" encoding="utf-8"?>
<sst xmlns="http://schemas.openxmlformats.org/spreadsheetml/2006/main" count="1056" uniqueCount="178">
  <si>
    <t>Date</t>
  </si>
  <si>
    <t>Détails dépenses</t>
  </si>
  <si>
    <t>Departement (Investigations, Legal, Operations, Media, Management)</t>
  </si>
  <si>
    <t>Montant dépensé</t>
  </si>
  <si>
    <t>Prestation de service informatique</t>
  </si>
  <si>
    <t>Type dépenses (Bonus, flight, Food allowance, Internet, Jail visit, Office, Salaries, Telephone, Transport, Trust Building)</t>
  </si>
  <si>
    <t>Management</t>
  </si>
  <si>
    <t>Transport</t>
  </si>
  <si>
    <t>Operation</t>
  </si>
  <si>
    <t>Dépenses en $</t>
  </si>
  <si>
    <t>Taux de change en $</t>
  </si>
  <si>
    <t>Telephone</t>
  </si>
  <si>
    <t>Office</t>
  </si>
  <si>
    <t>Investigation</t>
  </si>
  <si>
    <t>Personnel</t>
  </si>
  <si>
    <t>Bonus</t>
  </si>
  <si>
    <t>Website</t>
  </si>
  <si>
    <t>Bank Fees</t>
  </si>
  <si>
    <t>Travel Subsistence</t>
  </si>
  <si>
    <t>Transfer Fees</t>
  </si>
  <si>
    <t>Jail Visit</t>
  </si>
  <si>
    <t>Legal</t>
  </si>
  <si>
    <t>Media</t>
  </si>
  <si>
    <t>Rent &amp; Utilites</t>
  </si>
  <si>
    <t>Services</t>
  </si>
  <si>
    <t>Office Materials</t>
  </si>
  <si>
    <t>Internet</t>
  </si>
  <si>
    <t>Étiquettes de lignes</t>
  </si>
  <si>
    <t>Total général</t>
  </si>
  <si>
    <t>Somme de Montant dépensé</t>
  </si>
  <si>
    <t>Étiquettes de colonnes</t>
  </si>
  <si>
    <t>Team building</t>
  </si>
  <si>
    <t>Achat de seddo de la semaine</t>
  </si>
  <si>
    <t xml:space="preserve">Panier repas </t>
  </si>
  <si>
    <t>Avance sur prestation de servive en informatique</t>
  </si>
  <si>
    <t>Achat de crédit enquête</t>
  </si>
  <si>
    <t>Recrutement, 01 cappuccino et eau minéral</t>
  </si>
  <si>
    <t xml:space="preserve">Achat d'adaptateur </t>
  </si>
  <si>
    <t xml:space="preserve">Achat de deux puces </t>
  </si>
  <si>
    <t xml:space="preserve">Achat de cartouche encre 652 03 couleurs 03 noirs </t>
  </si>
  <si>
    <t>Achat d'un paquet de 10 carnets de reçu</t>
  </si>
  <si>
    <t xml:space="preserve">Achat de valda gel anticeptique, 02 paquets de 12 mini gel et 04 paquet de 500 ml de gel </t>
  </si>
  <si>
    <t xml:space="preserve">Achat de woyafal </t>
  </si>
  <si>
    <t>Rent &amp; Utilities</t>
  </si>
  <si>
    <t xml:space="preserve">Seddo mensuel </t>
  </si>
  <si>
    <t xml:space="preserve">Achat de 02 coques de téléphone </t>
  </si>
  <si>
    <t xml:space="preserve">Paiement de la facture d'internet </t>
  </si>
  <si>
    <t xml:space="preserve">Achat de 01 téléphones </t>
  </si>
  <si>
    <t>Equipement</t>
  </si>
  <si>
    <t xml:space="preserve">Achat de 02 téléphones </t>
  </si>
  <si>
    <t>Paiement de loyer du premier trimestre</t>
  </si>
  <si>
    <t xml:space="preserve">Paiement de la facture d'IPRES et la Caisse de sécurité sociale du 4ieme trimestre </t>
  </si>
  <si>
    <t xml:space="preserve">Règlement de L'assurance </t>
  </si>
  <si>
    <t>Règlement de la facture de BA EAU BAB</t>
  </si>
  <si>
    <t xml:space="preserve">Acchat de 03 cartouches encre couleur </t>
  </si>
  <si>
    <t xml:space="preserve">Achat d'enveloppe (02 paquets 11/22, 02 paquets  A5, 02 paquets A4) et 03 cartouches encre couleur noir </t>
  </si>
  <si>
    <t xml:space="preserve">Frais d'envoie par western </t>
  </si>
  <si>
    <t xml:space="preserve">Achat de Seddo de la semaine </t>
  </si>
  <si>
    <t xml:space="preserve">Achat d'un paquet de gant </t>
  </si>
  <si>
    <t xml:space="preserve">Frais d'envoie de budget </t>
  </si>
  <si>
    <t xml:space="preserve">Hébergement, 06 nuitées </t>
  </si>
  <si>
    <t xml:space="preserve">Remboursement de gazoil </t>
  </si>
  <si>
    <t>Hébergement, 01 nuitée</t>
  </si>
  <si>
    <t xml:space="preserve">Prime opération </t>
  </si>
  <si>
    <t xml:space="preserve">Acaht de  20 paquets de mouchoir </t>
  </si>
  <si>
    <t xml:space="preserve">Achat de Gazoil </t>
  </si>
  <si>
    <t>Rembourssement  pour le renouvellement du site</t>
  </si>
  <si>
    <t>Règlement de la facture d'assurance accident individuel personnel</t>
  </si>
  <si>
    <t xml:space="preserve">Achat de 10 cartouches 652 en couleur et 10 autres de couleur noirs </t>
  </si>
  <si>
    <t>Reliquat sur prestation de service en formatique</t>
  </si>
  <si>
    <t xml:space="preserve">Paiement de la facture d'assurance multirisque et professionnelle </t>
  </si>
  <si>
    <t xml:space="preserve">Paiement de CFE </t>
  </si>
  <si>
    <t xml:space="preserve">Achat de billet d'avion </t>
  </si>
  <si>
    <t>Flight</t>
  </si>
  <si>
    <t xml:space="preserve">Frais d'envoi de reliquat de budget </t>
  </si>
  <si>
    <t xml:space="preserve">Achat de panneaux forex </t>
  </si>
  <si>
    <t xml:space="preserve">Paniers repas </t>
  </si>
  <si>
    <t>Panier repas</t>
  </si>
  <si>
    <t xml:space="preserve">Achat de seddo de la semaine </t>
  </si>
  <si>
    <t xml:space="preserve">Achat d'un livre de fiscalité </t>
  </si>
  <si>
    <t xml:space="preserve">Achat de chemise rabat, page de garde et relure librairie </t>
  </si>
  <si>
    <t xml:space="preserve">Frais de transfert international pour remboursement </t>
  </si>
  <si>
    <t xml:space="preserve">Achat de timbre pour un virement </t>
  </si>
  <si>
    <t xml:space="preserve">Achat de boisson, café, sucre lait, biscuits, verres et serviettes </t>
  </si>
  <si>
    <t xml:space="preserve">Achat de 02 caisses en carton </t>
  </si>
  <si>
    <t>Frais de déplacement à Jacob pour consultance internet</t>
  </si>
  <si>
    <t xml:space="preserve">Achat de 02 marchons et 01 m de pex </t>
  </si>
  <si>
    <t>Frais de main d'œuvre pour la réparation de fuite d'eau</t>
  </si>
  <si>
    <t>Achat de rafraichissement (eau, café et jus)</t>
  </si>
  <si>
    <t>Achat de gâteau</t>
  </si>
  <si>
    <t>Achat de boissons, assiettes et madelaines chez exclusive</t>
  </si>
  <si>
    <t xml:space="preserve">Achat de 06 boissons et 06 croissants </t>
  </si>
  <si>
    <t xml:space="preserve">Frais de transfert international </t>
  </si>
  <si>
    <t xml:space="preserve">Hébergement, 01 nuitée </t>
  </si>
  <si>
    <t>Abonnement IBE Standard ONG Eagle Sénégal</t>
  </si>
  <si>
    <t xml:space="preserve">Achat de Gâteau </t>
  </si>
  <si>
    <t xml:space="preserve">Achat de 03 poulets avec frite </t>
  </si>
  <si>
    <t xml:space="preserve">Achat de boissons </t>
  </si>
  <si>
    <t xml:space="preserve">Achat de portrait en porex </t>
  </si>
  <si>
    <t xml:space="preserve">Transport mensuel </t>
  </si>
  <si>
    <t xml:space="preserve">Agios du mois </t>
  </si>
  <si>
    <t>Achat de gasoil pour le coordination</t>
  </si>
  <si>
    <t xml:space="preserve">Achat de puce </t>
  </si>
  <si>
    <t>Paiement de la facture de BA EAU BAB</t>
  </si>
  <si>
    <t xml:space="preserve">Achat de gâteau et  boissons </t>
  </si>
  <si>
    <t>Team Building</t>
  </si>
  <si>
    <t>Achat de 01 Coca, 01 sprite et 02 chiken tender 4 pieces</t>
  </si>
  <si>
    <t>Paiement de prime opération</t>
  </si>
  <si>
    <t>Achat de gasoil pour la coordination</t>
  </si>
  <si>
    <t xml:space="preserve">Achat de 02 cartouches HP 123, couleur noir </t>
  </si>
  <si>
    <t>Achat de batterie ordinateur DELL référence E6220 E6230 E6120/E6330/RF JMW</t>
  </si>
  <si>
    <t xml:space="preserve">Achat de licence </t>
  </si>
  <si>
    <t>Frais PMT PAYPAL PADDLE</t>
  </si>
  <si>
    <t>Achat de 04 balais et 02 deux raclettes</t>
  </si>
  <si>
    <t>Hébergement</t>
  </si>
  <si>
    <t xml:space="preserve">Frais d'envoi de supplément de budget </t>
  </si>
  <si>
    <t xml:space="preserve">Paiement Prestation chauffeur </t>
  </si>
  <si>
    <t>Achat de carburant</t>
  </si>
  <si>
    <t xml:space="preserve">Location voiture opération </t>
  </si>
  <si>
    <t xml:space="preserve">Frais péage </t>
  </si>
  <si>
    <t xml:space="preserve">Passage pont </t>
  </si>
  <si>
    <t xml:space="preserve">Droit de laisser passer </t>
  </si>
  <si>
    <t xml:space="preserve">Transport </t>
  </si>
  <si>
    <t xml:space="preserve">Achat de 04 jus </t>
  </si>
  <si>
    <t>Trust Building</t>
  </si>
  <si>
    <t xml:space="preserve">Hébergement </t>
  </si>
  <si>
    <t xml:space="preserve">Achat de carburant </t>
  </si>
  <si>
    <t>Achat de 02 vinto, 01 bouteille eau</t>
  </si>
  <si>
    <t>Achat de 15 cartes crédit orange</t>
  </si>
  <si>
    <t xml:space="preserve">Location voiture </t>
  </si>
  <si>
    <t>Jail visite soir</t>
  </si>
  <si>
    <t xml:space="preserve">Prime </t>
  </si>
  <si>
    <t>IBE ABONNEMENT IBE STANDARD</t>
  </si>
  <si>
    <t>AGIOS DU MOIS DE FEVRIER</t>
  </si>
  <si>
    <t xml:space="preserve">Achat de woyofal </t>
  </si>
  <si>
    <t xml:space="preserve">Jail visite </t>
  </si>
  <si>
    <t xml:space="preserve">Renouvellement abonnement </t>
  </si>
  <si>
    <t>Frais PMT PAYPAL</t>
  </si>
  <si>
    <t xml:space="preserve">Frais de passage </t>
  </si>
  <si>
    <t xml:space="preserve">Frais de péage </t>
  </si>
  <si>
    <t xml:space="preserve">Achat de gazoil </t>
  </si>
  <si>
    <t xml:space="preserve">Achat de credit </t>
  </si>
  <si>
    <t xml:space="preserve">Achat de carburant  </t>
  </si>
  <si>
    <t xml:space="preserve">Frais d'envoi </t>
  </si>
  <si>
    <t>Règlement de l'abonnement de la balise de localisation</t>
  </si>
  <si>
    <t>Règlement de la Facture de BA EAU BAB</t>
  </si>
  <si>
    <t xml:space="preserve">Règlement de la facture de l'IPM </t>
  </si>
  <si>
    <t xml:space="preserve">Règlement des frais de média </t>
  </si>
  <si>
    <t xml:space="preserve">Paiement d'impôts BRS </t>
  </si>
  <si>
    <t xml:space="preserve">Paiement d'impôts VRS </t>
  </si>
  <si>
    <t>Paiement d'impôts VRS</t>
  </si>
  <si>
    <t xml:space="preserve">Règlement du premier trimestre 2022 de l'assurance retraite individuelle </t>
  </si>
  <si>
    <t xml:space="preserve">Achat de léssive voilages plus cossins de bureaux </t>
  </si>
  <si>
    <t>Règlement de la facture de SEN'EAU</t>
  </si>
  <si>
    <t xml:space="preserve">Frais d'envoi de supplémént de budget </t>
  </si>
  <si>
    <t xml:space="preserve">Droit de timbre </t>
  </si>
  <si>
    <t xml:space="preserve">Achat d'un carton papier double A </t>
  </si>
  <si>
    <t>Achat de 05 facturier autocopiant, 01 agenda et 02 régistres</t>
  </si>
  <si>
    <t>Achat de sacs pour document</t>
  </si>
  <si>
    <t>Frais d'envoi de budget supplémentaire</t>
  </si>
  <si>
    <t>Achat de produits ménagère (lave main, eau de javel, serviette de cuisine ect…)</t>
  </si>
  <si>
    <t>Règlement de la facture de Transterp pour traduction du francais vers l'anglais</t>
  </si>
  <si>
    <t>Achat de deux tenus pour la technicienne de surface</t>
  </si>
  <si>
    <t>Accompagnement de la formation en gestion de projet</t>
  </si>
  <si>
    <t xml:space="preserve">Paiemnet d'impôts VRS </t>
  </si>
  <si>
    <t xml:space="preserve">Règlement de la facture d'impôts BRS </t>
  </si>
  <si>
    <t>Règlement de la facture d'impôts BRS</t>
  </si>
  <si>
    <t>Achat de 03 coca, 01 diabolo menth, 01 Broasted chiken 3 pièces et 01 tacos fahita par djafra</t>
  </si>
  <si>
    <t xml:space="preserve">Achat de 03 manches et 03 balais lusso </t>
  </si>
  <si>
    <t>IBE ABONNEMENT STANDARD</t>
  </si>
  <si>
    <t>Achat de 03 coca cola, 01 diabo lo menthe et 02 fahita poulet</t>
  </si>
  <si>
    <t xml:space="preserve">Règlement de la facture d'IPM </t>
  </si>
  <si>
    <t>Règlement du deuxieme trimestre de loyer</t>
  </si>
  <si>
    <t>paniers repas</t>
  </si>
  <si>
    <t xml:space="preserve">paniers repas </t>
  </si>
  <si>
    <t xml:space="preserve">Jail Visi, achat de bannane, thiagri, et lait en poudre </t>
  </si>
  <si>
    <t>Règlement de la facture CSS et IPRES du premier trimestre</t>
  </si>
  <si>
    <t>AGIOS DU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</si>
</sst>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164" fontId="0" fillId="0" borderId="0" xfId="0" applyNumberFormat="1"/>
    <xf numFmtId="14" fontId="4" fillId="2" borderId="7" xfId="3" applyNumberFormat="1" applyFont="1" applyFill="1" applyBorder="1" applyAlignment="1"/>
    <xf numFmtId="0" fontId="4" fillId="2" borderId="7" xfId="3" applyFont="1" applyFill="1" applyBorder="1"/>
    <xf numFmtId="164" fontId="4" fillId="2" borderId="7" xfId="3" applyNumberFormat="1" applyFont="1" applyFill="1" applyBorder="1"/>
    <xf numFmtId="0" fontId="3" fillId="0" borderId="0" xfId="0" applyFont="1"/>
    <xf numFmtId="0" fontId="5" fillId="2" borderId="9" xfId="3" applyFont="1" applyFill="1" applyBorder="1"/>
    <xf numFmtId="165" fontId="5" fillId="2" borderId="2" xfId="0" applyNumberFormat="1" applyFont="1" applyFill="1" applyBorder="1"/>
    <xf numFmtId="165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14" fontId="3" fillId="2" borderId="3" xfId="0" applyNumberFormat="1" applyFont="1" applyFill="1" applyBorder="1" applyAlignment="1"/>
    <xf numFmtId="165" fontId="5" fillId="2" borderId="3" xfId="0" applyNumberFormat="1" applyFont="1" applyFill="1" applyBorder="1"/>
    <xf numFmtId="0" fontId="5" fillId="2" borderId="2" xfId="0" applyFont="1" applyFill="1" applyBorder="1"/>
    <xf numFmtId="14" fontId="3" fillId="2" borderId="3" xfId="0" applyNumberFormat="1" applyFont="1" applyFill="1" applyBorder="1"/>
    <xf numFmtId="0" fontId="5" fillId="2" borderId="4" xfId="0" applyFont="1" applyFill="1" applyBorder="1"/>
    <xf numFmtId="0" fontId="3" fillId="2" borderId="0" xfId="0" applyFont="1" applyFill="1"/>
    <xf numFmtId="14" fontId="5" fillId="2" borderId="2" xfId="0" applyNumberFormat="1" applyFont="1" applyFill="1" applyBorder="1"/>
    <xf numFmtId="164" fontId="3" fillId="2" borderId="0" xfId="0" applyNumberFormat="1" applyFont="1" applyFill="1"/>
    <xf numFmtId="0" fontId="5" fillId="2" borderId="1" xfId="0" applyFont="1" applyFill="1" applyBorder="1"/>
    <xf numFmtId="14" fontId="3" fillId="2" borderId="18" xfId="0" applyNumberFormat="1" applyFont="1" applyFill="1" applyBorder="1"/>
    <xf numFmtId="14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165" fontId="5" fillId="2" borderId="18" xfId="0" applyNumberFormat="1" applyFont="1" applyFill="1" applyBorder="1"/>
    <xf numFmtId="0" fontId="3" fillId="0" borderId="0" xfId="0" applyFont="1" applyAlignment="1"/>
    <xf numFmtId="164" fontId="3" fillId="0" borderId="0" xfId="0" applyNumberFormat="1" applyFont="1"/>
    <xf numFmtId="14" fontId="3" fillId="2" borderId="5" xfId="0" applyNumberFormat="1" applyFont="1" applyFill="1" applyBorder="1"/>
    <xf numFmtId="0" fontId="5" fillId="2" borderId="10" xfId="0" applyFont="1" applyFill="1" applyBorder="1"/>
    <xf numFmtId="0" fontId="3" fillId="0" borderId="18" xfId="0" applyFont="1" applyBorder="1"/>
    <xf numFmtId="0" fontId="3" fillId="0" borderId="3" xfId="0" applyFont="1" applyBorder="1"/>
    <xf numFmtId="164" fontId="3" fillId="2" borderId="3" xfId="0" applyNumberFormat="1" applyFont="1" applyFill="1" applyBorder="1"/>
    <xf numFmtId="164" fontId="5" fillId="2" borderId="3" xfId="0" applyNumberFormat="1" applyFont="1" applyFill="1" applyBorder="1"/>
    <xf numFmtId="164" fontId="5" fillId="2" borderId="3" xfId="0" applyNumberFormat="1" applyFont="1" applyFill="1" applyBorder="1" applyAlignment="1">
      <alignment vertical="top"/>
    </xf>
    <xf numFmtId="164" fontId="3" fillId="2" borderId="2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5" xfId="0" applyNumberFormat="1" applyFont="1" applyFill="1" applyBorder="1"/>
    <xf numFmtId="0" fontId="3" fillId="2" borderId="2" xfId="0" applyFont="1" applyFill="1" applyBorder="1" applyAlignment="1">
      <alignment horizontal="left"/>
    </xf>
    <xf numFmtId="165" fontId="5" fillId="2" borderId="10" xfId="0" applyNumberFormat="1" applyFont="1" applyFill="1" applyBorder="1"/>
    <xf numFmtId="0" fontId="4" fillId="2" borderId="12" xfId="3" applyFont="1" applyFill="1" applyBorder="1"/>
    <xf numFmtId="0" fontId="5" fillId="2" borderId="0" xfId="3" applyFont="1" applyFill="1" applyBorder="1"/>
    <xf numFmtId="0" fontId="5" fillId="2" borderId="0" xfId="0" applyFont="1" applyFill="1" applyBorder="1"/>
    <xf numFmtId="0" fontId="3" fillId="0" borderId="4" xfId="0" applyFont="1" applyBorder="1"/>
    <xf numFmtId="0" fontId="3" fillId="0" borderId="19" xfId="0" applyFont="1" applyBorder="1"/>
    <xf numFmtId="0" fontId="3" fillId="2" borderId="3" xfId="0" applyFont="1" applyFill="1" applyBorder="1"/>
    <xf numFmtId="164" fontId="3" fillId="2" borderId="3" xfId="1" applyNumberFormat="1" applyFont="1" applyFill="1" applyBorder="1" applyAlignment="1"/>
    <xf numFmtId="164" fontId="5" fillId="2" borderId="2" xfId="1" applyNumberFormat="1" applyFont="1" applyFill="1" applyBorder="1" applyAlignment="1">
      <alignment horizontal="center"/>
    </xf>
    <xf numFmtId="0" fontId="3" fillId="2" borderId="2" xfId="0" applyFont="1" applyFill="1" applyBorder="1"/>
    <xf numFmtId="164" fontId="5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64" fontId="5" fillId="2" borderId="2" xfId="0" applyNumberFormat="1" applyFont="1" applyFill="1" applyBorder="1"/>
    <xf numFmtId="0" fontId="5" fillId="2" borderId="18" xfId="0" applyFont="1" applyFill="1" applyBorder="1"/>
    <xf numFmtId="164" fontId="5" fillId="2" borderId="18" xfId="0" applyNumberFormat="1" applyFont="1" applyFill="1" applyBorder="1" applyAlignment="1">
      <alignment vertical="top"/>
    </xf>
    <xf numFmtId="164" fontId="0" fillId="0" borderId="7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9" xfId="0" pivotButton="1" applyBorder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pivotButton="1" applyBorder="1"/>
    <xf numFmtId="164" fontId="0" fillId="0" borderId="9" xfId="0" pivotButton="1" applyNumberFormat="1" applyBorder="1"/>
    <xf numFmtId="164" fontId="0" fillId="0" borderId="9" xfId="0" applyNumberFormat="1" applyBorder="1"/>
    <xf numFmtId="164" fontId="0" fillId="0" borderId="17" xfId="0" applyNumberFormat="1" applyBorder="1"/>
    <xf numFmtId="14" fontId="4" fillId="0" borderId="7" xfId="3" applyNumberFormat="1" applyFont="1" applyFill="1" applyBorder="1" applyAlignment="1"/>
    <xf numFmtId="0" fontId="4" fillId="0" borderId="7" xfId="3" applyFont="1" applyFill="1" applyBorder="1"/>
    <xf numFmtId="164" fontId="4" fillId="0" borderId="7" xfId="3" applyNumberFormat="1" applyFont="1" applyFill="1" applyBorder="1"/>
    <xf numFmtId="0" fontId="5" fillId="0" borderId="9" xfId="3" applyFont="1" applyFill="1" applyBorder="1"/>
    <xf numFmtId="0" fontId="5" fillId="0" borderId="10" xfId="3" applyFont="1" applyFill="1" applyBorder="1"/>
    <xf numFmtId="165" fontId="5" fillId="0" borderId="2" xfId="0" applyNumberFormat="1" applyFont="1" applyFill="1" applyBorder="1"/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/>
    <xf numFmtId="165" fontId="3" fillId="0" borderId="3" xfId="0" applyNumberFormat="1" applyFont="1" applyFill="1" applyBorder="1"/>
    <xf numFmtId="0" fontId="3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vertical="top"/>
    </xf>
    <xf numFmtId="164" fontId="3" fillId="2" borderId="1" xfId="1" applyNumberFormat="1" applyFont="1" applyFill="1" applyBorder="1" applyAlignment="1">
      <alignment horizontal="center"/>
    </xf>
    <xf numFmtId="165" fontId="3" fillId="2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/>
    <xf numFmtId="0" fontId="3" fillId="2" borderId="5" xfId="0" applyFont="1" applyFill="1" applyBorder="1"/>
    <xf numFmtId="164" fontId="3" fillId="2" borderId="5" xfId="0" applyNumberFormat="1" applyFont="1" applyFill="1" applyBorder="1"/>
    <xf numFmtId="0" fontId="5" fillId="2" borderId="2" xfId="0" applyFont="1" applyFill="1" applyBorder="1" applyAlignment="1">
      <alignment horizontal="left"/>
    </xf>
    <xf numFmtId="164" fontId="3" fillId="2" borderId="8" xfId="1" applyNumberFormat="1" applyFont="1" applyFill="1" applyBorder="1"/>
    <xf numFmtId="14" fontId="5" fillId="2" borderId="3" xfId="0" applyNumberFormat="1" applyFont="1" applyFill="1" applyBorder="1"/>
    <xf numFmtId="0" fontId="6" fillId="2" borderId="3" xfId="0" applyFont="1" applyFill="1" applyBorder="1"/>
    <xf numFmtId="14" fontId="5" fillId="2" borderId="17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left" wrapText="1"/>
    </xf>
    <xf numFmtId="0" fontId="5" fillId="2" borderId="17" xfId="0" applyFont="1" applyFill="1" applyBorder="1"/>
    <xf numFmtId="164" fontId="5" fillId="2" borderId="20" xfId="1" applyNumberFormat="1" applyFont="1" applyFill="1" applyBorder="1"/>
    <xf numFmtId="165" fontId="5" fillId="0" borderId="18" xfId="0" applyNumberFormat="1" applyFont="1" applyFill="1" applyBorder="1"/>
    <xf numFmtId="165" fontId="5" fillId="0" borderId="1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5" fillId="2" borderId="10" xfId="3" applyFont="1" applyFill="1" applyBorder="1"/>
    <xf numFmtId="164" fontId="3" fillId="2" borderId="4" xfId="1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/>
    <xf numFmtId="0" fontId="3" fillId="2" borderId="1" xfId="0" applyFont="1" applyFill="1" applyBorder="1"/>
    <xf numFmtId="164" fontId="3" fillId="2" borderId="1" xfId="1" applyNumberFormat="1" applyFont="1" applyFill="1" applyBorder="1" applyAlignment="1"/>
    <xf numFmtId="0" fontId="3" fillId="2" borderId="4" xfId="0" applyFont="1" applyFill="1" applyBorder="1" applyAlignment="1">
      <alignment horizontal="left"/>
    </xf>
    <xf numFmtId="164" fontId="3" fillId="2" borderId="4" xfId="0" applyNumberFormat="1" applyFont="1" applyFill="1" applyBorder="1"/>
    <xf numFmtId="164" fontId="5" fillId="2" borderId="4" xfId="0" applyNumberFormat="1" applyFont="1" applyFill="1" applyBorder="1"/>
    <xf numFmtId="14" fontId="5" fillId="2" borderId="3" xfId="0" applyNumberFormat="1" applyFont="1" applyFill="1" applyBorder="1" applyAlignment="1"/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/>
    <xf numFmtId="164" fontId="5" fillId="2" borderId="4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0" fontId="5" fillId="2" borderId="11" xfId="0" applyFont="1" applyFill="1" applyBorder="1"/>
    <xf numFmtId="164" fontId="3" fillId="2" borderId="0" xfId="0" applyNumberFormat="1" applyFont="1" applyFill="1" applyBorder="1"/>
    <xf numFmtId="14" fontId="3" fillId="2" borderId="17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 wrapText="1"/>
    </xf>
    <xf numFmtId="164" fontId="3" fillId="2" borderId="15" xfId="1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21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13" xfId="0" applyNumberFormat="1" applyBorder="1"/>
  </cellXfs>
  <cellStyles count="6">
    <cellStyle name="Comma 3" xfId="4" xr:uid="{00000000-0005-0000-0000-000000000000}"/>
    <cellStyle name="Milliers" xfId="1" builtinId="3"/>
    <cellStyle name="Milliers 2" xfId="2" xr:uid="{00000000-0005-0000-0000-000002000000}"/>
    <cellStyle name="Normal" xfId="0" builtinId="0"/>
    <cellStyle name="Normal 2" xfId="5" xr:uid="{00000000-0005-0000-0000-000004000000}"/>
    <cellStyle name="Normal_Total expenses by date" xfId="3" xr:uid="{00000000-0005-0000-0000-000005000000}"/>
  </cellStyles>
  <dxfs count="57"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4672.426549421296" createdVersion="4" refreshedVersion="4" minRefreshableVersion="3" recordCount="118" xr:uid="{00000000-000A-0000-FFFF-FFFF00000000}">
  <cacheSource type="worksheet">
    <worksheetSource ref="A1:G99" sheet="Data Mars"/>
  </cacheSource>
  <cacheFields count="10">
    <cacheField name="Date" numFmtId="14">
      <sharedItems containsSemiMixedTypes="0" containsNonDate="0" containsDate="1" containsString="0" minDate="2022-03-01T00:00:00" maxDate="2022-04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3">
        <s v="Rent &amp; Utilites"/>
        <s v="Transfer Fees"/>
        <s v="Bonus"/>
        <s v="Travel Subsistence"/>
        <s v="Transport"/>
        <s v="Jail Visit"/>
        <s v="Website"/>
        <s v="Bank Fees"/>
        <s v="Telephone"/>
        <s v="Services"/>
        <s v="Personnel"/>
        <s v="Office Materials"/>
        <s v="Internet"/>
      </sharedItems>
    </cacheField>
    <cacheField name="Departement (Investigations, Legal, Operations, Media, Management)" numFmtId="0">
      <sharedItems count="7">
        <s v="Office"/>
        <s v="Operation"/>
        <s v="Management"/>
        <s v="Investigation"/>
        <s v="Legal"/>
        <s v="Media"/>
        <s v="Team building"/>
      </sharedItems>
    </cacheField>
    <cacheField name="Montant dépensé" numFmtId="164">
      <sharedItems containsSemiMixedTypes="0" containsString="0" containsNumber="1" containsInteger="1" minValue="630" maxValue="2400000"/>
    </cacheField>
    <cacheField name="Dépenses en $" numFmtId="165">
      <sharedItems containsSemiMixedTypes="0" containsString="0" containsNumber="1" minValue="1.1111059396674166" maxValue="4232.7845320663482"/>
    </cacheField>
    <cacheField name="Taux de change en $" numFmtId="165">
      <sharedItems containsSemiMixedTypes="0" containsString="0" containsNumber="1" minValue="567.00263900000004" maxValue="567.00263900000004"/>
    </cacheField>
    <cacheField name="Nom" numFmtId="0">
      <sharedItems/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d v="2022-03-01T00:00:00"/>
    <s v="Achat de woyofal par wave "/>
    <x v="0"/>
    <x v="0"/>
    <n v="50000"/>
    <n v="88.183011084715602"/>
    <n v="567.00263900000004"/>
    <s v="Souaibou"/>
    <s v="CA-22-03-01"/>
    <s v="Wildcat"/>
  </r>
  <r>
    <d v="2022-03-01T00:00:00"/>
    <s v="Frais d'envoi de supplément de budget à Bassirou"/>
    <x v="1"/>
    <x v="0"/>
    <n v="3440"/>
    <n v="6.0669911626284332"/>
    <n v="567.00263900000004"/>
    <s v="Souaibou"/>
    <s v="CA-22-03-02"/>
    <s v="Wildcat"/>
  </r>
  <r>
    <d v="2022-03-01T00:00:00"/>
    <s v="Prime opération agent DPN, Lieutenant KA"/>
    <x v="2"/>
    <x v="1"/>
    <n v="90000"/>
    <n v="158.72941995248809"/>
    <n v="567.00263900000004"/>
    <s v="Bassirou"/>
    <s v="CA-22-03-03"/>
    <s v="Wildcat"/>
  </r>
  <r>
    <d v="2022-03-01T00:00:00"/>
    <s v="Hébergement, Hôtel Moya, 06 nuitées, 4 chambres du 25 février au 02 Mars 2022"/>
    <x v="3"/>
    <x v="1"/>
    <n v="318000"/>
    <n v="560.84395049879117"/>
    <n v="567.00263900000004"/>
    <s v="Bassirou"/>
    <s v="CA-22-03-04"/>
    <s v="Wildcat"/>
  </r>
  <r>
    <d v="2022-03-01T00:00:00"/>
    <s v="Achat de carburant retour voiture location "/>
    <x v="4"/>
    <x v="1"/>
    <n v="11000"/>
    <n v="19.40026243863743"/>
    <n v="567.00263900000004"/>
    <s v="Bassirou"/>
    <s v="CA-22-03-05"/>
    <s v="Wildcat"/>
  </r>
  <r>
    <d v="2022-03-01T00:00:00"/>
    <s v="Panier repas 01 journée (03 Mars 2022), Elhadji"/>
    <x v="3"/>
    <x v="1"/>
    <n v="5500"/>
    <n v="9.700131219318715"/>
    <n v="567.00263900000004"/>
    <s v="Elhadji"/>
    <s v="CA-22-03-06"/>
    <s v="Wildcat"/>
  </r>
  <r>
    <d v="2022-03-01T00:00:00"/>
    <s v="Jail visite matin, (mise en cause Omar et Amadou) facture n°39"/>
    <x v="5"/>
    <x v="1"/>
    <n v="3350"/>
    <n v="5.9082617426759452"/>
    <n v="567.00263900000004"/>
    <s v="Elhadji"/>
    <s v="CA-22-03-07"/>
    <s v="Wildcat"/>
  </r>
  <r>
    <d v="2022-03-01T00:00:00"/>
    <s v="Jail visite soir,(mise en cause Omar et Amadou) facture n°40"/>
    <x v="5"/>
    <x v="1"/>
    <n v="4000"/>
    <n v="7.0546408867772481"/>
    <n v="567.00263900000004"/>
    <s v="Elhadji"/>
    <s v="CA-22-03-08"/>
    <s v="Wildcat"/>
  </r>
  <r>
    <d v="2022-03-01T00:00:00"/>
    <s v="Renouvellement de  l'abonnement Protonmail"/>
    <x v="6"/>
    <x v="1"/>
    <n v="188916"/>
    <n v="333.18363444160263"/>
    <n v="567.00263900000004"/>
    <s v="SGBS"/>
    <s v="BQ-22-03-01"/>
    <s v="Wildcat"/>
  </r>
  <r>
    <d v="2022-03-01T00:00:00"/>
    <s v="Frais PMT PAYPAL PROTORNMAI ONG EAGLE SENEGAL"/>
    <x v="7"/>
    <x v="1"/>
    <n v="1658"/>
    <n v="2.9241486475691691"/>
    <n v="567.00263900000004"/>
    <s v="SGBS"/>
    <s v="BQ-22-03-02"/>
    <s v="Wildcat"/>
  </r>
  <r>
    <d v="2022-03-02T00:00:00"/>
    <s v="Jail visite matin, (mise en cause Omar et Amadou) facture n°41"/>
    <x v="5"/>
    <x v="1"/>
    <n v="3300"/>
    <n v="5.820078731591229"/>
    <n v="567.00263900000004"/>
    <s v="Elhadji"/>
    <s v="CA-22-03-09"/>
    <s v="Wildcat"/>
  </r>
  <r>
    <d v="2022-03-02T00:00:00"/>
    <s v="Jail visite soir,(mise en cause Omar et Amadou) facture n°42"/>
    <x v="5"/>
    <x v="1"/>
    <n v="4000"/>
    <n v="7.0546408867772481"/>
    <n v="567.00263900000004"/>
    <s v="Elhadji"/>
    <s v="CA-22-03-10"/>
    <s v="Wildcat"/>
  </r>
  <r>
    <d v="2022-03-02T00:00:00"/>
    <s v="Hébergement, une nuitée hôtel MOYA facture n°202203194"/>
    <x v="3"/>
    <x v="1"/>
    <n v="16800"/>
    <n v="29.62949172446444"/>
    <n v="567.00263900000004"/>
    <s v="Elhadji"/>
    <s v="CA-22-03-11"/>
    <s v="Wildcat"/>
  </r>
  <r>
    <d v="2022-03-02T00:00:00"/>
    <s v="Droit de laisser passer retour sur Dakar (frais de douane)"/>
    <x v="4"/>
    <x v="1"/>
    <n v="10000"/>
    <n v="17.636602216943121"/>
    <n v="567.00263900000004"/>
    <s v="Bassirou"/>
    <s v="CA-22-03-12"/>
    <s v="Wildcat"/>
  </r>
  <r>
    <d v="2022-03-02T00:00:00"/>
    <s v="Frais de passage pont Farafégné retour sur Kolda"/>
    <x v="4"/>
    <x v="1"/>
    <n v="2500"/>
    <n v="4.4091505542357803"/>
    <n v="567.00263900000004"/>
    <s v="Bassirou"/>
    <s v="CA-22-03-13"/>
    <s v="Wildcat"/>
  </r>
  <r>
    <d v="2022-03-02T00:00:00"/>
    <s v="Frais de péage retour voiture location"/>
    <x v="4"/>
    <x v="1"/>
    <n v="1500"/>
    <n v="2.6454903325414678"/>
    <n v="567.00263900000004"/>
    <s v="Bassirou"/>
    <s v="CA-22-03-14"/>
    <s v="Wildcat"/>
  </r>
  <r>
    <d v="2022-03-04T00:00:00"/>
    <s v="Achat de gazoil pour transport coordination meeting facture n°0010744"/>
    <x v="4"/>
    <x v="2"/>
    <n v="20000"/>
    <n v="35.273204433886242"/>
    <n v="567.00263900000004"/>
    <s v="Cécile"/>
    <s v="CA-22-03-15"/>
    <s v="Wildcat"/>
  </r>
  <r>
    <d v="2022-03-07T00:00:00"/>
    <s v="Achat de seddo de la semaine du 07 au 13 Mars 2022, pour le personnel, facture n°05"/>
    <x v="8"/>
    <x v="0"/>
    <n v="24000"/>
    <n v="42.327845320663485"/>
    <n v="567.00263900000004"/>
    <s v="Souaibou"/>
    <s v="CA-22-03-16"/>
    <s v="Wildcat"/>
  </r>
  <r>
    <d v="2022-03-07T00:00:00"/>
    <s v="Achat de credit mensuel pour E12, chez la boutique Ibou yama facture n°07"/>
    <x v="8"/>
    <x v="3"/>
    <n v="15000"/>
    <n v="26.45490332541468"/>
    <n v="567.00263900000004"/>
    <s v="Souaibou"/>
    <s v="CA-22-03-17"/>
    <s v="Wildcat"/>
  </r>
  <r>
    <d v="2022-03-08T00:00:00"/>
    <s v="Hébergement, 02 nuitées, hôtel Moya facture n°202203302"/>
    <x v="3"/>
    <x v="4"/>
    <n v="33600"/>
    <n v="59.25898344892888"/>
    <n v="567.00263900000004"/>
    <s v="Mouhamed"/>
    <s v="CA-22-03-18"/>
    <s v="Wildcat"/>
  </r>
  <r>
    <d v="2022-03-08T00:00:00"/>
    <s v="Panier repas 03 journées (08 au 10 Mars 2022), Mouhamed"/>
    <x v="3"/>
    <x v="4"/>
    <n v="16500"/>
    <n v="29.100393657956147"/>
    <n v="567.00263900000004"/>
    <s v="Mouhamed"/>
    <s v="CA-22-03-19"/>
    <s v="Wildcat"/>
  </r>
  <r>
    <d v="2022-03-08T00:00:00"/>
    <s v="Panier repas 03 journées (08 au 10 Mars 2022), Lieutenant KA"/>
    <x v="3"/>
    <x v="4"/>
    <n v="16500"/>
    <n v="29.100393657956147"/>
    <n v="567.00263900000004"/>
    <s v="Mouhamed"/>
    <s v="CA-22-03-20"/>
    <s v="Wildcat"/>
  </r>
  <r>
    <d v="2022-03-08T00:00:00"/>
    <s v="Achat de carburant aller  (Kaolack-Kolda) facture n°0000154"/>
    <x v="4"/>
    <x v="4"/>
    <n v="45850"/>
    <n v="80.863821164684197"/>
    <n v="567.00263900000004"/>
    <s v="Mouhamed"/>
    <s v="CA-22-03-21"/>
    <s v="Wildcat"/>
  </r>
  <r>
    <d v="2022-03-09T00:00:00"/>
    <s v="Achat de carburant  retour (Kolda-Kaolack) facture n°0270842"/>
    <x v="4"/>
    <x v="4"/>
    <n v="45850"/>
    <n v="80.863821164684197"/>
    <n v="567.00263900000004"/>
    <s v="Mouhamed"/>
    <s v="CA-22-03-22"/>
    <s v="Wildcat"/>
  </r>
  <r>
    <d v="2022-03-09T00:00:00"/>
    <s v="Frais d'envoi du supplément de budget à Mouhamed"/>
    <x v="1"/>
    <x v="0"/>
    <n v="725"/>
    <n v="1.2786536607283761"/>
    <n v="567.00263900000004"/>
    <s v="Souaibou"/>
    <s v="CA-22-03-23"/>
    <s v="Wildcat"/>
  </r>
  <r>
    <d v="2022-03-04T00:00:00"/>
    <s v="Achat de gazoil pour transport coordination meeting facture n°011752"/>
    <x v="4"/>
    <x v="2"/>
    <n v="20000"/>
    <n v="35.273204433886242"/>
    <n v="567.00263900000004"/>
    <s v="Cécile"/>
    <s v="CA-22-03-24"/>
    <s v="Wildcat"/>
  </r>
  <r>
    <d v="2022-03-10T00:00:00"/>
    <s v="Règlement de l'abonnement de la balise de localisation du 01 mars au 31 mais 2022, facture n°FA22022"/>
    <x v="9"/>
    <x v="0"/>
    <n v="88500"/>
    <n v="156.08392961994662"/>
    <n v="567.00263900000004"/>
    <s v="SGBS"/>
    <s v="BQ-22-03-05"/>
    <s v="Wildcat"/>
  </r>
  <r>
    <d v="2022-03-10T00:00:00"/>
    <s v="Règlement de la Facture n°FV2204027 de BA EAU BAB"/>
    <x v="0"/>
    <x v="0"/>
    <n v="35006"/>
    <n v="61.738689720631086"/>
    <n v="567.00263900000004"/>
    <s v="SGBS"/>
    <s v="BQ-22-03-06"/>
    <s v="Wildcat"/>
  </r>
  <r>
    <d v="2022-03-10T00:00:00"/>
    <s v="Règlement de la factures n° 1-2022-187 et 2-2022-187de l'IPM AGEMAC, janvier et février"/>
    <x v="10"/>
    <x v="0"/>
    <n v="181827"/>
    <n v="320.68104713001168"/>
    <n v="567.00263900000004"/>
    <s v="SGBS"/>
    <s v="BQ-22-03-07"/>
    <s v="Wildcat"/>
  </r>
  <r>
    <d v="2022-03-10T00:00:00"/>
    <s v="Salaire plus prime du mois de février 2022 par virement, Bassirou"/>
    <x v="10"/>
    <x v="2"/>
    <n v="474722"/>
    <n v="837.24830776316719"/>
    <n v="567.00263900000004"/>
    <s v="SGBS"/>
    <s v="BQ-22-03-08"/>
    <s v="Wildcat"/>
  </r>
  <r>
    <d v="2022-03-10T00:00:00"/>
    <s v="Salaire plus prime du mois de février 2022 par virement, E12"/>
    <x v="10"/>
    <x v="3"/>
    <n v="510000"/>
    <n v="899.46671306409905"/>
    <n v="567.00263900000004"/>
    <s v="SGBS"/>
    <s v="BQ-22-03-09"/>
    <s v="Wildcat"/>
  </r>
  <r>
    <d v="2022-03-10T00:00:00"/>
    <s v="Salaire du mois de février 2022 plus prime, Elhadji Baye NDOUR"/>
    <x v="10"/>
    <x v="4"/>
    <n v="274055"/>
    <n v="483.33990205643465"/>
    <n v="567.00263900000004"/>
    <s v="SGBS"/>
    <s v="BQ-22-03-10"/>
    <s v="Wildcat"/>
  </r>
  <r>
    <d v="2022-03-10T00:00:00"/>
    <s v="Salaire du mois de février 2022 plus prime, Mohamed NDIAYE"/>
    <x v="10"/>
    <x v="4"/>
    <n v="270000"/>
    <n v="476.18825985746423"/>
    <n v="567.00263900000004"/>
    <s v="SGBS"/>
    <s v="BQ-22-03-11"/>
    <s v="Wildcat"/>
  </r>
  <r>
    <d v="2022-03-10T00:00:00"/>
    <s v="Indemnité de stage du mois de février 2022 plus prime, Mamadou DIOUF"/>
    <x v="10"/>
    <x v="5"/>
    <n v="160000"/>
    <n v="282.18563547108994"/>
    <n v="567.00263900000004"/>
    <s v="SGBS"/>
    <s v="BQ-22-03-12"/>
    <s v="Wildcat"/>
  </r>
  <r>
    <d v="2022-03-10T00:00:00"/>
    <s v="Salaire du mois de février 2022 plus prime, Serigne Souaibou THIAM"/>
    <x v="10"/>
    <x v="0"/>
    <n v="284118"/>
    <n v="501.08761486734454"/>
    <n v="567.00263900000004"/>
    <s v="SGBS"/>
    <s v="BQ-22-03-13"/>
    <s v="Wildcat"/>
  </r>
  <r>
    <d v="2022-03-10T00:00:00"/>
    <s v="Indemnité de stage du mois de février 2022 plus prime, Marie Ngouda FALL"/>
    <x v="10"/>
    <x v="4"/>
    <n v="118000"/>
    <n v="208.11190615992882"/>
    <n v="567.00263900000004"/>
    <s v="SGBS"/>
    <s v="BQ-22-03-14"/>
    <s v="Wildcat"/>
  </r>
  <r>
    <d v="2022-03-10T00:00:00"/>
    <s v="Règlement des frais de média sur l'opération du 28 février 2022 à Kolda, facture n°11"/>
    <x v="6"/>
    <x v="1"/>
    <n v="372000"/>
    <n v="656.081602470284"/>
    <n v="567.00263900000004"/>
    <s v="SGBS"/>
    <s v="BQ-22-03-15"/>
    <s v="Wildcat"/>
  </r>
  <r>
    <d v="2022-03-10T00:00:00"/>
    <s v="Paiement d'impôts BRS du mois de janvier 2022, quittance n°5102636, Khady MBAYE"/>
    <x v="10"/>
    <x v="0"/>
    <n v="3158"/>
    <n v="5.5696389801106374"/>
    <n v="567.00263900000004"/>
    <s v="SGBS"/>
    <s v="BQ-22-03-16"/>
    <s v="Wildcat"/>
  </r>
  <r>
    <d v="2022-03-10T00:00:00"/>
    <s v="Paiement d'impôts BRS du mois de janvier 2022, quittance n°5102636, Sabana"/>
    <x v="10"/>
    <x v="0"/>
    <n v="1579"/>
    <n v="2.7848194900553187"/>
    <n v="567.00263900000004"/>
    <s v="SGBS"/>
    <s v="BQ-22-03-16"/>
    <s v="Wildcat"/>
  </r>
  <r>
    <d v="2022-03-10T00:00:00"/>
    <s v="Paiement d'impôts BRS du mois de janvier 2022, quittance n°5102636, E22"/>
    <x v="10"/>
    <x v="3"/>
    <n v="3263"/>
    <n v="5.7548233033885401"/>
    <n v="567.00263900000004"/>
    <s v="SGBS"/>
    <s v="BQ-22-03-16"/>
    <s v="Wildcat"/>
  </r>
  <r>
    <d v="2022-03-10T00:00:00"/>
    <s v="Paiement d'impôts BRS du mois de janvier 2022, quittance n°5102636, E23"/>
    <x v="10"/>
    <x v="3"/>
    <n v="6316"/>
    <n v="11.139277960221275"/>
    <n v="567.00263900000004"/>
    <s v="SGBS"/>
    <s v="BQ-22-03-16"/>
    <s v="Wildcat"/>
  </r>
  <r>
    <d v="2022-03-10T00:00:00"/>
    <s v="Paiement d'impôts VRS du mois de janvier 2022, quittance n°5102645, Bassirou"/>
    <x v="10"/>
    <x v="2"/>
    <n v="92681"/>
    <n v="163.45779300685052"/>
    <n v="567.00263900000004"/>
    <s v="SGBS"/>
    <s v="BQ-22-03-17"/>
    <s v="Wildcat"/>
  </r>
  <r>
    <d v="2022-03-10T00:00:00"/>
    <s v="Paiement d'impôts VRS du mois de janvier 2022, quittance n°5102645, E12"/>
    <x v="10"/>
    <x v="3"/>
    <n v="38259"/>
    <n v="67.475876421802681"/>
    <n v="567.00263900000004"/>
    <s v="SGBS"/>
    <s v="BQ-22-03-17"/>
    <s v="Wildcat"/>
  </r>
  <r>
    <d v="2022-03-10T00:00:00"/>
    <s v="Paiement d'impôts VRS du mois de janvier 2022, quittance n°5102645, Elhadji"/>
    <x v="10"/>
    <x v="4"/>
    <n v="36258"/>
    <n v="63.946792318192365"/>
    <n v="567.00263900000004"/>
    <s v="SGBS"/>
    <s v="BQ-22-03-17"/>
    <s v="Wildcat"/>
  </r>
  <r>
    <d v="2022-03-10T00:00:00"/>
    <s v="Paiement d'impôts VRS du mois de janvier 2022, quittance n°5102645, Souaibou"/>
    <x v="10"/>
    <x v="0"/>
    <n v="40214"/>
    <n v="70.923832155215067"/>
    <n v="567.00263900000004"/>
    <s v="SGBS"/>
    <s v="BQ-22-03-17"/>
    <s v="Wildcat"/>
  </r>
  <r>
    <d v="2022-03-10T00:00:00"/>
    <s v="Paiement d'impôts VRS du mois de janvier 2022, quittance n°5102645, Mohamed"/>
    <x v="10"/>
    <x v="4"/>
    <n v="36258"/>
    <n v="63.946792318192365"/>
    <n v="567.00263900000004"/>
    <s v="SGBS"/>
    <s v="BQ-22-03-17"/>
    <s v="Wildcat"/>
  </r>
  <r>
    <d v="2022-03-10T00:00:00"/>
    <s v="Paiement d'impôts VRS du mois de février 2022, quittance n°5102610, Bassirou"/>
    <x v="10"/>
    <x v="2"/>
    <n v="92681"/>
    <n v="163.45779300685052"/>
    <n v="567.00263900000004"/>
    <s v="SGBS"/>
    <s v="BQ-22-03-18"/>
    <s v="Wildcat"/>
  </r>
  <r>
    <d v="2022-03-10T00:00:00"/>
    <s v="Paiement d'impôts VRS du mois de février 2022, quittance n°5102610, E12"/>
    <x v="10"/>
    <x v="3"/>
    <n v="40195"/>
    <n v="70.890322611002873"/>
    <n v="567.00263900000004"/>
    <s v="SGBS"/>
    <s v="BQ-22-03-18"/>
    <s v="Wildcat"/>
  </r>
  <r>
    <d v="2022-03-10T00:00:00"/>
    <s v="Paiement d'impôts VRS du mois de février 2022, quittance n°5102610, Elhadji"/>
    <x v="10"/>
    <x v="4"/>
    <n v="36258"/>
    <n v="63.946792318192365"/>
    <n v="567.00263900000004"/>
    <s v="SGBS"/>
    <s v="BQ-22-03-18"/>
    <s v="Wildcat"/>
  </r>
  <r>
    <d v="2022-03-10T00:00:00"/>
    <s v="Paiement d'impôts VRS du mois de février 2022, quittance n°5102610, Souaibou"/>
    <x v="10"/>
    <x v="0"/>
    <n v="40214"/>
    <n v="70.923832155215067"/>
    <n v="567.00263900000004"/>
    <s v="SGBS"/>
    <s v="BQ-22-03-18"/>
    <s v="Wildcat"/>
  </r>
  <r>
    <d v="2022-03-10T00:00:00"/>
    <s v="Paiement d'impôts VRS du mois de février 2022, quittance n°5102610, Mohamed"/>
    <x v="10"/>
    <x v="4"/>
    <n v="36258"/>
    <n v="63.946792318192365"/>
    <n v="567.00263900000004"/>
    <s v="SGBS"/>
    <s v="BQ-22-03-18"/>
    <s v="Wildcat"/>
  </r>
  <r>
    <d v="2022-03-10T00:00:00"/>
    <s v="Paiement d'impôts BRS du mois de février 2022, quittance n° 5102589, Khady MBAYE"/>
    <x v="10"/>
    <x v="0"/>
    <n v="3158"/>
    <n v="5.5696389801106374"/>
    <n v="567.00263900000004"/>
    <s v="SGBS"/>
    <s v="BQ-22-03-19"/>
    <s v="Wildcat"/>
  </r>
  <r>
    <d v="2022-03-10T00:00:00"/>
    <s v="Paiement d'impôts BRS du mois de février 2022, quittance n° 5102589, Sabana"/>
    <x v="10"/>
    <x v="0"/>
    <n v="1579"/>
    <n v="2.7848194900553187"/>
    <n v="567.00263900000004"/>
    <s v="SGBS"/>
    <s v="BQ-22-03-19"/>
    <s v="Wildcat"/>
  </r>
  <r>
    <d v="2022-03-10T00:00:00"/>
    <s v="Paiement d'impôts BRS du mois de février 2022, quittance n° 5102589, E23"/>
    <x v="10"/>
    <x v="3"/>
    <n v="6316"/>
    <n v="11.139277960221275"/>
    <n v="567.00263900000004"/>
    <s v="SGBS"/>
    <s v="BQ-22-03-19"/>
    <s v="Wildcat"/>
  </r>
  <r>
    <d v="2022-03-10T00:00:00"/>
    <s v="Règlement du premier trimestre 2022 de l'assurance retraite individuelle de Cécile"/>
    <x v="10"/>
    <x v="2"/>
    <n v="1505000"/>
    <n v="2654.3086336499396"/>
    <n v="567.00263900000004"/>
    <s v="SGBS"/>
    <s v="BQ-22-03-20"/>
    <s v="Wildcat"/>
  </r>
  <r>
    <d v="2022-03-10T00:00:00"/>
    <s v="Prestation de technicienne de surface du mois de février, Khady MBAYE"/>
    <x v="9"/>
    <x v="0"/>
    <n v="50000"/>
    <n v="88.183011084715602"/>
    <n v="567.00263900000004"/>
    <s v="Khady MBAYE "/>
    <s v="CA-22-03-25"/>
    <s v="Wildcat"/>
  </r>
  <r>
    <d v="2022-03-10T00:00:00"/>
    <s v="Prestation de jardinage du mois de février plus prime, Mamadou Sabana Barry"/>
    <x v="9"/>
    <x v="0"/>
    <n v="35000"/>
    <n v="61.728107759300919"/>
    <n v="567.00263900000004"/>
    <s v="Sabana"/>
    <s v="CA-22-03-26"/>
    <s v="Wildcat"/>
  </r>
  <r>
    <d v="2022-03-11T00:00:00"/>
    <s v="Achat de léssive voilages plus cossins de bureaux chez exclusive"/>
    <x v="11"/>
    <x v="0"/>
    <n v="8990"/>
    <n v="15.855305393031864"/>
    <n v="567.00263900000004"/>
    <s v="Cécile"/>
    <s v="CA-22-03-27"/>
    <s v="Wildcat"/>
  </r>
  <r>
    <d v="2022-03-11T00:00:00"/>
    <s v="Prestation d'enquêteur du mois de février plus prime,E23"/>
    <x v="10"/>
    <x v="3"/>
    <n v="150000"/>
    <n v="264.54903325414676"/>
    <n v="567.00263900000004"/>
    <s v="E23"/>
    <s v="CA-22-03-28"/>
    <s v="Wildcat"/>
  </r>
  <r>
    <d v="2022-03-11T00:00:00"/>
    <s v="Paiement de la facture d'internet du mois de février 2022, par orange money"/>
    <x v="12"/>
    <x v="0"/>
    <n v="48700"/>
    <n v="85.890252796512996"/>
    <n v="567.00263900000004"/>
    <s v="Souaibou"/>
    <s v="CA-22-03-29"/>
    <s v="Wildcat"/>
  </r>
  <r>
    <d v="2022-03-11T00:00:00"/>
    <s v="Règlement de la facture de SEN'EAU, plus frais de par orange money"/>
    <x v="0"/>
    <x v="0"/>
    <n v="53229"/>
    <n v="93.877869940566526"/>
    <n v="567.00263900000004"/>
    <s v="Souaibou"/>
    <s v="CA-22-03-30"/>
    <s v="Wildcat"/>
  </r>
  <r>
    <d v="2022-03-13T00:00:00"/>
    <s v="Frais d'envoi de supplémént de budget à E23, par wave"/>
    <x v="1"/>
    <x v="0"/>
    <n v="1000"/>
    <n v="1.763660221694312"/>
    <n v="567.00263900000004"/>
    <s v="Souaibou"/>
    <s v="CA-22-03-31"/>
    <s v="Wildcat"/>
  </r>
  <r>
    <d v="2022-03-15T00:00:00"/>
    <s v="Droit de timbre ONG EAGLE SENEGAL"/>
    <x v="10"/>
    <x v="0"/>
    <n v="12500"/>
    <n v="22.045752771178901"/>
    <n v="567.00263900000004"/>
    <s v="SGBS"/>
    <s v="BQ-22-03-22"/>
    <s v="Wildcat"/>
  </r>
  <r>
    <d v="2022-03-14T00:00:00"/>
    <s v="Achat de seddo de la semaine du 14 au 20 Mars 2022, pour le personnel chez Ibou yama facture n°02"/>
    <x v="8"/>
    <x v="0"/>
    <n v="24000"/>
    <n v="42.327845320663485"/>
    <n v="567.00263900000004"/>
    <s v="Souaibou"/>
    <s v="CA-22-03-32"/>
    <s v="Wildcat"/>
  </r>
  <r>
    <d v="2022-03-14T00:00:00"/>
    <s v="Hébergement 01 nuitée, hôtel KAGNOULENE, facture n°000021 "/>
    <x v="3"/>
    <x v="3"/>
    <n v="10000"/>
    <n v="17.636602216943121"/>
    <n v="567.00263900000004"/>
    <s v="E23"/>
    <s v="CA-22-03-33"/>
    <s v="Wildcat"/>
  </r>
  <r>
    <d v="2022-03-15T00:00:00"/>
    <s v="Achat d'un carton papier double A facture n°000020, chez THIAM &amp; Frère"/>
    <x v="11"/>
    <x v="0"/>
    <n v="12000"/>
    <n v="21.163922660331743"/>
    <n v="567.00263900000004"/>
    <s v="Mamadou "/>
    <s v="CA-22-03-34"/>
    <s v="Wildcat"/>
  </r>
  <r>
    <d v="2022-03-15T00:00:00"/>
    <s v="Achat de 05 facturier autocopiant, 01 agenda et 02 régistres, facture n°0000475, chez THIAM &amp; Frère"/>
    <x v="11"/>
    <x v="0"/>
    <n v="12000"/>
    <n v="21.163922660331743"/>
    <n v="567.00263900000004"/>
    <s v="Mamadou "/>
    <s v="CA-22-03-35"/>
    <s v="Wildcat"/>
  </r>
  <r>
    <d v="2022-03-15T00:00:00"/>
    <s v="Achat de sacs pour document, facture n°003390, chez NOVA"/>
    <x v="11"/>
    <x v="0"/>
    <n v="10000"/>
    <n v="17.636602216943121"/>
    <n v="567.00263900000004"/>
    <s v="Mamadou "/>
    <s v="CA-22-03-36"/>
    <s v="Wildcat"/>
  </r>
  <r>
    <d v="2022-03-16T00:00:00"/>
    <s v="Panier repas 06 jours du 14 au 19 Mars 2022, E23"/>
    <x v="3"/>
    <x v="3"/>
    <n v="24000"/>
    <n v="42.327845320663485"/>
    <n v="567.00263900000004"/>
    <s v="E23"/>
    <s v="CA-22-03-37"/>
    <s v="Wildcat"/>
  </r>
  <r>
    <d v="2022-03-17T00:00:00"/>
    <s v="Frais d'envoi de budget supplémentaire à E23, par wave"/>
    <x v="1"/>
    <x v="0"/>
    <n v="630"/>
    <n v="1.1111059396674166"/>
    <n v="567.00263900000004"/>
    <s v="Souaibou"/>
    <s v="CA-22-03-38"/>
    <s v="Wildcat"/>
  </r>
  <r>
    <d v="2022-03-18T00:00:00"/>
    <s v="Achat de woyofal par wave "/>
    <x v="0"/>
    <x v="0"/>
    <n v="50000"/>
    <n v="88.183011084715602"/>
    <n v="567.00263900000004"/>
    <s v="Souaibou"/>
    <s v="CA-22-03-39"/>
    <s v="Wildcat"/>
  </r>
  <r>
    <d v="2022-03-19T00:00:00"/>
    <s v="Hébergement, 04 nuitées, Auberge LE MAMBOUA, facture n°003655"/>
    <x v="3"/>
    <x v="3"/>
    <n v="60000"/>
    <n v="105.81961330165872"/>
    <n v="567.00263900000004"/>
    <s v="E23"/>
    <s v="CA-22-03-40"/>
    <s v="Wildcat"/>
  </r>
  <r>
    <d v="2022-03-21T00:00:00"/>
    <s v="Achat de Seddo de la semaine du 21 au 27 mars 2022 pour le personnel chez Ibou yama facture n°01"/>
    <x v="8"/>
    <x v="0"/>
    <n v="24000"/>
    <n v="42.327845320663485"/>
    <n v="567.00263900000004"/>
    <s v="Souaibou"/>
    <s v="CA-22-03-41"/>
    <s v="Wildcat"/>
  </r>
  <r>
    <d v="2022-03-21T00:00:00"/>
    <s v="Achat de produits ménagère (lave main, eau de javel, serviette de cuisine ect…), chez exclusive"/>
    <x v="11"/>
    <x v="0"/>
    <n v="60100"/>
    <n v="105.99597932382815"/>
    <n v="567.00263900000004"/>
    <s v="Mamadou "/>
    <s v="CA-22-03-42"/>
    <s v="Wildcat"/>
  </r>
  <r>
    <d v="2022-03-21T00:00:00"/>
    <s v="Règlement de la facture n°T2103/22 de Transterp pour traduction du francais vers l'anglais, contrat de consultance Cécile"/>
    <x v="10"/>
    <x v="0"/>
    <n v="31500"/>
    <n v="55.555296983370823"/>
    <n v="567.00263900000004"/>
    <s v="Souaibou"/>
    <s v="CA-22-03-43"/>
    <s v="Wildcat"/>
  </r>
  <r>
    <d v="2022-03-21T00:00:00"/>
    <s v="Achat de deux tenus pour la technicienne de surface, chez Fallou SARR, facture n°03"/>
    <x v="11"/>
    <x v="0"/>
    <n v="26000"/>
    <n v="45.85516576405211"/>
    <n v="567.00263900000004"/>
    <s v="Marie"/>
    <s v="CA-22-03-44"/>
    <s v="Wildcat"/>
  </r>
  <r>
    <d v="2022-03-21T00:00:00"/>
    <s v="Accompagnement de la formation de Bassirou en gestion de projet chez Ensup Afrique"/>
    <x v="10"/>
    <x v="6"/>
    <n v="520000"/>
    <n v="917.10331528104223"/>
    <n v="567.00263900000004"/>
    <s v="SGBS"/>
    <s v="BQ-22-03-24"/>
    <s v="Wildcat"/>
  </r>
  <r>
    <d v="2022-03-22T00:00:00"/>
    <s v="Paiemnet d'impôts VRS du mois de mars 2022, quittance n°5127734, Bassirou"/>
    <x v="10"/>
    <x v="2"/>
    <n v="92826"/>
    <n v="163.7135237389962"/>
    <n v="567.00263900000004"/>
    <s v="SGBS"/>
    <s v="BQ-22-03-25"/>
    <s v="Wildcat"/>
  </r>
  <r>
    <d v="2022-03-22T00:00:00"/>
    <s v="Paiemnet d'impôts VRS du mois de mars 2022, quittance n°5127734, E12"/>
    <x v="10"/>
    <x v="3"/>
    <n v="40214"/>
    <n v="70.923832155215067"/>
    <n v="567.00263900000004"/>
    <s v="SGBS"/>
    <s v="BQ-22-03-25"/>
    <s v="Wildcat"/>
  </r>
  <r>
    <d v="2022-03-22T00:00:00"/>
    <s v="Paiemnet d'impôts VRS du mois de mars 2022, quittance n°5127734, Elhadji"/>
    <x v="10"/>
    <x v="4"/>
    <n v="36258"/>
    <n v="63.946792318192365"/>
    <n v="567.00263900000004"/>
    <s v="SGBS"/>
    <s v="BQ-22-03-25"/>
    <s v="Wildcat"/>
  </r>
  <r>
    <d v="2022-03-22T00:00:00"/>
    <s v="Paiemnet d'impôts VRS du mois de mars 2022, quittance n°5127734, Souaibou"/>
    <x v="10"/>
    <x v="0"/>
    <n v="40214"/>
    <n v="70.923832155215067"/>
    <n v="567.00263900000004"/>
    <s v="SGBS"/>
    <s v="BQ-22-03-25"/>
    <s v="Wildcat"/>
  </r>
  <r>
    <d v="2022-03-22T00:00:00"/>
    <s v="Paiemnet d'impôts VRS du mois de mars 2022, quittance n°5127734, Mohamed"/>
    <x v="10"/>
    <x v="4"/>
    <n v="36258"/>
    <n v="63.946792318192365"/>
    <n v="567.00263900000004"/>
    <s v="SGBS"/>
    <s v="BQ-22-03-25"/>
    <s v="Wildcat"/>
  </r>
  <r>
    <d v="2022-03-22T00:00:00"/>
    <s v="Règlement de la facture d'impôts BRS du mois de Mars 2022, quittance n°5127732, Yacine DIOP"/>
    <x v="10"/>
    <x v="0"/>
    <n v="3158"/>
    <n v="5.5696389801106374"/>
    <n v="567.00263900000004"/>
    <s v="SGBS"/>
    <s v="BQ-22-03-26"/>
    <s v="Wildcat"/>
  </r>
  <r>
    <d v="2022-03-22T00:00:00"/>
    <s v="Règlement de la facture d'impôts BRS du mois de Mars 2022, quittance n°5127732, Sabana"/>
    <x v="10"/>
    <x v="0"/>
    <n v="1579"/>
    <n v="2.7848194900553187"/>
    <n v="567.00263900000004"/>
    <s v="SGBS"/>
    <s v="BQ-22-03-26"/>
    <s v="Wildcat"/>
  </r>
  <r>
    <d v="2022-03-22T00:00:00"/>
    <s v="Règlement de la facture d'impôts BRS du mois de Mars 2022, quittance n°5127732, E23"/>
    <x v="10"/>
    <x v="3"/>
    <n v="6316"/>
    <n v="11.139277960221275"/>
    <n v="567.00263900000004"/>
    <s v="SGBS"/>
    <s v="BQ-22-03-26"/>
    <s v="Wildcat"/>
  </r>
  <r>
    <d v="2022-03-22T00:00:00"/>
    <s v="Salaire plus prime du mois de mars 2022, Bassirou DIAGNE"/>
    <x v="10"/>
    <x v="2"/>
    <n v="454722"/>
    <n v="801.97510332928096"/>
    <n v="567.00263900000004"/>
    <s v="SGBS"/>
    <s v="BQ-22-03-27"/>
    <s v="Wildcat"/>
  </r>
  <r>
    <d v="2022-03-22T00:00:00"/>
    <s v="Salaire plus prime du mois de mars 2022, E12"/>
    <x v="10"/>
    <x v="3"/>
    <n v="310000"/>
    <n v="546.7346687252367"/>
    <n v="567.00263900000004"/>
    <s v="SGBS"/>
    <s v="BQ-22-03-28"/>
    <s v="Wildcat"/>
  </r>
  <r>
    <d v="2022-03-23T00:00:00"/>
    <s v="Salaire plus prime du mois de mars 2022, Mohamed NDIAYE"/>
    <x v="10"/>
    <x v="4"/>
    <n v="250000"/>
    <n v="440.915055423578"/>
    <n v="567.00263900000004"/>
    <s v="SGBS"/>
    <s v="BQ-22-03-29"/>
    <s v="Wildcat"/>
  </r>
  <r>
    <d v="2022-03-23T00:00:00"/>
    <s v="Salaire plus prime du mois de mars 2022, Elhadji Baye NDOUR"/>
    <x v="10"/>
    <x v="4"/>
    <n v="260000"/>
    <n v="458.55165764052111"/>
    <n v="567.00263900000004"/>
    <s v="SGBS"/>
    <s v="BQ-22-03-30"/>
    <s v="Wildcat"/>
  </r>
  <r>
    <d v="2022-03-23T00:00:00"/>
    <s v="Indemnité de stage plus prime du mois de mars 2022, Marie Ngouda FALL"/>
    <x v="10"/>
    <x v="4"/>
    <n v="108000"/>
    <n v="190.47530394298568"/>
    <n v="567.00263900000004"/>
    <s v="SGBS"/>
    <s v="BQ-22-03-31"/>
    <s v="Wildcat"/>
  </r>
  <r>
    <d v="2022-03-23T00:00:00"/>
    <s v="Salaire plus prime du mois de mars 2022, Serigne Souaibou THIAM"/>
    <x v="10"/>
    <x v="0"/>
    <n v="300000"/>
    <n v="529.09806650829353"/>
    <n v="567.00263900000004"/>
    <s v="SGBS"/>
    <s v="BQ-22-03-32"/>
    <s v="Wildcat"/>
  </r>
  <r>
    <d v="2022-03-23T00:00:00"/>
    <s v="Prestation enquêteur plus prime du mois de mars 2022, E23"/>
    <x v="10"/>
    <x v="3"/>
    <n v="150000"/>
    <n v="264.54903325414676"/>
    <n v="567.00263900000004"/>
    <s v="SGBS"/>
    <s v="BQ-22-03-33"/>
    <s v="Wildcat"/>
  </r>
  <r>
    <d v="2022-03-23T00:00:00"/>
    <s v="Indemenité de stage plus prime du mois de mars 2022, Mamadou DIOUF"/>
    <x v="10"/>
    <x v="5"/>
    <n v="150000"/>
    <n v="264.54903325414676"/>
    <n v="567.00263900000004"/>
    <s v="SGBS"/>
    <s v="BQ-22-03-34"/>
    <s v="Wildcat"/>
  </r>
  <r>
    <d v="2022-03-24T00:00:00"/>
    <s v="Achat de 03 coca, 01 diabolo menth, 01 Broasted chiken 3 pièces et 01 tacos fahita par djafra pour recrutement enquêteur, E12 et Cécile"/>
    <x v="10"/>
    <x v="3"/>
    <n v="12200"/>
    <n v="21.516654704670607"/>
    <n v="567.00263900000004"/>
    <s v="E12"/>
    <s v="CA-22-03-45"/>
    <s v="Wildcat"/>
  </r>
  <r>
    <d v="2022-03-24T00:00:00"/>
    <s v="Achat de 03 manches et 03 balais lusso chez Auchan des Maristes"/>
    <x v="11"/>
    <x v="0"/>
    <n v="6090"/>
    <n v="10.740690750118359"/>
    <n v="567.00263900000004"/>
    <s v="Mamadou "/>
    <s v="CA-22-03-46"/>
    <s v="Wildcat"/>
  </r>
  <r>
    <d v="2022-03-25T00:00:00"/>
    <s v="IBE ABONNEMENT STANDARD ONG"/>
    <x v="7"/>
    <x v="0"/>
    <n v="11700"/>
    <n v="20.634824593823449"/>
    <n v="567.00263900000004"/>
    <s v="SGBS"/>
    <s v="BQ-22-03-35"/>
    <s v="Wildcat"/>
  </r>
  <r>
    <d v="2022-03-25T00:00:00"/>
    <s v="Prestation technicienne de surface plus prime du mois de mars 2022, Yacine DIAGNE"/>
    <x v="9"/>
    <x v="0"/>
    <n v="65000"/>
    <n v="114.63791441013028"/>
    <n v="567.00263900000004"/>
    <s v="Yacine DIAGNE"/>
    <s v="CA-22-03-47"/>
    <s v="Wildcat"/>
  </r>
  <r>
    <d v="2022-03-25T00:00:00"/>
    <s v="Prestation de jardinage plus prime du mois de mars 2023, Sabana"/>
    <x v="9"/>
    <x v="0"/>
    <n v="40000"/>
    <n v="70.546408867772485"/>
    <n v="567.00263900000004"/>
    <s v="Sabana"/>
    <s v="CA-22-03-48"/>
    <s v="Wildcat"/>
  </r>
  <r>
    <d v="2022-03-28T00:00:00"/>
    <s v="Achat de seddo de la semaine du 28 mars au 01 avril 2022 pour le personnel, chez Ibou yama facture n°04"/>
    <x v="8"/>
    <x v="0"/>
    <n v="72000"/>
    <n v="126.98353596199046"/>
    <n v="567.00263900000004"/>
    <s v="Souaibou"/>
    <s v="CA-22-03-49"/>
    <s v="Wildcat"/>
  </r>
  <r>
    <d v="2022-03-28T00:00:00"/>
    <s v="Achat de 03 coca cola, 01 diabo lo menthe et 02 fahita poulet, pour recrutement enquêteur, E12 et Cécile"/>
    <x v="10"/>
    <x v="3"/>
    <n v="9700"/>
    <n v="17.107504150434824"/>
    <n v="567.00263900000004"/>
    <s v="E12"/>
    <s v="CA-22-03-50"/>
    <s v="Wildcat"/>
  </r>
  <r>
    <d v="2022-03-28T00:00:00"/>
    <s v="Règlement de la facture d'IPM du mois de mars 2022"/>
    <x v="10"/>
    <x v="0"/>
    <n v="83917"/>
    <n v="148.00107482392158"/>
    <n v="567.00263900000004"/>
    <s v="SGBS"/>
    <s v="BQ-22-03-36"/>
    <s v="Wildcat"/>
  </r>
  <r>
    <d v="2022-03-28T00:00:00"/>
    <s v="Règlement du deuxieme trimestre de loyer(Avril, Mai et Juin)2022, facture n°09"/>
    <x v="0"/>
    <x v="0"/>
    <n v="2400000"/>
    <n v="4232.7845320663482"/>
    <n v="567.00263900000004"/>
    <s v="SGBS"/>
    <s v="BQ-22-03-37"/>
    <s v="Wildcat"/>
  </r>
  <r>
    <d v="2022-03-29T00:00:00"/>
    <s v="Prestation de service informatique, Landry"/>
    <x v="9"/>
    <x v="0"/>
    <n v="50000"/>
    <n v="88.183011084715602"/>
    <n v="567.00263900000004"/>
    <s v="Souaibou"/>
    <s v="CA-22-03-51"/>
    <s v="Wildcat"/>
  </r>
  <r>
    <d v="2022-03-29T00:00:00"/>
    <s v="Achat de gazoil pour transport coordination meeting facture n°352637"/>
    <x v="4"/>
    <x v="2"/>
    <n v="10000"/>
    <n v="17.636602216943121"/>
    <n v="567.00263900000004"/>
    <s v="Cécile"/>
    <s v="CA-22-03-52"/>
    <s v="Wildcat"/>
  </r>
  <r>
    <d v="2022-03-30T00:00:00"/>
    <s v="paniers repas Marie ( du 30 au 31 Mars 2022)"/>
    <x v="3"/>
    <x v="4"/>
    <n v="11000"/>
    <n v="19.40026243863743"/>
    <n v="567.00263900000004"/>
    <s v="Elhadji"/>
    <s v="CA-22-03-53"/>
    <s v="Wildcat"/>
  </r>
  <r>
    <d v="2022-03-30T00:00:00"/>
    <s v="paniers repas El Hadji  ( du 30 au 31 Mars 2022)"/>
    <x v="3"/>
    <x v="4"/>
    <n v="11000"/>
    <n v="19.40026243863743"/>
    <n v="567.00263900000004"/>
    <s v="Elhadji"/>
    <s v="CA-22-03-54"/>
    <s v="Wildcat"/>
  </r>
  <r>
    <d v="2022-03-30T00:00:00"/>
    <s v="Hébergement 01 nuitée , 02 chambres single, hôtel MOYA, Elhadji et Marie"/>
    <x v="3"/>
    <x v="4"/>
    <n v="33600"/>
    <n v="59.25898344892888"/>
    <n v="567.00263900000004"/>
    <s v="Elhadji"/>
    <s v="CA-22-03-55"/>
    <s v="Wildcat"/>
  </r>
  <r>
    <d v="2022-03-30T00:00:00"/>
    <s v="Jail Visi, achat de bannane, thiagri, et lait en poudre les condamnés Amadou et Oumar, facture n°01"/>
    <x v="5"/>
    <x v="4"/>
    <n v="5400"/>
    <n v="9.5237651971492845"/>
    <n v="567.00263900000004"/>
    <s v="Elhadji"/>
    <s v="CA-22-03-56"/>
    <s v="Wildcat"/>
  </r>
  <r>
    <d v="2022-03-30T00:00:00"/>
    <s v="Règlement de la facture CSS et IPRES du premier trimestre 2022, facture n°00733059686"/>
    <x v="10"/>
    <x v="0"/>
    <n v="955705"/>
    <n v="1685.5388921743624"/>
    <n v="567.00263900000004"/>
    <s v="SGBS"/>
    <s v="BQ-22-03-39"/>
    <s v="Wildcat"/>
  </r>
  <r>
    <d v="2022-03-31T00:00:00"/>
    <s v="AGIOS DU 28/02/2022 AU 31/03/2022"/>
    <x v="7"/>
    <x v="0"/>
    <n v="20475"/>
    <n v="36.110943039191035"/>
    <n v="567.00263900000004"/>
    <s v="SGBS"/>
    <s v="BQ-22-03-40"/>
    <s v="Wildcat"/>
  </r>
  <r>
    <d v="2022-03-31T00:00:00"/>
    <s v="Transport mensuel du mois de Mars 2022, Bassirou"/>
    <x v="4"/>
    <x v="2"/>
    <n v="40000"/>
    <n v="70.546408867772485"/>
    <n v="567.00263900000004"/>
    <s v="Bassirou"/>
    <s v="CA-22-03-57"/>
    <s v="Wildcat"/>
  </r>
  <r>
    <d v="2022-03-31T00:00:00"/>
    <s v="Transport mensuel du mois de Mars 2022, Elhadji"/>
    <x v="4"/>
    <x v="4"/>
    <n v="122900"/>
    <n v="216.75384124623093"/>
    <n v="567.00263900000004"/>
    <s v="Elhadji"/>
    <s v="CA-22-03-58"/>
    <s v="Wildcat"/>
  </r>
  <r>
    <d v="2022-03-31T00:00:00"/>
    <s v="Transport mensuel du mois de Mars 2022, Mouhamed"/>
    <x v="4"/>
    <x v="4"/>
    <n v="46000"/>
    <n v="81.128370197938352"/>
    <n v="567.00263900000004"/>
    <s v="Mouhamed"/>
    <s v="CA-22-03-59"/>
    <s v="Wildcat"/>
  </r>
  <r>
    <d v="2022-03-31T00:00:00"/>
    <s v="Transport mensuel du mois de Mars 2022, Souaibou"/>
    <x v="4"/>
    <x v="0"/>
    <n v="79500"/>
    <n v="140.21098762469779"/>
    <n v="567.00263900000004"/>
    <s v="Souaibou"/>
    <s v="CA-22-03-60"/>
    <s v="Wildcat"/>
  </r>
  <r>
    <d v="2022-03-31T00:00:00"/>
    <s v="Transport mensuel du mois de Mars 2022, Mamadou"/>
    <x v="4"/>
    <x v="5"/>
    <n v="50000"/>
    <n v="88.183011084715602"/>
    <n v="567.00263900000004"/>
    <s v="Mamadou "/>
    <s v="CA-22-03-61"/>
    <s v="Wildcat"/>
  </r>
  <r>
    <d v="2022-03-31T00:00:00"/>
    <s v="Transport mensuel du mois de Mars 2022, Marie"/>
    <x v="4"/>
    <x v="4"/>
    <n v="3000"/>
    <n v="5.2909806650829356"/>
    <n v="567.00263900000004"/>
    <s v="Marie"/>
    <s v="CA-22-03-62"/>
    <s v="Wildcat"/>
  </r>
  <r>
    <d v="2022-03-31T00:00:00"/>
    <s v="Transport mensuel du mois de Mars 2022, E12"/>
    <x v="4"/>
    <x v="3"/>
    <n v="36000"/>
    <n v="63.491767980995228"/>
    <n v="567.00263900000004"/>
    <s v="E12"/>
    <s v="CA-22-03-63"/>
    <s v="Wildcat"/>
  </r>
  <r>
    <d v="2022-03-31T00:00:00"/>
    <s v="Transport mensuel du mois de Mars 2022, E23"/>
    <x v="4"/>
    <x v="3"/>
    <n v="76500"/>
    <n v="134.92000695961485"/>
    <n v="567.00263900000004"/>
    <s v="E23"/>
    <s v="CA-22-03-64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O12" firstHeaderRow="1" firstDataRow="2" firstDataCol="1"/>
  <pivotFields count="10">
    <pivotField numFmtId="14" showAll="0"/>
    <pivotField showAll="0"/>
    <pivotField axis="axisCol" showAll="0">
      <items count="14">
        <item x="7"/>
        <item x="2"/>
        <item x="12"/>
        <item x="5"/>
        <item x="11"/>
        <item x="10"/>
        <item x="0"/>
        <item x="9"/>
        <item x="8"/>
        <item x="1"/>
        <item x="4"/>
        <item x="3"/>
        <item x="6"/>
        <item t="default"/>
      </items>
    </pivotField>
    <pivotField axis="axisRow" showAll="0">
      <items count="8">
        <item x="3"/>
        <item x="4"/>
        <item x="2"/>
        <item x="5"/>
        <item x="0"/>
        <item x="1"/>
        <item x="6"/>
        <item t="default"/>
      </items>
    </pivotField>
    <pivotField dataField="1" numFmtId="164" showAll="0"/>
    <pivotField numFmtId="165" showAll="0"/>
    <pivotField numFmtId="165"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" fld="4" baseField="0" baseItem="0" numFmtId="164"/>
  </dataFields>
  <formats count="57">
    <format dxfId="56">
      <pivotArea type="all" dataOnly="0" outline="0" fieldPosition="0"/>
    </format>
    <format dxfId="55">
      <pivotArea type="origin" dataOnly="0" labelOnly="1" outline="0" fieldPosition="0"/>
    </format>
    <format dxfId="54">
      <pivotArea field="3" type="button" dataOnly="0" labelOnly="1" outline="0" axis="axisRow" fieldPosition="0"/>
    </format>
    <format dxfId="53">
      <pivotArea field="2" type="button" dataOnly="0" labelOnly="1" outline="0" axis="axisCol" fieldPosition="0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grandCol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type="origin" dataOnly="0" labelOnly="1" outline="0" fieldPosition="0"/>
    </format>
    <format dxfId="46">
      <pivotArea field="3" type="button" dataOnly="0" labelOnly="1" outline="0" axis="axisRow" fieldPosition="0"/>
    </format>
    <format dxfId="45">
      <pivotArea dataOnly="0" labelOnly="1" fieldPosition="0">
        <references count="1">
          <reference field="3" count="0"/>
        </references>
      </pivotArea>
    </format>
    <format dxfId="44">
      <pivotArea dataOnly="0" labelOnly="1" grandRow="1" outline="0" fieldPosition="0"/>
    </format>
    <format dxfId="43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42">
      <pivotArea field="2" type="button" dataOnly="0" labelOnly="1" outline="0" axis="axisCol" fieldPosition="0"/>
    </format>
    <format dxfId="41">
      <pivotArea dataOnly="0" labelOnly="1" fieldPosition="0">
        <references count="1">
          <reference field="2" count="1">
            <x v="0"/>
          </reference>
        </references>
      </pivotArea>
    </format>
    <format dxfId="40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39">
      <pivotArea type="topRight" dataOnly="0" labelOnly="1" outline="0" offset="A1" fieldPosition="0"/>
    </format>
    <format dxfId="38">
      <pivotArea dataOnly="0" labelOnly="1" fieldPosition="0">
        <references count="1">
          <reference field="2" count="1">
            <x v="1"/>
          </reference>
        </references>
      </pivotArea>
    </format>
    <format dxfId="37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36">
      <pivotArea type="topRight" dataOnly="0" labelOnly="1" outline="0" offset="B1" fieldPosition="0"/>
    </format>
    <format dxfId="35">
      <pivotArea dataOnly="0" labelOnly="1" fieldPosition="0">
        <references count="1">
          <reference field="2" count="1">
            <x v="2"/>
          </reference>
        </references>
      </pivotArea>
    </format>
    <format dxfId="34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33">
      <pivotArea type="topRight" dataOnly="0" labelOnly="1" outline="0" offset="C1" fieldPosition="0"/>
    </format>
    <format dxfId="32">
      <pivotArea dataOnly="0" labelOnly="1" fieldPosition="0">
        <references count="1">
          <reference field="2" count="1">
            <x v="3"/>
          </reference>
        </references>
      </pivotArea>
    </format>
    <format dxfId="31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30">
      <pivotArea type="topRight" dataOnly="0" labelOnly="1" outline="0" offset="D1" fieldPosition="0"/>
    </format>
    <format dxfId="29">
      <pivotArea dataOnly="0" labelOnly="1" fieldPosition="0">
        <references count="1">
          <reference field="2" count="1">
            <x v="4"/>
          </reference>
        </references>
      </pivotArea>
    </format>
    <format dxfId="28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27">
      <pivotArea type="topRight" dataOnly="0" labelOnly="1" outline="0" offset="E1" fieldPosition="0"/>
    </format>
    <format dxfId="26">
      <pivotArea dataOnly="0" labelOnly="1" fieldPosition="0">
        <references count="1">
          <reference field="2" count="1">
            <x v="5"/>
          </reference>
        </references>
      </pivotArea>
    </format>
    <format dxfId="25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24">
      <pivotArea type="topRight" dataOnly="0" labelOnly="1" outline="0" offset="F1" fieldPosition="0"/>
    </format>
    <format dxfId="23">
      <pivotArea dataOnly="0" labelOnly="1" fieldPosition="0">
        <references count="1">
          <reference field="2" count="1">
            <x v="6"/>
          </reference>
        </references>
      </pivotArea>
    </format>
    <format dxfId="22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21">
      <pivotArea type="topRight" dataOnly="0" labelOnly="1" outline="0" offset="G1" fieldPosition="0"/>
    </format>
    <format dxfId="20">
      <pivotArea dataOnly="0" labelOnly="1" fieldPosition="0">
        <references count="1">
          <reference field="2" count="1">
            <x v="7"/>
          </reference>
        </references>
      </pivotArea>
    </format>
    <format dxfId="19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18">
      <pivotArea type="topRight" dataOnly="0" labelOnly="1" outline="0" offset="H1" fieldPosition="0"/>
    </format>
    <format dxfId="17">
      <pivotArea dataOnly="0" labelOnly="1" fieldPosition="0">
        <references count="1">
          <reference field="2" count="1">
            <x v="8"/>
          </reference>
        </references>
      </pivotArea>
    </format>
    <format dxfId="16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5">
      <pivotArea type="topRight" dataOnly="0" labelOnly="1" outline="0" offset="I1" fieldPosition="0"/>
    </format>
    <format dxfId="14">
      <pivotArea dataOnly="0" labelOnly="1" fieldPosition="0">
        <references count="1">
          <reference field="2" count="1">
            <x v="9"/>
          </reference>
        </references>
      </pivotArea>
    </format>
    <format dxfId="13">
      <pivotArea outline="0" collapsedLevelsAreSubtotals="1" fieldPosition="0">
        <references count="1">
          <reference field="2" count="1" selected="0">
            <x v="10"/>
          </reference>
        </references>
      </pivotArea>
    </format>
    <format dxfId="12">
      <pivotArea type="topRight" dataOnly="0" labelOnly="1" outline="0" offset="J1" fieldPosition="0"/>
    </format>
    <format dxfId="11">
      <pivotArea dataOnly="0" labelOnly="1" fieldPosition="0">
        <references count="1">
          <reference field="2" count="1">
            <x v="10"/>
          </reference>
        </references>
      </pivotArea>
    </format>
    <format dxfId="10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9">
      <pivotArea type="topRight" dataOnly="0" labelOnly="1" outline="0" offset="K1" fieldPosition="0"/>
    </format>
    <format dxfId="8">
      <pivotArea dataOnly="0" labelOnly="1" fieldPosition="0">
        <references count="1">
          <reference field="2" count="1">
            <x v="11"/>
          </reference>
        </references>
      </pivotArea>
    </format>
    <format dxfId="7">
      <pivotArea outline="0" collapsedLevelsAreSubtotals="1" fieldPosition="0">
        <references count="1">
          <reference field="2" count="1" selected="0">
            <x v="12"/>
          </reference>
        </references>
      </pivotArea>
    </format>
    <format dxfId="6">
      <pivotArea type="topRight" dataOnly="0" labelOnly="1" outline="0" offset="L1" fieldPosition="0"/>
    </format>
    <format dxfId="5">
      <pivotArea dataOnly="0" labelOnly="1" fieldPosition="0">
        <references count="1">
          <reference field="2" count="1">
            <x v="12"/>
          </reference>
        </references>
      </pivotArea>
    </format>
    <format dxfId="4">
      <pivotArea outline="0" collapsedLevelsAreSubtotals="1" fieldPosition="0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"/>
  <sheetViews>
    <sheetView workbookViewId="0">
      <selection activeCell="I20" sqref="I20"/>
    </sheetView>
  </sheetViews>
  <sheetFormatPr baseColWidth="10" defaultRowHeight="15" x14ac:dyDescent="0.25"/>
  <cols>
    <col min="1" max="1" width="27.140625" bestFit="1" customWidth="1"/>
    <col min="2" max="2" width="9.42578125" style="1" customWidth="1"/>
    <col min="3" max="3" width="9.85546875" style="1" customWidth="1"/>
    <col min="4" max="4" width="9.140625" style="1" customWidth="1"/>
    <col min="5" max="5" width="10.28515625" style="1" customWidth="1"/>
    <col min="6" max="6" width="10.42578125" style="1" customWidth="1"/>
    <col min="7" max="7" width="11.7109375" style="1" customWidth="1"/>
    <col min="8" max="8" width="11.5703125" style="1" customWidth="1"/>
    <col min="9" max="9" width="11.42578125" style="1" customWidth="1"/>
    <col min="10" max="10" width="10.7109375" style="1" customWidth="1"/>
    <col min="11" max="11" width="8.85546875" style="1" customWidth="1"/>
    <col min="12" max="12" width="12.140625" style="1" customWidth="1"/>
    <col min="13" max="14" width="11" style="1" customWidth="1"/>
    <col min="15" max="15" width="12.85546875" style="1" customWidth="1"/>
  </cols>
  <sheetData>
    <row r="2" spans="1:15" ht="15.75" thickBot="1" x14ac:dyDescent="0.3"/>
    <row r="3" spans="1:15" x14ac:dyDescent="0.25">
      <c r="A3" s="56" t="s">
        <v>29</v>
      </c>
      <c r="B3" s="61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15"/>
    </row>
    <row r="4" spans="1:15" ht="15.75" thickBot="1" x14ac:dyDescent="0.3">
      <c r="A4" s="60" t="s">
        <v>27</v>
      </c>
      <c r="B4" s="63" t="s">
        <v>17</v>
      </c>
      <c r="C4" s="63" t="s">
        <v>15</v>
      </c>
      <c r="D4" s="63" t="s">
        <v>26</v>
      </c>
      <c r="E4" s="63" t="s">
        <v>20</v>
      </c>
      <c r="F4" s="63" t="s">
        <v>25</v>
      </c>
      <c r="G4" s="63" t="s">
        <v>14</v>
      </c>
      <c r="H4" s="63" t="s">
        <v>23</v>
      </c>
      <c r="I4" s="63" t="s">
        <v>24</v>
      </c>
      <c r="J4" s="63" t="s">
        <v>11</v>
      </c>
      <c r="K4" s="63" t="s">
        <v>19</v>
      </c>
      <c r="L4" s="63" t="s">
        <v>7</v>
      </c>
      <c r="M4" s="63" t="s">
        <v>18</v>
      </c>
      <c r="N4" s="63" t="s">
        <v>16</v>
      </c>
      <c r="O4" s="116" t="s">
        <v>28</v>
      </c>
    </row>
    <row r="5" spans="1:15" x14ac:dyDescent="0.25">
      <c r="A5" s="59" t="s">
        <v>13</v>
      </c>
      <c r="B5" s="54"/>
      <c r="C5" s="54"/>
      <c r="D5" s="54"/>
      <c r="E5" s="54"/>
      <c r="F5" s="54"/>
      <c r="G5" s="54">
        <v>1282779</v>
      </c>
      <c r="H5" s="54"/>
      <c r="I5" s="54"/>
      <c r="J5" s="54">
        <v>15000</v>
      </c>
      <c r="K5" s="54"/>
      <c r="L5" s="54">
        <v>112500</v>
      </c>
      <c r="M5" s="54">
        <v>94000</v>
      </c>
      <c r="N5" s="54"/>
      <c r="O5" s="117">
        <v>1504279</v>
      </c>
    </row>
    <row r="6" spans="1:15" x14ac:dyDescent="0.25">
      <c r="A6" s="57" t="s">
        <v>21</v>
      </c>
      <c r="B6" s="55"/>
      <c r="C6" s="55"/>
      <c r="D6" s="55"/>
      <c r="E6" s="55">
        <v>5400</v>
      </c>
      <c r="F6" s="55"/>
      <c r="G6" s="55">
        <v>1497603</v>
      </c>
      <c r="H6" s="55"/>
      <c r="I6" s="55"/>
      <c r="J6" s="55"/>
      <c r="K6" s="55"/>
      <c r="L6" s="55">
        <v>263600</v>
      </c>
      <c r="M6" s="55">
        <v>122200</v>
      </c>
      <c r="N6" s="55"/>
      <c r="O6" s="118">
        <v>1888803</v>
      </c>
    </row>
    <row r="7" spans="1:15" x14ac:dyDescent="0.25">
      <c r="A7" s="57" t="s">
        <v>6</v>
      </c>
      <c r="B7" s="55"/>
      <c r="C7" s="55"/>
      <c r="D7" s="55"/>
      <c r="E7" s="55"/>
      <c r="F7" s="55"/>
      <c r="G7" s="55">
        <v>2712632</v>
      </c>
      <c r="H7" s="55"/>
      <c r="I7" s="55"/>
      <c r="J7" s="55"/>
      <c r="K7" s="55"/>
      <c r="L7" s="55">
        <v>90000</v>
      </c>
      <c r="M7" s="55"/>
      <c r="N7" s="55"/>
      <c r="O7" s="118">
        <v>2802632</v>
      </c>
    </row>
    <row r="8" spans="1:15" x14ac:dyDescent="0.25">
      <c r="A8" s="57" t="s">
        <v>22</v>
      </c>
      <c r="B8" s="55"/>
      <c r="C8" s="55"/>
      <c r="D8" s="55"/>
      <c r="E8" s="55"/>
      <c r="F8" s="55"/>
      <c r="G8" s="55">
        <v>310000</v>
      </c>
      <c r="H8" s="55"/>
      <c r="I8" s="55"/>
      <c r="J8" s="55"/>
      <c r="K8" s="55"/>
      <c r="L8" s="55">
        <v>50000</v>
      </c>
      <c r="M8" s="55"/>
      <c r="N8" s="55"/>
      <c r="O8" s="118">
        <v>360000</v>
      </c>
    </row>
    <row r="9" spans="1:15" x14ac:dyDescent="0.25">
      <c r="A9" s="57" t="s">
        <v>12</v>
      </c>
      <c r="B9" s="55">
        <v>32175</v>
      </c>
      <c r="C9" s="55"/>
      <c r="D9" s="55">
        <v>48700</v>
      </c>
      <c r="E9" s="55"/>
      <c r="F9" s="55">
        <v>135180</v>
      </c>
      <c r="G9" s="55">
        <v>1984420</v>
      </c>
      <c r="H9" s="55">
        <v>2588235</v>
      </c>
      <c r="I9" s="55">
        <v>328500</v>
      </c>
      <c r="J9" s="55">
        <v>144000</v>
      </c>
      <c r="K9" s="55">
        <v>5795</v>
      </c>
      <c r="L9" s="55">
        <v>79500</v>
      </c>
      <c r="M9" s="55"/>
      <c r="N9" s="55"/>
      <c r="O9" s="118">
        <v>5346505</v>
      </c>
    </row>
    <row r="10" spans="1:15" x14ac:dyDescent="0.25">
      <c r="A10" s="57" t="s">
        <v>8</v>
      </c>
      <c r="B10" s="55">
        <v>1658</v>
      </c>
      <c r="C10" s="55">
        <v>90000</v>
      </c>
      <c r="D10" s="55"/>
      <c r="E10" s="55">
        <v>14650</v>
      </c>
      <c r="F10" s="55"/>
      <c r="G10" s="55"/>
      <c r="H10" s="55"/>
      <c r="I10" s="55"/>
      <c r="J10" s="55"/>
      <c r="K10" s="55"/>
      <c r="L10" s="55">
        <v>25000</v>
      </c>
      <c r="M10" s="55">
        <v>340300</v>
      </c>
      <c r="N10" s="55">
        <v>560916</v>
      </c>
      <c r="O10" s="118">
        <v>1032524</v>
      </c>
    </row>
    <row r="11" spans="1:15" ht="15.75" thickBot="1" x14ac:dyDescent="0.3">
      <c r="A11" s="114" t="s">
        <v>31</v>
      </c>
      <c r="B11" s="119"/>
      <c r="C11" s="119"/>
      <c r="D11" s="119"/>
      <c r="E11" s="119"/>
      <c r="F11" s="119"/>
      <c r="G11" s="119">
        <v>520000</v>
      </c>
      <c r="H11" s="119"/>
      <c r="I11" s="119"/>
      <c r="J11" s="119"/>
      <c r="K11" s="119"/>
      <c r="L11" s="119"/>
      <c r="M11" s="119"/>
      <c r="N11" s="119"/>
      <c r="O11" s="120">
        <v>520000</v>
      </c>
    </row>
    <row r="12" spans="1:15" ht="15.75" thickBot="1" x14ac:dyDescent="0.3">
      <c r="A12" s="58" t="s">
        <v>28</v>
      </c>
      <c r="B12" s="53">
        <v>33833</v>
      </c>
      <c r="C12" s="53">
        <v>90000</v>
      </c>
      <c r="D12" s="53">
        <v>48700</v>
      </c>
      <c r="E12" s="53">
        <v>20050</v>
      </c>
      <c r="F12" s="53">
        <v>135180</v>
      </c>
      <c r="G12" s="53">
        <v>8307434</v>
      </c>
      <c r="H12" s="53">
        <v>2588235</v>
      </c>
      <c r="I12" s="53">
        <v>328500</v>
      </c>
      <c r="J12" s="53">
        <v>159000</v>
      </c>
      <c r="K12" s="53">
        <v>5795</v>
      </c>
      <c r="L12" s="53">
        <v>620600</v>
      </c>
      <c r="M12" s="53">
        <v>556500</v>
      </c>
      <c r="N12" s="53">
        <v>560916</v>
      </c>
      <c r="O12" s="121">
        <v>13454743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"/>
  <sheetViews>
    <sheetView tabSelected="1" workbookViewId="0">
      <selection activeCell="C107" sqref="C107"/>
    </sheetView>
  </sheetViews>
  <sheetFormatPr baseColWidth="10" defaultColWidth="10.85546875" defaultRowHeight="12.75" x14ac:dyDescent="0.2"/>
  <cols>
    <col min="1" max="1" width="12.42578125" style="23" customWidth="1"/>
    <col min="2" max="2" width="99.7109375" style="5" customWidth="1"/>
    <col min="3" max="3" width="18.28515625" style="5" customWidth="1"/>
    <col min="4" max="4" width="15.42578125" style="5" customWidth="1"/>
    <col min="5" max="5" width="13.85546875" style="24" customWidth="1"/>
    <col min="6" max="6" width="12.140625" style="5" bestFit="1" customWidth="1"/>
    <col min="7" max="7" width="11" style="5" bestFit="1" customWidth="1"/>
    <col min="8" max="8" width="11.7109375" style="5" bestFit="1" customWidth="1"/>
    <col min="9" max="16384" width="10.85546875" style="5"/>
  </cols>
  <sheetData>
    <row r="1" spans="1:7" ht="13.5" thickBot="1" x14ac:dyDescent="0.25">
      <c r="A1" s="2" t="s">
        <v>0</v>
      </c>
      <c r="B1" s="3" t="s">
        <v>1</v>
      </c>
      <c r="C1" s="3" t="s">
        <v>5</v>
      </c>
      <c r="D1" s="37" t="s">
        <v>2</v>
      </c>
      <c r="E1" s="4" t="s">
        <v>3</v>
      </c>
      <c r="F1" s="3" t="s">
        <v>9</v>
      </c>
      <c r="G1" s="3" t="s">
        <v>10</v>
      </c>
    </row>
    <row r="2" spans="1:7" x14ac:dyDescent="0.2">
      <c r="A2" s="10">
        <v>44621</v>
      </c>
      <c r="B2" s="42" t="s">
        <v>134</v>
      </c>
      <c r="C2" s="6" t="s">
        <v>43</v>
      </c>
      <c r="D2" s="38" t="s">
        <v>12</v>
      </c>
      <c r="E2" s="43">
        <v>50000</v>
      </c>
      <c r="F2" s="7">
        <f>E2/G2</f>
        <v>88.183011084715602</v>
      </c>
      <c r="G2" s="8">
        <v>567.00263900000004</v>
      </c>
    </row>
    <row r="3" spans="1:7" x14ac:dyDescent="0.2">
      <c r="A3" s="10">
        <v>44621</v>
      </c>
      <c r="B3" s="9" t="s">
        <v>115</v>
      </c>
      <c r="C3" s="9" t="s">
        <v>19</v>
      </c>
      <c r="D3" s="14" t="s">
        <v>12</v>
      </c>
      <c r="E3" s="43">
        <v>3440</v>
      </c>
      <c r="F3" s="7">
        <f>E3/G3</f>
        <v>6.0669911626284332</v>
      </c>
      <c r="G3" s="8">
        <v>567.00263900000004</v>
      </c>
    </row>
    <row r="4" spans="1:7" x14ac:dyDescent="0.2">
      <c r="A4" s="16">
        <v>44621</v>
      </c>
      <c r="B4" s="12" t="s">
        <v>63</v>
      </c>
      <c r="C4" s="9" t="s">
        <v>15</v>
      </c>
      <c r="D4" s="14" t="s">
        <v>8</v>
      </c>
      <c r="E4" s="44">
        <v>90000</v>
      </c>
      <c r="F4" s="11">
        <f>E4/G4</f>
        <v>158.72941995248809</v>
      </c>
      <c r="G4" s="8">
        <v>567.00263900000004</v>
      </c>
    </row>
    <row r="5" spans="1:7" x14ac:dyDescent="0.2">
      <c r="A5" s="16">
        <v>44621</v>
      </c>
      <c r="B5" s="9" t="s">
        <v>114</v>
      </c>
      <c r="C5" s="9" t="s">
        <v>18</v>
      </c>
      <c r="D5" s="18" t="s">
        <v>8</v>
      </c>
      <c r="E5" s="33">
        <v>318000</v>
      </c>
      <c r="F5" s="11">
        <f t="shared" ref="F5:F98" si="0">E5/G5</f>
        <v>560.84395049879117</v>
      </c>
      <c r="G5" s="8">
        <v>567.00263900000004</v>
      </c>
    </row>
    <row r="6" spans="1:7" x14ac:dyDescent="0.2">
      <c r="A6" s="16">
        <v>44621</v>
      </c>
      <c r="B6" s="9" t="s">
        <v>126</v>
      </c>
      <c r="C6" s="9" t="s">
        <v>7</v>
      </c>
      <c r="D6" s="18" t="s">
        <v>8</v>
      </c>
      <c r="E6" s="33">
        <v>11000</v>
      </c>
      <c r="F6" s="11">
        <f t="shared" si="0"/>
        <v>19.40026243863743</v>
      </c>
      <c r="G6" s="8">
        <v>567.00263900000004</v>
      </c>
    </row>
    <row r="7" spans="1:7" x14ac:dyDescent="0.2">
      <c r="A7" s="16">
        <v>44621</v>
      </c>
      <c r="B7" s="9" t="s">
        <v>33</v>
      </c>
      <c r="C7" s="9" t="s">
        <v>18</v>
      </c>
      <c r="D7" s="18" t="s">
        <v>8</v>
      </c>
      <c r="E7" s="33">
        <v>5500</v>
      </c>
      <c r="F7" s="11">
        <f t="shared" si="0"/>
        <v>9.700131219318715</v>
      </c>
      <c r="G7" s="8">
        <v>567.00263900000004</v>
      </c>
    </row>
    <row r="8" spans="1:7" x14ac:dyDescent="0.2">
      <c r="A8" s="16">
        <v>44621</v>
      </c>
      <c r="B8" s="9" t="s">
        <v>135</v>
      </c>
      <c r="C8" s="9" t="s">
        <v>20</v>
      </c>
      <c r="D8" s="18" t="s">
        <v>8</v>
      </c>
      <c r="E8" s="33">
        <v>3350</v>
      </c>
      <c r="F8" s="11">
        <f t="shared" si="0"/>
        <v>5.9082617426759452</v>
      </c>
      <c r="G8" s="8">
        <v>567.00263900000004</v>
      </c>
    </row>
    <row r="9" spans="1:7" x14ac:dyDescent="0.2">
      <c r="A9" s="16">
        <v>44621</v>
      </c>
      <c r="B9" s="9" t="s">
        <v>135</v>
      </c>
      <c r="C9" s="9" t="s">
        <v>20</v>
      </c>
      <c r="D9" s="18" t="s">
        <v>8</v>
      </c>
      <c r="E9" s="33">
        <v>4000</v>
      </c>
      <c r="F9" s="11">
        <f t="shared" si="0"/>
        <v>7.0546408867772481</v>
      </c>
      <c r="G9" s="8">
        <v>567.00263900000004</v>
      </c>
    </row>
    <row r="10" spans="1:7" x14ac:dyDescent="0.2">
      <c r="A10" s="20">
        <v>44621</v>
      </c>
      <c r="B10" s="35" t="s">
        <v>136</v>
      </c>
      <c r="C10" s="9" t="s">
        <v>16</v>
      </c>
      <c r="D10" s="18" t="s">
        <v>12</v>
      </c>
      <c r="E10" s="32">
        <v>188916</v>
      </c>
      <c r="F10" s="11">
        <f t="shared" si="0"/>
        <v>333.18363444160263</v>
      </c>
      <c r="G10" s="8">
        <v>567.00263900000004</v>
      </c>
    </row>
    <row r="11" spans="1:7" x14ac:dyDescent="0.2">
      <c r="A11" s="20">
        <v>44621</v>
      </c>
      <c r="B11" s="35" t="s">
        <v>137</v>
      </c>
      <c r="C11" s="9" t="s">
        <v>17</v>
      </c>
      <c r="D11" s="18" t="s">
        <v>8</v>
      </c>
      <c r="E11" s="32">
        <v>1658</v>
      </c>
      <c r="F11" s="11">
        <f t="shared" si="0"/>
        <v>2.9241486475691691</v>
      </c>
      <c r="G11" s="8">
        <v>567.00263900000004</v>
      </c>
    </row>
    <row r="12" spans="1:7" x14ac:dyDescent="0.2">
      <c r="A12" s="16">
        <v>44622</v>
      </c>
      <c r="B12" s="9" t="s">
        <v>135</v>
      </c>
      <c r="C12" s="9" t="s">
        <v>20</v>
      </c>
      <c r="D12" s="18" t="s">
        <v>8</v>
      </c>
      <c r="E12" s="33">
        <v>3300</v>
      </c>
      <c r="F12" s="11">
        <f t="shared" si="0"/>
        <v>5.820078731591229</v>
      </c>
      <c r="G12" s="8">
        <v>567.00263900000004</v>
      </c>
    </row>
    <row r="13" spans="1:7" x14ac:dyDescent="0.2">
      <c r="A13" s="16">
        <v>44622</v>
      </c>
      <c r="B13" s="9" t="s">
        <v>135</v>
      </c>
      <c r="C13" s="9" t="s">
        <v>20</v>
      </c>
      <c r="D13" s="18" t="s">
        <v>8</v>
      </c>
      <c r="E13" s="33">
        <v>4000</v>
      </c>
      <c r="F13" s="11">
        <f t="shared" si="0"/>
        <v>7.0546408867772481</v>
      </c>
      <c r="G13" s="8">
        <v>567.00263900000004</v>
      </c>
    </row>
    <row r="14" spans="1:7" x14ac:dyDescent="0.2">
      <c r="A14" s="16">
        <v>44622</v>
      </c>
      <c r="B14" s="9" t="s">
        <v>114</v>
      </c>
      <c r="C14" s="9" t="s">
        <v>18</v>
      </c>
      <c r="D14" s="18" t="s">
        <v>8</v>
      </c>
      <c r="E14" s="33">
        <v>16800</v>
      </c>
      <c r="F14" s="11">
        <f t="shared" si="0"/>
        <v>29.62949172446444</v>
      </c>
      <c r="G14" s="8">
        <v>567.00263900000004</v>
      </c>
    </row>
    <row r="15" spans="1:7" x14ac:dyDescent="0.2">
      <c r="A15" s="16">
        <v>44622</v>
      </c>
      <c r="B15" s="9" t="s">
        <v>121</v>
      </c>
      <c r="C15" s="12" t="s">
        <v>7</v>
      </c>
      <c r="D15" s="18" t="s">
        <v>8</v>
      </c>
      <c r="E15" s="33">
        <v>10000</v>
      </c>
      <c r="F15" s="11">
        <f>E15/G15</f>
        <v>17.636602216943121</v>
      </c>
      <c r="G15" s="8">
        <v>567.00263900000004</v>
      </c>
    </row>
    <row r="16" spans="1:7" x14ac:dyDescent="0.2">
      <c r="A16" s="16">
        <v>44622</v>
      </c>
      <c r="B16" s="9" t="s">
        <v>138</v>
      </c>
      <c r="C16" s="12" t="s">
        <v>7</v>
      </c>
      <c r="D16" s="18" t="s">
        <v>8</v>
      </c>
      <c r="E16" s="33">
        <v>2500</v>
      </c>
      <c r="F16" s="11">
        <f t="shared" ref="F16:F50" si="1">E16/G16</f>
        <v>4.4091505542357803</v>
      </c>
      <c r="G16" s="8">
        <v>567.00263900000004</v>
      </c>
    </row>
    <row r="17" spans="1:8" x14ac:dyDescent="0.2">
      <c r="A17" s="16">
        <v>44622</v>
      </c>
      <c r="B17" s="9" t="s">
        <v>139</v>
      </c>
      <c r="C17" s="9" t="s">
        <v>7</v>
      </c>
      <c r="D17" s="18" t="s">
        <v>8</v>
      </c>
      <c r="E17" s="33">
        <v>1500</v>
      </c>
      <c r="F17" s="11">
        <f t="shared" si="1"/>
        <v>2.6454903325414678</v>
      </c>
      <c r="G17" s="8">
        <v>567.00263900000004</v>
      </c>
    </row>
    <row r="18" spans="1:8" x14ac:dyDescent="0.2">
      <c r="A18" s="16">
        <v>44624</v>
      </c>
      <c r="B18" s="9" t="s">
        <v>140</v>
      </c>
      <c r="C18" s="12" t="s">
        <v>7</v>
      </c>
      <c r="D18" s="18" t="s">
        <v>6</v>
      </c>
      <c r="E18" s="33">
        <v>20000</v>
      </c>
      <c r="F18" s="11">
        <f t="shared" si="1"/>
        <v>35.273204433886242</v>
      </c>
      <c r="G18" s="8">
        <v>567.00263900000004</v>
      </c>
    </row>
    <row r="19" spans="1:8" x14ac:dyDescent="0.2">
      <c r="A19" s="10">
        <v>44627</v>
      </c>
      <c r="B19" s="21" t="s">
        <v>78</v>
      </c>
      <c r="C19" s="12" t="s">
        <v>11</v>
      </c>
      <c r="D19" s="18" t="s">
        <v>12</v>
      </c>
      <c r="E19" s="43">
        <v>24000</v>
      </c>
      <c r="F19" s="11">
        <f t="shared" si="1"/>
        <v>42.327845320663485</v>
      </c>
      <c r="G19" s="8">
        <v>567.00263900000004</v>
      </c>
    </row>
    <row r="20" spans="1:8" x14ac:dyDescent="0.2">
      <c r="A20" s="10">
        <v>44627</v>
      </c>
      <c r="B20" s="21" t="s">
        <v>141</v>
      </c>
      <c r="C20" s="12" t="s">
        <v>11</v>
      </c>
      <c r="D20" s="18" t="s">
        <v>13</v>
      </c>
      <c r="E20" s="46">
        <v>15000</v>
      </c>
      <c r="F20" s="11">
        <f t="shared" si="1"/>
        <v>26.45490332541468</v>
      </c>
      <c r="G20" s="8">
        <v>567.00263900000004</v>
      </c>
    </row>
    <row r="21" spans="1:8" s="15" customFormat="1" x14ac:dyDescent="0.2">
      <c r="A21" s="10">
        <v>44628</v>
      </c>
      <c r="B21" s="21" t="s">
        <v>114</v>
      </c>
      <c r="C21" s="12" t="s">
        <v>18</v>
      </c>
      <c r="D21" s="18" t="s">
        <v>21</v>
      </c>
      <c r="E21" s="29">
        <v>33600</v>
      </c>
      <c r="F21" s="11">
        <f t="shared" si="1"/>
        <v>59.25898344892888</v>
      </c>
      <c r="G21" s="8">
        <v>567.00263900000004</v>
      </c>
    </row>
    <row r="22" spans="1:8" s="15" customFormat="1" x14ac:dyDescent="0.2">
      <c r="A22" s="10">
        <v>44628</v>
      </c>
      <c r="B22" s="21" t="s">
        <v>33</v>
      </c>
      <c r="C22" s="12" t="s">
        <v>18</v>
      </c>
      <c r="D22" s="18" t="s">
        <v>21</v>
      </c>
      <c r="E22" s="29">
        <v>16500</v>
      </c>
      <c r="F22" s="11">
        <f t="shared" si="1"/>
        <v>29.100393657956147</v>
      </c>
      <c r="G22" s="8">
        <v>567.00263900000004</v>
      </c>
      <c r="H22" s="17"/>
    </row>
    <row r="23" spans="1:8" s="15" customFormat="1" x14ac:dyDescent="0.2">
      <c r="A23" s="10">
        <v>44628</v>
      </c>
      <c r="B23" s="21" t="s">
        <v>33</v>
      </c>
      <c r="C23" s="12" t="s">
        <v>18</v>
      </c>
      <c r="D23" s="18" t="s">
        <v>21</v>
      </c>
      <c r="E23" s="29">
        <v>16500</v>
      </c>
      <c r="F23" s="11">
        <f t="shared" si="1"/>
        <v>29.100393657956147</v>
      </c>
      <c r="G23" s="8">
        <v>567.00263900000004</v>
      </c>
      <c r="H23" s="17"/>
    </row>
    <row r="24" spans="1:8" s="15" customFormat="1" x14ac:dyDescent="0.2">
      <c r="A24" s="10">
        <v>44628</v>
      </c>
      <c r="B24" s="21" t="s">
        <v>126</v>
      </c>
      <c r="C24" s="12" t="s">
        <v>7</v>
      </c>
      <c r="D24" s="18" t="s">
        <v>21</v>
      </c>
      <c r="E24" s="29">
        <v>45850</v>
      </c>
      <c r="F24" s="11">
        <f t="shared" si="1"/>
        <v>80.863821164684197</v>
      </c>
      <c r="G24" s="8">
        <v>567.00263900000004</v>
      </c>
      <c r="H24" s="17"/>
    </row>
    <row r="25" spans="1:8" s="15" customFormat="1" x14ac:dyDescent="0.2">
      <c r="A25" s="10">
        <v>44629</v>
      </c>
      <c r="B25" s="21" t="s">
        <v>142</v>
      </c>
      <c r="C25" s="12" t="s">
        <v>7</v>
      </c>
      <c r="D25" s="18" t="s">
        <v>21</v>
      </c>
      <c r="E25" s="29">
        <v>45850</v>
      </c>
      <c r="F25" s="11">
        <f t="shared" si="1"/>
        <v>80.863821164684197</v>
      </c>
      <c r="G25" s="8">
        <v>567.00263900000004</v>
      </c>
      <c r="H25" s="17"/>
    </row>
    <row r="26" spans="1:8" s="15" customFormat="1" x14ac:dyDescent="0.2">
      <c r="A26" s="10">
        <v>44629</v>
      </c>
      <c r="B26" s="21" t="s">
        <v>143</v>
      </c>
      <c r="C26" s="12" t="s">
        <v>19</v>
      </c>
      <c r="D26" s="18" t="s">
        <v>12</v>
      </c>
      <c r="E26" s="29">
        <v>725</v>
      </c>
      <c r="F26" s="11">
        <f t="shared" si="1"/>
        <v>1.2786536607283761</v>
      </c>
      <c r="G26" s="8">
        <v>567.00263900000004</v>
      </c>
    </row>
    <row r="27" spans="1:8" s="15" customFormat="1" x14ac:dyDescent="0.2">
      <c r="A27" s="16">
        <v>44624</v>
      </c>
      <c r="B27" s="9" t="s">
        <v>140</v>
      </c>
      <c r="C27" s="12" t="s">
        <v>7</v>
      </c>
      <c r="D27" s="18" t="s">
        <v>6</v>
      </c>
      <c r="E27" s="33">
        <v>20000</v>
      </c>
      <c r="F27" s="11">
        <f t="shared" si="1"/>
        <v>35.273204433886242</v>
      </c>
      <c r="G27" s="8">
        <v>567.00263900000004</v>
      </c>
    </row>
    <row r="28" spans="1:8" s="15" customFormat="1" x14ac:dyDescent="0.2">
      <c r="A28" s="20">
        <v>44630</v>
      </c>
      <c r="B28" s="47" t="s">
        <v>144</v>
      </c>
      <c r="C28" s="12" t="s">
        <v>24</v>
      </c>
      <c r="D28" s="18" t="s">
        <v>12</v>
      </c>
      <c r="E28" s="32">
        <v>88500</v>
      </c>
      <c r="F28" s="11">
        <f t="shared" si="1"/>
        <v>156.08392961994662</v>
      </c>
      <c r="G28" s="8">
        <v>567.00263900000004</v>
      </c>
    </row>
    <row r="29" spans="1:8" s="15" customFormat="1" x14ac:dyDescent="0.2">
      <c r="A29" s="20">
        <v>44630</v>
      </c>
      <c r="B29" s="35" t="s">
        <v>145</v>
      </c>
      <c r="C29" s="12" t="s">
        <v>43</v>
      </c>
      <c r="D29" s="18" t="s">
        <v>12</v>
      </c>
      <c r="E29" s="32">
        <v>35006</v>
      </c>
      <c r="F29" s="11">
        <f t="shared" si="1"/>
        <v>61.738689720631086</v>
      </c>
      <c r="G29" s="8">
        <v>567.00263900000004</v>
      </c>
    </row>
    <row r="30" spans="1:8" s="15" customFormat="1" x14ac:dyDescent="0.2">
      <c r="A30" s="20">
        <v>44630</v>
      </c>
      <c r="B30" s="35" t="s">
        <v>146</v>
      </c>
      <c r="C30" s="12" t="s">
        <v>14</v>
      </c>
      <c r="D30" s="18" t="s">
        <v>12</v>
      </c>
      <c r="E30" s="32">
        <v>181827</v>
      </c>
      <c r="F30" s="11">
        <f t="shared" si="1"/>
        <v>320.68104713001168</v>
      </c>
      <c r="G30" s="8">
        <v>567.00263900000004</v>
      </c>
    </row>
    <row r="31" spans="1:8" s="15" customFormat="1" x14ac:dyDescent="0.2">
      <c r="A31" s="20">
        <v>44630</v>
      </c>
      <c r="B31" s="35" t="s">
        <v>147</v>
      </c>
      <c r="C31" s="12" t="s">
        <v>16</v>
      </c>
      <c r="D31" s="18" t="s">
        <v>12</v>
      </c>
      <c r="E31" s="32">
        <v>372000</v>
      </c>
      <c r="F31" s="11">
        <f t="shared" si="1"/>
        <v>656.081602470284</v>
      </c>
      <c r="G31" s="8">
        <v>567.00263900000004</v>
      </c>
    </row>
    <row r="32" spans="1:8" s="15" customFormat="1" x14ac:dyDescent="0.2">
      <c r="A32" s="20">
        <v>44630</v>
      </c>
      <c r="B32" s="35" t="s">
        <v>148</v>
      </c>
      <c r="C32" s="12" t="s">
        <v>14</v>
      </c>
      <c r="D32" s="18" t="s">
        <v>12</v>
      </c>
      <c r="E32" s="32">
        <v>3158</v>
      </c>
      <c r="F32" s="11">
        <f t="shared" si="1"/>
        <v>5.5696389801106374</v>
      </c>
      <c r="G32" s="8">
        <v>567.00263900000004</v>
      </c>
    </row>
    <row r="33" spans="1:7" s="15" customFormat="1" x14ac:dyDescent="0.2">
      <c r="A33" s="20">
        <v>44630</v>
      </c>
      <c r="B33" s="35" t="s">
        <v>148</v>
      </c>
      <c r="C33" s="12" t="s">
        <v>14</v>
      </c>
      <c r="D33" s="18" t="s">
        <v>12</v>
      </c>
      <c r="E33" s="32">
        <v>1579</v>
      </c>
      <c r="F33" s="11">
        <f t="shared" si="1"/>
        <v>2.7848194900553187</v>
      </c>
      <c r="G33" s="8">
        <v>567.00263900000004</v>
      </c>
    </row>
    <row r="34" spans="1:7" s="15" customFormat="1" x14ac:dyDescent="0.2">
      <c r="A34" s="20">
        <v>44630</v>
      </c>
      <c r="B34" s="35" t="s">
        <v>148</v>
      </c>
      <c r="C34" s="12" t="s">
        <v>14</v>
      </c>
      <c r="D34" s="18" t="s">
        <v>13</v>
      </c>
      <c r="E34" s="32">
        <v>3263</v>
      </c>
      <c r="F34" s="11">
        <f t="shared" si="1"/>
        <v>5.7548233033885401</v>
      </c>
      <c r="G34" s="8">
        <v>567.00263900000004</v>
      </c>
    </row>
    <row r="35" spans="1:7" s="15" customFormat="1" x14ac:dyDescent="0.2">
      <c r="A35" s="20">
        <v>44630</v>
      </c>
      <c r="B35" s="35" t="s">
        <v>148</v>
      </c>
      <c r="C35" s="12" t="s">
        <v>14</v>
      </c>
      <c r="D35" s="18" t="s">
        <v>13</v>
      </c>
      <c r="E35" s="32">
        <v>6316</v>
      </c>
      <c r="F35" s="11">
        <f t="shared" si="1"/>
        <v>11.139277960221275</v>
      </c>
      <c r="G35" s="8">
        <v>567.00263900000004</v>
      </c>
    </row>
    <row r="36" spans="1:7" s="15" customFormat="1" x14ac:dyDescent="0.2">
      <c r="A36" s="20">
        <v>44630</v>
      </c>
      <c r="B36" s="35" t="s">
        <v>149</v>
      </c>
      <c r="C36" s="12" t="s">
        <v>14</v>
      </c>
      <c r="D36" s="18" t="s">
        <v>6</v>
      </c>
      <c r="E36" s="32">
        <v>92681</v>
      </c>
      <c r="F36" s="11">
        <f t="shared" si="1"/>
        <v>163.45779300685052</v>
      </c>
      <c r="G36" s="8">
        <v>567.00263900000004</v>
      </c>
    </row>
    <row r="37" spans="1:7" s="15" customFormat="1" x14ac:dyDescent="0.2">
      <c r="A37" s="20">
        <v>44630</v>
      </c>
      <c r="B37" s="35" t="s">
        <v>149</v>
      </c>
      <c r="C37" s="12" t="s">
        <v>14</v>
      </c>
      <c r="D37" s="18" t="s">
        <v>13</v>
      </c>
      <c r="E37" s="32">
        <v>38259</v>
      </c>
      <c r="F37" s="11">
        <f t="shared" si="1"/>
        <v>67.475876421802681</v>
      </c>
      <c r="G37" s="8">
        <v>567.00263900000004</v>
      </c>
    </row>
    <row r="38" spans="1:7" s="15" customFormat="1" x14ac:dyDescent="0.2">
      <c r="A38" s="20">
        <v>44630</v>
      </c>
      <c r="B38" s="35" t="s">
        <v>150</v>
      </c>
      <c r="C38" s="12" t="s">
        <v>14</v>
      </c>
      <c r="D38" s="18" t="s">
        <v>21</v>
      </c>
      <c r="E38" s="32">
        <v>36258</v>
      </c>
      <c r="F38" s="11">
        <f t="shared" si="1"/>
        <v>63.946792318192365</v>
      </c>
      <c r="G38" s="8">
        <v>567.00263900000004</v>
      </c>
    </row>
    <row r="39" spans="1:7" s="15" customFormat="1" x14ac:dyDescent="0.2">
      <c r="A39" s="20">
        <v>44630</v>
      </c>
      <c r="B39" s="35" t="s">
        <v>149</v>
      </c>
      <c r="C39" s="12" t="s">
        <v>14</v>
      </c>
      <c r="D39" s="18" t="s">
        <v>12</v>
      </c>
      <c r="E39" s="32">
        <v>40214</v>
      </c>
      <c r="F39" s="11">
        <f t="shared" si="1"/>
        <v>70.923832155215067</v>
      </c>
      <c r="G39" s="8">
        <v>567.00263900000004</v>
      </c>
    </row>
    <row r="40" spans="1:7" s="15" customFormat="1" x14ac:dyDescent="0.2">
      <c r="A40" s="20">
        <v>44630</v>
      </c>
      <c r="B40" s="35" t="s">
        <v>149</v>
      </c>
      <c r="C40" s="12" t="s">
        <v>14</v>
      </c>
      <c r="D40" s="18" t="s">
        <v>21</v>
      </c>
      <c r="E40" s="32">
        <v>36258</v>
      </c>
      <c r="F40" s="11">
        <f t="shared" si="1"/>
        <v>63.946792318192365</v>
      </c>
      <c r="G40" s="8">
        <v>567.00263900000004</v>
      </c>
    </row>
    <row r="41" spans="1:7" s="15" customFormat="1" x14ac:dyDescent="0.2">
      <c r="A41" s="20">
        <v>44630</v>
      </c>
      <c r="B41" s="35" t="s">
        <v>149</v>
      </c>
      <c r="C41" s="12" t="s">
        <v>14</v>
      </c>
      <c r="D41" s="18" t="s">
        <v>6</v>
      </c>
      <c r="E41" s="32">
        <v>92681</v>
      </c>
      <c r="F41" s="11">
        <f t="shared" si="1"/>
        <v>163.45779300685052</v>
      </c>
      <c r="G41" s="8">
        <v>567.00263900000004</v>
      </c>
    </row>
    <row r="42" spans="1:7" s="15" customFormat="1" x14ac:dyDescent="0.2">
      <c r="A42" s="20">
        <v>44630</v>
      </c>
      <c r="B42" s="35" t="s">
        <v>149</v>
      </c>
      <c r="C42" s="12" t="s">
        <v>14</v>
      </c>
      <c r="D42" s="18" t="s">
        <v>13</v>
      </c>
      <c r="E42" s="32">
        <v>40195</v>
      </c>
      <c r="F42" s="11">
        <f t="shared" si="1"/>
        <v>70.890322611002873</v>
      </c>
      <c r="G42" s="8">
        <v>567.00263900000004</v>
      </c>
    </row>
    <row r="43" spans="1:7" s="15" customFormat="1" x14ac:dyDescent="0.2">
      <c r="A43" s="20">
        <v>44630</v>
      </c>
      <c r="B43" s="35" t="s">
        <v>149</v>
      </c>
      <c r="C43" s="12" t="s">
        <v>14</v>
      </c>
      <c r="D43" s="18" t="s">
        <v>21</v>
      </c>
      <c r="E43" s="32">
        <v>36258</v>
      </c>
      <c r="F43" s="11">
        <f t="shared" si="1"/>
        <v>63.946792318192365</v>
      </c>
      <c r="G43" s="8">
        <v>567.00263900000004</v>
      </c>
    </row>
    <row r="44" spans="1:7" s="15" customFormat="1" x14ac:dyDescent="0.2">
      <c r="A44" s="20">
        <v>44630</v>
      </c>
      <c r="B44" s="35" t="s">
        <v>149</v>
      </c>
      <c r="C44" s="12" t="s">
        <v>14</v>
      </c>
      <c r="D44" s="18" t="s">
        <v>12</v>
      </c>
      <c r="E44" s="32">
        <v>40214</v>
      </c>
      <c r="F44" s="11">
        <f t="shared" si="1"/>
        <v>70.923832155215067</v>
      </c>
      <c r="G44" s="8">
        <v>567.00263900000004</v>
      </c>
    </row>
    <row r="45" spans="1:7" s="15" customFormat="1" x14ac:dyDescent="0.2">
      <c r="A45" s="20">
        <v>44630</v>
      </c>
      <c r="B45" s="35" t="s">
        <v>149</v>
      </c>
      <c r="C45" s="12" t="s">
        <v>14</v>
      </c>
      <c r="D45" s="18" t="s">
        <v>21</v>
      </c>
      <c r="E45" s="32">
        <v>36258</v>
      </c>
      <c r="F45" s="11">
        <f t="shared" si="1"/>
        <v>63.946792318192365</v>
      </c>
      <c r="G45" s="8">
        <v>567.00263900000004</v>
      </c>
    </row>
    <row r="46" spans="1:7" s="15" customFormat="1" x14ac:dyDescent="0.2">
      <c r="A46" s="20">
        <v>44630</v>
      </c>
      <c r="B46" s="35" t="s">
        <v>148</v>
      </c>
      <c r="C46" s="12" t="s">
        <v>14</v>
      </c>
      <c r="D46" s="18" t="s">
        <v>12</v>
      </c>
      <c r="E46" s="32">
        <v>3158</v>
      </c>
      <c r="F46" s="11">
        <f t="shared" si="1"/>
        <v>5.5696389801106374</v>
      </c>
      <c r="G46" s="8">
        <v>567.00263900000004</v>
      </c>
    </row>
    <row r="47" spans="1:7" s="15" customFormat="1" x14ac:dyDescent="0.2">
      <c r="A47" s="20">
        <v>44630</v>
      </c>
      <c r="B47" s="35" t="s">
        <v>148</v>
      </c>
      <c r="C47" s="12" t="s">
        <v>14</v>
      </c>
      <c r="D47" s="18" t="s">
        <v>12</v>
      </c>
      <c r="E47" s="32">
        <v>1579</v>
      </c>
      <c r="F47" s="11">
        <f t="shared" si="1"/>
        <v>2.7848194900553187</v>
      </c>
      <c r="G47" s="8">
        <v>567.00263900000004</v>
      </c>
    </row>
    <row r="48" spans="1:7" s="15" customFormat="1" x14ac:dyDescent="0.2">
      <c r="A48" s="20">
        <v>44630</v>
      </c>
      <c r="B48" s="35" t="s">
        <v>148</v>
      </c>
      <c r="C48" s="12" t="s">
        <v>14</v>
      </c>
      <c r="D48" s="18" t="s">
        <v>13</v>
      </c>
      <c r="E48" s="32">
        <v>6316</v>
      </c>
      <c r="F48" s="11">
        <f t="shared" si="1"/>
        <v>11.139277960221275</v>
      </c>
      <c r="G48" s="8">
        <v>567.00263900000004</v>
      </c>
    </row>
    <row r="49" spans="1:7" s="15" customFormat="1" x14ac:dyDescent="0.2">
      <c r="A49" s="20">
        <v>44630</v>
      </c>
      <c r="B49" s="35" t="s">
        <v>151</v>
      </c>
      <c r="C49" s="12" t="s">
        <v>14</v>
      </c>
      <c r="D49" s="18" t="s">
        <v>6</v>
      </c>
      <c r="E49" s="32">
        <v>1505000</v>
      </c>
      <c r="F49" s="11">
        <f t="shared" si="1"/>
        <v>2654.3086336499396</v>
      </c>
      <c r="G49" s="8">
        <v>567.00263900000004</v>
      </c>
    </row>
    <row r="50" spans="1:7" x14ac:dyDescent="0.2">
      <c r="A50" s="10">
        <v>44631</v>
      </c>
      <c r="B50" s="21" t="s">
        <v>152</v>
      </c>
      <c r="C50" s="12" t="s">
        <v>25</v>
      </c>
      <c r="D50" s="18" t="s">
        <v>12</v>
      </c>
      <c r="E50" s="29">
        <v>8990</v>
      </c>
      <c r="F50" s="11">
        <f t="shared" si="1"/>
        <v>15.855305393031864</v>
      </c>
      <c r="G50" s="8">
        <v>567.00263900000004</v>
      </c>
    </row>
    <row r="51" spans="1:7" x14ac:dyDescent="0.2">
      <c r="A51" s="10">
        <v>44631</v>
      </c>
      <c r="B51" s="21" t="s">
        <v>46</v>
      </c>
      <c r="C51" s="9" t="s">
        <v>26</v>
      </c>
      <c r="D51" s="18" t="s">
        <v>12</v>
      </c>
      <c r="E51" s="29">
        <v>48700</v>
      </c>
      <c r="F51" s="11">
        <f t="shared" si="0"/>
        <v>85.890252796512996</v>
      </c>
      <c r="G51" s="8">
        <v>567.00263900000004</v>
      </c>
    </row>
    <row r="52" spans="1:7" x14ac:dyDescent="0.2">
      <c r="A52" s="10">
        <v>44631</v>
      </c>
      <c r="B52" s="21" t="s">
        <v>153</v>
      </c>
      <c r="C52" s="9" t="s">
        <v>43</v>
      </c>
      <c r="D52" s="18" t="s">
        <v>12</v>
      </c>
      <c r="E52" s="29">
        <v>53229</v>
      </c>
      <c r="F52" s="11">
        <f t="shared" si="0"/>
        <v>93.877869940566526</v>
      </c>
      <c r="G52" s="8">
        <v>567.00263900000004</v>
      </c>
    </row>
    <row r="53" spans="1:7" x14ac:dyDescent="0.2">
      <c r="A53" s="10">
        <v>44633</v>
      </c>
      <c r="B53" s="21" t="s">
        <v>154</v>
      </c>
      <c r="C53" s="9" t="s">
        <v>19</v>
      </c>
      <c r="D53" s="14" t="s">
        <v>12</v>
      </c>
      <c r="E53" s="29">
        <v>1000</v>
      </c>
      <c r="F53" s="11">
        <f t="shared" si="0"/>
        <v>1.763660221694312</v>
      </c>
      <c r="G53" s="8">
        <v>567.00263900000004</v>
      </c>
    </row>
    <row r="54" spans="1:7" x14ac:dyDescent="0.2">
      <c r="A54" s="10">
        <v>44635</v>
      </c>
      <c r="B54" s="35" t="s">
        <v>155</v>
      </c>
      <c r="C54" s="9" t="s">
        <v>14</v>
      </c>
      <c r="D54" s="18" t="s">
        <v>12</v>
      </c>
      <c r="E54" s="32">
        <v>12500</v>
      </c>
      <c r="F54" s="11">
        <f t="shared" si="0"/>
        <v>22.045752771178901</v>
      </c>
      <c r="G54" s="8">
        <v>567.00263900000004</v>
      </c>
    </row>
    <row r="55" spans="1:7" x14ac:dyDescent="0.2">
      <c r="A55" s="10">
        <v>44634</v>
      </c>
      <c r="B55" s="9" t="s">
        <v>32</v>
      </c>
      <c r="C55" s="9" t="s">
        <v>11</v>
      </c>
      <c r="D55" s="18" t="s">
        <v>12</v>
      </c>
      <c r="E55" s="29">
        <v>24000</v>
      </c>
      <c r="F55" s="11">
        <f t="shared" si="0"/>
        <v>42.327845320663485</v>
      </c>
      <c r="G55" s="8">
        <v>567.00263900000004</v>
      </c>
    </row>
    <row r="56" spans="1:7" x14ac:dyDescent="0.2">
      <c r="A56" s="13">
        <v>44634</v>
      </c>
      <c r="B56" s="21" t="s">
        <v>114</v>
      </c>
      <c r="C56" s="12" t="s">
        <v>18</v>
      </c>
      <c r="D56" s="14" t="s">
        <v>13</v>
      </c>
      <c r="E56" s="30">
        <v>10000</v>
      </c>
      <c r="F56" s="11">
        <f t="shared" si="0"/>
        <v>17.636602216943121</v>
      </c>
      <c r="G56" s="8">
        <v>567.00263900000004</v>
      </c>
    </row>
    <row r="57" spans="1:7" x14ac:dyDescent="0.2">
      <c r="A57" s="10">
        <v>44635</v>
      </c>
      <c r="B57" s="42" t="s">
        <v>156</v>
      </c>
      <c r="C57" s="12" t="s">
        <v>25</v>
      </c>
      <c r="D57" s="18" t="s">
        <v>12</v>
      </c>
      <c r="E57" s="31">
        <v>12000</v>
      </c>
      <c r="F57" s="11">
        <f t="shared" si="0"/>
        <v>21.163922660331743</v>
      </c>
      <c r="G57" s="8">
        <v>567.00263900000004</v>
      </c>
    </row>
    <row r="58" spans="1:7" s="15" customFormat="1" x14ac:dyDescent="0.2">
      <c r="A58" s="10">
        <v>44635</v>
      </c>
      <c r="B58" s="42" t="s">
        <v>157</v>
      </c>
      <c r="C58" s="12" t="s">
        <v>25</v>
      </c>
      <c r="D58" s="14" t="s">
        <v>12</v>
      </c>
      <c r="E58" s="31">
        <v>12000</v>
      </c>
      <c r="F58" s="11">
        <f t="shared" si="0"/>
        <v>21.163922660331743</v>
      </c>
      <c r="G58" s="8">
        <v>567.00263900000004</v>
      </c>
    </row>
    <row r="59" spans="1:7" x14ac:dyDescent="0.2">
      <c r="A59" s="10">
        <v>44635</v>
      </c>
      <c r="B59" s="42" t="s">
        <v>158</v>
      </c>
      <c r="C59" s="12" t="s">
        <v>25</v>
      </c>
      <c r="D59" s="14" t="s">
        <v>12</v>
      </c>
      <c r="E59" s="31">
        <v>10000</v>
      </c>
      <c r="F59" s="11">
        <f t="shared" si="0"/>
        <v>17.636602216943121</v>
      </c>
      <c r="G59" s="8">
        <v>567.00263900000004</v>
      </c>
    </row>
    <row r="60" spans="1:7" s="15" customFormat="1" x14ac:dyDescent="0.2">
      <c r="A60" s="13">
        <v>44636</v>
      </c>
      <c r="B60" s="21" t="s">
        <v>33</v>
      </c>
      <c r="C60" s="12" t="s">
        <v>18</v>
      </c>
      <c r="D60" s="18" t="s">
        <v>13</v>
      </c>
      <c r="E60" s="30">
        <v>24000</v>
      </c>
      <c r="F60" s="11">
        <f t="shared" si="0"/>
        <v>42.327845320663485</v>
      </c>
      <c r="G60" s="8">
        <v>567.00263900000004</v>
      </c>
    </row>
    <row r="61" spans="1:7" s="15" customFormat="1" x14ac:dyDescent="0.2">
      <c r="A61" s="13">
        <v>44637</v>
      </c>
      <c r="B61" s="9" t="s">
        <v>159</v>
      </c>
      <c r="C61" s="12" t="s">
        <v>19</v>
      </c>
      <c r="D61" s="18" t="s">
        <v>12</v>
      </c>
      <c r="E61" s="31">
        <v>630</v>
      </c>
      <c r="F61" s="11">
        <f t="shared" si="0"/>
        <v>1.1111059396674166</v>
      </c>
      <c r="G61" s="8">
        <v>567.00263900000004</v>
      </c>
    </row>
    <row r="62" spans="1:7" s="15" customFormat="1" x14ac:dyDescent="0.2">
      <c r="A62" s="13">
        <v>44638</v>
      </c>
      <c r="B62" s="9" t="s">
        <v>134</v>
      </c>
      <c r="C62" s="12" t="s">
        <v>43</v>
      </c>
      <c r="D62" s="18" t="s">
        <v>12</v>
      </c>
      <c r="E62" s="31">
        <v>50000</v>
      </c>
      <c r="F62" s="11">
        <f t="shared" si="0"/>
        <v>88.183011084715602</v>
      </c>
      <c r="G62" s="8">
        <v>567.00263900000004</v>
      </c>
    </row>
    <row r="63" spans="1:7" s="15" customFormat="1" x14ac:dyDescent="0.2">
      <c r="A63" s="13">
        <v>44639</v>
      </c>
      <c r="B63" s="9" t="s">
        <v>114</v>
      </c>
      <c r="C63" s="12" t="s">
        <v>18</v>
      </c>
      <c r="D63" s="18" t="s">
        <v>13</v>
      </c>
      <c r="E63" s="31">
        <v>60000</v>
      </c>
      <c r="F63" s="11">
        <f t="shared" si="0"/>
        <v>105.81961330165872</v>
      </c>
      <c r="G63" s="8">
        <v>567.00263900000004</v>
      </c>
    </row>
    <row r="64" spans="1:7" s="15" customFormat="1" x14ac:dyDescent="0.2">
      <c r="A64" s="13">
        <v>44641</v>
      </c>
      <c r="B64" s="9" t="s">
        <v>57</v>
      </c>
      <c r="C64" s="12" t="s">
        <v>11</v>
      </c>
      <c r="D64" s="18" t="s">
        <v>12</v>
      </c>
      <c r="E64" s="31">
        <v>24000</v>
      </c>
      <c r="F64" s="11">
        <f t="shared" si="0"/>
        <v>42.327845320663485</v>
      </c>
      <c r="G64" s="8">
        <v>567.00263900000004</v>
      </c>
    </row>
    <row r="65" spans="1:7" s="15" customFormat="1" x14ac:dyDescent="0.2">
      <c r="A65" s="13">
        <v>44641</v>
      </c>
      <c r="B65" s="9" t="s">
        <v>160</v>
      </c>
      <c r="C65" s="12" t="s">
        <v>25</v>
      </c>
      <c r="D65" s="18" t="s">
        <v>12</v>
      </c>
      <c r="E65" s="31">
        <v>60100</v>
      </c>
      <c r="F65" s="11">
        <f t="shared" si="0"/>
        <v>105.99597932382815</v>
      </c>
      <c r="G65" s="8">
        <v>567.00263900000004</v>
      </c>
    </row>
    <row r="66" spans="1:7" s="15" customFormat="1" x14ac:dyDescent="0.2">
      <c r="A66" s="13">
        <v>44641</v>
      </c>
      <c r="B66" s="48" t="s">
        <v>161</v>
      </c>
      <c r="C66" s="9" t="s">
        <v>14</v>
      </c>
      <c r="D66" s="18" t="s">
        <v>12</v>
      </c>
      <c r="E66" s="31">
        <v>31500</v>
      </c>
      <c r="F66" s="11">
        <f t="shared" si="0"/>
        <v>55.555296983370823</v>
      </c>
      <c r="G66" s="8">
        <v>567.00263900000004</v>
      </c>
    </row>
    <row r="67" spans="1:7" s="15" customFormat="1" x14ac:dyDescent="0.2">
      <c r="A67" s="13">
        <v>44641</v>
      </c>
      <c r="B67" s="9" t="s">
        <v>162</v>
      </c>
      <c r="C67" s="12" t="s">
        <v>25</v>
      </c>
      <c r="D67" s="18" t="s">
        <v>12</v>
      </c>
      <c r="E67" s="31">
        <v>26000</v>
      </c>
      <c r="F67" s="11">
        <f t="shared" si="0"/>
        <v>45.85516576405211</v>
      </c>
      <c r="G67" s="8">
        <v>567.00263900000004</v>
      </c>
    </row>
    <row r="68" spans="1:7" s="15" customFormat="1" x14ac:dyDescent="0.2">
      <c r="A68" s="20">
        <v>44641</v>
      </c>
      <c r="B68" s="35" t="s">
        <v>163</v>
      </c>
      <c r="C68" s="9" t="s">
        <v>14</v>
      </c>
      <c r="D68" s="14" t="s">
        <v>31</v>
      </c>
      <c r="E68" s="32">
        <v>520000</v>
      </c>
      <c r="F68" s="11">
        <f t="shared" si="0"/>
        <v>917.10331528104223</v>
      </c>
      <c r="G68" s="8">
        <v>567.00263900000004</v>
      </c>
    </row>
    <row r="69" spans="1:7" s="15" customFormat="1" x14ac:dyDescent="0.2">
      <c r="A69" s="20">
        <v>44642</v>
      </c>
      <c r="B69" s="35" t="s">
        <v>164</v>
      </c>
      <c r="C69" s="9" t="s">
        <v>14</v>
      </c>
      <c r="D69" s="14" t="s">
        <v>6</v>
      </c>
      <c r="E69" s="32">
        <v>92826</v>
      </c>
      <c r="F69" s="11">
        <f t="shared" si="0"/>
        <v>163.7135237389962</v>
      </c>
      <c r="G69" s="8">
        <v>567.00263900000004</v>
      </c>
    </row>
    <row r="70" spans="1:7" s="15" customFormat="1" x14ac:dyDescent="0.2">
      <c r="A70" s="20">
        <v>44642</v>
      </c>
      <c r="B70" s="35" t="s">
        <v>164</v>
      </c>
      <c r="C70" s="9" t="s">
        <v>14</v>
      </c>
      <c r="D70" s="14" t="s">
        <v>13</v>
      </c>
      <c r="E70" s="32">
        <v>40214</v>
      </c>
      <c r="F70" s="11">
        <f t="shared" si="0"/>
        <v>70.923832155215067</v>
      </c>
      <c r="G70" s="8">
        <v>567.00263900000004</v>
      </c>
    </row>
    <row r="71" spans="1:7" s="15" customFormat="1" x14ac:dyDescent="0.2">
      <c r="A71" s="20">
        <v>44642</v>
      </c>
      <c r="B71" s="35" t="s">
        <v>164</v>
      </c>
      <c r="C71" s="9" t="s">
        <v>14</v>
      </c>
      <c r="D71" s="14" t="s">
        <v>21</v>
      </c>
      <c r="E71" s="32">
        <v>36258</v>
      </c>
      <c r="F71" s="11">
        <f t="shared" si="0"/>
        <v>63.946792318192365</v>
      </c>
      <c r="G71" s="8">
        <v>567.00263900000004</v>
      </c>
    </row>
    <row r="72" spans="1:7" s="15" customFormat="1" x14ac:dyDescent="0.2">
      <c r="A72" s="20">
        <v>44642</v>
      </c>
      <c r="B72" s="35" t="s">
        <v>164</v>
      </c>
      <c r="C72" s="9" t="s">
        <v>14</v>
      </c>
      <c r="D72" s="14" t="s">
        <v>12</v>
      </c>
      <c r="E72" s="32">
        <v>40214</v>
      </c>
      <c r="F72" s="11">
        <f t="shared" si="0"/>
        <v>70.923832155215067</v>
      </c>
      <c r="G72" s="8">
        <v>567.00263900000004</v>
      </c>
    </row>
    <row r="73" spans="1:7" s="15" customFormat="1" x14ac:dyDescent="0.2">
      <c r="A73" s="20">
        <v>44642</v>
      </c>
      <c r="B73" s="35" t="s">
        <v>164</v>
      </c>
      <c r="C73" s="9" t="s">
        <v>14</v>
      </c>
      <c r="D73" s="14" t="s">
        <v>21</v>
      </c>
      <c r="E73" s="32">
        <v>36258</v>
      </c>
      <c r="F73" s="11">
        <f t="shared" si="0"/>
        <v>63.946792318192365</v>
      </c>
      <c r="G73" s="8">
        <v>567.00263900000004</v>
      </c>
    </row>
    <row r="74" spans="1:7" s="15" customFormat="1" x14ac:dyDescent="0.2">
      <c r="A74" s="20">
        <v>44642</v>
      </c>
      <c r="B74" s="35" t="s">
        <v>165</v>
      </c>
      <c r="C74" s="9" t="s">
        <v>14</v>
      </c>
      <c r="D74" s="14" t="s">
        <v>12</v>
      </c>
      <c r="E74" s="32">
        <v>3158</v>
      </c>
      <c r="F74" s="11">
        <f t="shared" si="0"/>
        <v>5.5696389801106374</v>
      </c>
      <c r="G74" s="8">
        <v>567.00263900000004</v>
      </c>
    </row>
    <row r="75" spans="1:7" s="15" customFormat="1" x14ac:dyDescent="0.2">
      <c r="A75" s="20">
        <v>44642</v>
      </c>
      <c r="B75" s="35" t="s">
        <v>166</v>
      </c>
      <c r="C75" s="9" t="s">
        <v>14</v>
      </c>
      <c r="D75" s="14" t="s">
        <v>12</v>
      </c>
      <c r="E75" s="32">
        <v>1579</v>
      </c>
      <c r="F75" s="11">
        <f t="shared" si="0"/>
        <v>2.7848194900553187</v>
      </c>
      <c r="G75" s="8">
        <v>567.00263900000004</v>
      </c>
    </row>
    <row r="76" spans="1:7" s="15" customFormat="1" x14ac:dyDescent="0.2">
      <c r="A76" s="20">
        <v>44642</v>
      </c>
      <c r="B76" s="35" t="s">
        <v>165</v>
      </c>
      <c r="C76" s="9" t="s">
        <v>14</v>
      </c>
      <c r="D76" s="14" t="s">
        <v>13</v>
      </c>
      <c r="E76" s="32">
        <v>6316</v>
      </c>
      <c r="F76" s="11">
        <f t="shared" si="0"/>
        <v>11.139277960221275</v>
      </c>
      <c r="G76" s="8">
        <v>567.00263900000004</v>
      </c>
    </row>
    <row r="77" spans="1:7" s="15" customFormat="1" x14ac:dyDescent="0.2">
      <c r="A77" s="13">
        <v>44644</v>
      </c>
      <c r="B77" s="49" t="s">
        <v>167</v>
      </c>
      <c r="C77" s="26" t="s">
        <v>14</v>
      </c>
      <c r="D77" s="39" t="s">
        <v>13</v>
      </c>
      <c r="E77" s="50">
        <v>12200</v>
      </c>
      <c r="F77" s="36">
        <f t="shared" si="0"/>
        <v>21.516654704670607</v>
      </c>
      <c r="G77" s="8">
        <v>567.00263900000004</v>
      </c>
    </row>
    <row r="78" spans="1:7" s="15" customFormat="1" x14ac:dyDescent="0.2">
      <c r="A78" s="13">
        <v>44644</v>
      </c>
      <c r="B78" s="21" t="s">
        <v>168</v>
      </c>
      <c r="C78" s="9" t="s">
        <v>25</v>
      </c>
      <c r="D78" s="14" t="s">
        <v>12</v>
      </c>
      <c r="E78" s="30">
        <v>6090</v>
      </c>
      <c r="F78" s="11">
        <f t="shared" si="0"/>
        <v>10.740690750118359</v>
      </c>
      <c r="G78" s="8">
        <v>567.00263900000004</v>
      </c>
    </row>
    <row r="79" spans="1:7" s="15" customFormat="1" x14ac:dyDescent="0.2">
      <c r="A79" s="13">
        <v>44645</v>
      </c>
      <c r="B79" s="35" t="s">
        <v>169</v>
      </c>
      <c r="C79" s="9" t="s">
        <v>17</v>
      </c>
      <c r="D79" s="14" t="s">
        <v>12</v>
      </c>
      <c r="E79" s="32">
        <v>11700</v>
      </c>
      <c r="F79" s="11">
        <f t="shared" si="0"/>
        <v>20.634824593823449</v>
      </c>
      <c r="G79" s="8">
        <v>567.00263900000004</v>
      </c>
    </row>
    <row r="80" spans="1:7" x14ac:dyDescent="0.2">
      <c r="A80" s="13">
        <v>44648</v>
      </c>
      <c r="B80" s="9" t="s">
        <v>32</v>
      </c>
      <c r="C80" s="28" t="s">
        <v>11</v>
      </c>
      <c r="D80" s="40" t="s">
        <v>12</v>
      </c>
      <c r="E80" s="30">
        <v>72000</v>
      </c>
      <c r="F80" s="11">
        <f t="shared" si="0"/>
        <v>126.98353596199046</v>
      </c>
      <c r="G80" s="8">
        <v>567.00263900000004</v>
      </c>
    </row>
    <row r="81" spans="1:7" x14ac:dyDescent="0.2">
      <c r="A81" s="13">
        <v>44648</v>
      </c>
      <c r="B81" s="42" t="s">
        <v>170</v>
      </c>
      <c r="C81" s="28" t="s">
        <v>14</v>
      </c>
      <c r="D81" s="40" t="s">
        <v>13</v>
      </c>
      <c r="E81" s="31">
        <v>9700</v>
      </c>
      <c r="F81" s="11">
        <f t="shared" si="0"/>
        <v>17.107504150434824</v>
      </c>
      <c r="G81" s="8">
        <v>567.00263900000004</v>
      </c>
    </row>
    <row r="82" spans="1:7" x14ac:dyDescent="0.2">
      <c r="A82" s="20">
        <v>44648</v>
      </c>
      <c r="B82" s="35" t="s">
        <v>171</v>
      </c>
      <c r="C82" s="28" t="s">
        <v>14</v>
      </c>
      <c r="D82" s="40" t="s">
        <v>12</v>
      </c>
      <c r="E82" s="32">
        <v>83917</v>
      </c>
      <c r="F82" s="11">
        <f t="shared" si="0"/>
        <v>148.00107482392158</v>
      </c>
      <c r="G82" s="8">
        <v>567.00263900000004</v>
      </c>
    </row>
    <row r="83" spans="1:7" x14ac:dyDescent="0.2">
      <c r="A83" s="20">
        <v>44648</v>
      </c>
      <c r="B83" s="35" t="s">
        <v>172</v>
      </c>
      <c r="C83" s="28" t="s">
        <v>43</v>
      </c>
      <c r="D83" s="40" t="s">
        <v>12</v>
      </c>
      <c r="E83" s="32">
        <v>2400000</v>
      </c>
      <c r="F83" s="11">
        <f t="shared" si="0"/>
        <v>4232.7845320663482</v>
      </c>
      <c r="G83" s="8">
        <v>567.00263900000004</v>
      </c>
    </row>
    <row r="84" spans="1:7" s="15" customFormat="1" x14ac:dyDescent="0.2">
      <c r="A84" s="13">
        <v>44649</v>
      </c>
      <c r="B84" s="9" t="s">
        <v>4</v>
      </c>
      <c r="C84" s="9" t="s">
        <v>24</v>
      </c>
      <c r="D84" s="104" t="s">
        <v>12</v>
      </c>
      <c r="E84" s="30">
        <v>50000</v>
      </c>
      <c r="F84" s="11">
        <f t="shared" si="0"/>
        <v>88.183011084715602</v>
      </c>
      <c r="G84" s="8">
        <v>567.00263900000004</v>
      </c>
    </row>
    <row r="85" spans="1:7" x14ac:dyDescent="0.2">
      <c r="A85" s="25">
        <v>44649</v>
      </c>
      <c r="B85" s="9" t="s">
        <v>140</v>
      </c>
      <c r="C85" s="28" t="s">
        <v>7</v>
      </c>
      <c r="D85" s="40" t="s">
        <v>6</v>
      </c>
      <c r="E85" s="34">
        <v>10000</v>
      </c>
      <c r="F85" s="11">
        <f t="shared" si="0"/>
        <v>17.636602216943121</v>
      </c>
      <c r="G85" s="8">
        <v>567.00263900000004</v>
      </c>
    </row>
    <row r="86" spans="1:7" x14ac:dyDescent="0.2">
      <c r="A86" s="25">
        <v>44650</v>
      </c>
      <c r="B86" s="42" t="s">
        <v>173</v>
      </c>
      <c r="C86" s="28" t="s">
        <v>18</v>
      </c>
      <c r="D86" s="40" t="s">
        <v>21</v>
      </c>
      <c r="E86" s="34">
        <v>11000</v>
      </c>
      <c r="F86" s="11">
        <f t="shared" si="0"/>
        <v>19.40026243863743</v>
      </c>
      <c r="G86" s="8">
        <v>567.00263900000004</v>
      </c>
    </row>
    <row r="87" spans="1:7" x14ac:dyDescent="0.2">
      <c r="A87" s="25">
        <v>44650</v>
      </c>
      <c r="B87" s="42" t="s">
        <v>174</v>
      </c>
      <c r="C87" s="28" t="s">
        <v>18</v>
      </c>
      <c r="D87" s="40" t="s">
        <v>21</v>
      </c>
      <c r="E87" s="34">
        <v>11000</v>
      </c>
      <c r="F87" s="11">
        <f t="shared" si="0"/>
        <v>19.40026243863743</v>
      </c>
      <c r="G87" s="8">
        <v>567.00263900000004</v>
      </c>
    </row>
    <row r="88" spans="1:7" x14ac:dyDescent="0.2">
      <c r="A88" s="25">
        <v>44650</v>
      </c>
      <c r="B88" s="42" t="s">
        <v>125</v>
      </c>
      <c r="C88" s="28" t="s">
        <v>18</v>
      </c>
      <c r="D88" s="40" t="s">
        <v>21</v>
      </c>
      <c r="E88" s="34">
        <v>33600</v>
      </c>
      <c r="F88" s="11">
        <f t="shared" si="0"/>
        <v>59.25898344892888</v>
      </c>
      <c r="G88" s="8">
        <v>567.00263900000004</v>
      </c>
    </row>
    <row r="89" spans="1:7" x14ac:dyDescent="0.2">
      <c r="A89" s="25">
        <v>44650</v>
      </c>
      <c r="B89" s="42" t="s">
        <v>175</v>
      </c>
      <c r="C89" s="28" t="s">
        <v>20</v>
      </c>
      <c r="D89" s="40" t="s">
        <v>21</v>
      </c>
      <c r="E89" s="34">
        <v>5400</v>
      </c>
      <c r="F89" s="11">
        <f t="shared" si="0"/>
        <v>9.5237651971492845</v>
      </c>
      <c r="G89" s="8">
        <v>567.00263900000004</v>
      </c>
    </row>
    <row r="90" spans="1:7" x14ac:dyDescent="0.2">
      <c r="A90" s="20">
        <v>44650</v>
      </c>
      <c r="B90" s="35" t="s">
        <v>176</v>
      </c>
      <c r="C90" s="28" t="s">
        <v>14</v>
      </c>
      <c r="D90" s="40" t="s">
        <v>12</v>
      </c>
      <c r="E90" s="32">
        <v>955705</v>
      </c>
      <c r="F90" s="11">
        <f t="shared" si="0"/>
        <v>1685.5388921743624</v>
      </c>
      <c r="G90" s="8">
        <v>567.00263900000004</v>
      </c>
    </row>
    <row r="91" spans="1:7" x14ac:dyDescent="0.2">
      <c r="A91" s="20">
        <v>44651</v>
      </c>
      <c r="B91" s="35" t="s">
        <v>177</v>
      </c>
      <c r="C91" s="28" t="s">
        <v>17</v>
      </c>
      <c r="D91" s="40" t="s">
        <v>12</v>
      </c>
      <c r="E91" s="32">
        <v>20475</v>
      </c>
      <c r="F91" s="11">
        <f t="shared" si="0"/>
        <v>36.110943039191035</v>
      </c>
      <c r="G91" s="8">
        <v>567.00263900000004</v>
      </c>
    </row>
    <row r="92" spans="1:7" x14ac:dyDescent="0.2">
      <c r="A92" s="13">
        <v>44651</v>
      </c>
      <c r="B92" s="9" t="s">
        <v>99</v>
      </c>
      <c r="C92" s="28" t="s">
        <v>7</v>
      </c>
      <c r="D92" s="40" t="s">
        <v>6</v>
      </c>
      <c r="E92" s="30">
        <v>40000</v>
      </c>
      <c r="F92" s="11">
        <f t="shared" si="0"/>
        <v>70.546408867772485</v>
      </c>
      <c r="G92" s="8">
        <v>567.00263900000004</v>
      </c>
    </row>
    <row r="93" spans="1:7" x14ac:dyDescent="0.2">
      <c r="A93" s="13">
        <v>44651</v>
      </c>
      <c r="B93" s="9" t="s">
        <v>99</v>
      </c>
      <c r="C93" s="28" t="s">
        <v>7</v>
      </c>
      <c r="D93" s="40" t="s">
        <v>21</v>
      </c>
      <c r="E93" s="30">
        <v>122900</v>
      </c>
      <c r="F93" s="11">
        <f t="shared" si="0"/>
        <v>216.75384124623093</v>
      </c>
      <c r="G93" s="8">
        <v>567.00263900000004</v>
      </c>
    </row>
    <row r="94" spans="1:7" x14ac:dyDescent="0.2">
      <c r="A94" s="13">
        <v>44651</v>
      </c>
      <c r="B94" s="9" t="s">
        <v>99</v>
      </c>
      <c r="C94" s="28" t="s">
        <v>7</v>
      </c>
      <c r="D94" s="40" t="s">
        <v>21</v>
      </c>
      <c r="E94" s="30">
        <v>46000</v>
      </c>
      <c r="F94" s="11">
        <f t="shared" si="0"/>
        <v>81.128370197938352</v>
      </c>
      <c r="G94" s="8">
        <v>567.00263900000004</v>
      </c>
    </row>
    <row r="95" spans="1:7" x14ac:dyDescent="0.2">
      <c r="A95" s="13">
        <v>44651</v>
      </c>
      <c r="B95" s="9" t="s">
        <v>99</v>
      </c>
      <c r="C95" s="28" t="s">
        <v>7</v>
      </c>
      <c r="D95" s="40" t="s">
        <v>12</v>
      </c>
      <c r="E95" s="31">
        <v>79500</v>
      </c>
      <c r="F95" s="11">
        <f t="shared" si="0"/>
        <v>140.21098762469779</v>
      </c>
      <c r="G95" s="8">
        <v>567.00263900000004</v>
      </c>
    </row>
    <row r="96" spans="1:7" x14ac:dyDescent="0.2">
      <c r="A96" s="13">
        <v>44651</v>
      </c>
      <c r="B96" s="9" t="s">
        <v>99</v>
      </c>
      <c r="C96" s="28" t="s">
        <v>7</v>
      </c>
      <c r="D96" s="40" t="s">
        <v>22</v>
      </c>
      <c r="E96" s="31">
        <v>50000</v>
      </c>
      <c r="F96" s="11">
        <f t="shared" si="0"/>
        <v>88.183011084715602</v>
      </c>
      <c r="G96" s="8">
        <v>567.00263900000004</v>
      </c>
    </row>
    <row r="97" spans="1:7" x14ac:dyDescent="0.2">
      <c r="A97" s="13">
        <v>44651</v>
      </c>
      <c r="B97" s="9" t="s">
        <v>99</v>
      </c>
      <c r="C97" s="28" t="s">
        <v>7</v>
      </c>
      <c r="D97" s="40" t="s">
        <v>21</v>
      </c>
      <c r="E97" s="31">
        <v>3000</v>
      </c>
      <c r="F97" s="11">
        <f t="shared" si="0"/>
        <v>5.2909806650829356</v>
      </c>
      <c r="G97" s="8">
        <v>567.00263900000004</v>
      </c>
    </row>
    <row r="98" spans="1:7" x14ac:dyDescent="0.2">
      <c r="A98" s="13">
        <v>44651</v>
      </c>
      <c r="B98" s="9" t="s">
        <v>99</v>
      </c>
      <c r="C98" s="28" t="s">
        <v>7</v>
      </c>
      <c r="D98" s="40" t="s">
        <v>13</v>
      </c>
      <c r="E98" s="31">
        <v>36000</v>
      </c>
      <c r="F98" s="11">
        <f t="shared" si="0"/>
        <v>63.491767980995228</v>
      </c>
      <c r="G98" s="8">
        <v>567.00263900000004</v>
      </c>
    </row>
    <row r="99" spans="1:7" ht="13.5" thickBot="1" x14ac:dyDescent="0.25">
      <c r="A99" s="19">
        <v>44651</v>
      </c>
      <c r="B99" s="51" t="s">
        <v>99</v>
      </c>
      <c r="C99" s="27" t="s">
        <v>7</v>
      </c>
      <c r="D99" s="41" t="s">
        <v>13</v>
      </c>
      <c r="E99" s="52">
        <v>76500</v>
      </c>
      <c r="F99" s="22">
        <f t="shared" ref="F99" si="2">E99/G99</f>
        <v>134.92000695961485</v>
      </c>
      <c r="G99" s="8">
        <v>567.00263900000004</v>
      </c>
    </row>
  </sheetData>
  <autoFilter ref="C1:C99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2"/>
  <sheetViews>
    <sheetView workbookViewId="0">
      <selection activeCell="D251" sqref="D251"/>
    </sheetView>
  </sheetViews>
  <sheetFormatPr baseColWidth="10" defaultColWidth="10.85546875" defaultRowHeight="12.75" x14ac:dyDescent="0.2"/>
  <cols>
    <col min="1" max="1" width="12.42578125" style="23" customWidth="1"/>
    <col min="2" max="2" width="59.7109375" style="5" customWidth="1"/>
    <col min="3" max="3" width="18.28515625" style="5" customWidth="1"/>
    <col min="4" max="4" width="15.42578125" style="5" customWidth="1"/>
    <col min="5" max="5" width="13.85546875" style="24" customWidth="1"/>
    <col min="6" max="6" width="12.140625" style="5" bestFit="1" customWidth="1"/>
    <col min="7" max="7" width="11" style="5" bestFit="1" customWidth="1"/>
    <col min="8" max="8" width="11.7109375" style="5" bestFit="1" customWidth="1"/>
    <col min="9" max="16384" width="10.85546875" style="5"/>
  </cols>
  <sheetData>
    <row r="1" spans="1:7" ht="13.5" thickBot="1" x14ac:dyDescent="0.25">
      <c r="A1" s="64" t="s">
        <v>0</v>
      </c>
      <c r="B1" s="65" t="s">
        <v>1</v>
      </c>
      <c r="C1" s="65" t="s">
        <v>5</v>
      </c>
      <c r="D1" s="65" t="s">
        <v>2</v>
      </c>
      <c r="E1" s="66" t="s">
        <v>3</v>
      </c>
      <c r="F1" s="65" t="s">
        <v>9</v>
      </c>
      <c r="G1" s="65" t="s">
        <v>10</v>
      </c>
    </row>
    <row r="2" spans="1:7" x14ac:dyDescent="0.2">
      <c r="A2" s="10">
        <v>44564</v>
      </c>
      <c r="B2" s="42" t="s">
        <v>32</v>
      </c>
      <c r="C2" s="67" t="s">
        <v>11</v>
      </c>
      <c r="D2" s="68" t="s">
        <v>12</v>
      </c>
      <c r="E2" s="43">
        <v>28000</v>
      </c>
      <c r="F2" s="69">
        <f>E2/G2</f>
        <v>51.013898592739515</v>
      </c>
      <c r="G2" s="70">
        <v>548.87002900000005</v>
      </c>
    </row>
    <row r="3" spans="1:7" x14ac:dyDescent="0.2">
      <c r="A3" s="10">
        <v>44564</v>
      </c>
      <c r="B3" s="21" t="s">
        <v>33</v>
      </c>
      <c r="C3" s="9" t="s">
        <v>18</v>
      </c>
      <c r="D3" s="9" t="s">
        <v>6</v>
      </c>
      <c r="E3" s="46">
        <v>80000</v>
      </c>
      <c r="F3" s="69">
        <f>E3/G3</f>
        <v>145.75399597925576</v>
      </c>
      <c r="G3" s="70">
        <v>548.87002900000005</v>
      </c>
    </row>
    <row r="4" spans="1:7" x14ac:dyDescent="0.2">
      <c r="A4" s="10">
        <v>44564</v>
      </c>
      <c r="B4" s="21" t="s">
        <v>34</v>
      </c>
      <c r="C4" s="9" t="s">
        <v>24</v>
      </c>
      <c r="D4" s="9" t="s">
        <v>12</v>
      </c>
      <c r="E4" s="46">
        <v>50000</v>
      </c>
      <c r="F4" s="71">
        <f>E4/G4</f>
        <v>91.096247487034844</v>
      </c>
      <c r="G4" s="70">
        <v>548.87002900000005</v>
      </c>
    </row>
    <row r="5" spans="1:7" x14ac:dyDescent="0.2">
      <c r="A5" s="10">
        <v>44564</v>
      </c>
      <c r="B5" s="21" t="s">
        <v>35</v>
      </c>
      <c r="C5" s="9" t="s">
        <v>11</v>
      </c>
      <c r="D5" s="9" t="s">
        <v>13</v>
      </c>
      <c r="E5" s="29">
        <v>5000</v>
      </c>
      <c r="F5" s="71">
        <f t="shared" ref="F5:F94" si="0">E5/G5</f>
        <v>9.1096247487034852</v>
      </c>
      <c r="G5" s="70">
        <v>548.87002900000005</v>
      </c>
    </row>
    <row r="6" spans="1:7" x14ac:dyDescent="0.2">
      <c r="A6" s="10">
        <v>44564</v>
      </c>
      <c r="B6" s="21" t="s">
        <v>36</v>
      </c>
      <c r="C6" s="9" t="s">
        <v>14</v>
      </c>
      <c r="D6" s="9" t="s">
        <v>13</v>
      </c>
      <c r="E6" s="29">
        <v>5600</v>
      </c>
      <c r="F6" s="71">
        <f t="shared" si="0"/>
        <v>10.202779718547903</v>
      </c>
      <c r="G6" s="70">
        <v>548.87002900000005</v>
      </c>
    </row>
    <row r="7" spans="1:7" x14ac:dyDescent="0.2">
      <c r="A7" s="10">
        <v>44565</v>
      </c>
      <c r="B7" s="21" t="s">
        <v>37</v>
      </c>
      <c r="C7" s="42" t="s">
        <v>25</v>
      </c>
      <c r="D7" s="42" t="s">
        <v>12</v>
      </c>
      <c r="E7" s="29">
        <v>2500</v>
      </c>
      <c r="F7" s="72">
        <f t="shared" si="0"/>
        <v>4.5548123743517426</v>
      </c>
      <c r="G7" s="70">
        <v>548.87002900000005</v>
      </c>
    </row>
    <row r="8" spans="1:7" x14ac:dyDescent="0.2">
      <c r="A8" s="10">
        <v>44565</v>
      </c>
      <c r="B8" s="21" t="s">
        <v>38</v>
      </c>
      <c r="C8" s="42" t="s">
        <v>11</v>
      </c>
      <c r="D8" s="45" t="s">
        <v>13</v>
      </c>
      <c r="E8" s="29">
        <v>4000</v>
      </c>
      <c r="F8" s="72">
        <f t="shared" si="0"/>
        <v>7.2876997989627883</v>
      </c>
      <c r="G8" s="70">
        <v>548.87002900000005</v>
      </c>
    </row>
    <row r="9" spans="1:7" x14ac:dyDescent="0.2">
      <c r="A9" s="10">
        <v>44566</v>
      </c>
      <c r="B9" s="21" t="s">
        <v>39</v>
      </c>
      <c r="C9" s="42" t="s">
        <v>25</v>
      </c>
      <c r="D9" s="45" t="s">
        <v>12</v>
      </c>
      <c r="E9" s="29">
        <v>65537</v>
      </c>
      <c r="F9" s="72">
        <f t="shared" si="0"/>
        <v>119.40349543115606</v>
      </c>
      <c r="G9" s="70">
        <v>548.87002900000005</v>
      </c>
    </row>
    <row r="10" spans="1:7" x14ac:dyDescent="0.2">
      <c r="A10" s="10">
        <v>44566</v>
      </c>
      <c r="B10" s="21" t="s">
        <v>40</v>
      </c>
      <c r="C10" s="42" t="s">
        <v>25</v>
      </c>
      <c r="D10" s="45" t="s">
        <v>12</v>
      </c>
      <c r="E10" s="29">
        <v>2000</v>
      </c>
      <c r="F10" s="72">
        <f t="shared" si="0"/>
        <v>3.6438498994813942</v>
      </c>
      <c r="G10" s="70">
        <v>548.87002900000005</v>
      </c>
    </row>
    <row r="11" spans="1:7" ht="25.5" x14ac:dyDescent="0.2">
      <c r="A11" s="10">
        <v>44566</v>
      </c>
      <c r="B11" s="73" t="s">
        <v>41</v>
      </c>
      <c r="C11" s="42" t="s">
        <v>25</v>
      </c>
      <c r="D11" s="45" t="s">
        <v>12</v>
      </c>
      <c r="E11" s="29">
        <v>22050</v>
      </c>
      <c r="F11" s="72">
        <f t="shared" si="0"/>
        <v>40.173445141782366</v>
      </c>
      <c r="G11" s="70">
        <v>548.87002900000005</v>
      </c>
    </row>
    <row r="12" spans="1:7" x14ac:dyDescent="0.2">
      <c r="A12" s="13">
        <v>44566</v>
      </c>
      <c r="B12" s="42" t="s">
        <v>42</v>
      </c>
      <c r="C12" s="45" t="s">
        <v>43</v>
      </c>
      <c r="D12" s="45" t="s">
        <v>12</v>
      </c>
      <c r="E12" s="29">
        <v>101000</v>
      </c>
      <c r="F12" s="72">
        <f>E12/G12</f>
        <v>184.01441992381041</v>
      </c>
      <c r="G12" s="70">
        <v>548.87002900000005</v>
      </c>
    </row>
    <row r="13" spans="1:7" x14ac:dyDescent="0.2">
      <c r="A13" s="13">
        <v>44566</v>
      </c>
      <c r="B13" s="42" t="s">
        <v>44</v>
      </c>
      <c r="C13" s="45" t="s">
        <v>11</v>
      </c>
      <c r="D13" s="45" t="s">
        <v>6</v>
      </c>
      <c r="E13" s="74">
        <v>15000</v>
      </c>
      <c r="F13" s="72">
        <f t="shared" ref="F13:F29" si="1">E13/G13</f>
        <v>27.328874246110455</v>
      </c>
      <c r="G13" s="70">
        <v>548.87002900000005</v>
      </c>
    </row>
    <row r="14" spans="1:7" x14ac:dyDescent="0.2">
      <c r="A14" s="13">
        <v>44567</v>
      </c>
      <c r="B14" s="42" t="s">
        <v>45</v>
      </c>
      <c r="C14" s="42" t="s">
        <v>25</v>
      </c>
      <c r="D14" s="45" t="s">
        <v>12</v>
      </c>
      <c r="E14" s="29">
        <v>3000</v>
      </c>
      <c r="F14" s="72">
        <f t="shared" si="1"/>
        <v>5.4657748492220914</v>
      </c>
      <c r="G14" s="70">
        <v>548.87002900000005</v>
      </c>
    </row>
    <row r="15" spans="1:7" x14ac:dyDescent="0.2">
      <c r="A15" s="13">
        <v>44901</v>
      </c>
      <c r="B15" s="42" t="s">
        <v>46</v>
      </c>
      <c r="C15" s="45" t="s">
        <v>26</v>
      </c>
      <c r="D15" s="45" t="s">
        <v>12</v>
      </c>
      <c r="E15" s="29">
        <v>48700</v>
      </c>
      <c r="F15" s="72">
        <f t="shared" si="1"/>
        <v>88.727745052371944</v>
      </c>
      <c r="G15" s="70">
        <v>548.87002900000005</v>
      </c>
    </row>
    <row r="16" spans="1:7" s="15" customFormat="1" x14ac:dyDescent="0.2">
      <c r="A16" s="20">
        <v>44566</v>
      </c>
      <c r="B16" s="35" t="s">
        <v>47</v>
      </c>
      <c r="C16" s="45" t="s">
        <v>48</v>
      </c>
      <c r="D16" s="45" t="s">
        <v>6</v>
      </c>
      <c r="E16" s="75">
        <v>65000</v>
      </c>
      <c r="F16" s="76">
        <f t="shared" si="1"/>
        <v>118.4251217331453</v>
      </c>
      <c r="G16" s="8">
        <v>548.87002900000005</v>
      </c>
    </row>
    <row r="17" spans="1:8" s="15" customFormat="1" x14ac:dyDescent="0.2">
      <c r="A17" s="20">
        <v>44566</v>
      </c>
      <c r="B17" s="35" t="s">
        <v>49</v>
      </c>
      <c r="C17" s="45" t="s">
        <v>48</v>
      </c>
      <c r="D17" s="45" t="s">
        <v>13</v>
      </c>
      <c r="E17" s="75">
        <v>130000</v>
      </c>
      <c r="F17" s="76">
        <f t="shared" si="1"/>
        <v>236.85024346629061</v>
      </c>
      <c r="G17" s="8">
        <v>548.87002900000005</v>
      </c>
    </row>
    <row r="18" spans="1:8" s="15" customFormat="1" x14ac:dyDescent="0.2">
      <c r="A18" s="20">
        <v>44566</v>
      </c>
      <c r="B18" s="35" t="s">
        <v>50</v>
      </c>
      <c r="C18" s="45" t="s">
        <v>43</v>
      </c>
      <c r="D18" s="45" t="s">
        <v>12</v>
      </c>
      <c r="E18" s="75">
        <v>2400000</v>
      </c>
      <c r="F18" s="76">
        <f t="shared" si="1"/>
        <v>4372.619879377673</v>
      </c>
      <c r="G18" s="8">
        <v>548.87002900000005</v>
      </c>
    </row>
    <row r="19" spans="1:8" s="15" customFormat="1" ht="25.5" x14ac:dyDescent="0.2">
      <c r="A19" s="20">
        <v>44567</v>
      </c>
      <c r="B19" s="47" t="s">
        <v>51</v>
      </c>
      <c r="C19" s="45" t="s">
        <v>14</v>
      </c>
      <c r="D19" s="45" t="s">
        <v>12</v>
      </c>
      <c r="E19" s="75">
        <v>263998</v>
      </c>
      <c r="F19" s="76">
        <f t="shared" si="1"/>
        <v>480.98454288164453</v>
      </c>
      <c r="G19" s="8">
        <v>548.87002900000005</v>
      </c>
      <c r="H19" s="17"/>
    </row>
    <row r="20" spans="1:8" s="15" customFormat="1" ht="25.5" x14ac:dyDescent="0.2">
      <c r="A20" s="20">
        <v>44567</v>
      </c>
      <c r="B20" s="47" t="s">
        <v>51</v>
      </c>
      <c r="C20" s="45" t="s">
        <v>14</v>
      </c>
      <c r="D20" s="45" t="s">
        <v>21</v>
      </c>
      <c r="E20" s="75">
        <v>175999</v>
      </c>
      <c r="F20" s="76">
        <f t="shared" si="1"/>
        <v>320.65696922941294</v>
      </c>
      <c r="G20" s="8">
        <v>548.87002900000005</v>
      </c>
      <c r="H20" s="17"/>
    </row>
    <row r="21" spans="1:8" s="15" customFormat="1" ht="25.5" x14ac:dyDescent="0.2">
      <c r="A21" s="20">
        <v>44567</v>
      </c>
      <c r="B21" s="47" t="s">
        <v>51</v>
      </c>
      <c r="C21" s="45" t="s">
        <v>14</v>
      </c>
      <c r="D21" s="45" t="s">
        <v>22</v>
      </c>
      <c r="E21" s="75">
        <v>88000</v>
      </c>
      <c r="F21" s="76">
        <f t="shared" si="1"/>
        <v>160.32939557718134</v>
      </c>
      <c r="G21" s="8">
        <v>548.87002900000005</v>
      </c>
      <c r="H21" s="17"/>
    </row>
    <row r="22" spans="1:8" s="15" customFormat="1" ht="25.5" x14ac:dyDescent="0.2">
      <c r="A22" s="20">
        <v>44567</v>
      </c>
      <c r="B22" s="47" t="s">
        <v>51</v>
      </c>
      <c r="C22" s="45" t="s">
        <v>14</v>
      </c>
      <c r="D22" s="45" t="s">
        <v>13</v>
      </c>
      <c r="E22" s="75">
        <v>175999</v>
      </c>
      <c r="F22" s="76">
        <f t="shared" si="1"/>
        <v>320.65696922941294</v>
      </c>
      <c r="G22" s="8">
        <v>548.87002900000005</v>
      </c>
      <c r="H22" s="17"/>
    </row>
    <row r="23" spans="1:8" s="15" customFormat="1" x14ac:dyDescent="0.2">
      <c r="A23" s="20">
        <v>44567</v>
      </c>
      <c r="B23" s="42" t="s">
        <v>52</v>
      </c>
      <c r="C23" s="45" t="s">
        <v>14</v>
      </c>
      <c r="D23" s="45" t="s">
        <v>6</v>
      </c>
      <c r="E23" s="75">
        <v>1315600</v>
      </c>
      <c r="F23" s="76">
        <f t="shared" si="1"/>
        <v>2396.9244638788609</v>
      </c>
      <c r="G23" s="8">
        <v>548.87002900000005</v>
      </c>
    </row>
    <row r="24" spans="1:8" s="15" customFormat="1" x14ac:dyDescent="0.2">
      <c r="A24" s="20">
        <v>44568</v>
      </c>
      <c r="B24" s="21" t="s">
        <v>53</v>
      </c>
      <c r="C24" s="45" t="s">
        <v>43</v>
      </c>
      <c r="D24" s="45" t="s">
        <v>12</v>
      </c>
      <c r="E24" s="75">
        <v>20003</v>
      </c>
      <c r="F24" s="76">
        <f t="shared" si="1"/>
        <v>36.443964769663161</v>
      </c>
      <c r="G24" s="8">
        <v>548.87002900000005</v>
      </c>
    </row>
    <row r="25" spans="1:8" x14ac:dyDescent="0.2">
      <c r="A25" s="13">
        <v>44568</v>
      </c>
      <c r="B25" s="42" t="s">
        <v>54</v>
      </c>
      <c r="C25" s="42" t="s">
        <v>25</v>
      </c>
      <c r="D25" s="45" t="s">
        <v>12</v>
      </c>
      <c r="E25" s="29">
        <v>31565</v>
      </c>
      <c r="F25" s="72">
        <f t="shared" si="1"/>
        <v>57.5090610385651</v>
      </c>
      <c r="G25" s="70">
        <v>548.87002900000005</v>
      </c>
    </row>
    <row r="26" spans="1:8" ht="25.5" x14ac:dyDescent="0.2">
      <c r="A26" s="13">
        <v>44568</v>
      </c>
      <c r="B26" s="77" t="s">
        <v>55</v>
      </c>
      <c r="C26" s="42" t="s">
        <v>25</v>
      </c>
      <c r="D26" s="45" t="s">
        <v>12</v>
      </c>
      <c r="E26" s="29">
        <v>39500</v>
      </c>
      <c r="F26" s="72">
        <f t="shared" si="1"/>
        <v>71.966035514757536</v>
      </c>
      <c r="G26" s="70">
        <v>548.87002900000005</v>
      </c>
    </row>
    <row r="27" spans="1:8" x14ac:dyDescent="0.2">
      <c r="A27" s="13">
        <v>44568</v>
      </c>
      <c r="B27" s="42" t="s">
        <v>56</v>
      </c>
      <c r="C27" s="45" t="s">
        <v>19</v>
      </c>
      <c r="D27" s="45" t="s">
        <v>12</v>
      </c>
      <c r="E27" s="74">
        <v>370</v>
      </c>
      <c r="F27" s="72">
        <f t="shared" si="1"/>
        <v>0.67411223140405785</v>
      </c>
      <c r="G27" s="70">
        <v>548.87002900000005</v>
      </c>
    </row>
    <row r="28" spans="1:8" x14ac:dyDescent="0.2">
      <c r="A28" s="13">
        <v>44569</v>
      </c>
      <c r="B28" s="42" t="s">
        <v>33</v>
      </c>
      <c r="C28" s="45" t="s">
        <v>18</v>
      </c>
      <c r="D28" s="45" t="s">
        <v>21</v>
      </c>
      <c r="E28" s="74">
        <v>23000</v>
      </c>
      <c r="F28" s="72">
        <f t="shared" si="1"/>
        <v>41.904273844036034</v>
      </c>
      <c r="G28" s="70">
        <v>548.87002900000005</v>
      </c>
    </row>
    <row r="29" spans="1:8" x14ac:dyDescent="0.2">
      <c r="A29" s="13">
        <v>44571</v>
      </c>
      <c r="B29" s="42" t="s">
        <v>57</v>
      </c>
      <c r="C29" s="42" t="s">
        <v>11</v>
      </c>
      <c r="D29" s="42" t="s">
        <v>12</v>
      </c>
      <c r="E29" s="74">
        <v>28000</v>
      </c>
      <c r="F29" s="72">
        <f t="shared" si="1"/>
        <v>51.013898592739515</v>
      </c>
      <c r="G29" s="70">
        <v>548.87002900000005</v>
      </c>
    </row>
    <row r="30" spans="1:8" x14ac:dyDescent="0.2">
      <c r="A30" s="13">
        <v>44571</v>
      </c>
      <c r="B30" s="42" t="s">
        <v>58</v>
      </c>
      <c r="C30" s="42" t="s">
        <v>25</v>
      </c>
      <c r="D30" s="45" t="s">
        <v>12</v>
      </c>
      <c r="E30" s="29">
        <v>7500</v>
      </c>
      <c r="F30" s="72">
        <f t="shared" si="0"/>
        <v>13.664437123055228</v>
      </c>
      <c r="G30" s="70">
        <v>548.87002900000005</v>
      </c>
    </row>
    <row r="31" spans="1:8" x14ac:dyDescent="0.2">
      <c r="A31" s="13">
        <v>44572</v>
      </c>
      <c r="B31" s="42" t="s">
        <v>59</v>
      </c>
      <c r="C31" s="42" t="s">
        <v>19</v>
      </c>
      <c r="D31" s="45" t="s">
        <v>12</v>
      </c>
      <c r="E31" s="29">
        <v>1200</v>
      </c>
      <c r="F31" s="72">
        <f t="shared" si="0"/>
        <v>2.1863099396888366</v>
      </c>
      <c r="G31" s="70">
        <v>548.87002900000005</v>
      </c>
    </row>
    <row r="32" spans="1:8" x14ac:dyDescent="0.2">
      <c r="A32" s="13">
        <v>44572</v>
      </c>
      <c r="B32" s="42" t="s">
        <v>60</v>
      </c>
      <c r="C32" s="42" t="s">
        <v>18</v>
      </c>
      <c r="D32" s="42" t="s">
        <v>13</v>
      </c>
      <c r="E32" s="29">
        <v>90000</v>
      </c>
      <c r="F32" s="72">
        <f t="shared" si="0"/>
        <v>163.97324547666273</v>
      </c>
      <c r="G32" s="70">
        <v>548.87002900000005</v>
      </c>
    </row>
    <row r="33" spans="1:7" x14ac:dyDescent="0.2">
      <c r="A33" s="13">
        <v>44572</v>
      </c>
      <c r="B33" s="42" t="s">
        <v>33</v>
      </c>
      <c r="C33" s="42" t="s">
        <v>18</v>
      </c>
      <c r="D33" s="45" t="s">
        <v>13</v>
      </c>
      <c r="E33" s="29">
        <v>28000</v>
      </c>
      <c r="F33" s="72">
        <f t="shared" si="0"/>
        <v>51.013898592739515</v>
      </c>
      <c r="G33" s="70">
        <v>548.87002900000005</v>
      </c>
    </row>
    <row r="34" spans="1:7" x14ac:dyDescent="0.2">
      <c r="A34" s="13">
        <v>44572</v>
      </c>
      <c r="B34" s="42" t="s">
        <v>61</v>
      </c>
      <c r="C34" s="45" t="s">
        <v>7</v>
      </c>
      <c r="D34" s="42" t="s">
        <v>21</v>
      </c>
      <c r="E34" s="74">
        <v>26000</v>
      </c>
      <c r="F34" s="72">
        <f t="shared" si="0"/>
        <v>47.37004869325812</v>
      </c>
      <c r="G34" s="70">
        <v>548.87002900000005</v>
      </c>
    </row>
    <row r="35" spans="1:7" x14ac:dyDescent="0.2">
      <c r="A35" s="13">
        <v>44572</v>
      </c>
      <c r="B35" s="42" t="s">
        <v>33</v>
      </c>
      <c r="C35" s="45" t="s">
        <v>18</v>
      </c>
      <c r="D35" s="45" t="s">
        <v>21</v>
      </c>
      <c r="E35" s="74">
        <v>10000</v>
      </c>
      <c r="F35" s="72">
        <f t="shared" si="0"/>
        <v>18.21924949740697</v>
      </c>
      <c r="G35" s="70">
        <v>548.87002900000005</v>
      </c>
    </row>
    <row r="36" spans="1:7" s="15" customFormat="1" x14ac:dyDescent="0.2">
      <c r="A36" s="13">
        <v>44573</v>
      </c>
      <c r="B36" s="42" t="s">
        <v>62</v>
      </c>
      <c r="C36" s="45" t="s">
        <v>18</v>
      </c>
      <c r="D36" s="42" t="s">
        <v>21</v>
      </c>
      <c r="E36" s="74">
        <v>18000</v>
      </c>
      <c r="F36" s="76">
        <f t="shared" si="0"/>
        <v>32.794649095332545</v>
      </c>
      <c r="G36" s="70">
        <v>548.87002900000005</v>
      </c>
    </row>
    <row r="37" spans="1:7" x14ac:dyDescent="0.2">
      <c r="A37" s="13">
        <v>44573</v>
      </c>
      <c r="B37" s="42" t="s">
        <v>63</v>
      </c>
      <c r="C37" s="45" t="s">
        <v>15</v>
      </c>
      <c r="D37" s="42" t="s">
        <v>8</v>
      </c>
      <c r="E37" s="74">
        <v>50000</v>
      </c>
      <c r="F37" s="72">
        <f t="shared" si="0"/>
        <v>91.096247487034844</v>
      </c>
      <c r="G37" s="70">
        <v>548.87002900000005</v>
      </c>
    </row>
    <row r="38" spans="1:7" x14ac:dyDescent="0.2">
      <c r="A38" s="13">
        <v>44573</v>
      </c>
      <c r="B38" s="42" t="s">
        <v>64</v>
      </c>
      <c r="C38" s="42" t="s">
        <v>25</v>
      </c>
      <c r="D38" s="42" t="s">
        <v>12</v>
      </c>
      <c r="E38" s="74">
        <v>10100</v>
      </c>
      <c r="F38" s="72">
        <f t="shared" si="0"/>
        <v>18.401441992381042</v>
      </c>
      <c r="G38" s="70">
        <v>548.87002900000005</v>
      </c>
    </row>
    <row r="39" spans="1:7" s="15" customFormat="1" x14ac:dyDescent="0.2">
      <c r="A39" s="10">
        <v>44573</v>
      </c>
      <c r="B39" s="77" t="s">
        <v>65</v>
      </c>
      <c r="C39" s="45" t="s">
        <v>7</v>
      </c>
      <c r="D39" s="45" t="s">
        <v>6</v>
      </c>
      <c r="E39" s="78">
        <v>20000</v>
      </c>
      <c r="F39" s="76">
        <f t="shared" si="0"/>
        <v>36.438498994813941</v>
      </c>
      <c r="G39" s="70">
        <v>548.87002900000005</v>
      </c>
    </row>
    <row r="40" spans="1:7" s="15" customFormat="1" x14ac:dyDescent="0.2">
      <c r="A40" s="20">
        <v>44573</v>
      </c>
      <c r="B40" s="35" t="s">
        <v>66</v>
      </c>
      <c r="C40" s="45" t="s">
        <v>16</v>
      </c>
      <c r="D40" s="45" t="s">
        <v>12</v>
      </c>
      <c r="E40" s="75">
        <v>31329</v>
      </c>
      <c r="F40" s="76">
        <f t="shared" si="0"/>
        <v>57.079086750426299</v>
      </c>
      <c r="G40" s="70">
        <v>548.87002900000005</v>
      </c>
    </row>
    <row r="41" spans="1:7" s="15" customFormat="1" x14ac:dyDescent="0.2">
      <c r="A41" s="20">
        <v>44574</v>
      </c>
      <c r="B41" s="35" t="s">
        <v>67</v>
      </c>
      <c r="C41" s="45" t="s">
        <v>14</v>
      </c>
      <c r="D41" s="45" t="s">
        <v>12</v>
      </c>
      <c r="E41" s="75">
        <v>188671</v>
      </c>
      <c r="F41" s="76">
        <f t="shared" si="0"/>
        <v>343.74440219252705</v>
      </c>
      <c r="G41" s="70">
        <v>548.87002900000005</v>
      </c>
    </row>
    <row r="42" spans="1:7" s="15" customFormat="1" x14ac:dyDescent="0.2">
      <c r="A42" s="20">
        <v>44574</v>
      </c>
      <c r="B42" s="35" t="s">
        <v>67</v>
      </c>
      <c r="C42" s="45" t="s">
        <v>14</v>
      </c>
      <c r="D42" s="45" t="s">
        <v>21</v>
      </c>
      <c r="E42" s="75">
        <v>125781</v>
      </c>
      <c r="F42" s="76">
        <f t="shared" si="0"/>
        <v>229.16354210333461</v>
      </c>
      <c r="G42" s="70">
        <v>548.87002900000005</v>
      </c>
    </row>
    <row r="43" spans="1:7" s="15" customFormat="1" x14ac:dyDescent="0.2">
      <c r="A43" s="20">
        <v>44574</v>
      </c>
      <c r="B43" s="35" t="s">
        <v>67</v>
      </c>
      <c r="C43" s="45" t="s">
        <v>14</v>
      </c>
      <c r="D43" s="45" t="s">
        <v>22</v>
      </c>
      <c r="E43" s="75">
        <v>62891</v>
      </c>
      <c r="F43" s="76">
        <f t="shared" si="0"/>
        <v>114.58268201414218</v>
      </c>
      <c r="G43" s="70">
        <v>548.87002900000005</v>
      </c>
    </row>
    <row r="44" spans="1:7" s="15" customFormat="1" x14ac:dyDescent="0.2">
      <c r="A44" s="20">
        <v>44574</v>
      </c>
      <c r="B44" s="35" t="s">
        <v>67</v>
      </c>
      <c r="C44" s="45" t="s">
        <v>14</v>
      </c>
      <c r="D44" s="45" t="s">
        <v>13</v>
      </c>
      <c r="E44" s="75">
        <v>125781</v>
      </c>
      <c r="F44" s="76">
        <f t="shared" si="0"/>
        <v>229.16354210333461</v>
      </c>
      <c r="G44" s="70">
        <v>548.87002900000005</v>
      </c>
    </row>
    <row r="45" spans="1:7" s="15" customFormat="1" x14ac:dyDescent="0.2">
      <c r="A45" s="20">
        <v>44574</v>
      </c>
      <c r="B45" s="47" t="s">
        <v>68</v>
      </c>
      <c r="C45" s="42" t="s">
        <v>25</v>
      </c>
      <c r="D45" s="45" t="s">
        <v>12</v>
      </c>
      <c r="E45" s="75">
        <v>170000</v>
      </c>
      <c r="F45" s="76">
        <f t="shared" si="0"/>
        <v>309.72724145591849</v>
      </c>
      <c r="G45" s="70">
        <v>548.87002900000005</v>
      </c>
    </row>
    <row r="46" spans="1:7" s="15" customFormat="1" x14ac:dyDescent="0.2">
      <c r="A46" s="20">
        <v>44574</v>
      </c>
      <c r="B46" s="47" t="s">
        <v>69</v>
      </c>
      <c r="C46" s="45" t="s">
        <v>24</v>
      </c>
      <c r="D46" s="45" t="s">
        <v>12</v>
      </c>
      <c r="E46" s="75">
        <v>135000</v>
      </c>
      <c r="F46" s="76">
        <f t="shared" si="0"/>
        <v>245.95986821499409</v>
      </c>
      <c r="G46" s="70">
        <v>548.87002900000005</v>
      </c>
    </row>
    <row r="47" spans="1:7" s="15" customFormat="1" x14ac:dyDescent="0.2">
      <c r="A47" s="20">
        <v>44574</v>
      </c>
      <c r="B47" s="35" t="s">
        <v>70</v>
      </c>
      <c r="C47" s="45" t="s">
        <v>14</v>
      </c>
      <c r="D47" s="45" t="s">
        <v>12</v>
      </c>
      <c r="E47" s="75">
        <v>270706</v>
      </c>
      <c r="F47" s="76">
        <f t="shared" si="0"/>
        <v>493.20601544450511</v>
      </c>
      <c r="G47" s="70">
        <v>548.87002900000005</v>
      </c>
    </row>
    <row r="48" spans="1:7" s="15" customFormat="1" x14ac:dyDescent="0.2">
      <c r="A48" s="20">
        <v>44574</v>
      </c>
      <c r="B48" s="35" t="s">
        <v>70</v>
      </c>
      <c r="C48" s="45" t="s">
        <v>14</v>
      </c>
      <c r="D48" s="45" t="s">
        <v>21</v>
      </c>
      <c r="E48" s="75">
        <v>180471</v>
      </c>
      <c r="F48" s="76">
        <f t="shared" si="0"/>
        <v>328.80461760465334</v>
      </c>
      <c r="G48" s="70">
        <v>548.87002900000005</v>
      </c>
    </row>
    <row r="49" spans="1:7" s="15" customFormat="1" x14ac:dyDescent="0.2">
      <c r="A49" s="20">
        <v>44574</v>
      </c>
      <c r="B49" s="35" t="s">
        <v>70</v>
      </c>
      <c r="C49" s="45" t="s">
        <v>14</v>
      </c>
      <c r="D49" s="45" t="s">
        <v>22</v>
      </c>
      <c r="E49" s="75">
        <v>90235</v>
      </c>
      <c r="F49" s="76">
        <f t="shared" si="0"/>
        <v>164.4013978398518</v>
      </c>
      <c r="G49" s="70">
        <v>548.87002900000005</v>
      </c>
    </row>
    <row r="50" spans="1:7" s="15" customFormat="1" x14ac:dyDescent="0.2">
      <c r="A50" s="20">
        <v>44574</v>
      </c>
      <c r="B50" s="35" t="s">
        <v>70</v>
      </c>
      <c r="C50" s="45" t="s">
        <v>14</v>
      </c>
      <c r="D50" s="45" t="s">
        <v>13</v>
      </c>
      <c r="E50" s="75">
        <v>180471</v>
      </c>
      <c r="F50" s="76">
        <f t="shared" si="0"/>
        <v>328.80461760465334</v>
      </c>
      <c r="G50" s="70">
        <v>548.87002900000005</v>
      </c>
    </row>
    <row r="51" spans="1:7" s="15" customFormat="1" x14ac:dyDescent="0.2">
      <c r="A51" s="20">
        <v>44575</v>
      </c>
      <c r="B51" s="47" t="s">
        <v>71</v>
      </c>
      <c r="C51" s="45" t="s">
        <v>14</v>
      </c>
      <c r="D51" s="45" t="s">
        <v>6</v>
      </c>
      <c r="E51" s="75">
        <v>1046907</v>
      </c>
      <c r="F51" s="76">
        <f t="shared" si="0"/>
        <v>1907.3859833581839</v>
      </c>
      <c r="G51" s="70">
        <v>548.87002900000005</v>
      </c>
    </row>
    <row r="52" spans="1:7" s="15" customFormat="1" x14ac:dyDescent="0.2">
      <c r="A52" s="20">
        <v>44575</v>
      </c>
      <c r="B52" s="35" t="s">
        <v>72</v>
      </c>
      <c r="C52" s="45" t="s">
        <v>73</v>
      </c>
      <c r="D52" s="45" t="s">
        <v>6</v>
      </c>
      <c r="E52" s="75">
        <v>378900</v>
      </c>
      <c r="F52" s="76">
        <f t="shared" si="0"/>
        <v>690.32736345675005</v>
      </c>
      <c r="G52" s="70">
        <v>548.87002900000005</v>
      </c>
    </row>
    <row r="53" spans="1:7" s="15" customFormat="1" x14ac:dyDescent="0.2">
      <c r="A53" s="13">
        <v>44575</v>
      </c>
      <c r="B53" s="42" t="s">
        <v>74</v>
      </c>
      <c r="C53" s="45" t="s">
        <v>19</v>
      </c>
      <c r="D53" s="45" t="s">
        <v>12</v>
      </c>
      <c r="E53" s="29">
        <v>620</v>
      </c>
      <c r="F53" s="76">
        <f t="shared" si="0"/>
        <v>1.1295934688392322</v>
      </c>
      <c r="G53" s="70">
        <v>548.87002900000005</v>
      </c>
    </row>
    <row r="54" spans="1:7" s="15" customFormat="1" x14ac:dyDescent="0.2">
      <c r="A54" s="13">
        <v>44575</v>
      </c>
      <c r="B54" s="42" t="s">
        <v>75</v>
      </c>
      <c r="C54" s="42" t="s">
        <v>25</v>
      </c>
      <c r="D54" s="45" t="s">
        <v>12</v>
      </c>
      <c r="E54" s="29">
        <v>10000</v>
      </c>
      <c r="F54" s="76">
        <f t="shared" si="0"/>
        <v>18.21924949740697</v>
      </c>
      <c r="G54" s="70">
        <v>548.87002900000005</v>
      </c>
    </row>
    <row r="55" spans="1:7" x14ac:dyDescent="0.2">
      <c r="A55" s="13">
        <v>44576</v>
      </c>
      <c r="B55" s="42" t="s">
        <v>76</v>
      </c>
      <c r="C55" s="42" t="s">
        <v>18</v>
      </c>
      <c r="D55" s="45" t="s">
        <v>21</v>
      </c>
      <c r="E55" s="42">
        <v>20000</v>
      </c>
      <c r="F55" s="72">
        <f t="shared" si="0"/>
        <v>36.438498994813941</v>
      </c>
      <c r="G55" s="70">
        <v>548.87002900000005</v>
      </c>
    </row>
    <row r="56" spans="1:7" x14ac:dyDescent="0.2">
      <c r="A56" s="13">
        <v>44578</v>
      </c>
      <c r="B56" s="42" t="s">
        <v>77</v>
      </c>
      <c r="C56" s="42" t="s">
        <v>18</v>
      </c>
      <c r="D56" s="45" t="s">
        <v>6</v>
      </c>
      <c r="E56" s="29">
        <v>65000</v>
      </c>
      <c r="F56" s="72">
        <f t="shared" si="0"/>
        <v>118.4251217331453</v>
      </c>
      <c r="G56" s="70">
        <v>548.87002900000005</v>
      </c>
    </row>
    <row r="57" spans="1:7" x14ac:dyDescent="0.2">
      <c r="A57" s="13">
        <v>44578</v>
      </c>
      <c r="B57" s="42" t="s">
        <v>78</v>
      </c>
      <c r="C57" s="42" t="s">
        <v>11</v>
      </c>
      <c r="D57" s="45" t="s">
        <v>12</v>
      </c>
      <c r="E57" s="29">
        <v>28000</v>
      </c>
      <c r="F57" s="72">
        <f t="shared" si="0"/>
        <v>51.013898592739515</v>
      </c>
      <c r="G57" s="70">
        <v>548.87002900000005</v>
      </c>
    </row>
    <row r="58" spans="1:7" x14ac:dyDescent="0.2">
      <c r="A58" s="13">
        <v>44578</v>
      </c>
      <c r="B58" s="42" t="s">
        <v>79</v>
      </c>
      <c r="C58" s="42" t="s">
        <v>25</v>
      </c>
      <c r="D58" s="45" t="s">
        <v>12</v>
      </c>
      <c r="E58" s="29">
        <v>38000</v>
      </c>
      <c r="F58" s="72">
        <f t="shared" si="0"/>
        <v>69.233148090146486</v>
      </c>
      <c r="G58" s="70">
        <v>548.87002900000005</v>
      </c>
    </row>
    <row r="59" spans="1:7" x14ac:dyDescent="0.2">
      <c r="A59" s="13">
        <v>44578</v>
      </c>
      <c r="B59" s="42" t="s">
        <v>80</v>
      </c>
      <c r="C59" s="42" t="s">
        <v>25</v>
      </c>
      <c r="D59" s="45" t="s">
        <v>12</v>
      </c>
      <c r="E59" s="29">
        <v>10500</v>
      </c>
      <c r="F59" s="72">
        <f t="shared" si="0"/>
        <v>19.130211972277319</v>
      </c>
      <c r="G59" s="70">
        <v>548.87002900000005</v>
      </c>
    </row>
    <row r="60" spans="1:7" x14ac:dyDescent="0.2">
      <c r="A60" s="20">
        <v>44578</v>
      </c>
      <c r="B60" s="35" t="s">
        <v>81</v>
      </c>
      <c r="C60" s="45" t="s">
        <v>17</v>
      </c>
      <c r="D60" s="45" t="s">
        <v>12</v>
      </c>
      <c r="E60" s="75">
        <v>83785</v>
      </c>
      <c r="F60" s="72">
        <f t="shared" si="0"/>
        <v>152.64998191402429</v>
      </c>
      <c r="G60" s="70">
        <v>548.87002900000005</v>
      </c>
    </row>
    <row r="61" spans="1:7" x14ac:dyDescent="0.2">
      <c r="A61" s="13">
        <v>44579</v>
      </c>
      <c r="B61" s="79" t="s">
        <v>82</v>
      </c>
      <c r="C61" s="45" t="s">
        <v>14</v>
      </c>
      <c r="D61" s="45" t="s">
        <v>6</v>
      </c>
      <c r="E61" s="80">
        <v>20000</v>
      </c>
      <c r="F61" s="72">
        <f t="shared" si="0"/>
        <v>36.438498994813941</v>
      </c>
      <c r="G61" s="70">
        <v>548.87002900000005</v>
      </c>
    </row>
    <row r="62" spans="1:7" x14ac:dyDescent="0.2">
      <c r="A62" s="13">
        <v>44579</v>
      </c>
      <c r="B62" s="42" t="s">
        <v>83</v>
      </c>
      <c r="C62" s="42" t="s">
        <v>14</v>
      </c>
      <c r="D62" s="42" t="s">
        <v>31</v>
      </c>
      <c r="E62" s="29">
        <v>14740</v>
      </c>
      <c r="F62" s="72">
        <f t="shared" si="0"/>
        <v>26.855173759177873</v>
      </c>
      <c r="G62" s="70">
        <v>548.87002900000005</v>
      </c>
    </row>
    <row r="63" spans="1:7" x14ac:dyDescent="0.2">
      <c r="A63" s="13">
        <v>44580</v>
      </c>
      <c r="B63" s="77" t="s">
        <v>65</v>
      </c>
      <c r="C63" s="45" t="s">
        <v>7</v>
      </c>
      <c r="D63" s="45" t="s">
        <v>6</v>
      </c>
      <c r="E63" s="74">
        <v>20000</v>
      </c>
      <c r="F63" s="72">
        <f t="shared" si="0"/>
        <v>36.438498994813941</v>
      </c>
      <c r="G63" s="70">
        <v>548.87002900000005</v>
      </c>
    </row>
    <row r="64" spans="1:7" x14ac:dyDescent="0.2">
      <c r="A64" s="13">
        <v>44580</v>
      </c>
      <c r="B64" s="42" t="s">
        <v>75</v>
      </c>
      <c r="C64" s="42" t="s">
        <v>25</v>
      </c>
      <c r="D64" s="42" t="s">
        <v>12</v>
      </c>
      <c r="E64" s="29">
        <v>10000</v>
      </c>
      <c r="F64" s="72">
        <f t="shared" si="0"/>
        <v>18.21924949740697</v>
      </c>
      <c r="G64" s="70">
        <v>548.87002900000005</v>
      </c>
    </row>
    <row r="65" spans="1:7" x14ac:dyDescent="0.2">
      <c r="A65" s="13">
        <v>44580</v>
      </c>
      <c r="B65" s="42" t="s">
        <v>84</v>
      </c>
      <c r="C65" s="42" t="s">
        <v>25</v>
      </c>
      <c r="D65" s="42" t="s">
        <v>12</v>
      </c>
      <c r="E65" s="29">
        <v>2000</v>
      </c>
      <c r="F65" s="72">
        <f t="shared" si="0"/>
        <v>3.6438498994813942</v>
      </c>
      <c r="G65" s="70">
        <v>548.87002900000005</v>
      </c>
    </row>
    <row r="66" spans="1:7" x14ac:dyDescent="0.2">
      <c r="A66" s="13">
        <v>44580</v>
      </c>
      <c r="B66" s="42" t="s">
        <v>85</v>
      </c>
      <c r="C66" s="45" t="s">
        <v>7</v>
      </c>
      <c r="D66" s="42" t="s">
        <v>12</v>
      </c>
      <c r="E66" s="29">
        <v>5000</v>
      </c>
      <c r="F66" s="72">
        <f t="shared" si="0"/>
        <v>9.1096247487034852</v>
      </c>
      <c r="G66" s="70">
        <v>548.87002900000005</v>
      </c>
    </row>
    <row r="67" spans="1:7" x14ac:dyDescent="0.2">
      <c r="A67" s="13">
        <v>44582</v>
      </c>
      <c r="B67" s="21" t="s">
        <v>86</v>
      </c>
      <c r="C67" s="42" t="s">
        <v>25</v>
      </c>
      <c r="D67" s="42" t="s">
        <v>12</v>
      </c>
      <c r="E67" s="74">
        <v>4800</v>
      </c>
      <c r="F67" s="72">
        <f t="shared" si="0"/>
        <v>8.7452397587553463</v>
      </c>
      <c r="G67" s="70">
        <v>548.87002900000005</v>
      </c>
    </row>
    <row r="68" spans="1:7" x14ac:dyDescent="0.2">
      <c r="A68" s="10">
        <v>44582</v>
      </c>
      <c r="B68" s="42" t="s">
        <v>87</v>
      </c>
      <c r="C68" s="45" t="s">
        <v>24</v>
      </c>
      <c r="D68" s="42" t="s">
        <v>12</v>
      </c>
      <c r="E68" s="29">
        <v>10000</v>
      </c>
      <c r="F68" s="72">
        <f t="shared" si="0"/>
        <v>18.21924949740697</v>
      </c>
      <c r="G68" s="70">
        <v>548.87002900000005</v>
      </c>
    </row>
    <row r="69" spans="1:7" x14ac:dyDescent="0.2">
      <c r="A69" s="10">
        <v>44582</v>
      </c>
      <c r="B69" s="42" t="s">
        <v>88</v>
      </c>
      <c r="C69" s="45" t="s">
        <v>14</v>
      </c>
      <c r="D69" s="42" t="s">
        <v>31</v>
      </c>
      <c r="E69" s="29">
        <v>10000</v>
      </c>
      <c r="F69" s="72">
        <f t="shared" si="0"/>
        <v>18.21924949740697</v>
      </c>
      <c r="G69" s="70">
        <v>548.87002900000005</v>
      </c>
    </row>
    <row r="70" spans="1:7" x14ac:dyDescent="0.2">
      <c r="A70" s="10">
        <v>44582</v>
      </c>
      <c r="B70" s="42" t="s">
        <v>89</v>
      </c>
      <c r="C70" s="45" t="s">
        <v>14</v>
      </c>
      <c r="D70" s="45" t="s">
        <v>31</v>
      </c>
      <c r="E70" s="29">
        <v>16000</v>
      </c>
      <c r="F70" s="72">
        <f t="shared" si="0"/>
        <v>29.150799195851153</v>
      </c>
      <c r="G70" s="70">
        <v>548.87002900000005</v>
      </c>
    </row>
    <row r="71" spans="1:7" x14ac:dyDescent="0.2">
      <c r="A71" s="10">
        <v>44582</v>
      </c>
      <c r="B71" s="42" t="s">
        <v>90</v>
      </c>
      <c r="C71" s="45" t="s">
        <v>14</v>
      </c>
      <c r="D71" s="42" t="s">
        <v>31</v>
      </c>
      <c r="E71" s="29">
        <v>10285</v>
      </c>
      <c r="F71" s="72">
        <f t="shared" si="0"/>
        <v>18.738498108083068</v>
      </c>
      <c r="G71" s="70">
        <v>548.87002900000005</v>
      </c>
    </row>
    <row r="72" spans="1:7" x14ac:dyDescent="0.2">
      <c r="A72" s="10">
        <v>44582</v>
      </c>
      <c r="B72" s="42" t="s">
        <v>91</v>
      </c>
      <c r="C72" s="45" t="s">
        <v>14</v>
      </c>
      <c r="D72" s="45" t="s">
        <v>31</v>
      </c>
      <c r="E72" s="29">
        <v>5580</v>
      </c>
      <c r="F72" s="72">
        <f t="shared" si="0"/>
        <v>10.16634121955309</v>
      </c>
      <c r="G72" s="70">
        <v>548.87002900000005</v>
      </c>
    </row>
    <row r="73" spans="1:7" x14ac:dyDescent="0.2">
      <c r="A73" s="20">
        <v>44582</v>
      </c>
      <c r="B73" s="35" t="s">
        <v>92</v>
      </c>
      <c r="C73" s="45" t="s">
        <v>17</v>
      </c>
      <c r="D73" s="45" t="s">
        <v>12</v>
      </c>
      <c r="E73" s="75">
        <v>98790</v>
      </c>
      <c r="F73" s="72">
        <f t="shared" si="0"/>
        <v>179.98796578488347</v>
      </c>
      <c r="G73" s="70">
        <v>548.87002900000005</v>
      </c>
    </row>
    <row r="74" spans="1:7" x14ac:dyDescent="0.2">
      <c r="A74" s="10">
        <v>44585</v>
      </c>
      <c r="B74" s="42" t="s">
        <v>78</v>
      </c>
      <c r="C74" s="45" t="s">
        <v>11</v>
      </c>
      <c r="D74" s="45" t="s">
        <v>12</v>
      </c>
      <c r="E74" s="29">
        <v>24000</v>
      </c>
      <c r="F74" s="72">
        <f t="shared" si="0"/>
        <v>43.726198793776732</v>
      </c>
      <c r="G74" s="70">
        <v>548.87002900000005</v>
      </c>
    </row>
    <row r="75" spans="1:7" x14ac:dyDescent="0.2">
      <c r="A75" s="10">
        <v>44586</v>
      </c>
      <c r="B75" s="42" t="s">
        <v>93</v>
      </c>
      <c r="C75" s="45" t="s">
        <v>18</v>
      </c>
      <c r="D75" s="45" t="s">
        <v>6</v>
      </c>
      <c r="E75" s="74">
        <v>18000</v>
      </c>
      <c r="F75" s="72">
        <f t="shared" si="0"/>
        <v>32.794649095332545</v>
      </c>
      <c r="G75" s="70">
        <v>548.87002900000005</v>
      </c>
    </row>
    <row r="76" spans="1:7" x14ac:dyDescent="0.2">
      <c r="A76" s="20">
        <v>44588</v>
      </c>
      <c r="B76" s="81" t="s">
        <v>94</v>
      </c>
      <c r="C76" s="12" t="s">
        <v>17</v>
      </c>
      <c r="D76" s="12" t="s">
        <v>12</v>
      </c>
      <c r="E76" s="82">
        <v>11700</v>
      </c>
      <c r="F76" s="71">
        <f t="shared" si="0"/>
        <v>21.316521911966156</v>
      </c>
      <c r="G76" s="70">
        <v>548.87002900000005</v>
      </c>
    </row>
    <row r="77" spans="1:7" x14ac:dyDescent="0.2">
      <c r="A77" s="83">
        <v>44589</v>
      </c>
      <c r="B77" s="42" t="s">
        <v>42</v>
      </c>
      <c r="C77" s="12" t="s">
        <v>43</v>
      </c>
      <c r="D77" s="12" t="s">
        <v>12</v>
      </c>
      <c r="E77" s="30">
        <v>100000</v>
      </c>
      <c r="F77" s="71">
        <f t="shared" si="0"/>
        <v>182.19249497406969</v>
      </c>
      <c r="G77" s="70">
        <v>548.87002900000005</v>
      </c>
    </row>
    <row r="78" spans="1:7" x14ac:dyDescent="0.2">
      <c r="A78" s="83">
        <v>44589</v>
      </c>
      <c r="B78" s="42" t="s">
        <v>95</v>
      </c>
      <c r="C78" s="12" t="s">
        <v>14</v>
      </c>
      <c r="D78" s="12" t="s">
        <v>31</v>
      </c>
      <c r="E78" s="30">
        <v>16000</v>
      </c>
      <c r="F78" s="71">
        <f t="shared" si="0"/>
        <v>29.150799195851153</v>
      </c>
      <c r="G78" s="70">
        <v>548.87002900000005</v>
      </c>
    </row>
    <row r="79" spans="1:7" x14ac:dyDescent="0.2">
      <c r="A79" s="83">
        <v>44589</v>
      </c>
      <c r="B79" s="42" t="s">
        <v>96</v>
      </c>
      <c r="C79" s="12" t="s">
        <v>14</v>
      </c>
      <c r="D79" s="12" t="s">
        <v>31</v>
      </c>
      <c r="E79" s="30">
        <v>21000</v>
      </c>
      <c r="F79" s="71">
        <f t="shared" si="0"/>
        <v>38.260423944554638</v>
      </c>
      <c r="G79" s="70">
        <v>548.87002900000005</v>
      </c>
    </row>
    <row r="80" spans="1:7" x14ac:dyDescent="0.2">
      <c r="A80" s="83">
        <v>44589</v>
      </c>
      <c r="B80" s="42" t="s">
        <v>97</v>
      </c>
      <c r="C80" s="9" t="s">
        <v>14</v>
      </c>
      <c r="D80" s="12" t="s">
        <v>31</v>
      </c>
      <c r="E80" s="30">
        <v>3750</v>
      </c>
      <c r="F80" s="71">
        <f t="shared" si="0"/>
        <v>6.8322185615276139</v>
      </c>
      <c r="G80" s="70">
        <v>548.87002900000005</v>
      </c>
    </row>
    <row r="81" spans="1:7" x14ac:dyDescent="0.2">
      <c r="A81" s="83">
        <v>44589</v>
      </c>
      <c r="B81" s="42" t="s">
        <v>98</v>
      </c>
      <c r="C81" s="84" t="s">
        <v>25</v>
      </c>
      <c r="D81" s="12" t="s">
        <v>12</v>
      </c>
      <c r="E81" s="30">
        <v>10000</v>
      </c>
      <c r="F81" s="71">
        <f t="shared" si="0"/>
        <v>18.21924949740697</v>
      </c>
      <c r="G81" s="70">
        <v>548.87002900000005</v>
      </c>
    </row>
    <row r="82" spans="1:7" x14ac:dyDescent="0.2">
      <c r="A82" s="83">
        <v>44592</v>
      </c>
      <c r="B82" s="21" t="s">
        <v>78</v>
      </c>
      <c r="C82" s="12" t="s">
        <v>43</v>
      </c>
      <c r="D82" s="9" t="s">
        <v>12</v>
      </c>
      <c r="E82" s="30">
        <v>74000</v>
      </c>
      <c r="F82" s="71">
        <f t="shared" si="0"/>
        <v>134.82244628081159</v>
      </c>
      <c r="G82" s="70">
        <v>548.87002900000005</v>
      </c>
    </row>
    <row r="83" spans="1:7" x14ac:dyDescent="0.2">
      <c r="A83" s="83">
        <v>44592</v>
      </c>
      <c r="B83" s="21" t="s">
        <v>99</v>
      </c>
      <c r="C83" s="12" t="s">
        <v>7</v>
      </c>
      <c r="D83" s="9" t="s">
        <v>6</v>
      </c>
      <c r="E83" s="30">
        <v>31500</v>
      </c>
      <c r="F83" s="71">
        <f t="shared" si="0"/>
        <v>57.390635916831954</v>
      </c>
      <c r="G83" s="70">
        <v>548.87002900000005</v>
      </c>
    </row>
    <row r="84" spans="1:7" x14ac:dyDescent="0.2">
      <c r="A84" s="83">
        <v>44592</v>
      </c>
      <c r="B84" s="21" t="s">
        <v>99</v>
      </c>
      <c r="C84" s="12" t="s">
        <v>7</v>
      </c>
      <c r="D84" s="12" t="s">
        <v>6</v>
      </c>
      <c r="E84" s="30">
        <v>30000</v>
      </c>
      <c r="F84" s="71">
        <f t="shared" si="0"/>
        <v>54.657748492220911</v>
      </c>
      <c r="G84" s="70">
        <v>548.87002900000005</v>
      </c>
    </row>
    <row r="85" spans="1:7" x14ac:dyDescent="0.2">
      <c r="A85" s="83">
        <v>44592</v>
      </c>
      <c r="B85" s="21" t="s">
        <v>99</v>
      </c>
      <c r="C85" s="12" t="s">
        <v>7</v>
      </c>
      <c r="D85" s="12" t="s">
        <v>21</v>
      </c>
      <c r="E85" s="30">
        <v>64530</v>
      </c>
      <c r="F85" s="71">
        <f t="shared" si="0"/>
        <v>117.56881700676718</v>
      </c>
      <c r="G85" s="70">
        <v>548.87002900000005</v>
      </c>
    </row>
    <row r="86" spans="1:7" x14ac:dyDescent="0.2">
      <c r="A86" s="83">
        <v>44592</v>
      </c>
      <c r="B86" s="21" t="s">
        <v>99</v>
      </c>
      <c r="C86" s="12" t="s">
        <v>7</v>
      </c>
      <c r="D86" s="12" t="s">
        <v>21</v>
      </c>
      <c r="E86" s="30">
        <v>53000</v>
      </c>
      <c r="F86" s="71">
        <f t="shared" si="0"/>
        <v>96.562022336256945</v>
      </c>
      <c r="G86" s="70">
        <v>548.87002900000005</v>
      </c>
    </row>
    <row r="87" spans="1:7" x14ac:dyDescent="0.2">
      <c r="A87" s="83">
        <v>44592</v>
      </c>
      <c r="B87" s="21" t="s">
        <v>99</v>
      </c>
      <c r="C87" s="12" t="s">
        <v>7</v>
      </c>
      <c r="D87" s="12" t="s">
        <v>12</v>
      </c>
      <c r="E87" s="30">
        <v>101000</v>
      </c>
      <c r="F87" s="71">
        <f t="shared" si="0"/>
        <v>184.01441992381041</v>
      </c>
      <c r="G87" s="70">
        <v>548.87002900000005</v>
      </c>
    </row>
    <row r="88" spans="1:7" x14ac:dyDescent="0.2">
      <c r="A88" s="83">
        <v>44592</v>
      </c>
      <c r="B88" s="21" t="s">
        <v>99</v>
      </c>
      <c r="C88" s="12" t="s">
        <v>7</v>
      </c>
      <c r="D88" s="12" t="s">
        <v>22</v>
      </c>
      <c r="E88" s="46">
        <v>81000</v>
      </c>
      <c r="F88" s="71">
        <f t="shared" si="0"/>
        <v>147.57592092899645</v>
      </c>
      <c r="G88" s="70">
        <v>548.87002900000005</v>
      </c>
    </row>
    <row r="89" spans="1:7" x14ac:dyDescent="0.2">
      <c r="A89" s="83">
        <v>44592</v>
      </c>
      <c r="B89" s="21" t="s">
        <v>99</v>
      </c>
      <c r="C89" s="12" t="s">
        <v>7</v>
      </c>
      <c r="D89" s="12" t="s">
        <v>21</v>
      </c>
      <c r="E89" s="46">
        <v>15500</v>
      </c>
      <c r="F89" s="71">
        <f t="shared" si="0"/>
        <v>28.239836720980804</v>
      </c>
      <c r="G89" s="70">
        <v>548.87002900000005</v>
      </c>
    </row>
    <row r="90" spans="1:7" x14ac:dyDescent="0.2">
      <c r="A90" s="83">
        <v>44592</v>
      </c>
      <c r="B90" s="21" t="s">
        <v>99</v>
      </c>
      <c r="C90" s="12" t="s">
        <v>7</v>
      </c>
      <c r="D90" s="12" t="s">
        <v>6</v>
      </c>
      <c r="E90" s="30">
        <v>98900</v>
      </c>
      <c r="F90" s="71">
        <f t="shared" si="0"/>
        <v>180.18837752935494</v>
      </c>
      <c r="G90" s="70">
        <v>548.87002900000005</v>
      </c>
    </row>
    <row r="91" spans="1:7" x14ac:dyDescent="0.2">
      <c r="A91" s="83">
        <v>44592</v>
      </c>
      <c r="B91" s="21" t="s">
        <v>99</v>
      </c>
      <c r="C91" s="12" t="s">
        <v>7</v>
      </c>
      <c r="D91" s="12" t="s">
        <v>13</v>
      </c>
      <c r="E91" s="30">
        <v>66100</v>
      </c>
      <c r="F91" s="71">
        <f t="shared" si="0"/>
        <v>120.42923917786007</v>
      </c>
      <c r="G91" s="70">
        <v>548.87002900000005</v>
      </c>
    </row>
    <row r="92" spans="1:7" x14ac:dyDescent="0.2">
      <c r="A92" s="83">
        <v>44592</v>
      </c>
      <c r="B92" s="21" t="s">
        <v>99</v>
      </c>
      <c r="C92" s="12" t="s">
        <v>7</v>
      </c>
      <c r="D92" s="12" t="s">
        <v>13</v>
      </c>
      <c r="E92" s="30">
        <v>58600</v>
      </c>
      <c r="F92" s="71">
        <f t="shared" si="0"/>
        <v>106.76480205480485</v>
      </c>
      <c r="G92" s="70">
        <v>548.87002900000005</v>
      </c>
    </row>
    <row r="93" spans="1:7" s="15" customFormat="1" x14ac:dyDescent="0.2">
      <c r="A93" s="83">
        <v>44592</v>
      </c>
      <c r="B93" s="21" t="s">
        <v>99</v>
      </c>
      <c r="C93" s="12" t="s">
        <v>7</v>
      </c>
      <c r="D93" s="12" t="s">
        <v>13</v>
      </c>
      <c r="E93" s="46">
        <v>19050</v>
      </c>
      <c r="F93" s="71">
        <f t="shared" si="0"/>
        <v>34.70767029256028</v>
      </c>
      <c r="G93" s="70">
        <v>548.87002900000005</v>
      </c>
    </row>
    <row r="94" spans="1:7" s="15" customFormat="1" ht="13.5" thickBot="1" x14ac:dyDescent="0.25">
      <c r="A94" s="85">
        <v>44592</v>
      </c>
      <c r="B94" s="86" t="s">
        <v>100</v>
      </c>
      <c r="C94" s="87" t="s">
        <v>17</v>
      </c>
      <c r="D94" s="87" t="s">
        <v>12</v>
      </c>
      <c r="E94" s="88">
        <v>20475</v>
      </c>
      <c r="F94" s="89">
        <f t="shared" si="0"/>
        <v>37.303913345940771</v>
      </c>
      <c r="G94" s="90">
        <v>548.87002900000005</v>
      </c>
    </row>
    <row r="95" spans="1:7" x14ac:dyDescent="0.2">
      <c r="A95" s="91">
        <v>44597</v>
      </c>
      <c r="B95" s="92" t="s">
        <v>101</v>
      </c>
      <c r="C95" s="6" t="s">
        <v>7</v>
      </c>
      <c r="D95" s="93" t="s">
        <v>6</v>
      </c>
      <c r="E95" s="94">
        <v>30000</v>
      </c>
      <c r="F95" s="7">
        <f>E95/G95</f>
        <v>54.657748492220911</v>
      </c>
      <c r="G95" s="8">
        <v>548.87002900000005</v>
      </c>
    </row>
    <row r="96" spans="1:7" x14ac:dyDescent="0.2">
      <c r="A96" s="95">
        <v>44600</v>
      </c>
      <c r="B96" s="96" t="s">
        <v>78</v>
      </c>
      <c r="C96" s="9" t="s">
        <v>11</v>
      </c>
      <c r="D96" s="9" t="s">
        <v>12</v>
      </c>
      <c r="E96" s="97">
        <v>24000</v>
      </c>
      <c r="F96" s="7">
        <f>E96/G96</f>
        <v>43.726198793776732</v>
      </c>
      <c r="G96" s="8">
        <v>548.87002900000005</v>
      </c>
    </row>
    <row r="97" spans="1:7" x14ac:dyDescent="0.2">
      <c r="A97" s="10">
        <v>44600</v>
      </c>
      <c r="B97" s="98" t="s">
        <v>46</v>
      </c>
      <c r="C97" s="9" t="s">
        <v>26</v>
      </c>
      <c r="D97" s="9" t="s">
        <v>12</v>
      </c>
      <c r="E97" s="99">
        <v>48800</v>
      </c>
      <c r="F97" s="11">
        <f>E97/G97</f>
        <v>88.909937547346019</v>
      </c>
      <c r="G97" s="8">
        <v>548.87002900000005</v>
      </c>
    </row>
    <row r="98" spans="1:7" x14ac:dyDescent="0.2">
      <c r="A98" s="10">
        <v>44605</v>
      </c>
      <c r="B98" s="92" t="s">
        <v>101</v>
      </c>
      <c r="C98" s="9" t="s">
        <v>7</v>
      </c>
      <c r="D98" s="9" t="s">
        <v>6</v>
      </c>
      <c r="E98" s="99">
        <v>20000</v>
      </c>
      <c r="F98" s="11">
        <f t="shared" ref="F98:F144" si="2">E98/G98</f>
        <v>36.438498994813941</v>
      </c>
      <c r="G98" s="8">
        <v>548.87002900000005</v>
      </c>
    </row>
    <row r="99" spans="1:7" x14ac:dyDescent="0.2">
      <c r="A99" s="10">
        <v>44606</v>
      </c>
      <c r="B99" s="98" t="s">
        <v>78</v>
      </c>
      <c r="C99" s="9" t="s">
        <v>11</v>
      </c>
      <c r="D99" s="9" t="s">
        <v>12</v>
      </c>
      <c r="E99" s="100">
        <v>24000</v>
      </c>
      <c r="F99" s="11">
        <f t="shared" si="2"/>
        <v>43.726198793776732</v>
      </c>
      <c r="G99" s="8">
        <v>548.87002900000005</v>
      </c>
    </row>
    <row r="100" spans="1:7" x14ac:dyDescent="0.2">
      <c r="A100" s="101">
        <v>44606</v>
      </c>
      <c r="B100" s="102" t="s">
        <v>102</v>
      </c>
      <c r="C100" s="9" t="s">
        <v>11</v>
      </c>
      <c r="D100" s="9" t="s">
        <v>13</v>
      </c>
      <c r="E100" s="100">
        <v>2000</v>
      </c>
      <c r="F100" s="11">
        <f t="shared" si="2"/>
        <v>3.6438498994813942</v>
      </c>
      <c r="G100" s="8">
        <v>548.87002900000005</v>
      </c>
    </row>
    <row r="101" spans="1:7" x14ac:dyDescent="0.2">
      <c r="A101" s="101">
        <v>44608</v>
      </c>
      <c r="B101" s="103" t="s">
        <v>103</v>
      </c>
      <c r="C101" s="9" t="s">
        <v>43</v>
      </c>
      <c r="D101" s="12" t="s">
        <v>12</v>
      </c>
      <c r="E101" s="100">
        <v>15003</v>
      </c>
      <c r="F101" s="11">
        <f t="shared" si="2"/>
        <v>27.334340020959676</v>
      </c>
      <c r="G101" s="8">
        <v>548.87002900000005</v>
      </c>
    </row>
    <row r="102" spans="1:7" x14ac:dyDescent="0.2">
      <c r="A102" s="13">
        <v>44608</v>
      </c>
      <c r="B102" s="14" t="s">
        <v>104</v>
      </c>
      <c r="C102" s="9" t="s">
        <v>14</v>
      </c>
      <c r="D102" s="12" t="s">
        <v>105</v>
      </c>
      <c r="E102" s="99">
        <v>20000</v>
      </c>
      <c r="F102" s="11">
        <f t="shared" si="2"/>
        <v>36.438498994813941</v>
      </c>
      <c r="G102" s="8">
        <v>548.87002900000005</v>
      </c>
    </row>
    <row r="103" spans="1:7" x14ac:dyDescent="0.2">
      <c r="A103" s="13">
        <v>44611</v>
      </c>
      <c r="B103" s="104" t="s">
        <v>106</v>
      </c>
      <c r="C103" s="9" t="s">
        <v>14</v>
      </c>
      <c r="D103" s="12" t="s">
        <v>105</v>
      </c>
      <c r="E103" s="105">
        <v>12000</v>
      </c>
      <c r="F103" s="11">
        <f t="shared" si="2"/>
        <v>21.863099396888366</v>
      </c>
      <c r="G103" s="8">
        <v>548.87002900000005</v>
      </c>
    </row>
    <row r="104" spans="1:7" x14ac:dyDescent="0.2">
      <c r="A104" s="13">
        <v>44611</v>
      </c>
      <c r="B104" s="104" t="s">
        <v>107</v>
      </c>
      <c r="C104" s="9" t="s">
        <v>15</v>
      </c>
      <c r="D104" s="12" t="s">
        <v>8</v>
      </c>
      <c r="E104" s="105">
        <v>100000</v>
      </c>
      <c r="F104" s="11">
        <f t="shared" si="2"/>
        <v>182.19249497406969</v>
      </c>
      <c r="G104" s="8">
        <v>548.87002900000005</v>
      </c>
    </row>
    <row r="105" spans="1:7" x14ac:dyDescent="0.2">
      <c r="A105" s="13">
        <v>44613</v>
      </c>
      <c r="B105" s="14" t="s">
        <v>78</v>
      </c>
      <c r="C105" s="9" t="s">
        <v>11</v>
      </c>
      <c r="D105" s="12" t="s">
        <v>12</v>
      </c>
      <c r="E105" s="105">
        <v>74000</v>
      </c>
      <c r="F105" s="11">
        <f t="shared" si="2"/>
        <v>134.82244628081159</v>
      </c>
      <c r="G105" s="8">
        <v>548.87002900000005</v>
      </c>
    </row>
    <row r="106" spans="1:7" x14ac:dyDescent="0.2">
      <c r="A106" s="13">
        <v>44613</v>
      </c>
      <c r="B106" s="14" t="s">
        <v>108</v>
      </c>
      <c r="C106" s="12" t="s">
        <v>7</v>
      </c>
      <c r="D106" s="12" t="s">
        <v>6</v>
      </c>
      <c r="E106" s="105">
        <v>30000</v>
      </c>
      <c r="F106" s="11">
        <f>E106/G106</f>
        <v>54.657748492220911</v>
      </c>
      <c r="G106" s="8">
        <v>548.87002900000005</v>
      </c>
    </row>
    <row r="107" spans="1:7" x14ac:dyDescent="0.2">
      <c r="A107" s="13">
        <v>44614</v>
      </c>
      <c r="B107" s="14" t="s">
        <v>109</v>
      </c>
      <c r="C107" s="12" t="s">
        <v>25</v>
      </c>
      <c r="D107" s="12" t="s">
        <v>12</v>
      </c>
      <c r="E107" s="105">
        <v>20000</v>
      </c>
      <c r="F107" s="11">
        <f t="shared" ref="F107:F124" si="3">E107/G107</f>
        <v>36.438498994813941</v>
      </c>
      <c r="G107" s="8">
        <v>548.87002900000005</v>
      </c>
    </row>
    <row r="108" spans="1:7" ht="25.5" x14ac:dyDescent="0.2">
      <c r="A108" s="13">
        <v>44614</v>
      </c>
      <c r="B108" s="106" t="s">
        <v>110</v>
      </c>
      <c r="C108" s="9" t="s">
        <v>25</v>
      </c>
      <c r="D108" s="12" t="s">
        <v>12</v>
      </c>
      <c r="E108" s="105">
        <v>15000</v>
      </c>
      <c r="F108" s="11">
        <f t="shared" si="3"/>
        <v>27.328874246110455</v>
      </c>
      <c r="G108" s="8">
        <v>548.87002900000005</v>
      </c>
    </row>
    <row r="109" spans="1:7" x14ac:dyDescent="0.2">
      <c r="A109" s="13">
        <v>44614</v>
      </c>
      <c r="B109" s="103" t="s">
        <v>111</v>
      </c>
      <c r="C109" s="12" t="s">
        <v>16</v>
      </c>
      <c r="D109" s="12" t="s">
        <v>12</v>
      </c>
      <c r="E109" s="75">
        <v>14525</v>
      </c>
      <c r="F109" s="11">
        <f t="shared" si="3"/>
        <v>26.463459894983625</v>
      </c>
      <c r="G109" s="8">
        <v>548.87002900000005</v>
      </c>
    </row>
    <row r="110" spans="1:7" x14ac:dyDescent="0.2">
      <c r="A110" s="13">
        <v>44615</v>
      </c>
      <c r="B110" s="103" t="s">
        <v>112</v>
      </c>
      <c r="C110" s="12" t="s">
        <v>17</v>
      </c>
      <c r="D110" s="12" t="s">
        <v>12</v>
      </c>
      <c r="E110" s="75">
        <v>128</v>
      </c>
      <c r="F110" s="11">
        <f t="shared" si="3"/>
        <v>0.23320639356680922</v>
      </c>
      <c r="G110" s="8">
        <v>548.87002900000005</v>
      </c>
    </row>
    <row r="111" spans="1:7" x14ac:dyDescent="0.2">
      <c r="A111" s="13">
        <v>44615</v>
      </c>
      <c r="B111" s="14" t="s">
        <v>113</v>
      </c>
      <c r="C111" s="12" t="s">
        <v>25</v>
      </c>
      <c r="D111" s="12" t="s">
        <v>12</v>
      </c>
      <c r="E111" s="105">
        <v>9150</v>
      </c>
      <c r="F111" s="11">
        <f t="shared" si="3"/>
        <v>16.670613290127378</v>
      </c>
      <c r="G111" s="8">
        <v>548.87002900000005</v>
      </c>
    </row>
    <row r="112" spans="1:7" x14ac:dyDescent="0.2">
      <c r="A112" s="13">
        <v>44616</v>
      </c>
      <c r="B112" s="14" t="s">
        <v>114</v>
      </c>
      <c r="C112" s="12" t="s">
        <v>18</v>
      </c>
      <c r="D112" s="12" t="s">
        <v>13</v>
      </c>
      <c r="E112" s="105">
        <v>67200</v>
      </c>
      <c r="F112" s="11">
        <f t="shared" si="3"/>
        <v>122.43335662257483</v>
      </c>
      <c r="G112" s="8">
        <v>548.87002900000005</v>
      </c>
    </row>
    <row r="113" spans="1:7" x14ac:dyDescent="0.2">
      <c r="A113" s="13">
        <v>44616</v>
      </c>
      <c r="B113" s="14" t="s">
        <v>115</v>
      </c>
      <c r="C113" s="12" t="s">
        <v>19</v>
      </c>
      <c r="D113" s="12" t="s">
        <v>12</v>
      </c>
      <c r="E113" s="100">
        <v>715</v>
      </c>
      <c r="F113" s="11">
        <f t="shared" si="3"/>
        <v>1.3026763390645983</v>
      </c>
      <c r="G113" s="8">
        <v>548.87002900000005</v>
      </c>
    </row>
    <row r="114" spans="1:7" x14ac:dyDescent="0.2">
      <c r="A114" s="16">
        <v>44617</v>
      </c>
      <c r="B114" s="14" t="s">
        <v>116</v>
      </c>
      <c r="C114" s="12" t="s">
        <v>7</v>
      </c>
      <c r="D114" s="12" t="s">
        <v>8</v>
      </c>
      <c r="E114" s="107">
        <v>84000</v>
      </c>
      <c r="F114" s="11">
        <f t="shared" si="3"/>
        <v>153.04169577821855</v>
      </c>
      <c r="G114" s="8">
        <v>548.87002900000005</v>
      </c>
    </row>
    <row r="115" spans="1:7" x14ac:dyDescent="0.2">
      <c r="A115" s="16">
        <v>44617</v>
      </c>
      <c r="B115" s="14" t="s">
        <v>117</v>
      </c>
      <c r="C115" s="12" t="s">
        <v>7</v>
      </c>
      <c r="D115" s="12" t="s">
        <v>8</v>
      </c>
      <c r="E115" s="107">
        <v>33000</v>
      </c>
      <c r="F115" s="11">
        <f t="shared" si="3"/>
        <v>60.123523341443004</v>
      </c>
      <c r="G115" s="8">
        <v>548.87002900000005</v>
      </c>
    </row>
    <row r="116" spans="1:7" x14ac:dyDescent="0.2">
      <c r="A116" s="16">
        <v>44617</v>
      </c>
      <c r="B116" s="14" t="s">
        <v>118</v>
      </c>
      <c r="C116" s="12" t="s">
        <v>7</v>
      </c>
      <c r="D116" s="12" t="s">
        <v>8</v>
      </c>
      <c r="E116" s="107">
        <v>240000</v>
      </c>
      <c r="F116" s="11">
        <f t="shared" si="3"/>
        <v>437.26198793776729</v>
      </c>
      <c r="G116" s="8">
        <v>548.87002900000005</v>
      </c>
    </row>
    <row r="117" spans="1:7" x14ac:dyDescent="0.2">
      <c r="A117" s="16">
        <v>44617</v>
      </c>
      <c r="B117" s="14" t="s">
        <v>33</v>
      </c>
      <c r="C117" s="12" t="s">
        <v>18</v>
      </c>
      <c r="D117" s="12" t="s">
        <v>8</v>
      </c>
      <c r="E117" s="107">
        <v>33000</v>
      </c>
      <c r="F117" s="11">
        <f t="shared" si="3"/>
        <v>60.123523341443004</v>
      </c>
      <c r="G117" s="8">
        <v>548.87002900000005</v>
      </c>
    </row>
    <row r="118" spans="1:7" x14ac:dyDescent="0.2">
      <c r="A118" s="16">
        <v>44617</v>
      </c>
      <c r="B118" s="14" t="s">
        <v>33</v>
      </c>
      <c r="C118" s="12" t="s">
        <v>18</v>
      </c>
      <c r="D118" s="12" t="s">
        <v>8</v>
      </c>
      <c r="E118" s="107">
        <v>33000</v>
      </c>
      <c r="F118" s="11">
        <f t="shared" si="3"/>
        <v>60.123523341443004</v>
      </c>
      <c r="G118" s="8">
        <v>548.87002900000005</v>
      </c>
    </row>
    <row r="119" spans="1:7" x14ac:dyDescent="0.2">
      <c r="A119" s="16">
        <v>44617</v>
      </c>
      <c r="B119" s="14" t="s">
        <v>33</v>
      </c>
      <c r="C119" s="12" t="s">
        <v>18</v>
      </c>
      <c r="D119" s="12" t="s">
        <v>8</v>
      </c>
      <c r="E119" s="107">
        <v>27500</v>
      </c>
      <c r="F119" s="11">
        <f t="shared" si="3"/>
        <v>50.10293611786917</v>
      </c>
      <c r="G119" s="8">
        <v>548.87002900000005</v>
      </c>
    </row>
    <row r="120" spans="1:7" x14ac:dyDescent="0.2">
      <c r="A120" s="16">
        <v>44617</v>
      </c>
      <c r="B120" s="14" t="s">
        <v>33</v>
      </c>
      <c r="C120" s="9" t="s">
        <v>18</v>
      </c>
      <c r="D120" s="12" t="s">
        <v>8</v>
      </c>
      <c r="E120" s="107">
        <v>33000</v>
      </c>
      <c r="F120" s="11">
        <f t="shared" si="3"/>
        <v>60.123523341443004</v>
      </c>
      <c r="G120" s="8">
        <v>548.87002900000005</v>
      </c>
    </row>
    <row r="121" spans="1:7" x14ac:dyDescent="0.2">
      <c r="A121" s="16">
        <v>44617</v>
      </c>
      <c r="B121" s="14" t="s">
        <v>33</v>
      </c>
      <c r="C121" s="9" t="s">
        <v>18</v>
      </c>
      <c r="D121" s="12" t="s">
        <v>8</v>
      </c>
      <c r="E121" s="107">
        <v>22000</v>
      </c>
      <c r="F121" s="11">
        <f t="shared" si="3"/>
        <v>40.082348894295336</v>
      </c>
      <c r="G121" s="8">
        <v>548.87002900000005</v>
      </c>
    </row>
    <row r="122" spans="1:7" x14ac:dyDescent="0.2">
      <c r="A122" s="16">
        <v>44617</v>
      </c>
      <c r="B122" s="14" t="s">
        <v>119</v>
      </c>
      <c r="C122" s="12" t="s">
        <v>7</v>
      </c>
      <c r="D122" s="12" t="s">
        <v>8</v>
      </c>
      <c r="E122" s="107">
        <v>3500</v>
      </c>
      <c r="F122" s="11">
        <f t="shared" si="3"/>
        <v>6.3767373240924394</v>
      </c>
      <c r="G122" s="8">
        <v>548.87002900000005</v>
      </c>
    </row>
    <row r="123" spans="1:7" x14ac:dyDescent="0.2">
      <c r="A123" s="16">
        <v>44617</v>
      </c>
      <c r="B123" s="14" t="s">
        <v>120</v>
      </c>
      <c r="C123" s="12" t="s">
        <v>7</v>
      </c>
      <c r="D123" s="12" t="s">
        <v>8</v>
      </c>
      <c r="E123" s="107">
        <v>2500</v>
      </c>
      <c r="F123" s="11">
        <f t="shared" si="3"/>
        <v>4.5548123743517426</v>
      </c>
      <c r="G123" s="8">
        <v>548.87002900000005</v>
      </c>
    </row>
    <row r="124" spans="1:7" x14ac:dyDescent="0.2">
      <c r="A124" s="16">
        <v>44617</v>
      </c>
      <c r="B124" s="14" t="s">
        <v>121</v>
      </c>
      <c r="C124" s="9" t="s">
        <v>122</v>
      </c>
      <c r="D124" s="9" t="s">
        <v>8</v>
      </c>
      <c r="E124" s="107">
        <v>10000</v>
      </c>
      <c r="F124" s="11">
        <f t="shared" si="3"/>
        <v>18.21924949740697</v>
      </c>
      <c r="G124" s="8">
        <v>548.87002900000005</v>
      </c>
    </row>
    <row r="125" spans="1:7" x14ac:dyDescent="0.2">
      <c r="A125" s="16">
        <v>44618</v>
      </c>
      <c r="B125" s="14" t="s">
        <v>123</v>
      </c>
      <c r="C125" s="9" t="s">
        <v>124</v>
      </c>
      <c r="D125" s="12" t="s">
        <v>8</v>
      </c>
      <c r="E125" s="107">
        <v>4000</v>
      </c>
      <c r="F125" s="11">
        <f t="shared" si="2"/>
        <v>7.2876997989627883</v>
      </c>
      <c r="G125" s="8">
        <v>548.87002900000005</v>
      </c>
    </row>
    <row r="126" spans="1:7" x14ac:dyDescent="0.2">
      <c r="A126" s="16">
        <v>44620</v>
      </c>
      <c r="B126" s="18" t="s">
        <v>125</v>
      </c>
      <c r="C126" s="9" t="s">
        <v>18</v>
      </c>
      <c r="D126" s="12" t="s">
        <v>8</v>
      </c>
      <c r="E126" s="107">
        <v>50000</v>
      </c>
      <c r="F126" s="11">
        <f t="shared" si="2"/>
        <v>91.096247487034844</v>
      </c>
      <c r="G126" s="8">
        <v>548.87002900000005</v>
      </c>
    </row>
    <row r="127" spans="1:7" x14ac:dyDescent="0.2">
      <c r="A127" s="16">
        <v>44620</v>
      </c>
      <c r="B127" s="14" t="s">
        <v>126</v>
      </c>
      <c r="C127" s="9" t="s">
        <v>7</v>
      </c>
      <c r="D127" s="9" t="s">
        <v>8</v>
      </c>
      <c r="E127" s="107">
        <v>20000</v>
      </c>
      <c r="F127" s="11">
        <f t="shared" si="2"/>
        <v>36.438498994813941</v>
      </c>
      <c r="G127" s="8">
        <v>548.87002900000005</v>
      </c>
    </row>
    <row r="128" spans="1:7" x14ac:dyDescent="0.2">
      <c r="A128" s="16">
        <v>44620</v>
      </c>
      <c r="B128" s="14" t="s">
        <v>127</v>
      </c>
      <c r="C128" s="9" t="s">
        <v>124</v>
      </c>
      <c r="D128" s="12" t="s">
        <v>8</v>
      </c>
      <c r="E128" s="107">
        <v>3000</v>
      </c>
      <c r="F128" s="11">
        <f t="shared" si="2"/>
        <v>5.4657748492220914</v>
      </c>
      <c r="G128" s="8">
        <v>548.87002900000005</v>
      </c>
    </row>
    <row r="129" spans="1:7" x14ac:dyDescent="0.2">
      <c r="A129" s="16">
        <v>44620</v>
      </c>
      <c r="B129" s="14" t="s">
        <v>128</v>
      </c>
      <c r="C129" s="12" t="s">
        <v>11</v>
      </c>
      <c r="D129" s="9" t="s">
        <v>8</v>
      </c>
      <c r="E129" s="107">
        <v>15000</v>
      </c>
      <c r="F129" s="11">
        <f t="shared" si="2"/>
        <v>27.328874246110455</v>
      </c>
      <c r="G129" s="8">
        <v>548.87002900000005</v>
      </c>
    </row>
    <row r="130" spans="1:7" x14ac:dyDescent="0.2">
      <c r="A130" s="16">
        <v>44620</v>
      </c>
      <c r="B130" s="14" t="s">
        <v>129</v>
      </c>
      <c r="C130" s="12" t="s">
        <v>7</v>
      </c>
      <c r="D130" s="12" t="s">
        <v>8</v>
      </c>
      <c r="E130" s="107">
        <v>100000</v>
      </c>
      <c r="F130" s="11">
        <f t="shared" si="2"/>
        <v>182.19249497406969</v>
      </c>
      <c r="G130" s="8">
        <v>548.87002900000005</v>
      </c>
    </row>
    <row r="131" spans="1:7" x14ac:dyDescent="0.2">
      <c r="A131" s="16">
        <v>44620</v>
      </c>
      <c r="B131" s="14" t="s">
        <v>130</v>
      </c>
      <c r="C131" s="12" t="s">
        <v>20</v>
      </c>
      <c r="D131" s="9" t="s">
        <v>8</v>
      </c>
      <c r="E131" s="107">
        <v>3900</v>
      </c>
      <c r="F131" s="11">
        <f t="shared" si="2"/>
        <v>7.105507303988718</v>
      </c>
      <c r="G131" s="8">
        <v>548.87002900000005</v>
      </c>
    </row>
    <row r="132" spans="1:7" x14ac:dyDescent="0.2">
      <c r="A132" s="16">
        <v>44620</v>
      </c>
      <c r="B132" s="14" t="s">
        <v>131</v>
      </c>
      <c r="C132" s="12" t="s">
        <v>15</v>
      </c>
      <c r="D132" s="9" t="s">
        <v>8</v>
      </c>
      <c r="E132" s="107">
        <v>225000</v>
      </c>
      <c r="F132" s="11">
        <f t="shared" si="2"/>
        <v>409.93311369165684</v>
      </c>
      <c r="G132" s="8">
        <v>548.87002900000005</v>
      </c>
    </row>
    <row r="133" spans="1:7" x14ac:dyDescent="0.2">
      <c r="A133" s="13">
        <v>44620</v>
      </c>
      <c r="B133" s="14" t="s">
        <v>33</v>
      </c>
      <c r="C133" s="12" t="s">
        <v>18</v>
      </c>
      <c r="D133" s="12" t="s">
        <v>8</v>
      </c>
      <c r="E133" s="105">
        <v>28000</v>
      </c>
      <c r="F133" s="11">
        <f t="shared" si="2"/>
        <v>51.013898592739515</v>
      </c>
      <c r="G133" s="8">
        <v>548.87002900000005</v>
      </c>
    </row>
    <row r="134" spans="1:7" x14ac:dyDescent="0.2">
      <c r="A134" s="13">
        <v>44620</v>
      </c>
      <c r="B134" s="14" t="s">
        <v>32</v>
      </c>
      <c r="C134" s="12" t="s">
        <v>11</v>
      </c>
      <c r="D134" s="12" t="s">
        <v>12</v>
      </c>
      <c r="E134" s="100">
        <v>24000</v>
      </c>
      <c r="F134" s="11">
        <f t="shared" si="2"/>
        <v>43.726198793776732</v>
      </c>
      <c r="G134" s="8">
        <v>548.87002900000005</v>
      </c>
    </row>
    <row r="135" spans="1:7" x14ac:dyDescent="0.2">
      <c r="A135" s="13">
        <v>44620</v>
      </c>
      <c r="B135" s="108" t="s">
        <v>99</v>
      </c>
      <c r="C135" s="12" t="s">
        <v>7</v>
      </c>
      <c r="D135" s="12" t="s">
        <v>6</v>
      </c>
      <c r="E135" s="109">
        <v>7000</v>
      </c>
      <c r="F135" s="11">
        <f t="shared" si="2"/>
        <v>12.753474648184879</v>
      </c>
      <c r="G135" s="8">
        <v>548.87002900000005</v>
      </c>
    </row>
    <row r="136" spans="1:7" x14ac:dyDescent="0.2">
      <c r="A136" s="13">
        <v>44620</v>
      </c>
      <c r="B136" s="108" t="s">
        <v>99</v>
      </c>
      <c r="C136" s="12" t="s">
        <v>7</v>
      </c>
      <c r="D136" s="12" t="s">
        <v>6</v>
      </c>
      <c r="E136" s="105">
        <v>26000</v>
      </c>
      <c r="F136" s="11">
        <f t="shared" si="2"/>
        <v>47.37004869325812</v>
      </c>
      <c r="G136" s="8">
        <v>548.87002900000005</v>
      </c>
    </row>
    <row r="137" spans="1:7" x14ac:dyDescent="0.2">
      <c r="A137" s="13">
        <v>44620</v>
      </c>
      <c r="B137" s="108" t="s">
        <v>99</v>
      </c>
      <c r="C137" s="12" t="s">
        <v>7</v>
      </c>
      <c r="D137" s="12" t="s">
        <v>21</v>
      </c>
      <c r="E137" s="100">
        <v>16000</v>
      </c>
      <c r="F137" s="11">
        <f t="shared" si="2"/>
        <v>29.150799195851153</v>
      </c>
      <c r="G137" s="8">
        <v>548.87002900000005</v>
      </c>
    </row>
    <row r="138" spans="1:7" x14ac:dyDescent="0.2">
      <c r="A138" s="13">
        <v>44620</v>
      </c>
      <c r="B138" s="108" t="s">
        <v>99</v>
      </c>
      <c r="C138" s="12" t="s">
        <v>7</v>
      </c>
      <c r="D138" s="12" t="s">
        <v>21</v>
      </c>
      <c r="E138" s="105">
        <v>28000</v>
      </c>
      <c r="F138" s="11">
        <f t="shared" si="2"/>
        <v>51.013898592739515</v>
      </c>
      <c r="G138" s="8">
        <v>548.87002900000005</v>
      </c>
    </row>
    <row r="139" spans="1:7" x14ac:dyDescent="0.2">
      <c r="A139" s="13">
        <v>44620</v>
      </c>
      <c r="B139" s="108" t="s">
        <v>99</v>
      </c>
      <c r="C139" s="9" t="s">
        <v>7</v>
      </c>
      <c r="D139" s="12" t="s">
        <v>12</v>
      </c>
      <c r="E139" s="105">
        <v>44000</v>
      </c>
      <c r="F139" s="11">
        <f t="shared" si="2"/>
        <v>80.164697788590672</v>
      </c>
      <c r="G139" s="8">
        <v>548.87002900000005</v>
      </c>
    </row>
    <row r="140" spans="1:7" x14ac:dyDescent="0.2">
      <c r="A140" s="13">
        <v>44620</v>
      </c>
      <c r="B140" s="108" t="s">
        <v>99</v>
      </c>
      <c r="C140" s="12" t="s">
        <v>7</v>
      </c>
      <c r="D140" s="12" t="s">
        <v>22</v>
      </c>
      <c r="E140" s="100">
        <v>36500</v>
      </c>
      <c r="F140" s="11">
        <f t="shared" si="2"/>
        <v>66.500260665535436</v>
      </c>
      <c r="G140" s="8">
        <v>548.87002900000005</v>
      </c>
    </row>
    <row r="141" spans="1:7" x14ac:dyDescent="0.2">
      <c r="A141" s="13">
        <v>44620</v>
      </c>
      <c r="B141" s="108" t="s">
        <v>99</v>
      </c>
      <c r="C141" s="12" t="s">
        <v>7</v>
      </c>
      <c r="D141" s="12" t="s">
        <v>13</v>
      </c>
      <c r="E141" s="100">
        <v>214700</v>
      </c>
      <c r="F141" s="11">
        <f t="shared" si="2"/>
        <v>391.16728670932764</v>
      </c>
      <c r="G141" s="8">
        <v>548.87002900000005</v>
      </c>
    </row>
    <row r="142" spans="1:7" ht="13.5" thickBot="1" x14ac:dyDescent="0.25">
      <c r="A142" s="19">
        <v>44620</v>
      </c>
      <c r="B142" s="108" t="s">
        <v>99</v>
      </c>
      <c r="C142" s="12" t="s">
        <v>7</v>
      </c>
      <c r="D142" s="12" t="s">
        <v>13</v>
      </c>
      <c r="E142" s="100">
        <v>56900</v>
      </c>
      <c r="F142" s="11">
        <f t="shared" si="2"/>
        <v>103.66752964024566</v>
      </c>
      <c r="G142" s="8">
        <v>548.87002900000005</v>
      </c>
    </row>
    <row r="143" spans="1:7" x14ac:dyDescent="0.2">
      <c r="A143" s="20">
        <v>44620</v>
      </c>
      <c r="B143" s="103" t="s">
        <v>132</v>
      </c>
      <c r="C143" s="12" t="s">
        <v>17</v>
      </c>
      <c r="D143" s="12" t="s">
        <v>12</v>
      </c>
      <c r="E143" s="75">
        <v>11700</v>
      </c>
      <c r="F143" s="11">
        <f t="shared" si="2"/>
        <v>21.316521911966156</v>
      </c>
      <c r="G143" s="8">
        <v>548.87002900000005</v>
      </c>
    </row>
    <row r="144" spans="1:7" ht="13.5" thickBot="1" x14ac:dyDescent="0.25">
      <c r="A144" s="110">
        <v>44620</v>
      </c>
      <c r="B144" s="111" t="s">
        <v>133</v>
      </c>
      <c r="C144" s="87" t="s">
        <v>17</v>
      </c>
      <c r="D144" s="87" t="s">
        <v>12</v>
      </c>
      <c r="E144" s="112">
        <v>20475</v>
      </c>
      <c r="F144" s="22">
        <f t="shared" si="2"/>
        <v>37.303913345940771</v>
      </c>
      <c r="G144" s="113">
        <v>548.87002900000005</v>
      </c>
    </row>
    <row r="145" spans="1:7" x14ac:dyDescent="0.2">
      <c r="A145" s="10">
        <v>44621</v>
      </c>
      <c r="B145" s="42" t="s">
        <v>134</v>
      </c>
      <c r="C145" s="6" t="s">
        <v>43</v>
      </c>
      <c r="D145" s="38" t="s">
        <v>12</v>
      </c>
      <c r="E145" s="43">
        <v>50000</v>
      </c>
      <c r="F145" s="7">
        <f>E145/G145</f>
        <v>88.183011084715602</v>
      </c>
      <c r="G145" s="8">
        <v>567.00263900000004</v>
      </c>
    </row>
    <row r="146" spans="1:7" x14ac:dyDescent="0.2">
      <c r="A146" s="10">
        <v>44621</v>
      </c>
      <c r="B146" s="9" t="s">
        <v>115</v>
      </c>
      <c r="C146" s="9" t="s">
        <v>19</v>
      </c>
      <c r="D146" s="14" t="s">
        <v>12</v>
      </c>
      <c r="E146" s="43">
        <v>3440</v>
      </c>
      <c r="F146" s="7">
        <f>E146/G146</f>
        <v>6.0669911626284332</v>
      </c>
      <c r="G146" s="8">
        <v>567.00263900000004</v>
      </c>
    </row>
    <row r="147" spans="1:7" x14ac:dyDescent="0.2">
      <c r="A147" s="16">
        <v>44621</v>
      </c>
      <c r="B147" s="12" t="s">
        <v>63</v>
      </c>
      <c r="C147" s="9" t="s">
        <v>15</v>
      </c>
      <c r="D147" s="14" t="s">
        <v>8</v>
      </c>
      <c r="E147" s="44">
        <v>90000</v>
      </c>
      <c r="F147" s="11">
        <f>E147/G147</f>
        <v>158.72941995248809</v>
      </c>
      <c r="G147" s="8">
        <v>567.00263900000004</v>
      </c>
    </row>
    <row r="148" spans="1:7" x14ac:dyDescent="0.2">
      <c r="A148" s="16">
        <v>44621</v>
      </c>
      <c r="B148" s="9" t="s">
        <v>114</v>
      </c>
      <c r="C148" s="9" t="s">
        <v>18</v>
      </c>
      <c r="D148" s="18" t="s">
        <v>8</v>
      </c>
      <c r="E148" s="33">
        <v>318000</v>
      </c>
      <c r="F148" s="11">
        <f t="shared" ref="F148:F241" si="4">E148/G148</f>
        <v>560.84395049879117</v>
      </c>
      <c r="G148" s="8">
        <v>567.00263900000004</v>
      </c>
    </row>
    <row r="149" spans="1:7" x14ac:dyDescent="0.2">
      <c r="A149" s="16">
        <v>44621</v>
      </c>
      <c r="B149" s="9" t="s">
        <v>126</v>
      </c>
      <c r="C149" s="9" t="s">
        <v>7</v>
      </c>
      <c r="D149" s="18" t="s">
        <v>8</v>
      </c>
      <c r="E149" s="33">
        <v>11000</v>
      </c>
      <c r="F149" s="11">
        <f t="shared" si="4"/>
        <v>19.40026243863743</v>
      </c>
      <c r="G149" s="8">
        <v>567.00263900000004</v>
      </c>
    </row>
    <row r="150" spans="1:7" x14ac:dyDescent="0.2">
      <c r="A150" s="16">
        <v>44621</v>
      </c>
      <c r="B150" s="9" t="s">
        <v>33</v>
      </c>
      <c r="C150" s="9" t="s">
        <v>18</v>
      </c>
      <c r="D150" s="18" t="s">
        <v>8</v>
      </c>
      <c r="E150" s="33">
        <v>5500</v>
      </c>
      <c r="F150" s="11">
        <f t="shared" si="4"/>
        <v>9.700131219318715</v>
      </c>
      <c r="G150" s="8">
        <v>567.00263900000004</v>
      </c>
    </row>
    <row r="151" spans="1:7" x14ac:dyDescent="0.2">
      <c r="A151" s="16">
        <v>44621</v>
      </c>
      <c r="B151" s="9" t="s">
        <v>135</v>
      </c>
      <c r="C151" s="9" t="s">
        <v>20</v>
      </c>
      <c r="D151" s="18" t="s">
        <v>8</v>
      </c>
      <c r="E151" s="33">
        <v>3350</v>
      </c>
      <c r="F151" s="11">
        <f t="shared" si="4"/>
        <v>5.9082617426759452</v>
      </c>
      <c r="G151" s="8">
        <v>567.00263900000004</v>
      </c>
    </row>
    <row r="152" spans="1:7" x14ac:dyDescent="0.2">
      <c r="A152" s="16">
        <v>44621</v>
      </c>
      <c r="B152" s="9" t="s">
        <v>135</v>
      </c>
      <c r="C152" s="9" t="s">
        <v>20</v>
      </c>
      <c r="D152" s="18" t="s">
        <v>8</v>
      </c>
      <c r="E152" s="33">
        <v>4000</v>
      </c>
      <c r="F152" s="11">
        <f t="shared" si="4"/>
        <v>7.0546408867772481</v>
      </c>
      <c r="G152" s="8">
        <v>567.00263900000004</v>
      </c>
    </row>
    <row r="153" spans="1:7" x14ac:dyDescent="0.2">
      <c r="A153" s="20">
        <v>44621</v>
      </c>
      <c r="B153" s="35" t="s">
        <v>136</v>
      </c>
      <c r="C153" s="9" t="s">
        <v>16</v>
      </c>
      <c r="D153" s="18" t="s">
        <v>12</v>
      </c>
      <c r="E153" s="32">
        <v>188916</v>
      </c>
      <c r="F153" s="11">
        <f t="shared" si="4"/>
        <v>333.18363444160263</v>
      </c>
      <c r="G153" s="8">
        <v>567.00263900000004</v>
      </c>
    </row>
    <row r="154" spans="1:7" x14ac:dyDescent="0.2">
      <c r="A154" s="20">
        <v>44621</v>
      </c>
      <c r="B154" s="35" t="s">
        <v>137</v>
      </c>
      <c r="C154" s="9" t="s">
        <v>17</v>
      </c>
      <c r="D154" s="18" t="s">
        <v>8</v>
      </c>
      <c r="E154" s="32">
        <v>1658</v>
      </c>
      <c r="F154" s="11">
        <f t="shared" si="4"/>
        <v>2.9241486475691691</v>
      </c>
      <c r="G154" s="8">
        <v>567.00263900000004</v>
      </c>
    </row>
    <row r="155" spans="1:7" x14ac:dyDescent="0.2">
      <c r="A155" s="16">
        <v>44622</v>
      </c>
      <c r="B155" s="9" t="s">
        <v>135</v>
      </c>
      <c r="C155" s="9" t="s">
        <v>20</v>
      </c>
      <c r="D155" s="18" t="s">
        <v>8</v>
      </c>
      <c r="E155" s="33">
        <v>3300</v>
      </c>
      <c r="F155" s="11">
        <f t="shared" si="4"/>
        <v>5.820078731591229</v>
      </c>
      <c r="G155" s="8">
        <v>567.00263900000004</v>
      </c>
    </row>
    <row r="156" spans="1:7" x14ac:dyDescent="0.2">
      <c r="A156" s="16">
        <v>44622</v>
      </c>
      <c r="B156" s="9" t="s">
        <v>135</v>
      </c>
      <c r="C156" s="9" t="s">
        <v>20</v>
      </c>
      <c r="D156" s="18" t="s">
        <v>8</v>
      </c>
      <c r="E156" s="33">
        <v>4000</v>
      </c>
      <c r="F156" s="11">
        <f t="shared" si="4"/>
        <v>7.0546408867772481</v>
      </c>
      <c r="G156" s="8">
        <v>567.00263900000004</v>
      </c>
    </row>
    <row r="157" spans="1:7" x14ac:dyDescent="0.2">
      <c r="A157" s="16">
        <v>44622</v>
      </c>
      <c r="B157" s="9" t="s">
        <v>114</v>
      </c>
      <c r="C157" s="9" t="s">
        <v>18</v>
      </c>
      <c r="D157" s="18" t="s">
        <v>8</v>
      </c>
      <c r="E157" s="33">
        <v>16800</v>
      </c>
      <c r="F157" s="11">
        <f t="shared" si="4"/>
        <v>29.62949172446444</v>
      </c>
      <c r="G157" s="8">
        <v>567.00263900000004</v>
      </c>
    </row>
    <row r="158" spans="1:7" x14ac:dyDescent="0.2">
      <c r="A158" s="16">
        <v>44622</v>
      </c>
      <c r="B158" s="9" t="s">
        <v>121</v>
      </c>
      <c r="C158" s="12" t="s">
        <v>7</v>
      </c>
      <c r="D158" s="18" t="s">
        <v>8</v>
      </c>
      <c r="E158" s="33">
        <v>10000</v>
      </c>
      <c r="F158" s="11">
        <f>E158/G158</f>
        <v>17.636602216943121</v>
      </c>
      <c r="G158" s="8">
        <v>567.00263900000004</v>
      </c>
    </row>
    <row r="159" spans="1:7" x14ac:dyDescent="0.2">
      <c r="A159" s="16">
        <v>44622</v>
      </c>
      <c r="B159" s="9" t="s">
        <v>138</v>
      </c>
      <c r="C159" s="12" t="s">
        <v>7</v>
      </c>
      <c r="D159" s="18" t="s">
        <v>8</v>
      </c>
      <c r="E159" s="33">
        <v>2500</v>
      </c>
      <c r="F159" s="11">
        <f t="shared" ref="F159:F193" si="5">E159/G159</f>
        <v>4.4091505542357803</v>
      </c>
      <c r="G159" s="8">
        <v>567.00263900000004</v>
      </c>
    </row>
    <row r="160" spans="1:7" x14ac:dyDescent="0.2">
      <c r="A160" s="16">
        <v>44622</v>
      </c>
      <c r="B160" s="9" t="s">
        <v>139</v>
      </c>
      <c r="C160" s="9" t="s">
        <v>7</v>
      </c>
      <c r="D160" s="18" t="s">
        <v>8</v>
      </c>
      <c r="E160" s="33">
        <v>1500</v>
      </c>
      <c r="F160" s="11">
        <f t="shared" si="5"/>
        <v>2.6454903325414678</v>
      </c>
      <c r="G160" s="8">
        <v>567.00263900000004</v>
      </c>
    </row>
    <row r="161" spans="1:7" x14ac:dyDescent="0.2">
      <c r="A161" s="16">
        <v>44624</v>
      </c>
      <c r="B161" s="9" t="s">
        <v>140</v>
      </c>
      <c r="C161" s="12" t="s">
        <v>7</v>
      </c>
      <c r="D161" s="18" t="s">
        <v>6</v>
      </c>
      <c r="E161" s="33">
        <v>20000</v>
      </c>
      <c r="F161" s="11">
        <f t="shared" si="5"/>
        <v>35.273204433886242</v>
      </c>
      <c r="G161" s="8">
        <v>567.00263900000004</v>
      </c>
    </row>
    <row r="162" spans="1:7" x14ac:dyDescent="0.2">
      <c r="A162" s="10">
        <v>44627</v>
      </c>
      <c r="B162" s="21" t="s">
        <v>78</v>
      </c>
      <c r="C162" s="12" t="s">
        <v>11</v>
      </c>
      <c r="D162" s="18" t="s">
        <v>12</v>
      </c>
      <c r="E162" s="43">
        <v>24000</v>
      </c>
      <c r="F162" s="11">
        <f t="shared" si="5"/>
        <v>42.327845320663485</v>
      </c>
      <c r="G162" s="8">
        <v>567.00263900000004</v>
      </c>
    </row>
    <row r="163" spans="1:7" x14ac:dyDescent="0.2">
      <c r="A163" s="10">
        <v>44627</v>
      </c>
      <c r="B163" s="21" t="s">
        <v>141</v>
      </c>
      <c r="C163" s="12" t="s">
        <v>11</v>
      </c>
      <c r="D163" s="18" t="s">
        <v>13</v>
      </c>
      <c r="E163" s="46">
        <v>15000</v>
      </c>
      <c r="F163" s="11">
        <f t="shared" si="5"/>
        <v>26.45490332541468</v>
      </c>
      <c r="G163" s="8">
        <v>567.00263900000004</v>
      </c>
    </row>
    <row r="164" spans="1:7" x14ac:dyDescent="0.2">
      <c r="A164" s="10">
        <v>44628</v>
      </c>
      <c r="B164" s="21" t="s">
        <v>114</v>
      </c>
      <c r="C164" s="12" t="s">
        <v>18</v>
      </c>
      <c r="D164" s="18" t="s">
        <v>21</v>
      </c>
      <c r="E164" s="29">
        <v>33600</v>
      </c>
      <c r="F164" s="11">
        <f t="shared" si="5"/>
        <v>59.25898344892888</v>
      </c>
      <c r="G164" s="8">
        <v>567.00263900000004</v>
      </c>
    </row>
    <row r="165" spans="1:7" x14ac:dyDescent="0.2">
      <c r="A165" s="10">
        <v>44628</v>
      </c>
      <c r="B165" s="21" t="s">
        <v>33</v>
      </c>
      <c r="C165" s="12" t="s">
        <v>18</v>
      </c>
      <c r="D165" s="18" t="s">
        <v>21</v>
      </c>
      <c r="E165" s="29">
        <v>16500</v>
      </c>
      <c r="F165" s="11">
        <f t="shared" si="5"/>
        <v>29.100393657956147</v>
      </c>
      <c r="G165" s="8">
        <v>567.00263900000004</v>
      </c>
    </row>
    <row r="166" spans="1:7" x14ac:dyDescent="0.2">
      <c r="A166" s="10">
        <v>44628</v>
      </c>
      <c r="B166" s="21" t="s">
        <v>33</v>
      </c>
      <c r="C166" s="12" t="s">
        <v>18</v>
      </c>
      <c r="D166" s="18" t="s">
        <v>21</v>
      </c>
      <c r="E166" s="29">
        <v>16500</v>
      </c>
      <c r="F166" s="11">
        <f t="shared" si="5"/>
        <v>29.100393657956147</v>
      </c>
      <c r="G166" s="8">
        <v>567.00263900000004</v>
      </c>
    </row>
    <row r="167" spans="1:7" x14ac:dyDescent="0.2">
      <c r="A167" s="10">
        <v>44628</v>
      </c>
      <c r="B167" s="21" t="s">
        <v>126</v>
      </c>
      <c r="C167" s="12" t="s">
        <v>7</v>
      </c>
      <c r="D167" s="18" t="s">
        <v>21</v>
      </c>
      <c r="E167" s="29">
        <v>45850</v>
      </c>
      <c r="F167" s="11">
        <f t="shared" si="5"/>
        <v>80.863821164684197</v>
      </c>
      <c r="G167" s="8">
        <v>567.00263900000004</v>
      </c>
    </row>
    <row r="168" spans="1:7" x14ac:dyDescent="0.2">
      <c r="A168" s="10">
        <v>44629</v>
      </c>
      <c r="B168" s="21" t="s">
        <v>142</v>
      </c>
      <c r="C168" s="12" t="s">
        <v>7</v>
      </c>
      <c r="D168" s="18" t="s">
        <v>21</v>
      </c>
      <c r="E168" s="29">
        <v>45850</v>
      </c>
      <c r="F168" s="11">
        <f t="shared" si="5"/>
        <v>80.863821164684197</v>
      </c>
      <c r="G168" s="8">
        <v>567.00263900000004</v>
      </c>
    </row>
    <row r="169" spans="1:7" x14ac:dyDescent="0.2">
      <c r="A169" s="10">
        <v>44629</v>
      </c>
      <c r="B169" s="21" t="s">
        <v>143</v>
      </c>
      <c r="C169" s="12" t="s">
        <v>19</v>
      </c>
      <c r="D169" s="18" t="s">
        <v>12</v>
      </c>
      <c r="E169" s="29">
        <v>725</v>
      </c>
      <c r="F169" s="11">
        <f t="shared" si="5"/>
        <v>1.2786536607283761</v>
      </c>
      <c r="G169" s="8">
        <v>567.00263900000004</v>
      </c>
    </row>
    <row r="170" spans="1:7" x14ac:dyDescent="0.2">
      <c r="A170" s="16">
        <v>44624</v>
      </c>
      <c r="B170" s="9" t="s">
        <v>140</v>
      </c>
      <c r="C170" s="12" t="s">
        <v>7</v>
      </c>
      <c r="D170" s="18" t="s">
        <v>6</v>
      </c>
      <c r="E170" s="33">
        <v>20000</v>
      </c>
      <c r="F170" s="11">
        <f t="shared" si="5"/>
        <v>35.273204433886242</v>
      </c>
      <c r="G170" s="8">
        <v>567.00263900000004</v>
      </c>
    </row>
    <row r="171" spans="1:7" x14ac:dyDescent="0.2">
      <c r="A171" s="20">
        <v>44630</v>
      </c>
      <c r="B171" s="47" t="s">
        <v>144</v>
      </c>
      <c r="C171" s="12" t="s">
        <v>24</v>
      </c>
      <c r="D171" s="18" t="s">
        <v>12</v>
      </c>
      <c r="E171" s="32">
        <v>88500</v>
      </c>
      <c r="F171" s="11">
        <f t="shared" si="5"/>
        <v>156.08392961994662</v>
      </c>
      <c r="G171" s="8">
        <v>567.00263900000004</v>
      </c>
    </row>
    <row r="172" spans="1:7" x14ac:dyDescent="0.2">
      <c r="A172" s="20">
        <v>44630</v>
      </c>
      <c r="B172" s="35" t="s">
        <v>145</v>
      </c>
      <c r="C172" s="12" t="s">
        <v>43</v>
      </c>
      <c r="D172" s="18" t="s">
        <v>12</v>
      </c>
      <c r="E172" s="32">
        <v>35006</v>
      </c>
      <c r="F172" s="11">
        <f t="shared" si="5"/>
        <v>61.738689720631086</v>
      </c>
      <c r="G172" s="8">
        <v>567.00263900000004</v>
      </c>
    </row>
    <row r="173" spans="1:7" x14ac:dyDescent="0.2">
      <c r="A173" s="20">
        <v>44630</v>
      </c>
      <c r="B173" s="35" t="s">
        <v>146</v>
      </c>
      <c r="C173" s="12" t="s">
        <v>14</v>
      </c>
      <c r="D173" s="18" t="s">
        <v>12</v>
      </c>
      <c r="E173" s="32">
        <v>181827</v>
      </c>
      <c r="F173" s="11">
        <f t="shared" si="5"/>
        <v>320.68104713001168</v>
      </c>
      <c r="G173" s="8">
        <v>567.00263900000004</v>
      </c>
    </row>
    <row r="174" spans="1:7" x14ac:dyDescent="0.2">
      <c r="A174" s="20">
        <v>44630</v>
      </c>
      <c r="B174" s="35" t="s">
        <v>147</v>
      </c>
      <c r="C174" s="12" t="s">
        <v>16</v>
      </c>
      <c r="D174" s="18" t="s">
        <v>12</v>
      </c>
      <c r="E174" s="32">
        <v>372000</v>
      </c>
      <c r="F174" s="11">
        <f t="shared" si="5"/>
        <v>656.081602470284</v>
      </c>
      <c r="G174" s="8">
        <v>567.00263900000004</v>
      </c>
    </row>
    <row r="175" spans="1:7" x14ac:dyDescent="0.2">
      <c r="A175" s="20">
        <v>44630</v>
      </c>
      <c r="B175" s="35" t="s">
        <v>148</v>
      </c>
      <c r="C175" s="12" t="s">
        <v>14</v>
      </c>
      <c r="D175" s="18" t="s">
        <v>12</v>
      </c>
      <c r="E175" s="32">
        <v>3158</v>
      </c>
      <c r="F175" s="11">
        <f t="shared" si="5"/>
        <v>5.5696389801106374</v>
      </c>
      <c r="G175" s="8">
        <v>567.00263900000004</v>
      </c>
    </row>
    <row r="176" spans="1:7" x14ac:dyDescent="0.2">
      <c r="A176" s="20">
        <v>44630</v>
      </c>
      <c r="B176" s="35" t="s">
        <v>148</v>
      </c>
      <c r="C176" s="12" t="s">
        <v>14</v>
      </c>
      <c r="D176" s="18" t="s">
        <v>12</v>
      </c>
      <c r="E176" s="32">
        <v>1579</v>
      </c>
      <c r="F176" s="11">
        <f t="shared" si="5"/>
        <v>2.7848194900553187</v>
      </c>
      <c r="G176" s="8">
        <v>567.00263900000004</v>
      </c>
    </row>
    <row r="177" spans="1:7" x14ac:dyDescent="0.2">
      <c r="A177" s="20">
        <v>44630</v>
      </c>
      <c r="B177" s="35" t="s">
        <v>148</v>
      </c>
      <c r="C177" s="12" t="s">
        <v>14</v>
      </c>
      <c r="D177" s="18" t="s">
        <v>13</v>
      </c>
      <c r="E177" s="32">
        <v>3263</v>
      </c>
      <c r="F177" s="11">
        <f t="shared" si="5"/>
        <v>5.7548233033885401</v>
      </c>
      <c r="G177" s="8">
        <v>567.00263900000004</v>
      </c>
    </row>
    <row r="178" spans="1:7" x14ac:dyDescent="0.2">
      <c r="A178" s="20">
        <v>44630</v>
      </c>
      <c r="B178" s="35" t="s">
        <v>148</v>
      </c>
      <c r="C178" s="12" t="s">
        <v>14</v>
      </c>
      <c r="D178" s="18" t="s">
        <v>13</v>
      </c>
      <c r="E178" s="32">
        <v>6316</v>
      </c>
      <c r="F178" s="11">
        <f t="shared" si="5"/>
        <v>11.139277960221275</v>
      </c>
      <c r="G178" s="8">
        <v>567.00263900000004</v>
      </c>
    </row>
    <row r="179" spans="1:7" x14ac:dyDescent="0.2">
      <c r="A179" s="20">
        <v>44630</v>
      </c>
      <c r="B179" s="35" t="s">
        <v>149</v>
      </c>
      <c r="C179" s="12" t="s">
        <v>14</v>
      </c>
      <c r="D179" s="18" t="s">
        <v>6</v>
      </c>
      <c r="E179" s="32">
        <v>92681</v>
      </c>
      <c r="F179" s="11">
        <f t="shared" si="5"/>
        <v>163.45779300685052</v>
      </c>
      <c r="G179" s="8">
        <v>567.00263900000004</v>
      </c>
    </row>
    <row r="180" spans="1:7" x14ac:dyDescent="0.2">
      <c r="A180" s="20">
        <v>44630</v>
      </c>
      <c r="B180" s="35" t="s">
        <v>149</v>
      </c>
      <c r="C180" s="12" t="s">
        <v>14</v>
      </c>
      <c r="D180" s="18" t="s">
        <v>13</v>
      </c>
      <c r="E180" s="32">
        <v>38259</v>
      </c>
      <c r="F180" s="11">
        <f t="shared" si="5"/>
        <v>67.475876421802681</v>
      </c>
      <c r="G180" s="8">
        <v>567.00263900000004</v>
      </c>
    </row>
    <row r="181" spans="1:7" x14ac:dyDescent="0.2">
      <c r="A181" s="20">
        <v>44630</v>
      </c>
      <c r="B181" s="35" t="s">
        <v>150</v>
      </c>
      <c r="C181" s="12" t="s">
        <v>14</v>
      </c>
      <c r="D181" s="18" t="s">
        <v>21</v>
      </c>
      <c r="E181" s="32">
        <v>36258</v>
      </c>
      <c r="F181" s="11">
        <f t="shared" si="5"/>
        <v>63.946792318192365</v>
      </c>
      <c r="G181" s="8">
        <v>567.00263900000004</v>
      </c>
    </row>
    <row r="182" spans="1:7" x14ac:dyDescent="0.2">
      <c r="A182" s="20">
        <v>44630</v>
      </c>
      <c r="B182" s="35" t="s">
        <v>149</v>
      </c>
      <c r="C182" s="12" t="s">
        <v>14</v>
      </c>
      <c r="D182" s="18" t="s">
        <v>12</v>
      </c>
      <c r="E182" s="32">
        <v>40214</v>
      </c>
      <c r="F182" s="11">
        <f t="shared" si="5"/>
        <v>70.923832155215067</v>
      </c>
      <c r="G182" s="8">
        <v>567.00263900000004</v>
      </c>
    </row>
    <row r="183" spans="1:7" x14ac:dyDescent="0.2">
      <c r="A183" s="20">
        <v>44630</v>
      </c>
      <c r="B183" s="35" t="s">
        <v>149</v>
      </c>
      <c r="C183" s="12" t="s">
        <v>14</v>
      </c>
      <c r="D183" s="18" t="s">
        <v>21</v>
      </c>
      <c r="E183" s="32">
        <v>36258</v>
      </c>
      <c r="F183" s="11">
        <f t="shared" si="5"/>
        <v>63.946792318192365</v>
      </c>
      <c r="G183" s="8">
        <v>567.00263900000004</v>
      </c>
    </row>
    <row r="184" spans="1:7" x14ac:dyDescent="0.2">
      <c r="A184" s="20">
        <v>44630</v>
      </c>
      <c r="B184" s="35" t="s">
        <v>149</v>
      </c>
      <c r="C184" s="12" t="s">
        <v>14</v>
      </c>
      <c r="D184" s="18" t="s">
        <v>6</v>
      </c>
      <c r="E184" s="32">
        <v>92681</v>
      </c>
      <c r="F184" s="11">
        <f t="shared" si="5"/>
        <v>163.45779300685052</v>
      </c>
      <c r="G184" s="8">
        <v>567.00263900000004</v>
      </c>
    </row>
    <row r="185" spans="1:7" x14ac:dyDescent="0.2">
      <c r="A185" s="20">
        <v>44630</v>
      </c>
      <c r="B185" s="35" t="s">
        <v>149</v>
      </c>
      <c r="C185" s="12" t="s">
        <v>14</v>
      </c>
      <c r="D185" s="18" t="s">
        <v>13</v>
      </c>
      <c r="E185" s="32">
        <v>40195</v>
      </c>
      <c r="F185" s="11">
        <f t="shared" si="5"/>
        <v>70.890322611002873</v>
      </c>
      <c r="G185" s="8">
        <v>567.00263900000004</v>
      </c>
    </row>
    <row r="186" spans="1:7" x14ac:dyDescent="0.2">
      <c r="A186" s="20">
        <v>44630</v>
      </c>
      <c r="B186" s="35" t="s">
        <v>149</v>
      </c>
      <c r="C186" s="12" t="s">
        <v>14</v>
      </c>
      <c r="D186" s="18" t="s">
        <v>21</v>
      </c>
      <c r="E186" s="32">
        <v>36258</v>
      </c>
      <c r="F186" s="11">
        <f t="shared" si="5"/>
        <v>63.946792318192365</v>
      </c>
      <c r="G186" s="8">
        <v>567.00263900000004</v>
      </c>
    </row>
    <row r="187" spans="1:7" x14ac:dyDescent="0.2">
      <c r="A187" s="20">
        <v>44630</v>
      </c>
      <c r="B187" s="35" t="s">
        <v>149</v>
      </c>
      <c r="C187" s="12" t="s">
        <v>14</v>
      </c>
      <c r="D187" s="18" t="s">
        <v>12</v>
      </c>
      <c r="E187" s="32">
        <v>40214</v>
      </c>
      <c r="F187" s="11">
        <f t="shared" si="5"/>
        <v>70.923832155215067</v>
      </c>
      <c r="G187" s="8">
        <v>567.00263900000004</v>
      </c>
    </row>
    <row r="188" spans="1:7" x14ac:dyDescent="0.2">
      <c r="A188" s="20">
        <v>44630</v>
      </c>
      <c r="B188" s="35" t="s">
        <v>149</v>
      </c>
      <c r="C188" s="12" t="s">
        <v>14</v>
      </c>
      <c r="D188" s="18" t="s">
        <v>21</v>
      </c>
      <c r="E188" s="32">
        <v>36258</v>
      </c>
      <c r="F188" s="11">
        <f t="shared" si="5"/>
        <v>63.946792318192365</v>
      </c>
      <c r="G188" s="8">
        <v>567.00263900000004</v>
      </c>
    </row>
    <row r="189" spans="1:7" x14ac:dyDescent="0.2">
      <c r="A189" s="20">
        <v>44630</v>
      </c>
      <c r="B189" s="35" t="s">
        <v>148</v>
      </c>
      <c r="C189" s="12" t="s">
        <v>14</v>
      </c>
      <c r="D189" s="18" t="s">
        <v>12</v>
      </c>
      <c r="E189" s="32">
        <v>3158</v>
      </c>
      <c r="F189" s="11">
        <f t="shared" si="5"/>
        <v>5.5696389801106374</v>
      </c>
      <c r="G189" s="8">
        <v>567.00263900000004</v>
      </c>
    </row>
    <row r="190" spans="1:7" x14ac:dyDescent="0.2">
      <c r="A190" s="20">
        <v>44630</v>
      </c>
      <c r="B190" s="35" t="s">
        <v>148</v>
      </c>
      <c r="C190" s="12" t="s">
        <v>14</v>
      </c>
      <c r="D190" s="18" t="s">
        <v>12</v>
      </c>
      <c r="E190" s="32">
        <v>1579</v>
      </c>
      <c r="F190" s="11">
        <f t="shared" si="5"/>
        <v>2.7848194900553187</v>
      </c>
      <c r="G190" s="8">
        <v>567.00263900000004</v>
      </c>
    </row>
    <row r="191" spans="1:7" x14ac:dyDescent="0.2">
      <c r="A191" s="20">
        <v>44630</v>
      </c>
      <c r="B191" s="35" t="s">
        <v>148</v>
      </c>
      <c r="C191" s="12" t="s">
        <v>14</v>
      </c>
      <c r="D191" s="18" t="s">
        <v>13</v>
      </c>
      <c r="E191" s="32">
        <v>6316</v>
      </c>
      <c r="F191" s="11">
        <f t="shared" si="5"/>
        <v>11.139277960221275</v>
      </c>
      <c r="G191" s="8">
        <v>567.00263900000004</v>
      </c>
    </row>
    <row r="192" spans="1:7" x14ac:dyDescent="0.2">
      <c r="A192" s="20">
        <v>44630</v>
      </c>
      <c r="B192" s="35" t="s">
        <v>151</v>
      </c>
      <c r="C192" s="12" t="s">
        <v>14</v>
      </c>
      <c r="D192" s="18" t="s">
        <v>6</v>
      </c>
      <c r="E192" s="32">
        <v>1505000</v>
      </c>
      <c r="F192" s="11">
        <f t="shared" si="5"/>
        <v>2654.3086336499396</v>
      </c>
      <c r="G192" s="8">
        <v>567.00263900000004</v>
      </c>
    </row>
    <row r="193" spans="1:7" x14ac:dyDescent="0.2">
      <c r="A193" s="10">
        <v>44631</v>
      </c>
      <c r="B193" s="21" t="s">
        <v>152</v>
      </c>
      <c r="C193" s="12" t="s">
        <v>25</v>
      </c>
      <c r="D193" s="18" t="s">
        <v>12</v>
      </c>
      <c r="E193" s="29">
        <v>8990</v>
      </c>
      <c r="F193" s="11">
        <f t="shared" si="5"/>
        <v>15.855305393031864</v>
      </c>
      <c r="G193" s="8">
        <v>567.00263900000004</v>
      </c>
    </row>
    <row r="194" spans="1:7" x14ac:dyDescent="0.2">
      <c r="A194" s="10">
        <v>44631</v>
      </c>
      <c r="B194" s="21" t="s">
        <v>46</v>
      </c>
      <c r="C194" s="9" t="s">
        <v>26</v>
      </c>
      <c r="D194" s="18" t="s">
        <v>12</v>
      </c>
      <c r="E194" s="29">
        <v>48700</v>
      </c>
      <c r="F194" s="11">
        <f t="shared" si="4"/>
        <v>85.890252796512996</v>
      </c>
      <c r="G194" s="8">
        <v>567.00263900000004</v>
      </c>
    </row>
    <row r="195" spans="1:7" x14ac:dyDescent="0.2">
      <c r="A195" s="10">
        <v>44631</v>
      </c>
      <c r="B195" s="21" t="s">
        <v>153</v>
      </c>
      <c r="C195" s="9" t="s">
        <v>43</v>
      </c>
      <c r="D195" s="18" t="s">
        <v>12</v>
      </c>
      <c r="E195" s="29">
        <v>53229</v>
      </c>
      <c r="F195" s="11">
        <f t="shared" si="4"/>
        <v>93.877869940566526</v>
      </c>
      <c r="G195" s="8">
        <v>567.00263900000004</v>
      </c>
    </row>
    <row r="196" spans="1:7" x14ac:dyDescent="0.2">
      <c r="A196" s="10">
        <v>44633</v>
      </c>
      <c r="B196" s="21" t="s">
        <v>154</v>
      </c>
      <c r="C196" s="9" t="s">
        <v>19</v>
      </c>
      <c r="D196" s="14" t="s">
        <v>12</v>
      </c>
      <c r="E196" s="29">
        <v>1000</v>
      </c>
      <c r="F196" s="11">
        <f t="shared" si="4"/>
        <v>1.763660221694312</v>
      </c>
      <c r="G196" s="8">
        <v>567.00263900000004</v>
      </c>
    </row>
    <row r="197" spans="1:7" x14ac:dyDescent="0.2">
      <c r="A197" s="10">
        <v>44635</v>
      </c>
      <c r="B197" s="35" t="s">
        <v>155</v>
      </c>
      <c r="C197" s="9" t="s">
        <v>14</v>
      </c>
      <c r="D197" s="18" t="s">
        <v>12</v>
      </c>
      <c r="E197" s="32">
        <v>12500</v>
      </c>
      <c r="F197" s="11">
        <f t="shared" si="4"/>
        <v>22.045752771178901</v>
      </c>
      <c r="G197" s="8">
        <v>567.00263900000004</v>
      </c>
    </row>
    <row r="198" spans="1:7" x14ac:dyDescent="0.2">
      <c r="A198" s="10">
        <v>44634</v>
      </c>
      <c r="B198" s="9" t="s">
        <v>32</v>
      </c>
      <c r="C198" s="9" t="s">
        <v>11</v>
      </c>
      <c r="D198" s="18" t="s">
        <v>12</v>
      </c>
      <c r="E198" s="29">
        <v>24000</v>
      </c>
      <c r="F198" s="11">
        <f t="shared" si="4"/>
        <v>42.327845320663485</v>
      </c>
      <c r="G198" s="8">
        <v>567.00263900000004</v>
      </c>
    </row>
    <row r="199" spans="1:7" x14ac:dyDescent="0.2">
      <c r="A199" s="13">
        <v>44634</v>
      </c>
      <c r="B199" s="21" t="s">
        <v>114</v>
      </c>
      <c r="C199" s="12" t="s">
        <v>18</v>
      </c>
      <c r="D199" s="14" t="s">
        <v>13</v>
      </c>
      <c r="E199" s="30">
        <v>10000</v>
      </c>
      <c r="F199" s="11">
        <f t="shared" si="4"/>
        <v>17.636602216943121</v>
      </c>
      <c r="G199" s="8">
        <v>567.00263900000004</v>
      </c>
    </row>
    <row r="200" spans="1:7" x14ac:dyDescent="0.2">
      <c r="A200" s="10">
        <v>44635</v>
      </c>
      <c r="B200" s="42" t="s">
        <v>156</v>
      </c>
      <c r="C200" s="12" t="s">
        <v>25</v>
      </c>
      <c r="D200" s="18" t="s">
        <v>12</v>
      </c>
      <c r="E200" s="31">
        <v>12000</v>
      </c>
      <c r="F200" s="11">
        <f t="shared" si="4"/>
        <v>21.163922660331743</v>
      </c>
      <c r="G200" s="8">
        <v>567.00263900000004</v>
      </c>
    </row>
    <row r="201" spans="1:7" x14ac:dyDescent="0.2">
      <c r="A201" s="10">
        <v>44635</v>
      </c>
      <c r="B201" s="42" t="s">
        <v>157</v>
      </c>
      <c r="C201" s="12" t="s">
        <v>25</v>
      </c>
      <c r="D201" s="14" t="s">
        <v>12</v>
      </c>
      <c r="E201" s="31">
        <v>12000</v>
      </c>
      <c r="F201" s="11">
        <f t="shared" si="4"/>
        <v>21.163922660331743</v>
      </c>
      <c r="G201" s="8">
        <v>567.00263900000004</v>
      </c>
    </row>
    <row r="202" spans="1:7" x14ac:dyDescent="0.2">
      <c r="A202" s="10">
        <v>44635</v>
      </c>
      <c r="B202" s="42" t="s">
        <v>158</v>
      </c>
      <c r="C202" s="12" t="s">
        <v>25</v>
      </c>
      <c r="D202" s="14" t="s">
        <v>12</v>
      </c>
      <c r="E202" s="31">
        <v>10000</v>
      </c>
      <c r="F202" s="11">
        <f t="shared" si="4"/>
        <v>17.636602216943121</v>
      </c>
      <c r="G202" s="8">
        <v>567.00263900000004</v>
      </c>
    </row>
    <row r="203" spans="1:7" x14ac:dyDescent="0.2">
      <c r="A203" s="13">
        <v>44636</v>
      </c>
      <c r="B203" s="21" t="s">
        <v>33</v>
      </c>
      <c r="C203" s="12" t="s">
        <v>18</v>
      </c>
      <c r="D203" s="18" t="s">
        <v>13</v>
      </c>
      <c r="E203" s="30">
        <v>24000</v>
      </c>
      <c r="F203" s="11">
        <f t="shared" si="4"/>
        <v>42.327845320663485</v>
      </c>
      <c r="G203" s="8">
        <v>567.00263900000004</v>
      </c>
    </row>
    <row r="204" spans="1:7" x14ac:dyDescent="0.2">
      <c r="A204" s="13">
        <v>44637</v>
      </c>
      <c r="B204" s="9" t="s">
        <v>159</v>
      </c>
      <c r="C204" s="12" t="s">
        <v>19</v>
      </c>
      <c r="D204" s="18" t="s">
        <v>12</v>
      </c>
      <c r="E204" s="31">
        <v>630</v>
      </c>
      <c r="F204" s="11">
        <f t="shared" si="4"/>
        <v>1.1111059396674166</v>
      </c>
      <c r="G204" s="8">
        <v>567.00263900000004</v>
      </c>
    </row>
    <row r="205" spans="1:7" x14ac:dyDescent="0.2">
      <c r="A205" s="13">
        <v>44638</v>
      </c>
      <c r="B205" s="9" t="s">
        <v>134</v>
      </c>
      <c r="C205" s="12" t="s">
        <v>43</v>
      </c>
      <c r="D205" s="18" t="s">
        <v>12</v>
      </c>
      <c r="E205" s="31">
        <v>50000</v>
      </c>
      <c r="F205" s="11">
        <f t="shared" si="4"/>
        <v>88.183011084715602</v>
      </c>
      <c r="G205" s="8">
        <v>567.00263900000004</v>
      </c>
    </row>
    <row r="206" spans="1:7" x14ac:dyDescent="0.2">
      <c r="A206" s="13">
        <v>44639</v>
      </c>
      <c r="B206" s="9" t="s">
        <v>114</v>
      </c>
      <c r="C206" s="12" t="s">
        <v>18</v>
      </c>
      <c r="D206" s="18" t="s">
        <v>13</v>
      </c>
      <c r="E206" s="31">
        <v>60000</v>
      </c>
      <c r="F206" s="11">
        <f t="shared" si="4"/>
        <v>105.81961330165872</v>
      </c>
      <c r="G206" s="8">
        <v>567.00263900000004</v>
      </c>
    </row>
    <row r="207" spans="1:7" x14ac:dyDescent="0.2">
      <c r="A207" s="13">
        <v>44641</v>
      </c>
      <c r="B207" s="9" t="s">
        <v>57</v>
      </c>
      <c r="C207" s="12" t="s">
        <v>11</v>
      </c>
      <c r="D207" s="18" t="s">
        <v>12</v>
      </c>
      <c r="E207" s="31">
        <v>24000</v>
      </c>
      <c r="F207" s="11">
        <f t="shared" si="4"/>
        <v>42.327845320663485</v>
      </c>
      <c r="G207" s="8">
        <v>567.00263900000004</v>
      </c>
    </row>
    <row r="208" spans="1:7" x14ac:dyDescent="0.2">
      <c r="A208" s="13">
        <v>44641</v>
      </c>
      <c r="B208" s="9" t="s">
        <v>160</v>
      </c>
      <c r="C208" s="12" t="s">
        <v>25</v>
      </c>
      <c r="D208" s="18" t="s">
        <v>12</v>
      </c>
      <c r="E208" s="31">
        <v>60100</v>
      </c>
      <c r="F208" s="11">
        <f t="shared" si="4"/>
        <v>105.99597932382815</v>
      </c>
      <c r="G208" s="8">
        <v>567.00263900000004</v>
      </c>
    </row>
    <row r="209" spans="1:7" ht="25.5" x14ac:dyDescent="0.2">
      <c r="A209" s="13">
        <v>44641</v>
      </c>
      <c r="B209" s="48" t="s">
        <v>161</v>
      </c>
      <c r="C209" s="9" t="s">
        <v>14</v>
      </c>
      <c r="D209" s="18" t="s">
        <v>12</v>
      </c>
      <c r="E209" s="31">
        <v>31500</v>
      </c>
      <c r="F209" s="11">
        <f t="shared" si="4"/>
        <v>55.555296983370823</v>
      </c>
      <c r="G209" s="8">
        <v>567.00263900000004</v>
      </c>
    </row>
    <row r="210" spans="1:7" x14ac:dyDescent="0.2">
      <c r="A210" s="13">
        <v>44641</v>
      </c>
      <c r="B210" s="9" t="s">
        <v>162</v>
      </c>
      <c r="C210" s="12" t="s">
        <v>25</v>
      </c>
      <c r="D210" s="18" t="s">
        <v>12</v>
      </c>
      <c r="E210" s="31">
        <v>26000</v>
      </c>
      <c r="F210" s="11">
        <f t="shared" si="4"/>
        <v>45.85516576405211</v>
      </c>
      <c r="G210" s="8">
        <v>567.00263900000004</v>
      </c>
    </row>
    <row r="211" spans="1:7" x14ac:dyDescent="0.2">
      <c r="A211" s="20">
        <v>44641</v>
      </c>
      <c r="B211" s="35" t="s">
        <v>163</v>
      </c>
      <c r="C211" s="9" t="s">
        <v>14</v>
      </c>
      <c r="D211" s="14" t="s">
        <v>31</v>
      </c>
      <c r="E211" s="32">
        <v>520000</v>
      </c>
      <c r="F211" s="11">
        <f t="shared" si="4"/>
        <v>917.10331528104223</v>
      </c>
      <c r="G211" s="8">
        <v>567.00263900000004</v>
      </c>
    </row>
    <row r="212" spans="1:7" x14ac:dyDescent="0.2">
      <c r="A212" s="20">
        <v>44642</v>
      </c>
      <c r="B212" s="35" t="s">
        <v>164</v>
      </c>
      <c r="C212" s="9" t="s">
        <v>14</v>
      </c>
      <c r="D212" s="14" t="s">
        <v>6</v>
      </c>
      <c r="E212" s="32">
        <v>92826</v>
      </c>
      <c r="F212" s="11">
        <f t="shared" si="4"/>
        <v>163.7135237389962</v>
      </c>
      <c r="G212" s="8">
        <v>567.00263900000004</v>
      </c>
    </row>
    <row r="213" spans="1:7" x14ac:dyDescent="0.2">
      <c r="A213" s="20">
        <v>44642</v>
      </c>
      <c r="B213" s="35" t="s">
        <v>164</v>
      </c>
      <c r="C213" s="9" t="s">
        <v>14</v>
      </c>
      <c r="D213" s="14" t="s">
        <v>13</v>
      </c>
      <c r="E213" s="32">
        <v>40214</v>
      </c>
      <c r="F213" s="11">
        <f t="shared" si="4"/>
        <v>70.923832155215067</v>
      </c>
      <c r="G213" s="8">
        <v>567.00263900000004</v>
      </c>
    </row>
    <row r="214" spans="1:7" x14ac:dyDescent="0.2">
      <c r="A214" s="20">
        <v>44642</v>
      </c>
      <c r="B214" s="35" t="s">
        <v>164</v>
      </c>
      <c r="C214" s="9" t="s">
        <v>14</v>
      </c>
      <c r="D214" s="14" t="s">
        <v>21</v>
      </c>
      <c r="E214" s="32">
        <v>36258</v>
      </c>
      <c r="F214" s="11">
        <f t="shared" si="4"/>
        <v>63.946792318192365</v>
      </c>
      <c r="G214" s="8">
        <v>567.00263900000004</v>
      </c>
    </row>
    <row r="215" spans="1:7" x14ac:dyDescent="0.2">
      <c r="A215" s="20">
        <v>44642</v>
      </c>
      <c r="B215" s="35" t="s">
        <v>164</v>
      </c>
      <c r="C215" s="9" t="s">
        <v>14</v>
      </c>
      <c r="D215" s="14" t="s">
        <v>12</v>
      </c>
      <c r="E215" s="32">
        <v>40214</v>
      </c>
      <c r="F215" s="11">
        <f t="shared" si="4"/>
        <v>70.923832155215067</v>
      </c>
      <c r="G215" s="8">
        <v>567.00263900000004</v>
      </c>
    </row>
    <row r="216" spans="1:7" x14ac:dyDescent="0.2">
      <c r="A216" s="20">
        <v>44642</v>
      </c>
      <c r="B216" s="35" t="s">
        <v>164</v>
      </c>
      <c r="C216" s="9" t="s">
        <v>14</v>
      </c>
      <c r="D216" s="14" t="s">
        <v>21</v>
      </c>
      <c r="E216" s="32">
        <v>36258</v>
      </c>
      <c r="F216" s="11">
        <f t="shared" si="4"/>
        <v>63.946792318192365</v>
      </c>
      <c r="G216" s="8">
        <v>567.00263900000004</v>
      </c>
    </row>
    <row r="217" spans="1:7" x14ac:dyDescent="0.2">
      <c r="A217" s="20">
        <v>44642</v>
      </c>
      <c r="B217" s="35" t="s">
        <v>165</v>
      </c>
      <c r="C217" s="9" t="s">
        <v>14</v>
      </c>
      <c r="D217" s="14" t="s">
        <v>12</v>
      </c>
      <c r="E217" s="32">
        <v>3158</v>
      </c>
      <c r="F217" s="11">
        <f t="shared" si="4"/>
        <v>5.5696389801106374</v>
      </c>
      <c r="G217" s="8">
        <v>567.00263900000004</v>
      </c>
    </row>
    <row r="218" spans="1:7" x14ac:dyDescent="0.2">
      <c r="A218" s="20">
        <v>44642</v>
      </c>
      <c r="B218" s="35" t="s">
        <v>166</v>
      </c>
      <c r="C218" s="9" t="s">
        <v>14</v>
      </c>
      <c r="D218" s="14" t="s">
        <v>12</v>
      </c>
      <c r="E218" s="32">
        <v>1579</v>
      </c>
      <c r="F218" s="11">
        <f t="shared" si="4"/>
        <v>2.7848194900553187</v>
      </c>
      <c r="G218" s="8">
        <v>567.00263900000004</v>
      </c>
    </row>
    <row r="219" spans="1:7" x14ac:dyDescent="0.2">
      <c r="A219" s="20">
        <v>44642</v>
      </c>
      <c r="B219" s="35" t="s">
        <v>165</v>
      </c>
      <c r="C219" s="9" t="s">
        <v>14</v>
      </c>
      <c r="D219" s="14" t="s">
        <v>13</v>
      </c>
      <c r="E219" s="32">
        <v>6316</v>
      </c>
      <c r="F219" s="11">
        <f t="shared" si="4"/>
        <v>11.139277960221275</v>
      </c>
      <c r="G219" s="8">
        <v>567.00263900000004</v>
      </c>
    </row>
    <row r="220" spans="1:7" ht="25.5" x14ac:dyDescent="0.2">
      <c r="A220" s="13">
        <v>44644</v>
      </c>
      <c r="B220" s="49" t="s">
        <v>167</v>
      </c>
      <c r="C220" s="26" t="s">
        <v>14</v>
      </c>
      <c r="D220" s="39" t="s">
        <v>13</v>
      </c>
      <c r="E220" s="50">
        <v>12200</v>
      </c>
      <c r="F220" s="36">
        <f t="shared" si="4"/>
        <v>21.516654704670607</v>
      </c>
      <c r="G220" s="8">
        <v>567.00263900000004</v>
      </c>
    </row>
    <row r="221" spans="1:7" x14ac:dyDescent="0.2">
      <c r="A221" s="13">
        <v>44644</v>
      </c>
      <c r="B221" s="21" t="s">
        <v>168</v>
      </c>
      <c r="C221" s="9" t="s">
        <v>25</v>
      </c>
      <c r="D221" s="14" t="s">
        <v>12</v>
      </c>
      <c r="E221" s="30">
        <v>6090</v>
      </c>
      <c r="F221" s="11">
        <f t="shared" si="4"/>
        <v>10.740690750118359</v>
      </c>
      <c r="G221" s="8">
        <v>567.00263900000004</v>
      </c>
    </row>
    <row r="222" spans="1:7" x14ac:dyDescent="0.2">
      <c r="A222" s="13">
        <v>44645</v>
      </c>
      <c r="B222" s="35" t="s">
        <v>169</v>
      </c>
      <c r="C222" s="9" t="s">
        <v>17</v>
      </c>
      <c r="D222" s="14" t="s">
        <v>12</v>
      </c>
      <c r="E222" s="32">
        <v>11700</v>
      </c>
      <c r="F222" s="11">
        <f t="shared" si="4"/>
        <v>20.634824593823449</v>
      </c>
      <c r="G222" s="8">
        <v>567.00263900000004</v>
      </c>
    </row>
    <row r="223" spans="1:7" x14ac:dyDescent="0.2">
      <c r="A223" s="13">
        <v>44648</v>
      </c>
      <c r="B223" s="9" t="s">
        <v>32</v>
      </c>
      <c r="C223" s="28" t="s">
        <v>11</v>
      </c>
      <c r="D223" s="40" t="s">
        <v>12</v>
      </c>
      <c r="E223" s="30">
        <v>72000</v>
      </c>
      <c r="F223" s="11">
        <f t="shared" si="4"/>
        <v>126.98353596199046</v>
      </c>
      <c r="G223" s="8">
        <v>567.00263900000004</v>
      </c>
    </row>
    <row r="224" spans="1:7" x14ac:dyDescent="0.2">
      <c r="A224" s="13">
        <v>44648</v>
      </c>
      <c r="B224" s="42" t="s">
        <v>170</v>
      </c>
      <c r="C224" s="28" t="s">
        <v>14</v>
      </c>
      <c r="D224" s="40" t="s">
        <v>13</v>
      </c>
      <c r="E224" s="31">
        <v>9700</v>
      </c>
      <c r="F224" s="11">
        <f t="shared" si="4"/>
        <v>17.107504150434824</v>
      </c>
      <c r="G224" s="8">
        <v>567.00263900000004</v>
      </c>
    </row>
    <row r="225" spans="1:7" x14ac:dyDescent="0.2">
      <c r="A225" s="20">
        <v>44648</v>
      </c>
      <c r="B225" s="35" t="s">
        <v>171</v>
      </c>
      <c r="C225" s="28" t="s">
        <v>14</v>
      </c>
      <c r="D225" s="40" t="s">
        <v>12</v>
      </c>
      <c r="E225" s="32">
        <v>83917</v>
      </c>
      <c r="F225" s="11">
        <f t="shared" si="4"/>
        <v>148.00107482392158</v>
      </c>
      <c r="G225" s="8">
        <v>567.00263900000004</v>
      </c>
    </row>
    <row r="226" spans="1:7" x14ac:dyDescent="0.2">
      <c r="A226" s="20">
        <v>44648</v>
      </c>
      <c r="B226" s="35" t="s">
        <v>172</v>
      </c>
      <c r="C226" s="28" t="s">
        <v>43</v>
      </c>
      <c r="D226" s="40" t="s">
        <v>12</v>
      </c>
      <c r="E226" s="32">
        <v>2400000</v>
      </c>
      <c r="F226" s="11">
        <f t="shared" si="4"/>
        <v>4232.7845320663482</v>
      </c>
      <c r="G226" s="8">
        <v>567.00263900000004</v>
      </c>
    </row>
    <row r="227" spans="1:7" x14ac:dyDescent="0.2">
      <c r="A227" s="13">
        <v>44649</v>
      </c>
      <c r="B227" s="9" t="s">
        <v>4</v>
      </c>
      <c r="C227" s="9" t="s">
        <v>24</v>
      </c>
      <c r="D227" s="104" t="s">
        <v>12</v>
      </c>
      <c r="E227" s="30">
        <v>50000</v>
      </c>
      <c r="F227" s="11">
        <f t="shared" si="4"/>
        <v>88.183011084715602</v>
      </c>
      <c r="G227" s="8">
        <v>567.00263900000004</v>
      </c>
    </row>
    <row r="228" spans="1:7" x14ac:dyDescent="0.2">
      <c r="A228" s="25">
        <v>44649</v>
      </c>
      <c r="B228" s="9" t="s">
        <v>140</v>
      </c>
      <c r="C228" s="28" t="s">
        <v>7</v>
      </c>
      <c r="D228" s="40" t="s">
        <v>6</v>
      </c>
      <c r="E228" s="34">
        <v>10000</v>
      </c>
      <c r="F228" s="11">
        <f t="shared" si="4"/>
        <v>17.636602216943121</v>
      </c>
      <c r="G228" s="8">
        <v>567.00263900000004</v>
      </c>
    </row>
    <row r="229" spans="1:7" x14ac:dyDescent="0.2">
      <c r="A229" s="25">
        <v>44650</v>
      </c>
      <c r="B229" s="42" t="s">
        <v>173</v>
      </c>
      <c r="C229" s="28" t="s">
        <v>18</v>
      </c>
      <c r="D229" s="40" t="s">
        <v>21</v>
      </c>
      <c r="E229" s="34">
        <v>11000</v>
      </c>
      <c r="F229" s="11">
        <f t="shared" si="4"/>
        <v>19.40026243863743</v>
      </c>
      <c r="G229" s="8">
        <v>567.00263900000004</v>
      </c>
    </row>
    <row r="230" spans="1:7" x14ac:dyDescent="0.2">
      <c r="A230" s="25">
        <v>44650</v>
      </c>
      <c r="B230" s="42" t="s">
        <v>174</v>
      </c>
      <c r="C230" s="28" t="s">
        <v>18</v>
      </c>
      <c r="D230" s="40" t="s">
        <v>21</v>
      </c>
      <c r="E230" s="34">
        <v>11000</v>
      </c>
      <c r="F230" s="11">
        <f t="shared" si="4"/>
        <v>19.40026243863743</v>
      </c>
      <c r="G230" s="8">
        <v>567.00263900000004</v>
      </c>
    </row>
    <row r="231" spans="1:7" x14ac:dyDescent="0.2">
      <c r="A231" s="25">
        <v>44650</v>
      </c>
      <c r="B231" s="42" t="s">
        <v>125</v>
      </c>
      <c r="C231" s="28" t="s">
        <v>18</v>
      </c>
      <c r="D231" s="40" t="s">
        <v>21</v>
      </c>
      <c r="E231" s="34">
        <v>33600</v>
      </c>
      <c r="F231" s="11">
        <f t="shared" si="4"/>
        <v>59.25898344892888</v>
      </c>
      <c r="G231" s="8">
        <v>567.00263900000004</v>
      </c>
    </row>
    <row r="232" spans="1:7" x14ac:dyDescent="0.2">
      <c r="A232" s="25">
        <v>44650</v>
      </c>
      <c r="B232" s="42" t="s">
        <v>175</v>
      </c>
      <c r="C232" s="28" t="s">
        <v>20</v>
      </c>
      <c r="D232" s="40" t="s">
        <v>21</v>
      </c>
      <c r="E232" s="34">
        <v>5400</v>
      </c>
      <c r="F232" s="11">
        <f t="shared" si="4"/>
        <v>9.5237651971492845</v>
      </c>
      <c r="G232" s="8">
        <v>567.00263900000004</v>
      </c>
    </row>
    <row r="233" spans="1:7" x14ac:dyDescent="0.2">
      <c r="A233" s="20">
        <v>44650</v>
      </c>
      <c r="B233" s="35" t="s">
        <v>176</v>
      </c>
      <c r="C233" s="28" t="s">
        <v>14</v>
      </c>
      <c r="D233" s="40" t="s">
        <v>12</v>
      </c>
      <c r="E233" s="32">
        <v>955705</v>
      </c>
      <c r="F233" s="11">
        <f t="shared" si="4"/>
        <v>1685.5388921743624</v>
      </c>
      <c r="G233" s="8">
        <v>567.00263900000004</v>
      </c>
    </row>
    <row r="234" spans="1:7" x14ac:dyDescent="0.2">
      <c r="A234" s="20">
        <v>44651</v>
      </c>
      <c r="B234" s="35" t="s">
        <v>177</v>
      </c>
      <c r="C234" s="28" t="s">
        <v>17</v>
      </c>
      <c r="D234" s="40" t="s">
        <v>12</v>
      </c>
      <c r="E234" s="32">
        <v>20475</v>
      </c>
      <c r="F234" s="11">
        <f t="shared" si="4"/>
        <v>36.110943039191035</v>
      </c>
      <c r="G234" s="8">
        <v>567.00263900000004</v>
      </c>
    </row>
    <row r="235" spans="1:7" x14ac:dyDescent="0.2">
      <c r="A235" s="13">
        <v>44651</v>
      </c>
      <c r="B235" s="9" t="s">
        <v>99</v>
      </c>
      <c r="C235" s="28" t="s">
        <v>7</v>
      </c>
      <c r="D235" s="40" t="s">
        <v>6</v>
      </c>
      <c r="E235" s="30">
        <v>40000</v>
      </c>
      <c r="F235" s="11">
        <f t="shared" si="4"/>
        <v>70.546408867772485</v>
      </c>
      <c r="G235" s="8">
        <v>567.00263900000004</v>
      </c>
    </row>
    <row r="236" spans="1:7" x14ac:dyDescent="0.2">
      <c r="A236" s="13">
        <v>44651</v>
      </c>
      <c r="B236" s="9" t="s">
        <v>99</v>
      </c>
      <c r="C236" s="28" t="s">
        <v>7</v>
      </c>
      <c r="D236" s="40" t="s">
        <v>21</v>
      </c>
      <c r="E236" s="30">
        <v>122900</v>
      </c>
      <c r="F236" s="11">
        <f t="shared" si="4"/>
        <v>216.75384124623093</v>
      </c>
      <c r="G236" s="8">
        <v>567.00263900000004</v>
      </c>
    </row>
    <row r="237" spans="1:7" x14ac:dyDescent="0.2">
      <c r="A237" s="13">
        <v>44651</v>
      </c>
      <c r="B237" s="9" t="s">
        <v>99</v>
      </c>
      <c r="C237" s="28" t="s">
        <v>7</v>
      </c>
      <c r="D237" s="40" t="s">
        <v>21</v>
      </c>
      <c r="E237" s="30">
        <v>46000</v>
      </c>
      <c r="F237" s="11">
        <f t="shared" si="4"/>
        <v>81.128370197938352</v>
      </c>
      <c r="G237" s="8">
        <v>567.00263900000004</v>
      </c>
    </row>
    <row r="238" spans="1:7" x14ac:dyDescent="0.2">
      <c r="A238" s="13">
        <v>44651</v>
      </c>
      <c r="B238" s="9" t="s">
        <v>99</v>
      </c>
      <c r="C238" s="28" t="s">
        <v>7</v>
      </c>
      <c r="D238" s="40" t="s">
        <v>12</v>
      </c>
      <c r="E238" s="31">
        <v>79500</v>
      </c>
      <c r="F238" s="11">
        <f t="shared" si="4"/>
        <v>140.21098762469779</v>
      </c>
      <c r="G238" s="8">
        <v>567.00263900000004</v>
      </c>
    </row>
    <row r="239" spans="1:7" x14ac:dyDescent="0.2">
      <c r="A239" s="13">
        <v>44651</v>
      </c>
      <c r="B239" s="9" t="s">
        <v>99</v>
      </c>
      <c r="C239" s="28" t="s">
        <v>7</v>
      </c>
      <c r="D239" s="40" t="s">
        <v>22</v>
      </c>
      <c r="E239" s="31">
        <v>50000</v>
      </c>
      <c r="F239" s="11">
        <f t="shared" si="4"/>
        <v>88.183011084715602</v>
      </c>
      <c r="G239" s="8">
        <v>567.00263900000004</v>
      </c>
    </row>
    <row r="240" spans="1:7" x14ac:dyDescent="0.2">
      <c r="A240" s="13">
        <v>44651</v>
      </c>
      <c r="B240" s="9" t="s">
        <v>99</v>
      </c>
      <c r="C240" s="28" t="s">
        <v>7</v>
      </c>
      <c r="D240" s="40" t="s">
        <v>21</v>
      </c>
      <c r="E240" s="31">
        <v>3000</v>
      </c>
      <c r="F240" s="11">
        <f t="shared" si="4"/>
        <v>5.2909806650829356</v>
      </c>
      <c r="G240" s="8">
        <v>567.00263900000004</v>
      </c>
    </row>
    <row r="241" spans="1:7" x14ac:dyDescent="0.2">
      <c r="A241" s="13">
        <v>44651</v>
      </c>
      <c r="B241" s="9" t="s">
        <v>99</v>
      </c>
      <c r="C241" s="28" t="s">
        <v>7</v>
      </c>
      <c r="D241" s="40" t="s">
        <v>13</v>
      </c>
      <c r="E241" s="31">
        <v>36000</v>
      </c>
      <c r="F241" s="11">
        <f t="shared" si="4"/>
        <v>63.491767980995228</v>
      </c>
      <c r="G241" s="8">
        <v>567.00263900000004</v>
      </c>
    </row>
    <row r="242" spans="1:7" ht="13.5" thickBot="1" x14ac:dyDescent="0.25">
      <c r="A242" s="19">
        <v>44651</v>
      </c>
      <c r="B242" s="51" t="s">
        <v>99</v>
      </c>
      <c r="C242" s="27" t="s">
        <v>7</v>
      </c>
      <c r="D242" s="41" t="s">
        <v>13</v>
      </c>
      <c r="E242" s="52">
        <v>76500</v>
      </c>
      <c r="F242" s="22">
        <f t="shared" ref="F242" si="6">E242/G242</f>
        <v>134.92000695961485</v>
      </c>
      <c r="G242" s="8">
        <v>567.00263900000004</v>
      </c>
    </row>
  </sheetData>
  <autoFilter ref="C1:C242" xr:uid="{00000000-0001-0000-02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 Global</vt:lpstr>
      <vt:lpstr>Data Mars</vt:lpstr>
      <vt:lpstr>Data 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Asus</cp:lastModifiedBy>
  <cp:lastPrinted>2022-04-11T09:17:36Z</cp:lastPrinted>
  <dcterms:created xsi:type="dcterms:W3CDTF">2021-08-05T12:57:39Z</dcterms:created>
  <dcterms:modified xsi:type="dcterms:W3CDTF">2022-04-21T13:00:01Z</dcterms:modified>
</cp:coreProperties>
</file>