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 tabRatio="609" activeTab="2"/>
  </bookViews>
  <sheets>
    <sheet name="Recap Avril" sheetId="31" r:id="rId1"/>
    <sheet name="Data Avril" sheetId="29" r:id="rId2"/>
    <sheet name="Data Global" sheetId="33" r:id="rId3"/>
  </sheets>
  <calcPr calcId="144525"/>
  <pivotCaches>
    <pivotCache cacheId="0" r:id="rId4"/>
  </pivotCaches>
</workbook>
</file>

<file path=xl/calcChain.xml><?xml version="1.0" encoding="utf-8"?>
<calcChain xmlns="http://schemas.openxmlformats.org/spreadsheetml/2006/main">
  <c r="F442" i="33" l="1"/>
  <c r="F441" i="33"/>
  <c r="F440" i="33"/>
  <c r="F439" i="33"/>
  <c r="F438" i="33"/>
  <c r="F437" i="33"/>
  <c r="F436" i="33"/>
  <c r="F435" i="33"/>
  <c r="F434" i="33"/>
  <c r="F433" i="33"/>
  <c r="F432" i="33"/>
  <c r="F431" i="33"/>
  <c r="F430" i="33"/>
  <c r="F429" i="33"/>
  <c r="F428" i="33"/>
  <c r="F427" i="33"/>
  <c r="F426" i="33"/>
  <c r="F425" i="33"/>
  <c r="F424" i="33"/>
  <c r="F423" i="33"/>
  <c r="F422" i="33"/>
  <c r="F421" i="33"/>
  <c r="F420" i="33"/>
  <c r="F419" i="33"/>
  <c r="F418" i="33"/>
  <c r="F417" i="33"/>
  <c r="F416" i="33"/>
  <c r="F415" i="33"/>
  <c r="F414" i="33"/>
  <c r="F413" i="33"/>
  <c r="F412" i="33"/>
  <c r="F411" i="33"/>
  <c r="F410" i="33"/>
  <c r="F409" i="33"/>
  <c r="F408" i="33"/>
  <c r="F407" i="33"/>
  <c r="F406" i="33"/>
  <c r="F405" i="33"/>
  <c r="F404" i="33"/>
  <c r="F403" i="33"/>
  <c r="F402" i="33"/>
  <c r="F401" i="33"/>
  <c r="F400" i="33"/>
  <c r="F399" i="33"/>
  <c r="F398" i="33"/>
  <c r="F397" i="33"/>
  <c r="F396" i="33"/>
  <c r="F395" i="33"/>
  <c r="F394" i="33"/>
  <c r="F393" i="33"/>
  <c r="F392" i="33"/>
  <c r="F391" i="33"/>
  <c r="F390" i="33"/>
  <c r="F389" i="33"/>
  <c r="F388" i="33"/>
  <c r="F387" i="33"/>
  <c r="F386" i="33"/>
  <c r="F385" i="33"/>
  <c r="F384" i="33"/>
  <c r="F383" i="33"/>
  <c r="F382" i="33"/>
  <c r="F381" i="33"/>
  <c r="F380" i="33"/>
  <c r="F379" i="33"/>
  <c r="F378" i="33"/>
  <c r="F377" i="33"/>
  <c r="F376" i="33"/>
  <c r="F375" i="33"/>
  <c r="F374" i="33"/>
  <c r="F373" i="33"/>
  <c r="F372" i="33"/>
  <c r="F371" i="33"/>
  <c r="F370" i="33"/>
  <c r="F369" i="33"/>
  <c r="F368" i="33"/>
  <c r="F367" i="33"/>
  <c r="F366" i="33"/>
  <c r="F365" i="33"/>
  <c r="F364" i="33"/>
  <c r="F363" i="33"/>
  <c r="F362" i="33"/>
  <c r="F361" i="33"/>
  <c r="F360" i="33"/>
  <c r="F359" i="33"/>
  <c r="F358" i="33"/>
  <c r="F357" i="33"/>
  <c r="F356" i="33"/>
  <c r="F355" i="33"/>
  <c r="F354" i="33"/>
  <c r="F353" i="33"/>
  <c r="F352" i="33"/>
  <c r="F351" i="33"/>
  <c r="F350" i="33"/>
  <c r="F349" i="33"/>
  <c r="F348" i="33"/>
  <c r="F347" i="33"/>
  <c r="F346" i="33"/>
  <c r="F345" i="33"/>
  <c r="F344" i="33"/>
  <c r="F343" i="33"/>
  <c r="F342" i="33"/>
  <c r="F341" i="33"/>
  <c r="F340" i="33"/>
  <c r="F339" i="33"/>
  <c r="F338" i="33"/>
  <c r="F337" i="33"/>
  <c r="F336" i="33"/>
  <c r="F335" i="33"/>
  <c r="F334" i="33"/>
  <c r="F333" i="33"/>
  <c r="F332" i="33"/>
  <c r="F331" i="33"/>
  <c r="F330" i="33"/>
  <c r="F329" i="33"/>
  <c r="F328" i="33"/>
  <c r="F327" i="33"/>
  <c r="F326" i="33"/>
  <c r="F325" i="33"/>
  <c r="F324" i="33"/>
  <c r="F323" i="33"/>
  <c r="F322" i="33"/>
  <c r="F321" i="33"/>
  <c r="F320" i="33"/>
  <c r="F319" i="33"/>
  <c r="F318" i="33"/>
  <c r="F317" i="33"/>
  <c r="F316" i="33"/>
  <c r="F315" i="33"/>
  <c r="F314" i="33"/>
  <c r="F313" i="33"/>
  <c r="F312" i="33"/>
  <c r="F311" i="33"/>
  <c r="F310" i="33"/>
  <c r="F309" i="33"/>
  <c r="F308" i="33"/>
  <c r="F307" i="33"/>
  <c r="F306" i="33"/>
  <c r="F305" i="33"/>
  <c r="F304" i="33"/>
  <c r="F303" i="33"/>
  <c r="F302" i="33"/>
  <c r="F301" i="33"/>
  <c r="F300" i="33"/>
  <c r="F299" i="33"/>
  <c r="F298" i="33"/>
  <c r="F297" i="33"/>
  <c r="F296" i="33"/>
  <c r="F295" i="33"/>
  <c r="F294" i="33"/>
  <c r="F293" i="33"/>
  <c r="F292" i="33"/>
  <c r="F291" i="33"/>
  <c r="F290" i="33"/>
  <c r="F289" i="33"/>
  <c r="F288" i="33"/>
  <c r="F287" i="33"/>
  <c r="F286" i="33"/>
  <c r="F285" i="33"/>
  <c r="F284" i="33"/>
  <c r="F283" i="33"/>
  <c r="F282" i="33"/>
  <c r="F281" i="33"/>
  <c r="F280" i="33"/>
  <c r="F279" i="33"/>
  <c r="F278" i="33"/>
  <c r="F277" i="33"/>
  <c r="F276" i="33"/>
  <c r="F275" i="33"/>
  <c r="F274" i="33"/>
  <c r="F273" i="33"/>
  <c r="F272" i="33"/>
  <c r="F271" i="33"/>
  <c r="F270" i="33"/>
  <c r="F269" i="33"/>
  <c r="F268" i="33"/>
  <c r="F267" i="33"/>
  <c r="F266" i="33"/>
  <c r="F265" i="33"/>
  <c r="F264" i="33"/>
  <c r="F263" i="33"/>
  <c r="F262" i="33"/>
  <c r="F261" i="33"/>
  <c r="F260" i="33"/>
  <c r="F259" i="33"/>
  <c r="F258" i="33"/>
  <c r="F257" i="33"/>
  <c r="F256" i="33"/>
  <c r="F255" i="33"/>
  <c r="F254" i="33"/>
  <c r="F253" i="33"/>
  <c r="F252" i="33"/>
  <c r="F251" i="33"/>
  <c r="F250" i="33"/>
  <c r="F249" i="33"/>
  <c r="F248" i="33"/>
  <c r="F247" i="33"/>
  <c r="F246" i="33"/>
  <c r="F245" i="33"/>
  <c r="F244" i="33"/>
  <c r="F243" i="33"/>
  <c r="F242" i="33"/>
  <c r="F241" i="33"/>
  <c r="F240" i="33"/>
  <c r="F239" i="33"/>
  <c r="F238" i="33"/>
  <c r="F237" i="33"/>
  <c r="F236" i="33"/>
  <c r="F235" i="33"/>
  <c r="F234" i="33"/>
  <c r="F233" i="33"/>
  <c r="F232" i="33"/>
  <c r="F231" i="33"/>
  <c r="F230" i="33"/>
  <c r="F229" i="33"/>
  <c r="F228" i="33"/>
  <c r="F227" i="33"/>
  <c r="F226" i="33"/>
  <c r="F225" i="33"/>
  <c r="F224" i="33"/>
  <c r="F223" i="33"/>
  <c r="F222" i="33"/>
  <c r="F221" i="33"/>
  <c r="F220" i="33"/>
  <c r="F219" i="33"/>
  <c r="F218" i="33"/>
  <c r="F217" i="33"/>
  <c r="F216" i="33"/>
  <c r="F215" i="33"/>
  <c r="F214" i="33"/>
  <c r="F213" i="33"/>
  <c r="F212" i="33"/>
  <c r="F211" i="33"/>
  <c r="F210" i="33"/>
  <c r="F209" i="33"/>
  <c r="F208" i="33"/>
  <c r="F207" i="33"/>
  <c r="F206" i="33"/>
  <c r="F205" i="33"/>
  <c r="F204" i="33"/>
  <c r="F203" i="33"/>
  <c r="F202" i="33"/>
  <c r="F201" i="33"/>
  <c r="F200" i="33"/>
  <c r="F199" i="33"/>
  <c r="F198" i="33"/>
  <c r="F197" i="33"/>
  <c r="F196" i="33"/>
  <c r="F195" i="33"/>
  <c r="F194" i="33"/>
  <c r="F193" i="33"/>
  <c r="F192" i="33"/>
  <c r="F191" i="33"/>
  <c r="F190" i="33"/>
  <c r="F189" i="33"/>
  <c r="F188" i="33"/>
  <c r="F187" i="33"/>
  <c r="F186" i="33"/>
  <c r="F185" i="33"/>
  <c r="F184" i="33"/>
  <c r="F183" i="33"/>
  <c r="F182" i="33"/>
  <c r="F181" i="33"/>
  <c r="F180" i="33"/>
  <c r="F179" i="33"/>
  <c r="F178" i="33"/>
  <c r="F177" i="33"/>
  <c r="F176" i="33"/>
  <c r="F175" i="33"/>
  <c r="F174" i="33"/>
  <c r="F173" i="33"/>
  <c r="F172" i="33"/>
  <c r="F171" i="33"/>
  <c r="F170" i="33"/>
  <c r="F169" i="33"/>
  <c r="F168" i="33"/>
  <c r="F167" i="33"/>
  <c r="F166" i="33"/>
  <c r="F165" i="33"/>
  <c r="F164" i="33"/>
  <c r="F163" i="33"/>
  <c r="F162" i="33"/>
  <c r="F161" i="33"/>
  <c r="F160" i="33"/>
  <c r="F159" i="33"/>
  <c r="F158" i="33"/>
  <c r="F157" i="33"/>
  <c r="F156" i="33"/>
  <c r="F155" i="33"/>
  <c r="F154" i="33"/>
  <c r="F153" i="33"/>
  <c r="F152" i="33"/>
  <c r="F151" i="33"/>
  <c r="F150" i="33"/>
  <c r="F149" i="33"/>
  <c r="F148" i="33"/>
  <c r="F147" i="33"/>
  <c r="F146" i="33"/>
  <c r="F145" i="33"/>
  <c r="F144" i="33"/>
  <c r="F143" i="33"/>
  <c r="F142" i="33"/>
  <c r="F141" i="33"/>
  <c r="F140" i="33"/>
  <c r="F139" i="33"/>
  <c r="F138" i="33"/>
  <c r="F137" i="33"/>
  <c r="F136" i="33"/>
  <c r="F135" i="33"/>
  <c r="F134" i="33"/>
  <c r="F133" i="33"/>
  <c r="F132" i="33"/>
  <c r="F131" i="33"/>
  <c r="F130" i="33"/>
  <c r="F129" i="33"/>
  <c r="F128" i="33"/>
  <c r="F127" i="33"/>
  <c r="F126" i="33"/>
  <c r="F125" i="33"/>
  <c r="F124" i="33"/>
  <c r="F123" i="33"/>
  <c r="F122" i="33"/>
  <c r="F121" i="33"/>
  <c r="F120" i="33"/>
  <c r="F119" i="33"/>
  <c r="F118" i="33"/>
  <c r="F117" i="33"/>
  <c r="F116" i="33"/>
  <c r="F115" i="33"/>
  <c r="F114" i="33"/>
  <c r="F113" i="33"/>
  <c r="F112" i="33"/>
  <c r="F111" i="33"/>
  <c r="F110" i="33"/>
  <c r="F109" i="33"/>
  <c r="F108" i="33"/>
  <c r="F107" i="33"/>
  <c r="F106" i="33"/>
  <c r="F105" i="33"/>
  <c r="F104" i="33"/>
  <c r="F103" i="33"/>
  <c r="F102" i="33"/>
  <c r="F101" i="33"/>
  <c r="F100" i="33"/>
  <c r="F99" i="33"/>
  <c r="F98" i="33"/>
  <c r="F97" i="33"/>
  <c r="F96" i="33"/>
  <c r="F95" i="33"/>
  <c r="F94" i="33"/>
  <c r="F93" i="33"/>
  <c r="F92" i="33"/>
  <c r="F91" i="33"/>
  <c r="F90" i="33"/>
  <c r="F89" i="33"/>
  <c r="F88" i="33"/>
  <c r="F87" i="33"/>
  <c r="F86" i="33"/>
  <c r="F85" i="33"/>
  <c r="F84" i="33"/>
  <c r="F83" i="33"/>
  <c r="F82" i="33"/>
  <c r="F81" i="33"/>
  <c r="F80" i="33"/>
  <c r="F79" i="33"/>
  <c r="F78" i="33"/>
  <c r="F77" i="33"/>
  <c r="F76" i="33"/>
  <c r="F75" i="33"/>
  <c r="F74" i="33"/>
  <c r="F73" i="33"/>
  <c r="F72" i="33"/>
  <c r="F71" i="33"/>
  <c r="F70" i="33"/>
  <c r="F69" i="33"/>
  <c r="F68" i="33"/>
  <c r="F67" i="33"/>
  <c r="F66" i="33"/>
  <c r="F65" i="33"/>
  <c r="F64" i="33"/>
  <c r="F63" i="33"/>
  <c r="F62" i="33"/>
  <c r="F61" i="33"/>
  <c r="F60" i="33"/>
  <c r="F59" i="33"/>
  <c r="F58" i="33"/>
  <c r="F57" i="33"/>
  <c r="F56" i="33"/>
  <c r="F55" i="33"/>
  <c r="F54" i="33"/>
  <c r="F53" i="33"/>
  <c r="F52" i="33"/>
  <c r="F51" i="33"/>
  <c r="F50" i="33"/>
  <c r="F49" i="33"/>
  <c r="F48" i="33"/>
  <c r="F47" i="33"/>
  <c r="F46" i="33"/>
  <c r="F45" i="33"/>
  <c r="F44" i="33"/>
  <c r="F43" i="33"/>
  <c r="F42" i="33"/>
  <c r="F41" i="33"/>
  <c r="F40" i="33"/>
  <c r="F39" i="33"/>
  <c r="F38" i="33"/>
  <c r="F37" i="33"/>
  <c r="F36" i="33"/>
  <c r="F35" i="33"/>
  <c r="F34" i="33"/>
  <c r="F33" i="33"/>
  <c r="F32" i="33"/>
  <c r="F31" i="33"/>
  <c r="F30" i="33"/>
  <c r="F29" i="33"/>
  <c r="F28" i="33"/>
  <c r="F27" i="33"/>
  <c r="F26" i="33"/>
  <c r="F25" i="33"/>
  <c r="F24" i="33"/>
  <c r="F23" i="33"/>
  <c r="F22" i="33"/>
  <c r="F21" i="33"/>
  <c r="F20" i="33"/>
  <c r="F19" i="33"/>
  <c r="F18" i="33"/>
  <c r="F17" i="33"/>
  <c r="F16" i="33"/>
  <c r="F15" i="33"/>
  <c r="F14" i="33"/>
  <c r="F13" i="33"/>
  <c r="F12" i="33"/>
  <c r="F11" i="33"/>
  <c r="F10" i="33"/>
  <c r="F9" i="33"/>
  <c r="F8" i="33"/>
  <c r="F7" i="33"/>
  <c r="F6" i="33"/>
  <c r="F5" i="33"/>
  <c r="F4" i="33"/>
  <c r="F3" i="33"/>
  <c r="F2" i="33"/>
  <c r="F58" i="29"/>
  <c r="F106" i="29" l="1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F5" i="29"/>
  <c r="F4" i="29"/>
  <c r="F3" i="29"/>
  <c r="F2" i="29"/>
</calcChain>
</file>

<file path=xl/sharedStrings.xml><?xml version="1.0" encoding="utf-8"?>
<sst xmlns="http://schemas.openxmlformats.org/spreadsheetml/2006/main" count="1679" uniqueCount="253">
  <si>
    <t>Date</t>
  </si>
  <si>
    <t>Détails dépenses</t>
  </si>
  <si>
    <t>Type dépenses (Bonus, flight, Food allowance, Internet, Jail visit, Office, Salaries, Telephone, Transport, Trust Building)</t>
  </si>
  <si>
    <t>Departement (Investigations, Legal, Operations, Media, Management)</t>
  </si>
  <si>
    <t>Montant dépensé</t>
  </si>
  <si>
    <t>Achat de seddo semaine au personnel</t>
  </si>
  <si>
    <t>Recharge woyofal eléctricité</t>
  </si>
  <si>
    <t>Frais de main d’œuvre plombier</t>
  </si>
  <si>
    <t>Legal</t>
  </si>
  <si>
    <t>Seddo semaine au personneL</t>
  </si>
  <si>
    <t>Seddo semaine au personnel</t>
  </si>
  <si>
    <t>Trust building</t>
  </si>
  <si>
    <t>Achat de carburant</t>
  </si>
  <si>
    <t xml:space="preserve">Frais peage </t>
  </si>
  <si>
    <t>Achat de credit téléphonique</t>
  </si>
  <si>
    <t>Achat de woyofal electricité</t>
  </si>
  <si>
    <t>team building</t>
  </si>
  <si>
    <t>Operation</t>
  </si>
  <si>
    <t>Transport</t>
  </si>
  <si>
    <t>Frais gab</t>
  </si>
  <si>
    <t>Abonnement IBE STANDARD</t>
  </si>
  <si>
    <t>Agios du mois d'Avril</t>
  </si>
  <si>
    <t>Transport mensuel Avril</t>
  </si>
  <si>
    <t>Dépenses en $</t>
  </si>
  <si>
    <t>Taux de change en $</t>
  </si>
  <si>
    <t>Telephone</t>
  </si>
  <si>
    <t>Office</t>
  </si>
  <si>
    <t>Bank Fees</t>
  </si>
  <si>
    <t>Investigation</t>
  </si>
  <si>
    <t>Personnel</t>
  </si>
  <si>
    <t>Rent &amp; Utilities</t>
  </si>
  <si>
    <t>Office Materials</t>
  </si>
  <si>
    <t>Team Building</t>
  </si>
  <si>
    <t>Management</t>
  </si>
  <si>
    <t>Travel Subsistence</t>
  </si>
  <si>
    <t>Internet</t>
  </si>
  <si>
    <t>Trust Building</t>
  </si>
  <si>
    <t>Jail Visit</t>
  </si>
  <si>
    <t>Bonus</t>
  </si>
  <si>
    <t>Media</t>
  </si>
  <si>
    <t>Services</t>
  </si>
  <si>
    <t>Equipment</t>
  </si>
  <si>
    <t>Transfert Fees</t>
  </si>
  <si>
    <t>Publications</t>
  </si>
  <si>
    <t>Étiquettes de lignes</t>
  </si>
  <si>
    <t>Total général</t>
  </si>
  <si>
    <t>Somme de Montant dépensé</t>
  </si>
  <si>
    <t>Étiquettes de colonnes</t>
  </si>
  <si>
    <t xml:space="preserve">Achat de produits de ménage  </t>
  </si>
  <si>
    <t>Location voiture avec chauffeur</t>
  </si>
  <si>
    <t xml:space="preserve">Achat de carburant </t>
  </si>
  <si>
    <t xml:space="preserve">Achat de dejeuner </t>
  </si>
  <si>
    <t xml:space="preserve">Frais Péage </t>
  </si>
  <si>
    <t xml:space="preserve">Hébergement equipe une nuitée </t>
  </si>
  <si>
    <t xml:space="preserve">Achat de 31 Bouteilles d'eau </t>
  </si>
  <si>
    <t xml:space="preserve">Prime guide </t>
  </si>
  <si>
    <t xml:space="preserve">Prime chauffeur </t>
  </si>
  <si>
    <t>Prestation chauffeur</t>
  </si>
  <si>
    <t xml:space="preserve">Frais de dépannage voiture </t>
  </si>
  <si>
    <t xml:space="preserve">Location voiture avec Chauffeur </t>
  </si>
  <si>
    <t xml:space="preserve">Complément CFE </t>
  </si>
  <si>
    <t xml:space="preserve">Hebergement Hotel </t>
  </si>
  <si>
    <t xml:space="preserve">Panier repas </t>
  </si>
  <si>
    <t xml:space="preserve">Achat de Lanate et pots Ebene de crisse </t>
  </si>
  <si>
    <t>Achat d'écouteurs sans fil</t>
  </si>
  <si>
    <t>Achat de repas</t>
  </si>
  <si>
    <t xml:space="preserve">Hebergement Auberge </t>
  </si>
  <si>
    <t xml:space="preserve">Frais d'envoi </t>
  </si>
  <si>
    <t>Location de voitures</t>
  </si>
  <si>
    <t xml:space="preserve">Prestation chauffeur </t>
  </si>
  <si>
    <t xml:space="preserve">Péage </t>
  </si>
  <si>
    <t xml:space="preserve">Reglement Facture </t>
  </si>
  <si>
    <t xml:space="preserve">Cotisation IPRES </t>
  </si>
  <si>
    <t>Cotisation CSS</t>
  </si>
  <si>
    <t>Cotisation Allianz Vie</t>
  </si>
  <si>
    <t>Reglement Facture Internet</t>
  </si>
  <si>
    <t>Jail-visit</t>
  </si>
  <si>
    <t>Prime opération</t>
  </si>
  <si>
    <t xml:space="preserve">Hebergement hôtel </t>
  </si>
  <si>
    <t xml:space="preserve">Repas acheté </t>
  </si>
  <si>
    <t xml:space="preserve">Hebergemeng Hôtel </t>
  </si>
  <si>
    <t>Achat de credit</t>
  </si>
  <si>
    <t>Paiement prestation</t>
  </si>
  <si>
    <t xml:space="preserve">Achat de proteges et blindés </t>
  </si>
  <si>
    <t xml:space="preserve">Achat de paniers nourritures </t>
  </si>
  <si>
    <t>Panier repas</t>
  </si>
  <si>
    <t xml:space="preserve">Achat de cocas et viennoiseries </t>
  </si>
  <si>
    <t>Hébergement Auberge</t>
  </si>
  <si>
    <t xml:space="preserve">Location voiture </t>
  </si>
  <si>
    <t xml:space="preserve">Rembousement transport </t>
  </si>
  <si>
    <t xml:space="preserve">Publication emploi Sénégal recrutement </t>
  </si>
  <si>
    <t>Frais Média</t>
  </si>
  <si>
    <t xml:space="preserve">Achat de crédit </t>
  </si>
  <si>
    <t xml:space="preserve">Seddo semaine </t>
  </si>
  <si>
    <t xml:space="preserve">Reparation telephone </t>
  </si>
  <si>
    <t>Achat de crédit recrutement</t>
  </si>
  <si>
    <t>Achat de crédit</t>
  </si>
  <si>
    <t>Achat de cash box</t>
  </si>
  <si>
    <t xml:space="preserve">Team bulding </t>
  </si>
  <si>
    <t>Achat de Crédit téléphonique</t>
  </si>
  <si>
    <t>Achat clavier HP</t>
  </si>
  <si>
    <t>Achat cable disque dur</t>
  </si>
  <si>
    <t>Montage clavier HP</t>
  </si>
  <si>
    <t xml:space="preserve">Crédit orange </t>
  </si>
  <si>
    <t xml:space="preserve">Achat de gasoil </t>
  </si>
  <si>
    <t xml:space="preserve">Test Covid 19 PCR </t>
  </si>
  <si>
    <t>Avance location véhicule</t>
  </si>
  <si>
    <t xml:space="preserve">Paiement prestation chauffeur </t>
  </si>
  <si>
    <t xml:space="preserve">Achat de crédit téléphonique </t>
  </si>
  <si>
    <t xml:space="preserve">Reglement Loyer bureau 1er trimestre 2021 </t>
  </si>
  <si>
    <t xml:space="preserve">Recharge crédit téléphone </t>
  </si>
  <si>
    <t>Crédit orange pour chauffeur</t>
  </si>
  <si>
    <t>Recharge Woyofal</t>
  </si>
  <si>
    <t>Frais d'envoi reliquat budget</t>
  </si>
  <si>
    <t>Transfer Fees</t>
  </si>
  <si>
    <t xml:space="preserve">Achat de 10 paquets masques chirurgicaux </t>
  </si>
  <si>
    <t>Hébergement hotel</t>
  </si>
  <si>
    <t xml:space="preserve">Team building </t>
  </si>
  <si>
    <t xml:space="preserve">Paiement reliquat location voiture </t>
  </si>
  <si>
    <t xml:space="preserve">Frais Péage Aller et retour </t>
  </si>
  <si>
    <t>frais d'envoi orangemoney</t>
  </si>
  <si>
    <t xml:space="preserve">Achat de 02 ordinateurs et 02 Téléphones </t>
  </si>
  <si>
    <t>Equipement</t>
  </si>
  <si>
    <t xml:space="preserve">Achat de fournitures de bureau </t>
  </si>
  <si>
    <t>Location d'echelle</t>
  </si>
  <si>
    <t>Achat de 02 téléphones Samsung</t>
  </si>
  <si>
    <t>Avance honoraire</t>
  </si>
  <si>
    <t>Lawyer Fees</t>
  </si>
  <si>
    <t xml:space="preserve">Paiement droits d'adhésion + cotisations IPM </t>
  </si>
  <si>
    <t>Achat de chargeur</t>
  </si>
  <si>
    <t xml:space="preserve">Fais d'installation </t>
  </si>
  <si>
    <t xml:space="preserve">Frais GAB </t>
  </si>
  <si>
    <t xml:space="preserve">Traduction contrat de consultance </t>
  </si>
  <si>
    <t xml:space="preserve">Reglement CFE </t>
  </si>
  <si>
    <t xml:space="preserve">Paiement complément assurance annuelle </t>
  </si>
  <si>
    <t>Location véhicule avec chauffeur formation</t>
  </si>
  <si>
    <t>Achat de carburant véhicule loué</t>
  </si>
  <si>
    <t>Reglement facture internet  Sonatel Décembre</t>
  </si>
  <si>
    <t xml:space="preserve">Achat de timbre pour ouverture compte </t>
  </si>
  <si>
    <t xml:space="preserve">Achat de telephone simple </t>
  </si>
  <si>
    <t xml:space="preserve">Achat de credit </t>
  </si>
  <si>
    <t xml:space="preserve">Achat de cables electriques </t>
  </si>
  <si>
    <t xml:space="preserve">Location de 02 voitures </t>
  </si>
  <si>
    <t>Achat de carte crédit</t>
  </si>
  <si>
    <t xml:space="preserve">Achat de carburant 02 voitures </t>
  </si>
  <si>
    <t xml:space="preserve">Prestation assistance </t>
  </si>
  <si>
    <t xml:space="preserve">Péage allé </t>
  </si>
  <si>
    <t>Location voiture</t>
  </si>
  <si>
    <t xml:space="preserve">Achat de crédit équipe </t>
  </si>
  <si>
    <t xml:space="preserve">Trust building </t>
  </si>
  <si>
    <t xml:space="preserve">Jail visit </t>
  </si>
  <si>
    <t>Jail visit</t>
  </si>
  <si>
    <t>Recharge Electricité Woyofal</t>
  </si>
  <si>
    <t>Primes opération</t>
  </si>
  <si>
    <t xml:space="preserve">Frais péage </t>
  </si>
  <si>
    <t>Team bulding achat de jus</t>
  </si>
  <si>
    <t>Prestation chauffeur + prime satisfaction</t>
  </si>
  <si>
    <t xml:space="preserve">Reglement Facture Décembre Ba eau Bab </t>
  </si>
  <si>
    <t>Impression note d'information</t>
  </si>
  <si>
    <t>Impression de contrat</t>
  </si>
  <si>
    <t xml:space="preserve">Prime opération </t>
  </si>
  <si>
    <t>Dépannage voiture</t>
  </si>
  <si>
    <t>Hebergement Hotel</t>
  </si>
  <si>
    <t xml:space="preserve">Prestation opération </t>
  </si>
  <si>
    <t>Transport mensuel Janvier</t>
  </si>
  <si>
    <t>Agios du mois de Janvier</t>
  </si>
  <si>
    <t xml:space="preserve">Hébergement Auberge </t>
  </si>
  <si>
    <t>Frais d'envoi orangemoney</t>
  </si>
  <si>
    <t xml:space="preserve">Achat de 03 adaptateurs </t>
  </si>
  <si>
    <t xml:space="preserve">Achat de timbres et enregistrement droit fixe </t>
  </si>
  <si>
    <t>Reglement impots VRS Janvier 2021</t>
  </si>
  <si>
    <t>Reglement impots BRS Janvier 2021</t>
  </si>
  <si>
    <t xml:space="preserve">Paiement prestation Média </t>
  </si>
  <si>
    <t xml:space="preserve">Achat de carte credit </t>
  </si>
  <si>
    <t xml:space="preserve"> Achat de rafraichissants </t>
  </si>
  <si>
    <t>Achat de produit insecticide</t>
  </si>
  <si>
    <t xml:space="preserve">Solde de tout compte </t>
  </si>
  <si>
    <t>Reglement facture janvier Ba Eau Bab</t>
  </si>
  <si>
    <t xml:space="preserve">Prestation Interprete </t>
  </si>
  <si>
    <t>Recharge woyofal electricité</t>
  </si>
  <si>
    <t xml:space="preserve">Achat de timbres </t>
  </si>
  <si>
    <t>Paiement Facture internet Janvier</t>
  </si>
  <si>
    <t xml:space="preserve">Achat d'imprimante </t>
  </si>
  <si>
    <t>Achat encres 652 et 123, 20 classeurs chrono</t>
  </si>
  <si>
    <t>Hebergement Auberge</t>
  </si>
  <si>
    <t xml:space="preserve">Réparation 2 PC </t>
  </si>
  <si>
    <t>Achat d'ecran 15,6 slim</t>
  </si>
  <si>
    <t xml:space="preserve">Tirage photo </t>
  </si>
  <si>
    <t>Achat d'imprimante</t>
  </si>
  <si>
    <t>Achat de robinets mixtes</t>
  </si>
  <si>
    <t xml:space="preserve">Achat de 02 douchetteS WC </t>
  </si>
  <si>
    <t>Main d'œuvre plombier</t>
  </si>
  <si>
    <t xml:space="preserve">Achat d'engrais </t>
  </si>
  <si>
    <t>Frais d'envoi orangemoney au plombier</t>
  </si>
  <si>
    <t xml:space="preserve">Frais d'envoi orangemoney </t>
  </si>
  <si>
    <t xml:space="preserve">Hebergement hotel </t>
  </si>
  <si>
    <t xml:space="preserve">Achat de 06 encres HP 123 Noir et 05 encres </t>
  </si>
  <si>
    <t xml:space="preserve">Achat de 08 cables imprimantes </t>
  </si>
  <si>
    <t xml:space="preserve">Achat de 02 sacs ordinateur </t>
  </si>
  <si>
    <t>Achat de 10 paquets masques chirurgicaux</t>
  </si>
  <si>
    <t>Transport mensuel Fevrier</t>
  </si>
  <si>
    <t>Agios du mois de Fevrier</t>
  </si>
  <si>
    <t xml:space="preserve">PMT ProtonMail </t>
  </si>
  <si>
    <t>Website</t>
  </si>
  <si>
    <t>Reglement impots VRS Février 2021</t>
  </si>
  <si>
    <t>Reglement impots BRS Février 2021</t>
  </si>
  <si>
    <t xml:space="preserve">Reglement Factures Sen'Eau </t>
  </si>
  <si>
    <t xml:space="preserve">Achat de woyofal </t>
  </si>
  <si>
    <t xml:space="preserve">Achat de ravitaillements </t>
  </si>
  <si>
    <t>Redevance Visa classic business</t>
  </si>
  <si>
    <t xml:space="preserve">Réparation telephone </t>
  </si>
  <si>
    <t xml:space="preserve">Reliquat 50% sur commande de 200 guides juridiques  </t>
  </si>
  <si>
    <t>Editing Costs</t>
  </si>
  <si>
    <t xml:space="preserve">Reliquat 50% sur commande de 200 cles USB </t>
  </si>
  <si>
    <t xml:space="preserve">Achat de 10 metres de gazon </t>
  </si>
  <si>
    <t>Achat de detergents et de produits d'insecticides</t>
  </si>
  <si>
    <t>Recharge carte Rapido peage</t>
  </si>
  <si>
    <t>Achat de 06 pieges à souris</t>
  </si>
  <si>
    <t>Achat de 30 cartes credits Orange</t>
  </si>
  <si>
    <t>Achat de produits pharmaceutiques</t>
  </si>
  <si>
    <t xml:space="preserve">Achat de thermometre et produit para-pharmaceutiques </t>
  </si>
  <si>
    <t xml:space="preserve">Achat de carte Rapido </t>
  </si>
  <si>
    <t>Recharge nouvelle carte Rapido</t>
  </si>
  <si>
    <t xml:space="preserve">Location 2 voitures </t>
  </si>
  <si>
    <t xml:space="preserve">Achat de Carburant 02 voitures louées </t>
  </si>
  <si>
    <t>Frais Péage aller et Retour</t>
  </si>
  <si>
    <t>Réglement Facture Internet Février</t>
  </si>
  <si>
    <t xml:space="preserve">Achat de Carburant voiture 01 louée </t>
  </si>
  <si>
    <t>Frais péage voiture 01 Aller et Retour</t>
  </si>
  <si>
    <t>Achat de crédit telephone Back-up</t>
  </si>
  <si>
    <t xml:space="preserve">Prime de satisfaction </t>
  </si>
  <si>
    <t>Frais péage retour Dakar</t>
  </si>
  <si>
    <t xml:space="preserve">Frais Media </t>
  </si>
  <si>
    <t xml:space="preserve">Achat de pile Duracell AA4 </t>
  </si>
  <si>
    <t xml:space="preserve">Team Building formation </t>
  </si>
  <si>
    <t xml:space="preserve">Location de Voiture </t>
  </si>
  <si>
    <t xml:space="preserve">Achat de carburant Voiture louée </t>
  </si>
  <si>
    <t xml:space="preserve">Transport </t>
  </si>
  <si>
    <t>Reglement Assurance Accident de travail personnel</t>
  </si>
  <si>
    <t xml:space="preserve">Reglement Assurance Mulitirisque professionnelle personnel </t>
  </si>
  <si>
    <t xml:space="preserve">Team Building </t>
  </si>
  <si>
    <t>Achat aliments oiseaux</t>
  </si>
  <si>
    <t xml:space="preserve">Achat médicaments oiseaux </t>
  </si>
  <si>
    <t xml:space="preserve">Achat aliments oiseaux </t>
  </si>
  <si>
    <t>complement alimentaire véto</t>
  </si>
  <si>
    <t>Achat de materiels bureautiques</t>
  </si>
  <si>
    <t xml:space="preserve">Achat de classeur de rangement </t>
  </si>
  <si>
    <t>Transport mensuel Mars</t>
  </si>
  <si>
    <t>Reglement impots VRS Mars 2021</t>
  </si>
  <si>
    <t>Reglement impots BRS Mars 2021</t>
  </si>
  <si>
    <t>Reglement IPM Mars 2021</t>
  </si>
  <si>
    <t xml:space="preserve">Reglement Loyer bureau 2eme trimestre </t>
  </si>
  <si>
    <t>Agios du mois de 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</si>
</sst>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€_-;\-* #,##0\ _€_-;_-* &quot;-&quot;\ _€_-;_-@_-"/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0" fillId="0" borderId="1" xfId="0" applyBorder="1"/>
    <xf numFmtId="14" fontId="4" fillId="0" borderId="11" xfId="1" applyNumberFormat="1" applyFont="1" applyFill="1" applyBorder="1"/>
    <xf numFmtId="0" fontId="4" fillId="0" borderId="10" xfId="1" applyFont="1" applyFill="1" applyBorder="1"/>
    <xf numFmtId="0" fontId="4" fillId="0" borderId="9" xfId="1" applyFont="1" applyFill="1" applyBorder="1"/>
    <xf numFmtId="0" fontId="4" fillId="0" borderId="11" xfId="1" applyFont="1" applyFill="1" applyBorder="1"/>
    <xf numFmtId="14" fontId="5" fillId="0" borderId="4" xfId="0" applyNumberFormat="1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41" fontId="5" fillId="0" borderId="5" xfId="3" applyFont="1" applyFill="1" applyBorder="1"/>
    <xf numFmtId="43" fontId="5" fillId="0" borderId="6" xfId="0" applyNumberFormat="1" applyFont="1" applyFill="1" applyBorder="1"/>
    <xf numFmtId="43" fontId="5" fillId="0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12" xfId="0" applyFont="1" applyFill="1" applyBorder="1"/>
    <xf numFmtId="41" fontId="5" fillId="2" borderId="2" xfId="3" applyFont="1" applyFill="1" applyBorder="1"/>
    <xf numFmtId="14" fontId="5" fillId="0" borderId="8" xfId="0" applyNumberFormat="1" applyFont="1" applyFill="1" applyBorder="1"/>
    <xf numFmtId="0" fontId="5" fillId="0" borderId="2" xfId="0" applyFont="1" applyFill="1" applyBorder="1"/>
    <xf numFmtId="41" fontId="5" fillId="0" borderId="2" xfId="3" applyFont="1" applyFill="1" applyBorder="1"/>
    <xf numFmtId="0" fontId="5" fillId="0" borderId="3" xfId="0" applyFont="1" applyFill="1" applyBorder="1"/>
    <xf numFmtId="0" fontId="5" fillId="0" borderId="12" xfId="0" applyFont="1" applyFill="1" applyBorder="1"/>
    <xf numFmtId="14" fontId="5" fillId="2" borderId="8" xfId="0" applyNumberFormat="1" applyFont="1" applyFill="1" applyBorder="1"/>
    <xf numFmtId="43" fontId="5" fillId="2" borderId="6" xfId="0" applyNumberFormat="1" applyFont="1" applyFill="1" applyBorder="1"/>
    <xf numFmtId="0" fontId="0" fillId="0" borderId="1" xfId="0" applyBorder="1" applyAlignment="1">
      <alignment horizontal="left"/>
    </xf>
    <xf numFmtId="41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pivotButton="1" applyBorder="1" applyAlignment="1">
      <alignment horizontal="left" vertical="center" wrapText="1"/>
    </xf>
    <xf numFmtId="0" fontId="0" fillId="0" borderId="1" xfId="0" pivotButton="1" applyBorder="1"/>
    <xf numFmtId="0" fontId="3" fillId="0" borderId="0" xfId="0" applyFont="1" applyFill="1"/>
    <xf numFmtId="43" fontId="5" fillId="2" borderId="5" xfId="0" applyNumberFormat="1" applyFont="1" applyFill="1" applyBorder="1" applyAlignment="1">
      <alignment horizontal="center" vertical="center"/>
    </xf>
  </cellXfs>
  <cellStyles count="6">
    <cellStyle name="Comma 3" xfId="4"/>
    <cellStyle name="Milliers [0]" xfId="3" builtinId="6"/>
    <cellStyle name="Milliers 2" xfId="2"/>
    <cellStyle name="Normal" xfId="0" builtinId="0"/>
    <cellStyle name="Normal 2" xfId="5"/>
    <cellStyle name="Normal_Total expenses by date" xfId="1"/>
  </cellStyles>
  <dxfs count="11">
    <dxf>
      <numFmt numFmtId="33" formatCode="_-* #,##0\ _€_-;\-* #,##0\ _€_-;_-* &quot;-&quot;\ _€_-;_-@_-"/>
    </dxf>
    <dxf>
      <alignment horizontal="left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MPTABILITE" refreshedDate="44327.722556250003" createdVersion="4" refreshedVersion="4" minRefreshableVersion="3" recordCount="117">
  <cacheSource type="worksheet">
    <worksheetSource ref="A1:G106" sheet="Data Avril"/>
  </cacheSource>
  <cacheFields count="10">
    <cacheField name="Date" numFmtId="14">
      <sharedItems containsSemiMixedTypes="0" containsNonDate="0" containsDate="1" containsString="0" minDate="2021-04-01T00:00:00" maxDate="2021-05-01T00:00:00"/>
    </cacheField>
    <cacheField name="Détails dépenses" numFmtId="0">
      <sharedItems/>
    </cacheField>
    <cacheField name="Type dépenses (Bonus, flight, Food allowance, Internet, Jail visit, Office, Salaries, Telephone, Transport, Trust Building)" numFmtId="0">
      <sharedItems count="15">
        <s v="Office Materials"/>
        <s v="Personnel"/>
        <s v="Telephone"/>
        <s v="Rent &amp; Utilities"/>
        <s v="Services"/>
        <s v="Travel Subsistence"/>
        <s v="Trust Building"/>
        <s v="Equipment"/>
        <s v="Transfert Fees"/>
        <s v="Transport"/>
        <s v="Internet"/>
        <s v="Jail Visit"/>
        <s v="Bonus"/>
        <s v="Bank Fees"/>
        <s v="Publications"/>
      </sharedItems>
    </cacheField>
    <cacheField name="Departement (Investigations, Legal, Operations, Media, Management)" numFmtId="0">
      <sharedItems count="7">
        <s v="Office"/>
        <s v="Team Building"/>
        <s v="Investigation"/>
        <s v="Management"/>
        <s v="Operation"/>
        <s v="Legal"/>
        <s v="Media"/>
      </sharedItems>
    </cacheField>
    <cacheField name="Montant dépensé" numFmtId="41">
      <sharedItems containsSemiMixedTypes="0" containsString="0" containsNumber="1" containsInteger="1" minValue="500" maxValue="1505000"/>
    </cacheField>
    <cacheField name="Dépenses en $" numFmtId="43">
      <sharedItems containsSemiMixedTypes="0" containsString="0" containsNumber="1" minValue="0.9112963290523366" maxValue="2743.0019504475331"/>
    </cacheField>
    <cacheField name="Taux de change en $" numFmtId="43">
      <sharedItems containsSemiMixedTypes="0" containsString="0" containsNumber="1" minValue="548.66895" maxValue="548.66895"/>
    </cacheField>
    <cacheField name="Nom" numFmtId="0">
      <sharedItems count="11">
        <s v="Latyr"/>
        <s v="Aminata"/>
        <s v="Cecile"/>
        <s v="Bassirou"/>
        <s v="SGBS"/>
        <s v="E12"/>
        <s v="Elhadji"/>
        <s v="E18"/>
        <s v="E20"/>
        <s v="E19"/>
        <s v="Mohamed"/>
      </sharedItems>
    </cacheField>
    <cacheField name="N° de piece" numFmtId="0">
      <sharedItems/>
    </cacheField>
    <cacheField name="Don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7">
  <r>
    <d v="2021-04-01T00:00:00"/>
    <s v="Achat de produits de ménage (Madar, eau de javel,balaie) Facture N°266 "/>
    <x v="0"/>
    <x v="0"/>
    <n v="32725"/>
    <n v="59.644344736475432"/>
    <n v="548.66895"/>
    <x v="0"/>
    <s v=" CA-21-04-01"/>
    <s v="AVAAZ"/>
  </r>
  <r>
    <d v="2021-04-01T00:00:00"/>
    <s v="Achat de dejeuner visite PNNK"/>
    <x v="1"/>
    <x v="1"/>
    <n v="23110"/>
    <n v="42.120116328799"/>
    <n v="548.66895"/>
    <x v="1"/>
    <s v=" CA-21-04-02"/>
    <s v="AVAAZ"/>
  </r>
  <r>
    <d v="2021-04-01T00:00:00"/>
    <s v="Location voiture 4x4 avec chauffeur pour 03 jours sortie Parc Niokolokoba"/>
    <x v="1"/>
    <x v="1"/>
    <n v="150000"/>
    <n v="273.38889871570098"/>
    <n v="548.66895"/>
    <x v="2"/>
    <s v=" CA-21-04-03"/>
    <s v="AVAAZ"/>
  </r>
  <r>
    <d v="2021-04-02T00:00:00"/>
    <s v="Achat de carburant Facture N°224590 ET 55214 PNNK"/>
    <x v="1"/>
    <x v="1"/>
    <n v="47600"/>
    <n v="86.755410525782438"/>
    <n v="548.66895"/>
    <x v="2"/>
    <s v=" CA-21-04-04"/>
    <s v="AVAAZ"/>
  </r>
  <r>
    <d v="2021-04-02T00:00:00"/>
    <s v="Achat de dejeuner visite PNNK"/>
    <x v="1"/>
    <x v="1"/>
    <n v="6450"/>
    <n v="11.755722644775142"/>
    <n v="548.66895"/>
    <x v="1"/>
    <s v=" CA-21-04-05"/>
    <s v="AVAAZ"/>
  </r>
  <r>
    <d v="2021-04-02T00:00:00"/>
    <s v="Frais Péage voiture 01 aller et retour PNNK"/>
    <x v="1"/>
    <x v="1"/>
    <n v="5000"/>
    <n v="9.112963290523366"/>
    <n v="548.66895"/>
    <x v="3"/>
    <s v=" CA-21-04-06"/>
    <s v="AVAAZ"/>
  </r>
  <r>
    <d v="2021-04-02T00:00:00"/>
    <s v="Achat de carburant  voiture aller et retour PNNK"/>
    <x v="1"/>
    <x v="1"/>
    <n v="160000"/>
    <n v="291.61482529674771"/>
    <n v="548.66895"/>
    <x v="3"/>
    <s v=" CA-21-04-07"/>
    <s v="AVAAZ"/>
  </r>
  <r>
    <d v="2021-04-02T00:00:00"/>
    <s v="Hébergement 05 chambres double pour une nuitée au campement Wassadou Facture N°32 PNNK"/>
    <x v="1"/>
    <x v="1"/>
    <n v="246000"/>
    <n v="448.3577938937496"/>
    <n v="548.66895"/>
    <x v="3"/>
    <s v=" CA-21-04-08"/>
    <s v="AVAAZ"/>
  </r>
  <r>
    <d v="2021-04-03T00:00:00"/>
    <s v="Achat de 31 Bouteilles d'eau pour la visite PNNK facture N°13"/>
    <x v="1"/>
    <x v="1"/>
    <n v="15500"/>
    <n v="28.250186200622434"/>
    <n v="548.66895"/>
    <x v="3"/>
    <s v=" CA-21-04-09"/>
    <s v="AVAAZ"/>
  </r>
  <r>
    <d v="2021-04-03T00:00:00"/>
    <s v="Hebergement une nuitée avec 06 chambres en demi pension au camp du lion Facture N°46 PNNK"/>
    <x v="1"/>
    <x v="1"/>
    <n v="131000"/>
    <n v="238.75963821171217"/>
    <n v="548.66895"/>
    <x v="3"/>
    <s v=" CA-21-04-10"/>
    <s v="AVAAZ"/>
  </r>
  <r>
    <d v="2021-04-04T00:00:00"/>
    <s v="Prime guide visite PNNK"/>
    <x v="1"/>
    <x v="1"/>
    <n v="20000"/>
    <n v="36.451853162093464"/>
    <n v="548.66895"/>
    <x v="3"/>
    <s v=" CA-21-04-11"/>
    <s v="AVAAZ"/>
  </r>
  <r>
    <d v="2021-04-04T00:00:00"/>
    <s v="Prime chauffeur parc visite PNNK"/>
    <x v="1"/>
    <x v="1"/>
    <n v="10000"/>
    <n v="18.225926581046732"/>
    <n v="548.66895"/>
    <x v="3"/>
    <s v=" CA-21-04-12"/>
    <s v="AVAAZ"/>
  </r>
  <r>
    <d v="2021-04-04T00:00:00"/>
    <s v="Prestation chauffeur Mor du 02 au 04 Janvier 2021 PNNK"/>
    <x v="1"/>
    <x v="1"/>
    <n v="30000"/>
    <n v="54.677779743140192"/>
    <n v="548.66895"/>
    <x v="3"/>
    <s v=" CA-21-04-13"/>
    <s v="AVAAZ"/>
  </r>
  <r>
    <d v="2021-04-04T00:00:00"/>
    <s v="Frais Péage voiture 01 aller et retour PNNK"/>
    <x v="1"/>
    <x v="1"/>
    <n v="5000"/>
    <n v="9.112963290523366"/>
    <n v="548.66895"/>
    <x v="2"/>
    <s v=" CA-21-04-14"/>
    <s v="AVAAZ"/>
  </r>
  <r>
    <d v="2021-04-05T00:00:00"/>
    <s v="Frais de dépannage voiture 01 PNNK"/>
    <x v="1"/>
    <x v="1"/>
    <n v="15000"/>
    <n v="27.338889871570096"/>
    <n v="548.66895"/>
    <x v="2"/>
    <s v=" CA-21-04-15"/>
    <s v="AVAAZ"/>
  </r>
  <r>
    <d v="2021-04-06T00:00:00"/>
    <s v="Location voiture 4X4 avec Chauffeur Facture N°14/2021"/>
    <x v="2"/>
    <x v="2"/>
    <n v="180000"/>
    <n v="328.06667845884118"/>
    <n v="548.66895"/>
    <x v="3"/>
    <s v=" CA-21-04-16"/>
    <s v="AVAAZ"/>
  </r>
  <r>
    <d v="2021-04-06T00:00:00"/>
    <s v="Achat de seddo semaine au personnel"/>
    <x v="2"/>
    <x v="0"/>
    <n v="40000"/>
    <n v="72.903706324186928"/>
    <n v="548.66895"/>
    <x v="0"/>
    <s v=" CA-21-04-17"/>
    <s v="AVAAZ"/>
  </r>
  <r>
    <d v="2021-04-07T00:00:00"/>
    <s v="Complément CFE Cécile "/>
    <x v="1"/>
    <x v="3"/>
    <n v="35422"/>
    <n v="64.559877135383729"/>
    <n v="548.66895"/>
    <x v="4"/>
    <s v="BQ-21-04-02"/>
    <s v="AVAAZ"/>
  </r>
  <r>
    <d v="2021-04-07T00:00:00"/>
    <s v="Recharge woyofal eléctricité"/>
    <x v="3"/>
    <x v="0"/>
    <n v="50000"/>
    <n v="91.129632905233663"/>
    <n v="548.66895"/>
    <x v="0"/>
    <s v=" CA-21-04-18"/>
    <s v="AVAAZ"/>
  </r>
  <r>
    <d v="2021-04-08T00:00:00"/>
    <s v="Frais de main d’œuvre plombier"/>
    <x v="4"/>
    <x v="0"/>
    <n v="10000"/>
    <n v="18.225926581046732"/>
    <n v="548.66895"/>
    <x v="0"/>
    <s v=" CA-21-04-19"/>
    <s v="AVAAZ"/>
  </r>
  <r>
    <d v="2021-04-08T00:00:00"/>
    <s v="Achat de 02 paquets Lanate et 03 pots Ebene de crisse "/>
    <x v="0"/>
    <x v="0"/>
    <n v="50000"/>
    <n v="91.129632905233663"/>
    <n v="548.66895"/>
    <x v="0"/>
    <s v=" CA-21-04-20"/>
    <s v="AVAAZ"/>
  </r>
  <r>
    <d v="2021-04-08T00:00:00"/>
    <s v="Hebergement Hotel Moya 04 nuitées Facture N°019/21"/>
    <x v="5"/>
    <x v="2"/>
    <n v="67200"/>
    <n v="122.47822662463403"/>
    <n v="548.66895"/>
    <x v="5"/>
    <s v=" CA-21-04-21"/>
    <s v="AVAAZ"/>
  </r>
  <r>
    <d v="2021-04-08T00:00:00"/>
    <s v="Panier repas 05 jours"/>
    <x v="5"/>
    <x v="2"/>
    <n v="20000"/>
    <n v="36.451853162093464"/>
    <n v="548.66895"/>
    <x v="5"/>
    <s v=" CA-21-04-22"/>
    <s v="AVAAZ"/>
  </r>
  <r>
    <d v="2021-04-08T00:00:00"/>
    <s v="Trust building"/>
    <x v="6"/>
    <x v="2"/>
    <n v="9000"/>
    <n v="16.403333922942057"/>
    <n v="548.66895"/>
    <x v="5"/>
    <s v=" CA-21-04-23"/>
    <s v="AVAAZ"/>
  </r>
  <r>
    <d v="2021-04-10T00:00:00"/>
    <s v="Achat de 02 pairs d'écouteurs sans fil main libre pour operation Facture N°65 ET 66"/>
    <x v="7"/>
    <x v="4"/>
    <n v="102000"/>
    <n v="185.90445112667666"/>
    <n v="548.66895"/>
    <x v="2"/>
    <s v=" CA-21-04-24"/>
    <s v="AVAAZ"/>
  </r>
  <r>
    <d v="2021-04-11T00:00:00"/>
    <s v="Repas acheté au Gondolier pour recrutement enqueteur"/>
    <x v="1"/>
    <x v="1"/>
    <n v="15000"/>
    <n v="27.338889871570096"/>
    <n v="548.66895"/>
    <x v="4"/>
    <s v="BQ-21-04-03"/>
    <s v="AVAAZ"/>
  </r>
  <r>
    <d v="2021-04-11T00:00:00"/>
    <s v="Hebergement Hotel Sadio 01 nuitée Facture N°271"/>
    <x v="5"/>
    <x v="2"/>
    <n v="16000"/>
    <n v="29.161482529674771"/>
    <n v="548.66895"/>
    <x v="5"/>
    <s v=" CA-21-04-25"/>
    <s v="AVAAZ"/>
  </r>
  <r>
    <d v="2021-04-11T00:00:00"/>
    <s v="Panier repas 02 jours"/>
    <x v="5"/>
    <x v="2"/>
    <n v="11000"/>
    <n v="20.048519239151403"/>
    <n v="548.66895"/>
    <x v="5"/>
    <s v=" CA-21-04-26"/>
    <s v="AVAAZ"/>
  </r>
  <r>
    <d v="2021-04-12T00:00:00"/>
    <s v="Seddo semaine au personneL"/>
    <x v="2"/>
    <x v="0"/>
    <n v="45000"/>
    <n v="82.016669614710295"/>
    <n v="548.66895"/>
    <x v="6"/>
    <s v=" CA-21-04-27"/>
    <s v="AVAAZ"/>
  </r>
  <r>
    <d v="2021-04-12T00:00:00"/>
    <s v="Hebergement Hotel Sadio 01 nuitée Facture N°274"/>
    <x v="5"/>
    <x v="2"/>
    <n v="32000"/>
    <n v="58.322965059349542"/>
    <n v="548.66895"/>
    <x v="5"/>
    <s v=" CA-21-04-28"/>
    <s v="AVAAZ"/>
  </r>
  <r>
    <d v="2021-04-12T00:00:00"/>
    <s v="Hebergement Hotel 04 jours "/>
    <x v="5"/>
    <x v="2"/>
    <n v="36500"/>
    <n v="66.524632020820576"/>
    <n v="548.66895"/>
    <x v="7"/>
    <s v=" CA-21-04-29"/>
    <s v="AVAAZ"/>
  </r>
  <r>
    <d v="2021-04-12T00:00:00"/>
    <s v="Panier repas 05 jours"/>
    <x v="5"/>
    <x v="2"/>
    <n v="20000"/>
    <n v="36.451853162093464"/>
    <n v="548.66895"/>
    <x v="7"/>
    <s v=" CA-21-04-30"/>
    <s v="AVAAZ"/>
  </r>
  <r>
    <d v="2021-04-12T00:00:00"/>
    <s v="Hebergement Auberge Thomas Sankara 04 nuitées Facture N°516"/>
    <x v="5"/>
    <x v="2"/>
    <n v="60000"/>
    <n v="109.35555948628038"/>
    <n v="548.66895"/>
    <x v="8"/>
    <s v=" CA-21-04-31"/>
    <s v="AVAAZ"/>
  </r>
  <r>
    <d v="2021-04-12T00:00:00"/>
    <s v="Panier repas 04 jours"/>
    <x v="5"/>
    <x v="2"/>
    <n v="20000"/>
    <n v="36.451853162093464"/>
    <n v="548.66895"/>
    <x v="8"/>
    <s v=" CA-21-04-32"/>
    <s v="AVAAZ"/>
  </r>
  <r>
    <d v="2021-04-12T00:00:00"/>
    <s v="Frais d'envoi budget complementaire E12"/>
    <x v="8"/>
    <x v="0"/>
    <n v="1600"/>
    <n v="2.9161482529674769"/>
    <n v="548.66895"/>
    <x v="3"/>
    <s v=" CA-21-04-33"/>
    <s v="AVAAZ"/>
  </r>
  <r>
    <d v="2021-04-12T00:00:00"/>
    <s v="Location 02 voitures pour opération"/>
    <x v="9"/>
    <x v="4"/>
    <n v="280000"/>
    <n v="510.32594426930848"/>
    <n v="548.66895"/>
    <x v="3"/>
    <s v=" CA-21-04-34"/>
    <s v="AVAAZ"/>
  </r>
  <r>
    <d v="2021-04-12T00:00:00"/>
    <s v="Achat de carburant voitures opération"/>
    <x v="9"/>
    <x v="4"/>
    <n v="208000"/>
    <n v="379.099272885772"/>
    <n v="548.66895"/>
    <x v="3"/>
    <s v=" CA-21-04-35"/>
    <s v="AVAAZ"/>
  </r>
  <r>
    <d v="2021-04-13T00:00:00"/>
    <s v="Prestation chauffeur Mor 3 jours"/>
    <x v="9"/>
    <x v="4"/>
    <n v="42000"/>
    <n v="76.548891640396278"/>
    <n v="548.66895"/>
    <x v="3"/>
    <s v=" CA-21-04-36"/>
    <s v="AVAAZ"/>
  </r>
  <r>
    <d v="2021-04-13T00:00:00"/>
    <s v="Prestation chauffeur Khaly 4 jours "/>
    <x v="9"/>
    <x v="4"/>
    <n v="56000"/>
    <n v="102.0651888538617"/>
    <n v="548.66895"/>
    <x v="3"/>
    <s v=" CA-21-04-37"/>
    <s v="AVAAZ"/>
  </r>
  <r>
    <d v="2021-04-13T00:00:00"/>
    <s v="Panier repas 2 jours"/>
    <x v="5"/>
    <x v="4"/>
    <n v="11000"/>
    <n v="20.048519239151403"/>
    <n v="548.66895"/>
    <x v="9"/>
    <s v=" CA-21-04-38"/>
    <s v="AVAAZ"/>
  </r>
  <r>
    <d v="2021-04-13T00:00:00"/>
    <s v="Panier repas 4 jours "/>
    <x v="5"/>
    <x v="4"/>
    <n v="25000"/>
    <n v="45.564816452616832"/>
    <n v="548.66895"/>
    <x v="10"/>
    <s v=" CA-21-04-39"/>
    <s v="AVAAZ"/>
  </r>
  <r>
    <d v="2021-04-13T00:00:00"/>
    <s v="Panier repas 4 jours"/>
    <x v="5"/>
    <x v="4"/>
    <n v="25000"/>
    <n v="45.564816452616832"/>
    <n v="548.66895"/>
    <x v="3"/>
    <s v=" CA-21-04-40"/>
    <s v="AVAAZ"/>
  </r>
  <r>
    <d v="2021-04-13T00:00:00"/>
    <s v="Panier repas 4 jours "/>
    <x v="5"/>
    <x v="4"/>
    <n v="25000"/>
    <n v="45.564816452616832"/>
    <n v="548.66895"/>
    <x v="1"/>
    <s v=" CA-21-04-41"/>
    <s v="AVAAZ"/>
  </r>
  <r>
    <d v="2021-04-13T00:00:00"/>
    <s v="Péage aller et retour"/>
    <x v="9"/>
    <x v="4"/>
    <n v="5000"/>
    <n v="9.112963290523366"/>
    <n v="548.66895"/>
    <x v="3"/>
    <s v=" CA-21-04-42"/>
    <s v="AVAAZ"/>
  </r>
  <r>
    <d v="2021-04-13T00:00:00"/>
    <s v="Panier repas jours lieutenant KA 3 jours (du 13 au 15 mars 2021)"/>
    <x v="5"/>
    <x v="4"/>
    <n v="16500"/>
    <n v="30.072778858727109"/>
    <n v="548.66895"/>
    <x v="3"/>
    <s v=" CA-21-04-43"/>
    <s v="AVAAZ"/>
  </r>
  <r>
    <d v="2021-04-13T00:00:00"/>
    <s v="Achat de carburant Facture N°15612"/>
    <x v="9"/>
    <x v="4"/>
    <n v="37000"/>
    <n v="67.43592834987291"/>
    <n v="548.66895"/>
    <x v="2"/>
    <s v=" CA-21-04-44"/>
    <s v="AVAAZ"/>
  </r>
  <r>
    <d v="2021-04-13T00:00:00"/>
    <s v="Panier repas 04 jours"/>
    <x v="5"/>
    <x v="4"/>
    <n v="25000"/>
    <n v="45.564816452616832"/>
    <n v="548.66895"/>
    <x v="2"/>
    <s v=" CA-21-04-45"/>
    <s v="AVAAZ"/>
  </r>
  <r>
    <d v="2021-04-13T00:00:00"/>
    <s v="Frais Péage retour dakar"/>
    <x v="9"/>
    <x v="4"/>
    <n v="2500"/>
    <n v="4.556481645261683"/>
    <n v="548.66895"/>
    <x v="2"/>
    <s v=" CA-21-04-46"/>
    <s v="AVAAZ"/>
  </r>
  <r>
    <d v="2021-04-13T00:00:00"/>
    <s v="Reglement Facture internet Mars"/>
    <x v="10"/>
    <x v="0"/>
    <n v="49000"/>
    <n v="89.307040247128981"/>
    <n v="548.66895"/>
    <x v="0"/>
    <s v=" CA-21-04-47"/>
    <s v="AVAAZ"/>
  </r>
  <r>
    <d v="2021-04-13T00:00:00"/>
    <s v="Hebergement Hotel Thomas Sankara 01 nuitée Facture N°508"/>
    <x v="5"/>
    <x v="2"/>
    <n v="15000"/>
    <n v="27.338889871570096"/>
    <n v="548.66895"/>
    <x v="5"/>
    <s v=" CA-21-04-48"/>
    <s v="AVAAZ"/>
  </r>
  <r>
    <d v="2021-04-13T00:00:00"/>
    <s v="Reglement cotisation IPRES 1er trimestre 2021"/>
    <x v="1"/>
    <x v="0"/>
    <n v="417071"/>
    <n v="760.15054250837409"/>
    <n v="548.66895"/>
    <x v="4"/>
    <s v="BQ-21-04-06"/>
    <s v="AVAAZ"/>
  </r>
  <r>
    <d v="2021-04-13T00:00:00"/>
    <s v="Reglement cotisation CSS 1er trimestre 2022"/>
    <x v="1"/>
    <x v="0"/>
    <n v="55440"/>
    <n v="101.04453696532308"/>
    <n v="548.66895"/>
    <x v="4"/>
    <s v="BQ-21-04-07"/>
    <s v="AVAAZ"/>
  </r>
  <r>
    <d v="2021-04-13T00:00:00"/>
    <s v="Paiement cotisation 1er semestre retraite individuelle Cécile Bloch Allianz Vie"/>
    <x v="1"/>
    <x v="3"/>
    <n v="1505000"/>
    <n v="2743.0019504475331"/>
    <n v="548.66895"/>
    <x v="4"/>
    <s v="BQ-21-04-08"/>
    <s v="AVAAZ"/>
  </r>
  <r>
    <d v="2021-04-13T00:00:00"/>
    <s v="Reglement Facture Baeaubab Mars FV05822"/>
    <x v="3"/>
    <x v="0"/>
    <n v="20000"/>
    <n v="36.451853162093464"/>
    <n v="548.66895"/>
    <x v="4"/>
    <s v="BQ-21-04-09"/>
    <s v="AVAAZ"/>
  </r>
  <r>
    <d v="2021-04-14T00:00:00"/>
    <s v="Achat de credit téléphonique"/>
    <x v="2"/>
    <x v="2"/>
    <n v="10000"/>
    <n v="18.225926581046732"/>
    <n v="548.66895"/>
    <x v="5"/>
    <s v=" CA-21-04-49"/>
    <s v="AVAAZ"/>
  </r>
  <r>
    <d v="2021-04-14T00:00:00"/>
    <s v="Hebergement Hotel Sadio 01 nuitée 02 Chambres clim et double Facture N°278"/>
    <x v="5"/>
    <x v="2"/>
    <n v="38000"/>
    <n v="69.258521007977578"/>
    <n v="548.66895"/>
    <x v="5"/>
    <s v=" CA-21-04-50"/>
    <s v="AVAAZ"/>
  </r>
  <r>
    <d v="2021-04-14T00:00:00"/>
    <s v="Jail-visit matin"/>
    <x v="11"/>
    <x v="4"/>
    <n v="3600"/>
    <n v="6.5613335691768233"/>
    <n v="548.66895"/>
    <x v="1"/>
    <s v=" CA-21-04-51"/>
    <s v="AVAAZ"/>
  </r>
  <r>
    <d v="2021-04-14T00:00:00"/>
    <s v="Prime de satisfaction opération agent parc"/>
    <x v="12"/>
    <x v="4"/>
    <n v="90000"/>
    <n v="164.03333922942059"/>
    <n v="548.66895"/>
    <x v="3"/>
    <s v=" CA-21-04-52"/>
    <s v="AVAAZ"/>
  </r>
  <r>
    <d v="2021-04-14T00:00:00"/>
    <s v="Prime de satisfaction opération 11 policiers"/>
    <x v="12"/>
    <x v="4"/>
    <n v="220000"/>
    <n v="400.97038478302807"/>
    <n v="548.66895"/>
    <x v="3"/>
    <s v=" CA-21-04-53"/>
    <s v="AVAAZ"/>
  </r>
  <r>
    <d v="2021-04-14T00:00:00"/>
    <s v="Hebergement équipe 02 chambres double et 04 singles opération kedougou hôtel Wassa"/>
    <x v="5"/>
    <x v="4"/>
    <n v="275000"/>
    <n v="501.21298097878514"/>
    <n v="548.66895"/>
    <x v="3"/>
    <s v=" CA-21-04-54"/>
    <s v="AVAAZ"/>
  </r>
  <r>
    <d v="2021-04-15T00:00:00"/>
    <s v="Achat de carburant"/>
    <x v="9"/>
    <x v="1"/>
    <n v="29000"/>
    <n v="52.855187085035524"/>
    <n v="548.66895"/>
    <x v="5"/>
    <s v=" CA-21-04-55"/>
    <s v="AVAAZ"/>
  </r>
  <r>
    <d v="2021-04-15T00:00:00"/>
    <s v="Frais peage "/>
    <x v="9"/>
    <x v="1"/>
    <n v="4500"/>
    <n v="8.2016669614710285"/>
    <n v="548.66895"/>
    <x v="5"/>
    <s v=" CA-21-04-56"/>
    <s v="AVAAZ"/>
  </r>
  <r>
    <d v="2021-04-15T00:00:00"/>
    <s v="Panier repas E12 et E19"/>
    <x v="5"/>
    <x v="4"/>
    <n v="17000"/>
    <n v="30.984075187779442"/>
    <n v="548.66895"/>
    <x v="5"/>
    <s v=" CA-21-04-57"/>
    <s v="AVAAZ"/>
  </r>
  <r>
    <d v="2021-04-15T00:00:00"/>
    <s v="Repas acheté au Gondolier pour recrutement enqueteur"/>
    <x v="1"/>
    <x v="1"/>
    <n v="10500"/>
    <n v="19.137222910099069"/>
    <n v="548.66895"/>
    <x v="4"/>
    <s v="BQ-21-04-10"/>
    <s v="AVAAZ"/>
  </r>
  <r>
    <d v="2021-04-16T00:00:00"/>
    <s v="Hebergemeng Hôtel Oasis une nuitée une chambre single et double"/>
    <x v="5"/>
    <x v="4"/>
    <n v="52000"/>
    <n v="94.774818221442999"/>
    <n v="548.66895"/>
    <x v="3"/>
    <s v=" CA-21-04-58"/>
    <s v="AVAAZ"/>
  </r>
  <r>
    <d v="2021-04-16T00:00:00"/>
    <s v="Achat de credit convocation candidats"/>
    <x v="2"/>
    <x v="0"/>
    <n v="10000"/>
    <n v="18.225926581046732"/>
    <n v="548.66895"/>
    <x v="0"/>
    <s v=" CA-21-04-59"/>
    <s v="AVAAZ"/>
  </r>
  <r>
    <d v="2021-04-17T00:00:00"/>
    <s v="Paiement prestation Fifi du mois de Mars"/>
    <x v="1"/>
    <x v="0"/>
    <n v="42000"/>
    <n v="76.548891640396278"/>
    <n v="548.66895"/>
    <x v="2"/>
    <s v=" CA-21-04-60"/>
    <s v="AVAAZ"/>
  </r>
  <r>
    <d v="2021-04-19T00:00:00"/>
    <s v="Prime de satisfaction opération 04 Peaux de leopard kedougou"/>
    <x v="12"/>
    <x v="4"/>
    <n v="120000"/>
    <n v="218.71111897256077"/>
    <n v="548.66895"/>
    <x v="5"/>
    <s v=" CA-21-04-61"/>
    <s v="AVAAZ"/>
  </r>
  <r>
    <d v="2021-04-19T00:00:00"/>
    <s v="Achat de 02 proteges et 03 blindés Facture N°050"/>
    <x v="0"/>
    <x v="0"/>
    <n v="5000"/>
    <n v="9.112963290523366"/>
    <n v="548.66895"/>
    <x v="9"/>
    <s v=" CA-21-04-62"/>
    <s v="AVAAZ"/>
  </r>
  <r>
    <d v="2021-04-19T00:00:00"/>
    <s v="Seddo semaine au personnel"/>
    <x v="2"/>
    <x v="0"/>
    <n v="40000"/>
    <n v="72.903706324186928"/>
    <n v="548.66895"/>
    <x v="6"/>
    <s v=" CA-21-04-63"/>
    <s v="AVAAZ"/>
  </r>
  <r>
    <d v="2021-04-19T00:00:00"/>
    <s v="Achat de paniers nourritures aux commissaires et procureurs de kedougou"/>
    <x v="1"/>
    <x v="1"/>
    <n v="40000"/>
    <n v="72.903706324186928"/>
    <n v="548.66895"/>
    <x v="6"/>
    <s v=" CA-21-04-64"/>
    <s v="AVAAZ"/>
  </r>
  <r>
    <d v="2021-04-19T00:00:00"/>
    <s v="Frais gab"/>
    <x v="13"/>
    <x v="0"/>
    <n v="500"/>
    <n v="0.9112963290523366"/>
    <n v="548.66895"/>
    <x v="4"/>
    <s v="BQ-21-04-12"/>
    <s v="AVAAZ"/>
  </r>
  <r>
    <d v="2021-04-20T00:00:00"/>
    <s v="Panier repas 03 jours"/>
    <x v="5"/>
    <x v="5"/>
    <n v="16500"/>
    <n v="30.072778858727109"/>
    <n v="548.66895"/>
    <x v="6"/>
    <s v=" CA-21-04-65"/>
    <s v="AVAAZ"/>
  </r>
  <r>
    <d v="2021-04-21T00:00:00"/>
    <s v="Achat de 03 cocas et 06 viennoiseries à la boulangerie Supreme "/>
    <x v="1"/>
    <x v="1"/>
    <n v="8500"/>
    <n v="15.492037593889721"/>
    <n v="548.66895"/>
    <x v="2"/>
    <s v=" CA-21-04-66"/>
    <s v="AVAAZ"/>
  </r>
  <r>
    <d v="2021-04-21T00:00:00"/>
    <s v="Hébergement une nuitée Auberge Thomas Sankara Facture N°551"/>
    <x v="5"/>
    <x v="5"/>
    <n v="15000"/>
    <n v="27.338889871570096"/>
    <n v="548.66895"/>
    <x v="6"/>
    <s v=" CA-21-04-67"/>
    <s v="AVAAZ"/>
  </r>
  <r>
    <d v="2021-04-21T00:00:00"/>
    <s v="Location voiture Toyota Avensis + Chauffeur pour une journée pour formation"/>
    <x v="9"/>
    <x v="0"/>
    <n v="25000"/>
    <n v="45.564816452616832"/>
    <n v="548.66895"/>
    <x v="10"/>
    <s v=" CA-21-04-68"/>
    <s v="AVAAZ"/>
  </r>
  <r>
    <d v="2021-04-21T00:00:00"/>
    <s v="Achat de carburant voiture louée "/>
    <x v="9"/>
    <x v="0"/>
    <n v="10000"/>
    <n v="18.225926581046732"/>
    <n v="548.66895"/>
    <x v="10"/>
    <s v=" CA-21-04-69"/>
    <s v="AVAAZ"/>
  </r>
  <r>
    <d v="2021-04-21T00:00:00"/>
    <s v="Rembousement transport colonel SONKO"/>
    <x v="9"/>
    <x v="5"/>
    <n v="20000"/>
    <n v="36.451853162093464"/>
    <n v="548.66895"/>
    <x v="10"/>
    <s v=" CA-21-04-70"/>
    <s v="AVAAZ"/>
  </r>
  <r>
    <d v="2021-04-22T00:00:00"/>
    <s v="Publication emploi Sénégal recrutement comptable"/>
    <x v="14"/>
    <x v="0"/>
    <n v="80178"/>
    <n v="146.13183414151649"/>
    <n v="548.66895"/>
    <x v="4"/>
    <s v="BQ-21-04-13"/>
    <s v="AVAAZ"/>
  </r>
  <r>
    <d v="2021-04-22T00:00:00"/>
    <s v="Frais Média opération du 14 Avril à kédougou"/>
    <x v="12"/>
    <x v="6"/>
    <n v="243000"/>
    <n v="442.8900159194356"/>
    <n v="548.66895"/>
    <x v="4"/>
    <s v="BQ-21-04-15"/>
    <s v="AVAAZ"/>
  </r>
  <r>
    <d v="2021-04-22T00:00:00"/>
    <s v="Achat de woyofal electricité"/>
    <x v="5"/>
    <x v="2"/>
    <n v="50000"/>
    <n v="91.129632905233663"/>
    <n v="548.66895"/>
    <x v="0"/>
    <s v=" CA-21-04-71"/>
    <s v="AVAAZ"/>
  </r>
  <r>
    <d v="2021-04-22T00:00:00"/>
    <s v="Achat de crédit enquete "/>
    <x v="12"/>
    <x v="4"/>
    <n v="10000"/>
    <n v="18.225926581046732"/>
    <n v="548.66895"/>
    <x v="5"/>
    <s v=" CA-21-04-72"/>
    <s v="AVAAZ"/>
  </r>
  <r>
    <d v="2021-04-23T00:00:00"/>
    <s v="Indemnité de stage Avril Mba Saly "/>
    <x v="1"/>
    <x v="6"/>
    <n v="98000"/>
    <n v="178.61408049425796"/>
    <n v="548.66895"/>
    <x v="4"/>
    <s v="BQ-21-04-16"/>
    <s v="AVAAZ"/>
  </r>
  <r>
    <d v="2021-04-23T00:00:00"/>
    <s v="Repas acheté à Chez Katia pour recrutement chargé des media"/>
    <x v="1"/>
    <x v="1"/>
    <n v="19500"/>
    <n v="35.54055683304113"/>
    <n v="548.66895"/>
    <x v="2"/>
    <s v=" CA-21-04-73"/>
    <s v="AVAAZ"/>
  </r>
  <r>
    <d v="2021-04-24T00:00:00"/>
    <s v="Trust building"/>
    <x v="6"/>
    <x v="2"/>
    <n v="10000"/>
    <n v="18.225926581046732"/>
    <n v="548.66895"/>
    <x v="8"/>
    <s v=" CA-21-04-74"/>
    <s v="AVAAZ"/>
  </r>
  <r>
    <d v="2021-04-25T00:00:00"/>
    <s v="Hebergement Auberge Thomas Sankara 02 nuitées Facture N°1516"/>
    <x v="5"/>
    <x v="2"/>
    <n v="30000"/>
    <n v="54.677779743140192"/>
    <n v="548.66895"/>
    <x v="8"/>
    <s v=" CA-21-04-75"/>
    <s v="AVAAZ"/>
  </r>
  <r>
    <d v="2021-04-25T00:00:00"/>
    <s v="Panier repas 04 jours"/>
    <x v="5"/>
    <x v="2"/>
    <n v="12000"/>
    <n v="21.871111897256078"/>
    <n v="548.66895"/>
    <x v="8"/>
    <s v=" CA-21-04-76"/>
    <s v="AVAAZ"/>
  </r>
  <r>
    <d v="2021-04-26T00:00:00"/>
    <s v="Seddo semaine du 26 au 30 avril 2021"/>
    <x v="2"/>
    <x v="0"/>
    <n v="56000"/>
    <n v="102.0651888538617"/>
    <n v="548.66895"/>
    <x v="3"/>
    <s v=" CA-21-04-77"/>
    <s v="AVAAZ"/>
  </r>
  <r>
    <d v="2021-04-26T00:00:00"/>
    <s v="Reparation telephone samsung A2 core"/>
    <x v="4"/>
    <x v="0"/>
    <n v="7000"/>
    <n v="12.758148606732712"/>
    <n v="548.66895"/>
    <x v="9"/>
    <s v=" CA-21-04-78"/>
    <s v="AVAAZ"/>
  </r>
  <r>
    <d v="2021-04-27T00:00:00"/>
    <s v="Salaire Avril + Prime de satisfaction Bassirou"/>
    <x v="1"/>
    <x v="5"/>
    <n v="400000"/>
    <n v="729.0370632418693"/>
    <n v="548.66895"/>
    <x v="4"/>
    <s v="BQ-21-04-17"/>
    <s v="AVAAZ"/>
  </r>
  <r>
    <d v="2021-04-27T00:00:00"/>
    <s v="Indemnité de stage Avril + Prime de satisfaction Mohamed"/>
    <x v="1"/>
    <x v="5"/>
    <n v="138000"/>
    <n v="251.5177868184449"/>
    <n v="548.66895"/>
    <x v="4"/>
    <s v="BQ-21-04-18"/>
    <s v="AVAAZ"/>
  </r>
  <r>
    <d v="2021-04-27T00:00:00"/>
    <s v="Indemnité de stage Avril + Prime de satisfaction EL Hadji"/>
    <x v="1"/>
    <x v="5"/>
    <n v="128000"/>
    <n v="233.29186023739817"/>
    <n v="548.66895"/>
    <x v="4"/>
    <s v="BQ-21-04-19"/>
    <s v="AVAAZ"/>
  </r>
  <r>
    <d v="2021-04-27T00:00:00"/>
    <s v="Indemnité de stage Avril + Prime de satisfaction Aminata"/>
    <x v="1"/>
    <x v="5"/>
    <n v="138000"/>
    <n v="251.5177868184449"/>
    <n v="548.66895"/>
    <x v="4"/>
    <s v="BQ-21-04-20"/>
    <s v="AVAAZ"/>
  </r>
  <r>
    <d v="2021-04-27T00:00:00"/>
    <s v="Prestation Avril + Prime de satisfaction Latyr"/>
    <x v="1"/>
    <x v="0"/>
    <n v="255000"/>
    <n v="464.76112781669167"/>
    <n v="548.66895"/>
    <x v="4"/>
    <s v="BQ-21-04-21"/>
    <s v="AVAAZ"/>
  </r>
  <r>
    <d v="2021-04-27T00:00:00"/>
    <s v="Salaire Avril + Prime de satisfaction E12"/>
    <x v="1"/>
    <x v="2"/>
    <n v="220000"/>
    <n v="400.97038478302807"/>
    <n v="548.66895"/>
    <x v="4"/>
    <s v="BQ-21-04-22"/>
    <s v="AVAAZ"/>
  </r>
  <r>
    <d v="2021-04-27T00:00:00"/>
    <s v="Indemnité de stage Avril + Prime de satisfaction E19"/>
    <x v="1"/>
    <x v="2"/>
    <n v="115000"/>
    <n v="209.5981556820374"/>
    <n v="548.66895"/>
    <x v="4"/>
    <s v="BQ-21-04-23"/>
    <s v="AVAAZ"/>
  </r>
  <r>
    <d v="2021-04-27T00:00:00"/>
    <s v="Prestation Avril + Prime de satisfaction E18"/>
    <x v="1"/>
    <x v="2"/>
    <n v="130000"/>
    <n v="236.9370455536075"/>
    <n v="548.66895"/>
    <x v="4"/>
    <s v="BQ-21-04-24"/>
    <s v="AVAAZ"/>
  </r>
  <r>
    <d v="2021-04-27T00:00:00"/>
    <s v="Indemnité de stage Avril E20"/>
    <x v="1"/>
    <x v="2"/>
    <n v="90000"/>
    <n v="164.03333922942059"/>
    <n v="548.66895"/>
    <x v="4"/>
    <s v="BQ-21-04-25"/>
    <s v="AVAAZ"/>
  </r>
  <r>
    <d v="2021-04-27T00:00:00"/>
    <s v="Paiement prestation Avril + Prime  Mariétou"/>
    <x v="1"/>
    <x v="0"/>
    <n v="53000"/>
    <n v="96.597410879547681"/>
    <n v="548.66895"/>
    <x v="0"/>
    <s v=" CA-21-04-79"/>
    <s v="AVAAZ"/>
  </r>
  <r>
    <d v="2021-04-27T00:00:00"/>
    <s v="Paiement prestation Avril + Prime Diomaye"/>
    <x v="4"/>
    <x v="0"/>
    <n v="35000"/>
    <n v="63.79074303366356"/>
    <n v="548.66895"/>
    <x v="0"/>
    <s v=" CA-21-04-80"/>
    <s v="AVAAZ"/>
  </r>
  <r>
    <d v="2021-04-27T00:00:00"/>
    <s v="Achat de crédit recrutement comptable"/>
    <x v="2"/>
    <x v="0"/>
    <n v="5000"/>
    <n v="9.112963290523366"/>
    <n v="548.66895"/>
    <x v="0"/>
    <s v=" CA-21-04-81"/>
    <s v="AVAAZ"/>
  </r>
  <r>
    <d v="2021-04-29T00:00:00"/>
    <s v="Achat de crédit enquête à E12"/>
    <x v="2"/>
    <x v="2"/>
    <n v="5000"/>
    <n v="9.112963290523366"/>
    <n v="548.66895"/>
    <x v="3"/>
    <s v=" CA-21-04-82"/>
    <s v="AVAAZ"/>
  </r>
  <r>
    <d v="2021-04-29T00:00:00"/>
    <s v="Achat de cash box à Hypermarché Exclusive"/>
    <x v="0"/>
    <x v="0"/>
    <n v="18500"/>
    <n v="33.717964174936455"/>
    <n v="548.66895"/>
    <x v="3"/>
    <s v=" CA-21-04-83"/>
    <s v="AVAAZ"/>
  </r>
  <r>
    <d v="2021-04-29T00:00:00"/>
    <s v="Repas acheté au Gondolier pour recrutement comptable"/>
    <x v="1"/>
    <x v="1"/>
    <n v="11000"/>
    <n v="20.048519239151403"/>
    <n v="548.66895"/>
    <x v="2"/>
    <s v=" CA-21-04-84"/>
    <s v="AVAAZ"/>
  </r>
  <r>
    <d v="2021-04-30T00:00:00"/>
    <s v="Repas acheté au Gondolier pour recrutement chargé des medias"/>
    <x v="1"/>
    <x v="1"/>
    <n v="13000"/>
    <n v="23.69370455536075"/>
    <n v="548.66895"/>
    <x v="2"/>
    <s v=" CA-21-04-85"/>
    <s v="AVAAZ"/>
  </r>
  <r>
    <d v="2021-04-30T00:00:00"/>
    <s v="Transport mensuel Avril"/>
    <x v="9"/>
    <x v="5"/>
    <n v="125000"/>
    <n v="227.82408226308414"/>
    <n v="548.66895"/>
    <x v="3"/>
    <s v=" CA-21-04-86"/>
    <s v="AVAAZ"/>
  </r>
  <r>
    <d v="2021-04-30T00:00:00"/>
    <s v="Transport mensuel Avril"/>
    <x v="9"/>
    <x v="5"/>
    <n v="39000"/>
    <n v="71.08111366608226"/>
    <n v="548.66895"/>
    <x v="10"/>
    <s v=" CA-21-04-87"/>
    <s v="AVAAZ"/>
  </r>
  <r>
    <d v="2021-04-30T00:00:00"/>
    <s v="Transport mensuel Avril"/>
    <x v="9"/>
    <x v="5"/>
    <n v="64500"/>
    <n v="117.55722644775142"/>
    <n v="548.66895"/>
    <x v="6"/>
    <s v=" CA-21-04-88"/>
    <s v="AVAAZ"/>
  </r>
  <r>
    <d v="2021-04-30T00:00:00"/>
    <s v="Transport mensuel Avril"/>
    <x v="9"/>
    <x v="5"/>
    <n v="21800"/>
    <n v="39.732519946681876"/>
    <n v="548.66895"/>
    <x v="1"/>
    <s v=" CA-21-04-89"/>
    <s v="AVAAZ"/>
  </r>
  <r>
    <d v="2021-04-30T00:00:00"/>
    <s v="Transport mensuel Avril"/>
    <x v="9"/>
    <x v="0"/>
    <n v="106500"/>
    <n v="194.1061180881477"/>
    <n v="548.66895"/>
    <x v="0"/>
    <s v=" CA-21-04-90"/>
    <s v="AVAAZ"/>
  </r>
  <r>
    <d v="2021-04-30T00:00:00"/>
    <s v="Transport mensuel Avril"/>
    <x v="9"/>
    <x v="2"/>
    <n v="437000"/>
    <n v="796.47299159174213"/>
    <n v="548.66895"/>
    <x v="5"/>
    <s v=" CA-21-04-91"/>
    <s v="AVAAZ"/>
  </r>
  <r>
    <d v="2021-04-30T00:00:00"/>
    <s v="Transport mensuel Avril"/>
    <x v="9"/>
    <x v="2"/>
    <n v="121000"/>
    <n v="220.53371163066547"/>
    <n v="548.66895"/>
    <x v="7"/>
    <s v=" CA-21-04-92"/>
    <s v="AVAAZ"/>
  </r>
  <r>
    <d v="2021-04-30T00:00:00"/>
    <s v="Transport mensuel Avril"/>
    <x v="9"/>
    <x v="2"/>
    <n v="22000"/>
    <n v="40.097038478302807"/>
    <n v="548.66895"/>
    <x v="9"/>
    <s v=" CA-21-04-93"/>
    <s v="AVAAZ"/>
  </r>
  <r>
    <d v="2021-04-30T00:00:00"/>
    <s v="Transport mensuel Avril"/>
    <x v="9"/>
    <x v="2"/>
    <n v="296000"/>
    <n v="539.48742679898328"/>
    <n v="548.66895"/>
    <x v="8"/>
    <s v=" CA-21-04-94"/>
    <s v="AVAAZ"/>
  </r>
  <r>
    <d v="2021-04-30T00:00:00"/>
    <s v="Transport mensuel Avril"/>
    <x v="9"/>
    <x v="3"/>
    <n v="116000"/>
    <n v="211.4207483401421"/>
    <n v="548.66895"/>
    <x v="2"/>
    <s v=" CA-21-04-95"/>
    <s v="AVAAZ"/>
  </r>
  <r>
    <d v="2021-04-30T00:00:00"/>
    <s v="Abonnement IBE STANDARD"/>
    <x v="13"/>
    <x v="0"/>
    <n v="11700"/>
    <n v="21.324334099824675"/>
    <n v="548.66895"/>
    <x v="4"/>
    <s v="BQ-21-04-26"/>
    <s v="AVAAZ"/>
  </r>
  <r>
    <d v="2021-04-30T00:00:00"/>
    <s v="Agios du mois d'Avril"/>
    <x v="13"/>
    <x v="0"/>
    <n v="20475"/>
    <n v="37.31758467469318"/>
    <n v="548.66895"/>
    <x v="4"/>
    <s v="BQ-21-04-27"/>
    <s v="AVAAZ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0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Q12" firstHeaderRow="1" firstDataRow="2" firstDataCol="1"/>
  <pivotFields count="10">
    <pivotField numFmtId="14" showAll="0"/>
    <pivotField showAll="0"/>
    <pivotField axis="axisCol" showAll="0">
      <items count="16">
        <item x="13"/>
        <item x="12"/>
        <item x="7"/>
        <item x="10"/>
        <item x="11"/>
        <item x="0"/>
        <item x="1"/>
        <item x="14"/>
        <item x="3"/>
        <item x="4"/>
        <item x="2"/>
        <item x="8"/>
        <item x="9"/>
        <item x="5"/>
        <item x="6"/>
        <item t="default"/>
      </items>
    </pivotField>
    <pivotField axis="axisRow" showAll="0">
      <items count="8">
        <item x="2"/>
        <item x="5"/>
        <item x="3"/>
        <item x="6"/>
        <item x="0"/>
        <item x="4"/>
        <item x="1"/>
        <item t="default"/>
      </items>
    </pivotField>
    <pivotField dataField="1" numFmtId="41" showAll="0"/>
    <pivotField numFmtId="43" showAll="0"/>
    <pivotField numFmtId="43" showAll="0"/>
    <pivotField showAll="0"/>
    <pivotField showAll="0"/>
    <pivotField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Somme de Montant dépensé" fld="4" baseField="0" baseItem="0" numFmtId="41"/>
  </dataFields>
  <formats count="11">
    <format dxfId="10">
      <pivotArea type="all" dataOnly="0" outline="0" fieldPosition="0"/>
    </format>
    <format dxfId="9">
      <pivotArea field="3" type="button" dataOnly="0" labelOnly="1" outline="0" axis="axisRow" fieldPosition="0"/>
    </format>
    <format dxfId="8">
      <pivotArea dataOnly="0" labelOnly="1" fieldPosition="0">
        <references count="1">
          <reference field="2" count="0"/>
        </references>
      </pivotArea>
    </format>
    <format dxfId="7">
      <pivotArea dataOnly="0" labelOnly="1" grandCol="1" outline="0" fieldPosition="0"/>
    </format>
    <format dxfId="6">
      <pivotArea field="3" type="button" dataOnly="0" labelOnly="1" outline="0" axis="axisRow" fieldPosition="0"/>
    </format>
    <format dxfId="5">
      <pivotArea dataOnly="0" labelOnly="1" fieldPosition="0">
        <references count="1">
          <reference field="2" count="0"/>
        </references>
      </pivotArea>
    </format>
    <format dxfId="4">
      <pivotArea dataOnly="0" labelOnly="1" grandCol="1" outline="0" fieldPosition="0"/>
    </format>
    <format dxfId="3">
      <pivotArea dataOnly="0" labelOnly="1" fieldPosition="0">
        <references count="1">
          <reference field="2" count="0"/>
        </references>
      </pivotArea>
    </format>
    <format dxfId="2">
      <pivotArea dataOnly="0" labelOnly="1" grandCol="1" outline="0" fieldPosition="0"/>
    </format>
    <format dxfId="1">
      <pivotArea field="3" type="button" dataOnly="0" labelOnly="1" outline="0" axis="axisRow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2"/>
  <sheetViews>
    <sheetView workbookViewId="0">
      <selection activeCell="F25" sqref="F25"/>
    </sheetView>
  </sheetViews>
  <sheetFormatPr baseColWidth="10" defaultRowHeight="15" x14ac:dyDescent="0.25"/>
  <cols>
    <col min="1" max="1" width="27.140625" bestFit="1" customWidth="1"/>
    <col min="2" max="2" width="11.7109375" customWidth="1"/>
    <col min="3" max="3" width="10.5703125" customWidth="1"/>
    <col min="4" max="4" width="10.7109375" customWidth="1"/>
    <col min="5" max="5" width="9.42578125" customWidth="1"/>
    <col min="6" max="6" width="10.5703125" customWidth="1"/>
    <col min="7" max="7" width="10.85546875" customWidth="1"/>
    <col min="8" max="8" width="12.28515625" customWidth="1"/>
    <col min="9" max="9" width="11.85546875" bestFit="1" customWidth="1"/>
    <col min="10" max="10" width="11.42578125" customWidth="1"/>
    <col min="11" max="11" width="9.85546875" customWidth="1"/>
    <col min="12" max="13" width="10.5703125" customWidth="1"/>
    <col min="14" max="15" width="12.42578125" customWidth="1"/>
    <col min="16" max="16" width="10.85546875" customWidth="1"/>
    <col min="17" max="17" width="12.5703125" bestFit="1" customWidth="1"/>
  </cols>
  <sheetData>
    <row r="3" spans="1:17" hidden="1" x14ac:dyDescent="0.25">
      <c r="A3" s="29" t="s">
        <v>46</v>
      </c>
      <c r="B3" s="29" t="s">
        <v>47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33" customHeight="1" x14ac:dyDescent="0.25">
      <c r="A4" s="28" t="s">
        <v>44</v>
      </c>
      <c r="B4" s="27" t="s">
        <v>27</v>
      </c>
      <c r="C4" s="27" t="s">
        <v>38</v>
      </c>
      <c r="D4" s="27" t="s">
        <v>41</v>
      </c>
      <c r="E4" s="27" t="s">
        <v>35</v>
      </c>
      <c r="F4" s="27" t="s">
        <v>37</v>
      </c>
      <c r="G4" s="27" t="s">
        <v>31</v>
      </c>
      <c r="H4" s="27" t="s">
        <v>29</v>
      </c>
      <c r="I4" s="27" t="s">
        <v>43</v>
      </c>
      <c r="J4" s="27" t="s">
        <v>30</v>
      </c>
      <c r="K4" s="27" t="s">
        <v>40</v>
      </c>
      <c r="L4" s="27" t="s">
        <v>25</v>
      </c>
      <c r="M4" s="27" t="s">
        <v>42</v>
      </c>
      <c r="N4" s="27" t="s">
        <v>18</v>
      </c>
      <c r="O4" s="27" t="s">
        <v>34</v>
      </c>
      <c r="P4" s="27" t="s">
        <v>36</v>
      </c>
      <c r="Q4" s="27" t="s">
        <v>45</v>
      </c>
    </row>
    <row r="5" spans="1:17" x14ac:dyDescent="0.25">
      <c r="A5" s="25" t="s">
        <v>28</v>
      </c>
      <c r="B5" s="26"/>
      <c r="C5" s="26"/>
      <c r="D5" s="26"/>
      <c r="E5" s="26"/>
      <c r="F5" s="26"/>
      <c r="G5" s="26"/>
      <c r="H5" s="26">
        <v>555000</v>
      </c>
      <c r="I5" s="26"/>
      <c r="J5" s="26"/>
      <c r="K5" s="26"/>
      <c r="L5" s="26">
        <v>195000</v>
      </c>
      <c r="M5" s="26"/>
      <c r="N5" s="26">
        <v>876000</v>
      </c>
      <c r="O5" s="26">
        <v>427700</v>
      </c>
      <c r="P5" s="26">
        <v>19000</v>
      </c>
      <c r="Q5" s="26">
        <v>2072700</v>
      </c>
    </row>
    <row r="6" spans="1:17" x14ac:dyDescent="0.25">
      <c r="A6" s="25" t="s">
        <v>8</v>
      </c>
      <c r="B6" s="26"/>
      <c r="C6" s="26"/>
      <c r="D6" s="26"/>
      <c r="E6" s="26"/>
      <c r="F6" s="26"/>
      <c r="G6" s="26"/>
      <c r="H6" s="26">
        <v>804000</v>
      </c>
      <c r="I6" s="26"/>
      <c r="J6" s="26"/>
      <c r="K6" s="26"/>
      <c r="L6" s="26"/>
      <c r="M6" s="26"/>
      <c r="N6" s="26">
        <v>270300</v>
      </c>
      <c r="O6" s="26">
        <v>31500</v>
      </c>
      <c r="P6" s="26"/>
      <c r="Q6" s="26">
        <v>1105800</v>
      </c>
    </row>
    <row r="7" spans="1:17" x14ac:dyDescent="0.25">
      <c r="A7" s="25" t="s">
        <v>33</v>
      </c>
      <c r="B7" s="26"/>
      <c r="C7" s="26"/>
      <c r="D7" s="26"/>
      <c r="E7" s="26"/>
      <c r="F7" s="26"/>
      <c r="G7" s="26"/>
      <c r="H7" s="26">
        <v>1540422</v>
      </c>
      <c r="I7" s="26"/>
      <c r="J7" s="26"/>
      <c r="K7" s="26"/>
      <c r="L7" s="26"/>
      <c r="M7" s="26"/>
      <c r="N7" s="26">
        <v>116000</v>
      </c>
      <c r="O7" s="26"/>
      <c r="P7" s="26"/>
      <c r="Q7" s="26">
        <v>1656422</v>
      </c>
    </row>
    <row r="8" spans="1:17" x14ac:dyDescent="0.25">
      <c r="A8" s="25" t="s">
        <v>39</v>
      </c>
      <c r="B8" s="26"/>
      <c r="C8" s="26">
        <v>243000</v>
      </c>
      <c r="D8" s="26"/>
      <c r="E8" s="26"/>
      <c r="F8" s="26"/>
      <c r="G8" s="26"/>
      <c r="H8" s="26">
        <v>98000</v>
      </c>
      <c r="I8" s="26"/>
      <c r="J8" s="26"/>
      <c r="K8" s="26"/>
      <c r="L8" s="26"/>
      <c r="M8" s="26"/>
      <c r="N8" s="26"/>
      <c r="O8" s="26"/>
      <c r="P8" s="26"/>
      <c r="Q8" s="26">
        <v>341000</v>
      </c>
    </row>
    <row r="9" spans="1:17" x14ac:dyDescent="0.25">
      <c r="A9" s="25" t="s">
        <v>26</v>
      </c>
      <c r="B9" s="26">
        <v>32675</v>
      </c>
      <c r="C9" s="26"/>
      <c r="D9" s="26"/>
      <c r="E9" s="26">
        <v>49000</v>
      </c>
      <c r="F9" s="26"/>
      <c r="G9" s="26">
        <v>106225</v>
      </c>
      <c r="H9" s="26">
        <v>822511</v>
      </c>
      <c r="I9" s="26">
        <v>80178</v>
      </c>
      <c r="J9" s="26">
        <v>70000</v>
      </c>
      <c r="K9" s="26">
        <v>52000</v>
      </c>
      <c r="L9" s="26">
        <v>196000</v>
      </c>
      <c r="M9" s="26">
        <v>1600</v>
      </c>
      <c r="N9" s="26">
        <v>141500</v>
      </c>
      <c r="O9" s="26"/>
      <c r="P9" s="26"/>
      <c r="Q9" s="26">
        <v>1551689</v>
      </c>
    </row>
    <row r="10" spans="1:17" x14ac:dyDescent="0.25">
      <c r="A10" s="25" t="s">
        <v>17</v>
      </c>
      <c r="B10" s="26"/>
      <c r="C10" s="26">
        <v>440000</v>
      </c>
      <c r="D10" s="26">
        <v>102000</v>
      </c>
      <c r="E10" s="26"/>
      <c r="F10" s="26">
        <v>3600</v>
      </c>
      <c r="G10" s="26"/>
      <c r="H10" s="26"/>
      <c r="I10" s="26"/>
      <c r="J10" s="26"/>
      <c r="K10" s="26"/>
      <c r="L10" s="26"/>
      <c r="M10" s="26"/>
      <c r="N10" s="26">
        <v>630500</v>
      </c>
      <c r="O10" s="26">
        <v>471500</v>
      </c>
      <c r="P10" s="26"/>
      <c r="Q10" s="26">
        <v>1647600</v>
      </c>
    </row>
    <row r="11" spans="1:17" x14ac:dyDescent="0.25">
      <c r="A11" s="25" t="s">
        <v>32</v>
      </c>
      <c r="B11" s="26"/>
      <c r="C11" s="26"/>
      <c r="D11" s="26"/>
      <c r="E11" s="26"/>
      <c r="F11" s="26"/>
      <c r="G11" s="26"/>
      <c r="H11" s="26">
        <v>982160</v>
      </c>
      <c r="I11" s="26"/>
      <c r="J11" s="26"/>
      <c r="K11" s="26"/>
      <c r="L11" s="26"/>
      <c r="M11" s="26"/>
      <c r="N11" s="26">
        <v>33500</v>
      </c>
      <c r="O11" s="26"/>
      <c r="P11" s="26"/>
      <c r="Q11" s="26">
        <v>1015660</v>
      </c>
    </row>
    <row r="12" spans="1:17" x14ac:dyDescent="0.25">
      <c r="A12" s="25" t="s">
        <v>45</v>
      </c>
      <c r="B12" s="26">
        <v>32675</v>
      </c>
      <c r="C12" s="26">
        <v>683000</v>
      </c>
      <c r="D12" s="26">
        <v>102000</v>
      </c>
      <c r="E12" s="26">
        <v>49000</v>
      </c>
      <c r="F12" s="26">
        <v>3600</v>
      </c>
      <c r="G12" s="26">
        <v>106225</v>
      </c>
      <c r="H12" s="26">
        <v>4802093</v>
      </c>
      <c r="I12" s="26">
        <v>80178</v>
      </c>
      <c r="J12" s="26">
        <v>70000</v>
      </c>
      <c r="K12" s="26">
        <v>52000</v>
      </c>
      <c r="L12" s="26">
        <v>391000</v>
      </c>
      <c r="M12" s="26">
        <v>1600</v>
      </c>
      <c r="N12" s="26">
        <v>2067800</v>
      </c>
      <c r="O12" s="26">
        <v>930700</v>
      </c>
      <c r="P12" s="26">
        <v>19000</v>
      </c>
      <c r="Q12" s="26">
        <v>9390871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06"/>
  <sheetViews>
    <sheetView workbookViewId="0">
      <selection activeCell="B24" sqref="B24"/>
    </sheetView>
  </sheetViews>
  <sheetFormatPr baseColWidth="10" defaultRowHeight="15" x14ac:dyDescent="0.25"/>
  <cols>
    <col min="2" max="2" width="61.85546875" customWidth="1"/>
    <col min="3" max="3" width="16.140625" customWidth="1"/>
    <col min="4" max="4" width="15.85546875" customWidth="1"/>
    <col min="7" max="7" width="17.7109375" customWidth="1"/>
  </cols>
  <sheetData>
    <row r="1" spans="1:7" ht="15.75" thickBot="1" x14ac:dyDescent="0.3">
      <c r="A1" s="2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23</v>
      </c>
      <c r="G1" s="5" t="s">
        <v>24</v>
      </c>
    </row>
    <row r="2" spans="1:7" x14ac:dyDescent="0.25">
      <c r="A2" s="6">
        <v>44287</v>
      </c>
      <c r="B2" s="7" t="s">
        <v>48</v>
      </c>
      <c r="C2" s="8" t="s">
        <v>31</v>
      </c>
      <c r="D2" s="9" t="s">
        <v>26</v>
      </c>
      <c r="E2" s="10">
        <v>32725</v>
      </c>
      <c r="F2" s="11">
        <f>E2/G2</f>
        <v>59.644344736475432</v>
      </c>
      <c r="G2" s="12">
        <v>548.66895</v>
      </c>
    </row>
    <row r="3" spans="1:7" x14ac:dyDescent="0.25">
      <c r="A3" s="6">
        <v>44287</v>
      </c>
      <c r="B3" s="7" t="s">
        <v>51</v>
      </c>
      <c r="C3" s="8" t="s">
        <v>29</v>
      </c>
      <c r="D3" s="9" t="s">
        <v>32</v>
      </c>
      <c r="E3" s="10">
        <v>23110</v>
      </c>
      <c r="F3" s="11">
        <f t="shared" ref="F3:F77" si="0">E3/G3</f>
        <v>42.120116328799</v>
      </c>
      <c r="G3" s="12">
        <v>548.66895</v>
      </c>
    </row>
    <row r="4" spans="1:7" x14ac:dyDescent="0.25">
      <c r="A4" s="6">
        <v>44287</v>
      </c>
      <c r="B4" s="7" t="s">
        <v>49</v>
      </c>
      <c r="C4" s="8" t="s">
        <v>29</v>
      </c>
      <c r="D4" s="9" t="s">
        <v>32</v>
      </c>
      <c r="E4" s="10">
        <v>150000</v>
      </c>
      <c r="F4" s="11">
        <f t="shared" si="0"/>
        <v>273.38889871570098</v>
      </c>
      <c r="G4" s="12">
        <v>548.66895</v>
      </c>
    </row>
    <row r="5" spans="1:7" x14ac:dyDescent="0.25">
      <c r="A5" s="6">
        <v>44288</v>
      </c>
      <c r="B5" s="7" t="s">
        <v>50</v>
      </c>
      <c r="C5" s="8" t="s">
        <v>29</v>
      </c>
      <c r="D5" s="9" t="s">
        <v>32</v>
      </c>
      <c r="E5" s="10">
        <v>47600</v>
      </c>
      <c r="F5" s="11">
        <f t="shared" si="0"/>
        <v>86.755410525782438</v>
      </c>
      <c r="G5" s="12">
        <v>548.66895</v>
      </c>
    </row>
    <row r="6" spans="1:7" x14ac:dyDescent="0.25">
      <c r="A6" s="6">
        <v>44288</v>
      </c>
      <c r="B6" s="7" t="s">
        <v>51</v>
      </c>
      <c r="C6" s="8" t="s">
        <v>29</v>
      </c>
      <c r="D6" s="9" t="s">
        <v>32</v>
      </c>
      <c r="E6" s="10">
        <v>6450</v>
      </c>
      <c r="F6" s="11">
        <f t="shared" si="0"/>
        <v>11.755722644775142</v>
      </c>
      <c r="G6" s="12">
        <v>548.66895</v>
      </c>
    </row>
    <row r="7" spans="1:7" x14ac:dyDescent="0.25">
      <c r="A7" s="6">
        <v>44288</v>
      </c>
      <c r="B7" s="7" t="s">
        <v>52</v>
      </c>
      <c r="C7" s="8" t="s">
        <v>29</v>
      </c>
      <c r="D7" s="9" t="s">
        <v>32</v>
      </c>
      <c r="E7" s="10">
        <v>5000</v>
      </c>
      <c r="F7" s="11">
        <f t="shared" si="0"/>
        <v>9.112963290523366</v>
      </c>
      <c r="G7" s="12">
        <v>548.66895</v>
      </c>
    </row>
    <row r="8" spans="1:7" x14ac:dyDescent="0.25">
      <c r="A8" s="6">
        <v>44288</v>
      </c>
      <c r="B8" s="7" t="s">
        <v>50</v>
      </c>
      <c r="C8" s="8" t="s">
        <v>29</v>
      </c>
      <c r="D8" s="9" t="s">
        <v>32</v>
      </c>
      <c r="E8" s="10">
        <v>160000</v>
      </c>
      <c r="F8" s="11">
        <f t="shared" si="0"/>
        <v>291.61482529674771</v>
      </c>
      <c r="G8" s="12">
        <v>548.66895</v>
      </c>
    </row>
    <row r="9" spans="1:7" x14ac:dyDescent="0.25">
      <c r="A9" s="6">
        <v>44288</v>
      </c>
      <c r="B9" s="7" t="s">
        <v>53</v>
      </c>
      <c r="C9" s="8" t="s">
        <v>29</v>
      </c>
      <c r="D9" s="9" t="s">
        <v>32</v>
      </c>
      <c r="E9" s="10">
        <v>246000</v>
      </c>
      <c r="F9" s="11">
        <f t="shared" si="0"/>
        <v>448.3577938937496</v>
      </c>
      <c r="G9" s="12">
        <v>548.66895</v>
      </c>
    </row>
    <row r="10" spans="1:7" x14ac:dyDescent="0.25">
      <c r="A10" s="6">
        <v>44289</v>
      </c>
      <c r="B10" s="7" t="s">
        <v>54</v>
      </c>
      <c r="C10" s="8" t="s">
        <v>29</v>
      </c>
      <c r="D10" s="9" t="s">
        <v>32</v>
      </c>
      <c r="E10" s="10">
        <v>15500</v>
      </c>
      <c r="F10" s="11">
        <f t="shared" si="0"/>
        <v>28.250186200622434</v>
      </c>
      <c r="G10" s="12">
        <v>548.66895</v>
      </c>
    </row>
    <row r="11" spans="1:7" x14ac:dyDescent="0.25">
      <c r="A11" s="6">
        <v>44289</v>
      </c>
      <c r="B11" s="7" t="s">
        <v>53</v>
      </c>
      <c r="C11" s="8" t="s">
        <v>29</v>
      </c>
      <c r="D11" s="9" t="s">
        <v>32</v>
      </c>
      <c r="E11" s="10">
        <v>131000</v>
      </c>
      <c r="F11" s="11">
        <f t="shared" si="0"/>
        <v>238.75963821171217</v>
      </c>
      <c r="G11" s="12">
        <v>548.66895</v>
      </c>
    </row>
    <row r="12" spans="1:7" x14ac:dyDescent="0.25">
      <c r="A12" s="6">
        <v>44290</v>
      </c>
      <c r="B12" s="7" t="s">
        <v>55</v>
      </c>
      <c r="C12" s="8" t="s">
        <v>29</v>
      </c>
      <c r="D12" s="9" t="s">
        <v>32</v>
      </c>
      <c r="E12" s="10">
        <v>20000</v>
      </c>
      <c r="F12" s="11">
        <f t="shared" si="0"/>
        <v>36.451853162093464</v>
      </c>
      <c r="G12" s="12">
        <v>548.66895</v>
      </c>
    </row>
    <row r="13" spans="1:7" x14ac:dyDescent="0.25">
      <c r="A13" s="6">
        <v>44290</v>
      </c>
      <c r="B13" s="7" t="s">
        <v>56</v>
      </c>
      <c r="C13" s="8" t="s">
        <v>29</v>
      </c>
      <c r="D13" s="9" t="s">
        <v>32</v>
      </c>
      <c r="E13" s="10">
        <v>10000</v>
      </c>
      <c r="F13" s="11">
        <f t="shared" si="0"/>
        <v>18.225926581046732</v>
      </c>
      <c r="G13" s="12">
        <v>548.66895</v>
      </c>
    </row>
    <row r="14" spans="1:7" x14ac:dyDescent="0.25">
      <c r="A14" s="6">
        <v>44290</v>
      </c>
      <c r="B14" s="7" t="s">
        <v>57</v>
      </c>
      <c r="C14" s="8" t="s">
        <v>29</v>
      </c>
      <c r="D14" s="9" t="s">
        <v>32</v>
      </c>
      <c r="E14" s="10">
        <v>30000</v>
      </c>
      <c r="F14" s="11">
        <f t="shared" si="0"/>
        <v>54.677779743140192</v>
      </c>
      <c r="G14" s="12">
        <v>548.66895</v>
      </c>
    </row>
    <row r="15" spans="1:7" x14ac:dyDescent="0.25">
      <c r="A15" s="6">
        <v>44290</v>
      </c>
      <c r="B15" s="7" t="s">
        <v>52</v>
      </c>
      <c r="C15" s="8" t="s">
        <v>29</v>
      </c>
      <c r="D15" s="9" t="s">
        <v>32</v>
      </c>
      <c r="E15" s="10">
        <v>5000</v>
      </c>
      <c r="F15" s="11">
        <f t="shared" si="0"/>
        <v>9.112963290523366</v>
      </c>
      <c r="G15" s="12">
        <v>548.66895</v>
      </c>
    </row>
    <row r="16" spans="1:7" x14ac:dyDescent="0.25">
      <c r="A16" s="6">
        <v>44291</v>
      </c>
      <c r="B16" s="7" t="s">
        <v>58</v>
      </c>
      <c r="C16" s="8" t="s">
        <v>29</v>
      </c>
      <c r="D16" s="9" t="s">
        <v>32</v>
      </c>
      <c r="E16" s="10">
        <v>15000</v>
      </c>
      <c r="F16" s="11">
        <f t="shared" si="0"/>
        <v>27.338889871570096</v>
      </c>
      <c r="G16" s="12">
        <v>548.66895</v>
      </c>
    </row>
    <row r="17" spans="1:7" x14ac:dyDescent="0.25">
      <c r="A17" s="6">
        <v>44292</v>
      </c>
      <c r="B17" s="13" t="s">
        <v>59</v>
      </c>
      <c r="C17" s="8" t="s">
        <v>25</v>
      </c>
      <c r="D17" s="9" t="s">
        <v>28</v>
      </c>
      <c r="E17" s="10">
        <v>180000</v>
      </c>
      <c r="F17" s="11">
        <f t="shared" si="0"/>
        <v>328.06667845884118</v>
      </c>
      <c r="G17" s="12">
        <v>548.66895</v>
      </c>
    </row>
    <row r="18" spans="1:7" x14ac:dyDescent="0.25">
      <c r="A18" s="6">
        <v>44292</v>
      </c>
      <c r="B18" s="14" t="s">
        <v>5</v>
      </c>
      <c r="C18" s="15" t="s">
        <v>25</v>
      </c>
      <c r="D18" s="16" t="s">
        <v>26</v>
      </c>
      <c r="E18" s="17">
        <v>40000</v>
      </c>
      <c r="F18" s="11">
        <f t="shared" si="0"/>
        <v>72.903706324186928</v>
      </c>
      <c r="G18" s="12">
        <v>548.66895</v>
      </c>
    </row>
    <row r="19" spans="1:7" x14ac:dyDescent="0.25">
      <c r="A19" s="6">
        <v>44293</v>
      </c>
      <c r="B19" s="14" t="s">
        <v>60</v>
      </c>
      <c r="C19" s="15" t="s">
        <v>29</v>
      </c>
      <c r="D19" s="16" t="s">
        <v>33</v>
      </c>
      <c r="E19" s="17">
        <v>35422</v>
      </c>
      <c r="F19" s="11">
        <f t="shared" si="0"/>
        <v>64.559877135383729</v>
      </c>
      <c r="G19" s="12">
        <v>548.66895</v>
      </c>
    </row>
    <row r="20" spans="1:7" x14ac:dyDescent="0.25">
      <c r="A20" s="6">
        <v>44293</v>
      </c>
      <c r="B20" s="14" t="s">
        <v>6</v>
      </c>
      <c r="C20" s="15" t="s">
        <v>30</v>
      </c>
      <c r="D20" s="16" t="s">
        <v>26</v>
      </c>
      <c r="E20" s="17">
        <v>50000</v>
      </c>
      <c r="F20" s="11">
        <f t="shared" si="0"/>
        <v>91.129632905233663</v>
      </c>
      <c r="G20" s="12">
        <v>548.66895</v>
      </c>
    </row>
    <row r="21" spans="1:7" x14ac:dyDescent="0.25">
      <c r="A21" s="6">
        <v>44294</v>
      </c>
      <c r="B21" s="7" t="s">
        <v>7</v>
      </c>
      <c r="C21" s="8" t="s">
        <v>40</v>
      </c>
      <c r="D21" s="9" t="s">
        <v>26</v>
      </c>
      <c r="E21" s="10">
        <v>10000</v>
      </c>
      <c r="F21" s="11">
        <f t="shared" si="0"/>
        <v>18.225926581046732</v>
      </c>
      <c r="G21" s="12">
        <v>548.66895</v>
      </c>
    </row>
    <row r="22" spans="1:7" x14ac:dyDescent="0.25">
      <c r="A22" s="18">
        <v>44294</v>
      </c>
      <c r="B22" s="19" t="s">
        <v>63</v>
      </c>
      <c r="C22" s="8" t="s">
        <v>31</v>
      </c>
      <c r="D22" s="9" t="s">
        <v>26</v>
      </c>
      <c r="E22" s="20">
        <v>50000</v>
      </c>
      <c r="F22" s="11">
        <f t="shared" si="0"/>
        <v>91.129632905233663</v>
      </c>
      <c r="G22" s="12">
        <v>548.66895</v>
      </c>
    </row>
    <row r="23" spans="1:7" x14ac:dyDescent="0.25">
      <c r="A23" s="18">
        <v>44294</v>
      </c>
      <c r="B23" s="19" t="s">
        <v>61</v>
      </c>
      <c r="C23" s="21" t="s">
        <v>34</v>
      </c>
      <c r="D23" s="22" t="s">
        <v>28</v>
      </c>
      <c r="E23" s="20">
        <v>67200</v>
      </c>
      <c r="F23" s="11">
        <f t="shared" si="0"/>
        <v>122.47822662463403</v>
      </c>
      <c r="G23" s="12">
        <v>548.66895</v>
      </c>
    </row>
    <row r="24" spans="1:7" x14ac:dyDescent="0.25">
      <c r="A24" s="18">
        <v>44294</v>
      </c>
      <c r="B24" s="19" t="s">
        <v>62</v>
      </c>
      <c r="C24" s="21" t="s">
        <v>34</v>
      </c>
      <c r="D24" s="22" t="s">
        <v>28</v>
      </c>
      <c r="E24" s="20">
        <v>20000</v>
      </c>
      <c r="F24" s="11">
        <f t="shared" si="0"/>
        <v>36.451853162093464</v>
      </c>
      <c r="G24" s="12">
        <v>548.66895</v>
      </c>
    </row>
    <row r="25" spans="1:7" x14ac:dyDescent="0.25">
      <c r="A25" s="18">
        <v>44294</v>
      </c>
      <c r="B25" s="19" t="s">
        <v>11</v>
      </c>
      <c r="C25" s="21" t="s">
        <v>36</v>
      </c>
      <c r="D25" s="22" t="s">
        <v>28</v>
      </c>
      <c r="E25" s="20">
        <v>9000</v>
      </c>
      <c r="F25" s="11">
        <f t="shared" si="0"/>
        <v>16.403333922942057</v>
      </c>
      <c r="G25" s="12">
        <v>548.66895</v>
      </c>
    </row>
    <row r="26" spans="1:7" x14ac:dyDescent="0.25">
      <c r="A26" s="18">
        <v>44296</v>
      </c>
      <c r="B26" s="19" t="s">
        <v>64</v>
      </c>
      <c r="C26" s="21" t="s">
        <v>41</v>
      </c>
      <c r="D26" s="22" t="s">
        <v>17</v>
      </c>
      <c r="E26" s="20">
        <v>102000</v>
      </c>
      <c r="F26" s="11">
        <f t="shared" si="0"/>
        <v>185.90445112667666</v>
      </c>
      <c r="G26" s="12">
        <v>548.66895</v>
      </c>
    </row>
    <row r="27" spans="1:7" x14ac:dyDescent="0.25">
      <c r="A27" s="18">
        <v>44297</v>
      </c>
      <c r="B27" s="19" t="s">
        <v>65</v>
      </c>
      <c r="C27" s="21" t="s">
        <v>29</v>
      </c>
      <c r="D27" s="22" t="s">
        <v>32</v>
      </c>
      <c r="E27" s="20">
        <v>15000</v>
      </c>
      <c r="F27" s="11">
        <f t="shared" si="0"/>
        <v>27.338889871570096</v>
      </c>
      <c r="G27" s="12">
        <v>548.66895</v>
      </c>
    </row>
    <row r="28" spans="1:7" x14ac:dyDescent="0.25">
      <c r="A28" s="18">
        <v>44297</v>
      </c>
      <c r="B28" s="19" t="s">
        <v>61</v>
      </c>
      <c r="C28" s="21" t="s">
        <v>34</v>
      </c>
      <c r="D28" s="22" t="s">
        <v>28</v>
      </c>
      <c r="E28" s="20">
        <v>16000</v>
      </c>
      <c r="F28" s="11">
        <f t="shared" si="0"/>
        <v>29.161482529674771</v>
      </c>
      <c r="G28" s="12">
        <v>548.66895</v>
      </c>
    </row>
    <row r="29" spans="1:7" x14ac:dyDescent="0.25">
      <c r="A29" s="18">
        <v>44297</v>
      </c>
      <c r="B29" s="14" t="s">
        <v>62</v>
      </c>
      <c r="C29" s="21" t="s">
        <v>34</v>
      </c>
      <c r="D29" s="22" t="s">
        <v>28</v>
      </c>
      <c r="E29" s="20">
        <v>11000</v>
      </c>
      <c r="F29" s="11">
        <f t="shared" si="0"/>
        <v>20.048519239151403</v>
      </c>
      <c r="G29" s="12">
        <v>548.66895</v>
      </c>
    </row>
    <row r="30" spans="1:7" x14ac:dyDescent="0.25">
      <c r="A30" s="18">
        <v>44298</v>
      </c>
      <c r="B30" s="14" t="s">
        <v>9</v>
      </c>
      <c r="C30" s="21" t="s">
        <v>25</v>
      </c>
      <c r="D30" s="22" t="s">
        <v>26</v>
      </c>
      <c r="E30" s="20">
        <v>45000</v>
      </c>
      <c r="F30" s="11">
        <f t="shared" si="0"/>
        <v>82.016669614710295</v>
      </c>
      <c r="G30" s="12">
        <v>548.66895</v>
      </c>
    </row>
    <row r="31" spans="1:7" x14ac:dyDescent="0.25">
      <c r="A31" s="18">
        <v>44298</v>
      </c>
      <c r="B31" s="19" t="s">
        <v>61</v>
      </c>
      <c r="C31" s="21" t="s">
        <v>34</v>
      </c>
      <c r="D31" s="22" t="s">
        <v>28</v>
      </c>
      <c r="E31" s="20">
        <v>32000</v>
      </c>
      <c r="F31" s="11">
        <f t="shared" si="0"/>
        <v>58.322965059349542</v>
      </c>
      <c r="G31" s="12">
        <v>548.66895</v>
      </c>
    </row>
    <row r="32" spans="1:7" x14ac:dyDescent="0.25">
      <c r="A32" s="23">
        <v>44298</v>
      </c>
      <c r="B32" s="14" t="s">
        <v>61</v>
      </c>
      <c r="C32" s="21" t="s">
        <v>34</v>
      </c>
      <c r="D32" s="22" t="s">
        <v>28</v>
      </c>
      <c r="E32" s="17">
        <v>36500</v>
      </c>
      <c r="F32" s="24">
        <f t="shared" si="0"/>
        <v>66.524632020820576</v>
      </c>
      <c r="G32" s="12">
        <v>548.66895</v>
      </c>
    </row>
    <row r="33" spans="1:7" x14ac:dyDescent="0.25">
      <c r="A33" s="23">
        <v>44298</v>
      </c>
      <c r="B33" s="14" t="s">
        <v>62</v>
      </c>
      <c r="C33" s="21" t="s">
        <v>34</v>
      </c>
      <c r="D33" s="22" t="s">
        <v>28</v>
      </c>
      <c r="E33" s="17">
        <v>20000</v>
      </c>
      <c r="F33" s="24">
        <f t="shared" si="0"/>
        <v>36.451853162093464</v>
      </c>
      <c r="G33" s="12">
        <v>548.66895</v>
      </c>
    </row>
    <row r="34" spans="1:7" x14ac:dyDescent="0.25">
      <c r="A34" s="18">
        <v>44298</v>
      </c>
      <c r="B34" s="19" t="s">
        <v>66</v>
      </c>
      <c r="C34" s="21" t="s">
        <v>34</v>
      </c>
      <c r="D34" s="22" t="s">
        <v>28</v>
      </c>
      <c r="E34" s="20">
        <v>60000</v>
      </c>
      <c r="F34" s="11">
        <f t="shared" si="0"/>
        <v>109.35555948628038</v>
      </c>
      <c r="G34" s="12">
        <v>548.66895</v>
      </c>
    </row>
    <row r="35" spans="1:7" x14ac:dyDescent="0.25">
      <c r="A35" s="18">
        <v>44298</v>
      </c>
      <c r="B35" s="19" t="s">
        <v>62</v>
      </c>
      <c r="C35" s="21" t="s">
        <v>34</v>
      </c>
      <c r="D35" s="22" t="s">
        <v>28</v>
      </c>
      <c r="E35" s="20">
        <v>20000</v>
      </c>
      <c r="F35" s="11">
        <f t="shared" si="0"/>
        <v>36.451853162093464</v>
      </c>
      <c r="G35" s="12">
        <v>548.66895</v>
      </c>
    </row>
    <row r="36" spans="1:7" x14ac:dyDescent="0.25">
      <c r="A36" s="23">
        <v>44298</v>
      </c>
      <c r="B36" s="14" t="s">
        <v>67</v>
      </c>
      <c r="C36" s="21" t="s">
        <v>42</v>
      </c>
      <c r="D36" s="16" t="s">
        <v>26</v>
      </c>
      <c r="E36" s="17">
        <v>1600</v>
      </c>
      <c r="F36" s="11">
        <f t="shared" si="0"/>
        <v>2.9161482529674769</v>
      </c>
      <c r="G36" s="12">
        <v>548.66895</v>
      </c>
    </row>
    <row r="37" spans="1:7" x14ac:dyDescent="0.25">
      <c r="A37" s="23">
        <v>44298</v>
      </c>
      <c r="B37" s="14" t="s">
        <v>68</v>
      </c>
      <c r="C37" s="21" t="s">
        <v>18</v>
      </c>
      <c r="D37" s="16" t="s">
        <v>17</v>
      </c>
      <c r="E37" s="17">
        <v>280000</v>
      </c>
      <c r="F37" s="11">
        <f t="shared" si="0"/>
        <v>510.32594426930848</v>
      </c>
      <c r="G37" s="12">
        <v>548.66895</v>
      </c>
    </row>
    <row r="38" spans="1:7" x14ac:dyDescent="0.25">
      <c r="A38" s="23">
        <v>44298</v>
      </c>
      <c r="B38" s="14" t="s">
        <v>50</v>
      </c>
      <c r="C38" s="15" t="s">
        <v>18</v>
      </c>
      <c r="D38" s="16" t="s">
        <v>17</v>
      </c>
      <c r="E38" s="17">
        <v>208000</v>
      </c>
      <c r="F38" s="24">
        <f t="shared" si="0"/>
        <v>379.099272885772</v>
      </c>
      <c r="G38" s="12">
        <v>548.66895</v>
      </c>
    </row>
    <row r="39" spans="1:7" x14ac:dyDescent="0.25">
      <c r="A39" s="23">
        <v>44299</v>
      </c>
      <c r="B39" s="14" t="s">
        <v>69</v>
      </c>
      <c r="C39" s="15" t="s">
        <v>18</v>
      </c>
      <c r="D39" s="16" t="s">
        <v>17</v>
      </c>
      <c r="E39" s="17">
        <v>42000</v>
      </c>
      <c r="F39" s="24">
        <f t="shared" si="0"/>
        <v>76.548891640396278</v>
      </c>
      <c r="G39" s="12">
        <v>548.66895</v>
      </c>
    </row>
    <row r="40" spans="1:7" x14ac:dyDescent="0.25">
      <c r="A40" s="23">
        <v>44299</v>
      </c>
      <c r="B40" s="14" t="s">
        <v>69</v>
      </c>
      <c r="C40" s="15" t="s">
        <v>18</v>
      </c>
      <c r="D40" s="16" t="s">
        <v>17</v>
      </c>
      <c r="E40" s="17">
        <v>56000</v>
      </c>
      <c r="F40" s="11">
        <f t="shared" si="0"/>
        <v>102.0651888538617</v>
      </c>
      <c r="G40" s="12">
        <v>548.66895</v>
      </c>
    </row>
    <row r="41" spans="1:7" x14ac:dyDescent="0.25">
      <c r="A41" s="23">
        <v>44299</v>
      </c>
      <c r="B41" s="14" t="s">
        <v>62</v>
      </c>
      <c r="C41" s="15" t="s">
        <v>34</v>
      </c>
      <c r="D41" s="16" t="s">
        <v>17</v>
      </c>
      <c r="E41" s="17">
        <v>11000</v>
      </c>
      <c r="F41" s="11">
        <f t="shared" si="0"/>
        <v>20.048519239151403</v>
      </c>
      <c r="G41" s="12">
        <v>548.66895</v>
      </c>
    </row>
    <row r="42" spans="1:7" x14ac:dyDescent="0.25">
      <c r="A42" s="23">
        <v>44299</v>
      </c>
      <c r="B42" s="14" t="s">
        <v>62</v>
      </c>
      <c r="C42" s="15" t="s">
        <v>34</v>
      </c>
      <c r="D42" s="16" t="s">
        <v>17</v>
      </c>
      <c r="E42" s="17">
        <v>25000</v>
      </c>
      <c r="F42" s="11">
        <f t="shared" si="0"/>
        <v>45.564816452616832</v>
      </c>
      <c r="G42" s="12">
        <v>548.66895</v>
      </c>
    </row>
    <row r="43" spans="1:7" x14ac:dyDescent="0.25">
      <c r="A43" s="23">
        <v>44299</v>
      </c>
      <c r="B43" s="14" t="s">
        <v>62</v>
      </c>
      <c r="C43" s="15" t="s">
        <v>34</v>
      </c>
      <c r="D43" s="16" t="s">
        <v>17</v>
      </c>
      <c r="E43" s="17">
        <v>25000</v>
      </c>
      <c r="F43" s="11">
        <f t="shared" si="0"/>
        <v>45.564816452616832</v>
      </c>
      <c r="G43" s="12">
        <v>548.66895</v>
      </c>
    </row>
    <row r="44" spans="1:7" x14ac:dyDescent="0.25">
      <c r="A44" s="23">
        <v>44299</v>
      </c>
      <c r="B44" s="14" t="s">
        <v>62</v>
      </c>
      <c r="C44" s="15" t="s">
        <v>34</v>
      </c>
      <c r="D44" s="16" t="s">
        <v>17</v>
      </c>
      <c r="E44" s="17">
        <v>25000</v>
      </c>
      <c r="F44" s="11">
        <f t="shared" si="0"/>
        <v>45.564816452616832</v>
      </c>
      <c r="G44" s="12">
        <v>548.66895</v>
      </c>
    </row>
    <row r="45" spans="1:7" x14ac:dyDescent="0.25">
      <c r="A45" s="23">
        <v>44299</v>
      </c>
      <c r="B45" s="14" t="s">
        <v>70</v>
      </c>
      <c r="C45" s="15" t="s">
        <v>18</v>
      </c>
      <c r="D45" s="16" t="s">
        <v>17</v>
      </c>
      <c r="E45" s="17">
        <v>5000</v>
      </c>
      <c r="F45" s="11">
        <f t="shared" si="0"/>
        <v>9.112963290523366</v>
      </c>
      <c r="G45" s="12">
        <v>548.66895</v>
      </c>
    </row>
    <row r="46" spans="1:7" x14ac:dyDescent="0.25">
      <c r="A46" s="23">
        <v>44299</v>
      </c>
      <c r="B46" s="14" t="s">
        <v>62</v>
      </c>
      <c r="C46" s="15" t="s">
        <v>34</v>
      </c>
      <c r="D46" s="16" t="s">
        <v>17</v>
      </c>
      <c r="E46" s="17">
        <v>16500</v>
      </c>
      <c r="F46" s="11">
        <f t="shared" si="0"/>
        <v>30.072778858727109</v>
      </c>
      <c r="G46" s="12">
        <v>548.66895</v>
      </c>
    </row>
    <row r="47" spans="1:7" x14ac:dyDescent="0.25">
      <c r="A47" s="23">
        <v>44299</v>
      </c>
      <c r="B47" s="14" t="s">
        <v>50</v>
      </c>
      <c r="C47" s="15" t="s">
        <v>18</v>
      </c>
      <c r="D47" s="16" t="s">
        <v>17</v>
      </c>
      <c r="E47" s="17">
        <v>37000</v>
      </c>
      <c r="F47" s="11">
        <f t="shared" si="0"/>
        <v>67.43592834987291</v>
      </c>
      <c r="G47" s="12">
        <v>548.66895</v>
      </c>
    </row>
    <row r="48" spans="1:7" x14ac:dyDescent="0.25">
      <c r="A48" s="23">
        <v>44299</v>
      </c>
      <c r="B48" s="14" t="s">
        <v>62</v>
      </c>
      <c r="C48" s="15" t="s">
        <v>34</v>
      </c>
      <c r="D48" s="16" t="s">
        <v>17</v>
      </c>
      <c r="E48" s="17">
        <v>25000</v>
      </c>
      <c r="F48" s="11">
        <f t="shared" si="0"/>
        <v>45.564816452616832</v>
      </c>
      <c r="G48" s="12">
        <v>548.66895</v>
      </c>
    </row>
    <row r="49" spans="1:7" x14ac:dyDescent="0.25">
      <c r="A49" s="23">
        <v>44299</v>
      </c>
      <c r="B49" s="14" t="s">
        <v>52</v>
      </c>
      <c r="C49" s="15" t="s">
        <v>18</v>
      </c>
      <c r="D49" s="16" t="s">
        <v>17</v>
      </c>
      <c r="E49" s="17">
        <v>2500</v>
      </c>
      <c r="F49" s="11">
        <f t="shared" si="0"/>
        <v>4.556481645261683</v>
      </c>
      <c r="G49" s="12">
        <v>548.66895</v>
      </c>
    </row>
    <row r="50" spans="1:7" x14ac:dyDescent="0.25">
      <c r="A50" s="23">
        <v>44299</v>
      </c>
      <c r="B50" s="14" t="s">
        <v>75</v>
      </c>
      <c r="C50" s="15" t="s">
        <v>35</v>
      </c>
      <c r="D50" s="16" t="s">
        <v>26</v>
      </c>
      <c r="E50" s="17">
        <v>49000</v>
      </c>
      <c r="F50" s="11">
        <f t="shared" si="0"/>
        <v>89.307040247128981</v>
      </c>
      <c r="G50" s="12">
        <v>548.66895</v>
      </c>
    </row>
    <row r="51" spans="1:7" x14ac:dyDescent="0.25">
      <c r="A51" s="23">
        <v>44299</v>
      </c>
      <c r="B51" s="14" t="s">
        <v>61</v>
      </c>
      <c r="C51" s="15" t="s">
        <v>34</v>
      </c>
      <c r="D51" s="16" t="s">
        <v>28</v>
      </c>
      <c r="E51" s="17">
        <v>15000</v>
      </c>
      <c r="F51" s="11">
        <f t="shared" si="0"/>
        <v>27.338889871570096</v>
      </c>
      <c r="G51" s="12">
        <v>548.66895</v>
      </c>
    </row>
    <row r="52" spans="1:7" x14ac:dyDescent="0.25">
      <c r="A52" s="23">
        <v>44299</v>
      </c>
      <c r="B52" s="14" t="s">
        <v>72</v>
      </c>
      <c r="C52" s="15" t="s">
        <v>29</v>
      </c>
      <c r="D52" s="16" t="s">
        <v>26</v>
      </c>
      <c r="E52" s="17">
        <v>417071</v>
      </c>
      <c r="F52" s="11">
        <f t="shared" si="0"/>
        <v>760.15054250837409</v>
      </c>
      <c r="G52" s="12">
        <v>548.66895</v>
      </c>
    </row>
    <row r="53" spans="1:7" x14ac:dyDescent="0.25">
      <c r="A53" s="23">
        <v>44299</v>
      </c>
      <c r="B53" s="14" t="s">
        <v>73</v>
      </c>
      <c r="C53" s="15" t="s">
        <v>29</v>
      </c>
      <c r="D53" s="16" t="s">
        <v>26</v>
      </c>
      <c r="E53" s="17">
        <v>55440</v>
      </c>
      <c r="F53" s="11">
        <f t="shared" si="0"/>
        <v>101.04453696532308</v>
      </c>
      <c r="G53" s="12">
        <v>548.66895</v>
      </c>
    </row>
    <row r="54" spans="1:7" x14ac:dyDescent="0.25">
      <c r="A54" s="23">
        <v>44299</v>
      </c>
      <c r="B54" s="14" t="s">
        <v>74</v>
      </c>
      <c r="C54" s="15" t="s">
        <v>29</v>
      </c>
      <c r="D54" s="16" t="s">
        <v>33</v>
      </c>
      <c r="E54" s="17">
        <v>1505000</v>
      </c>
      <c r="F54" s="11">
        <f t="shared" si="0"/>
        <v>2743.0019504475331</v>
      </c>
      <c r="G54" s="12">
        <v>548.66895</v>
      </c>
    </row>
    <row r="55" spans="1:7" x14ac:dyDescent="0.25">
      <c r="A55" s="23">
        <v>44299</v>
      </c>
      <c r="B55" s="14" t="s">
        <v>71</v>
      </c>
      <c r="C55" s="15" t="s">
        <v>30</v>
      </c>
      <c r="D55" s="16" t="s">
        <v>26</v>
      </c>
      <c r="E55" s="17">
        <v>20000</v>
      </c>
      <c r="F55" s="11">
        <f t="shared" si="0"/>
        <v>36.451853162093464</v>
      </c>
      <c r="G55" s="12">
        <v>548.66895</v>
      </c>
    </row>
    <row r="56" spans="1:7" x14ac:dyDescent="0.25">
      <c r="A56" s="23">
        <v>44300</v>
      </c>
      <c r="B56" s="14" t="s">
        <v>14</v>
      </c>
      <c r="C56" s="15" t="s">
        <v>25</v>
      </c>
      <c r="D56" s="16" t="s">
        <v>28</v>
      </c>
      <c r="E56" s="17">
        <v>10000</v>
      </c>
      <c r="F56" s="11">
        <f t="shared" si="0"/>
        <v>18.225926581046732</v>
      </c>
      <c r="G56" s="12">
        <v>548.66895</v>
      </c>
    </row>
    <row r="57" spans="1:7" x14ac:dyDescent="0.25">
      <c r="A57" s="23">
        <v>44300</v>
      </c>
      <c r="B57" s="14" t="s">
        <v>61</v>
      </c>
      <c r="C57" s="15" t="s">
        <v>34</v>
      </c>
      <c r="D57" s="16" t="s">
        <v>28</v>
      </c>
      <c r="E57" s="17">
        <v>38000</v>
      </c>
      <c r="F57" s="11">
        <f t="shared" si="0"/>
        <v>69.258521007977578</v>
      </c>
      <c r="G57" s="12">
        <v>548.66895</v>
      </c>
    </row>
    <row r="58" spans="1:7" x14ac:dyDescent="0.25">
      <c r="A58" s="23">
        <v>44300</v>
      </c>
      <c r="B58" s="14" t="s">
        <v>76</v>
      </c>
      <c r="C58" s="15" t="s">
        <v>37</v>
      </c>
      <c r="D58" s="16" t="s">
        <v>17</v>
      </c>
      <c r="E58" s="17">
        <v>3600</v>
      </c>
      <c r="F58" s="11">
        <f t="shared" si="0"/>
        <v>6.5613335691768233</v>
      </c>
      <c r="G58" s="12">
        <v>548.66895</v>
      </c>
    </row>
    <row r="59" spans="1:7" x14ac:dyDescent="0.25">
      <c r="A59" s="23">
        <v>44300</v>
      </c>
      <c r="B59" s="14" t="s">
        <v>77</v>
      </c>
      <c r="C59" s="15" t="s">
        <v>38</v>
      </c>
      <c r="D59" s="16" t="s">
        <v>17</v>
      </c>
      <c r="E59" s="17">
        <v>90000</v>
      </c>
      <c r="F59" s="11">
        <f t="shared" si="0"/>
        <v>164.03333922942059</v>
      </c>
      <c r="G59" s="12">
        <v>548.66895</v>
      </c>
    </row>
    <row r="60" spans="1:7" x14ac:dyDescent="0.25">
      <c r="A60" s="23">
        <v>44300</v>
      </c>
      <c r="B60" s="14" t="s">
        <v>77</v>
      </c>
      <c r="C60" s="15" t="s">
        <v>38</v>
      </c>
      <c r="D60" s="16" t="s">
        <v>17</v>
      </c>
      <c r="E60" s="17">
        <v>220000</v>
      </c>
      <c r="F60" s="11">
        <f t="shared" si="0"/>
        <v>400.97038478302807</v>
      </c>
      <c r="G60" s="12">
        <v>548.66895</v>
      </c>
    </row>
    <row r="61" spans="1:7" x14ac:dyDescent="0.25">
      <c r="A61" s="23">
        <v>44300</v>
      </c>
      <c r="B61" s="14" t="s">
        <v>78</v>
      </c>
      <c r="C61" s="15" t="s">
        <v>34</v>
      </c>
      <c r="D61" s="16" t="s">
        <v>17</v>
      </c>
      <c r="E61" s="17">
        <v>275000</v>
      </c>
      <c r="F61" s="11">
        <f t="shared" si="0"/>
        <v>501.21298097878514</v>
      </c>
      <c r="G61" s="12">
        <v>548.66895</v>
      </c>
    </row>
    <row r="62" spans="1:7" x14ac:dyDescent="0.25">
      <c r="A62" s="23">
        <v>44301</v>
      </c>
      <c r="B62" s="14" t="s">
        <v>12</v>
      </c>
      <c r="C62" s="15" t="s">
        <v>18</v>
      </c>
      <c r="D62" s="16" t="s">
        <v>32</v>
      </c>
      <c r="E62" s="17">
        <v>29000</v>
      </c>
      <c r="F62" s="11">
        <f t="shared" si="0"/>
        <v>52.855187085035524</v>
      </c>
      <c r="G62" s="12">
        <v>548.66895</v>
      </c>
    </row>
    <row r="63" spans="1:7" x14ac:dyDescent="0.25">
      <c r="A63" s="23">
        <v>44301</v>
      </c>
      <c r="B63" s="14" t="s">
        <v>13</v>
      </c>
      <c r="C63" s="15" t="s">
        <v>18</v>
      </c>
      <c r="D63" s="16" t="s">
        <v>32</v>
      </c>
      <c r="E63" s="17">
        <v>4500</v>
      </c>
      <c r="F63" s="11">
        <f t="shared" si="0"/>
        <v>8.2016669614710285</v>
      </c>
      <c r="G63" s="12">
        <v>548.66895</v>
      </c>
    </row>
    <row r="64" spans="1:7" x14ac:dyDescent="0.25">
      <c r="A64" s="23">
        <v>44301</v>
      </c>
      <c r="B64" s="14" t="s">
        <v>62</v>
      </c>
      <c r="C64" s="15" t="s">
        <v>34</v>
      </c>
      <c r="D64" s="16" t="s">
        <v>17</v>
      </c>
      <c r="E64" s="17">
        <v>17000</v>
      </c>
      <c r="F64" s="11">
        <f t="shared" si="0"/>
        <v>30.984075187779442</v>
      </c>
      <c r="G64" s="12">
        <v>548.66895</v>
      </c>
    </row>
    <row r="65" spans="1:7" x14ac:dyDescent="0.25">
      <c r="A65" s="23">
        <v>44301</v>
      </c>
      <c r="B65" s="14" t="s">
        <v>79</v>
      </c>
      <c r="C65" s="15" t="s">
        <v>29</v>
      </c>
      <c r="D65" s="16" t="s">
        <v>32</v>
      </c>
      <c r="E65" s="17">
        <v>10500</v>
      </c>
      <c r="F65" s="11">
        <f t="shared" si="0"/>
        <v>19.137222910099069</v>
      </c>
      <c r="G65" s="12">
        <v>548.66895</v>
      </c>
    </row>
    <row r="66" spans="1:7" x14ac:dyDescent="0.25">
      <c r="A66" s="23">
        <v>44302</v>
      </c>
      <c r="B66" s="14" t="s">
        <v>80</v>
      </c>
      <c r="C66" s="15" t="s">
        <v>34</v>
      </c>
      <c r="D66" s="16" t="s">
        <v>17</v>
      </c>
      <c r="E66" s="17">
        <v>52000</v>
      </c>
      <c r="F66" s="11">
        <f t="shared" si="0"/>
        <v>94.774818221442999</v>
      </c>
      <c r="G66" s="12">
        <v>548.66895</v>
      </c>
    </row>
    <row r="67" spans="1:7" x14ac:dyDescent="0.25">
      <c r="A67" s="23">
        <v>44302</v>
      </c>
      <c r="B67" s="14" t="s">
        <v>81</v>
      </c>
      <c r="C67" s="15" t="s">
        <v>25</v>
      </c>
      <c r="D67" s="16" t="s">
        <v>26</v>
      </c>
      <c r="E67" s="17">
        <v>10000</v>
      </c>
      <c r="F67" s="11">
        <f t="shared" si="0"/>
        <v>18.225926581046732</v>
      </c>
      <c r="G67" s="12">
        <v>548.66895</v>
      </c>
    </row>
    <row r="68" spans="1:7" x14ac:dyDescent="0.25">
      <c r="A68" s="23">
        <v>44303</v>
      </c>
      <c r="B68" s="14" t="s">
        <v>82</v>
      </c>
      <c r="C68" s="15" t="s">
        <v>29</v>
      </c>
      <c r="D68" s="16" t="s">
        <v>26</v>
      </c>
      <c r="E68" s="17">
        <v>42000</v>
      </c>
      <c r="F68" s="11">
        <f t="shared" si="0"/>
        <v>76.548891640396278</v>
      </c>
      <c r="G68" s="12">
        <v>548.66895</v>
      </c>
    </row>
    <row r="69" spans="1:7" x14ac:dyDescent="0.25">
      <c r="A69" s="23">
        <v>44305</v>
      </c>
      <c r="B69" s="14" t="s">
        <v>77</v>
      </c>
      <c r="C69" s="15" t="s">
        <v>38</v>
      </c>
      <c r="D69" s="16" t="s">
        <v>17</v>
      </c>
      <c r="E69" s="17">
        <v>120000</v>
      </c>
      <c r="F69" s="11">
        <f t="shared" si="0"/>
        <v>218.71111897256077</v>
      </c>
      <c r="G69" s="12">
        <v>548.66895</v>
      </c>
    </row>
    <row r="70" spans="1:7" x14ac:dyDescent="0.25">
      <c r="A70" s="23">
        <v>44305</v>
      </c>
      <c r="B70" s="14" t="s">
        <v>83</v>
      </c>
      <c r="C70" s="15" t="s">
        <v>31</v>
      </c>
      <c r="D70" s="16" t="s">
        <v>26</v>
      </c>
      <c r="E70" s="17">
        <v>5000</v>
      </c>
      <c r="F70" s="11">
        <f t="shared" si="0"/>
        <v>9.112963290523366</v>
      </c>
      <c r="G70" s="12">
        <v>548.66895</v>
      </c>
    </row>
    <row r="71" spans="1:7" x14ac:dyDescent="0.25">
      <c r="A71" s="23">
        <v>44305</v>
      </c>
      <c r="B71" s="14" t="s">
        <v>10</v>
      </c>
      <c r="C71" s="15" t="s">
        <v>25</v>
      </c>
      <c r="D71" s="16" t="s">
        <v>26</v>
      </c>
      <c r="E71" s="17">
        <v>40000</v>
      </c>
      <c r="F71" s="11">
        <f t="shared" si="0"/>
        <v>72.903706324186928</v>
      </c>
      <c r="G71" s="12">
        <v>548.66895</v>
      </c>
    </row>
    <row r="72" spans="1:7" x14ac:dyDescent="0.25">
      <c r="A72" s="23">
        <v>44305</v>
      </c>
      <c r="B72" s="14" t="s">
        <v>84</v>
      </c>
      <c r="C72" s="15" t="s">
        <v>29</v>
      </c>
      <c r="D72" s="16" t="s">
        <v>32</v>
      </c>
      <c r="E72" s="17">
        <v>40000</v>
      </c>
      <c r="F72" s="11">
        <f t="shared" si="0"/>
        <v>72.903706324186928</v>
      </c>
      <c r="G72" s="12">
        <v>548.66895</v>
      </c>
    </row>
    <row r="73" spans="1:7" x14ac:dyDescent="0.25">
      <c r="A73" s="23">
        <v>44305</v>
      </c>
      <c r="B73" s="14" t="s">
        <v>19</v>
      </c>
      <c r="C73" s="15" t="s">
        <v>27</v>
      </c>
      <c r="D73" s="16" t="s">
        <v>26</v>
      </c>
      <c r="E73" s="17">
        <v>500</v>
      </c>
      <c r="F73" s="11">
        <f t="shared" si="0"/>
        <v>0.9112963290523366</v>
      </c>
      <c r="G73" s="12">
        <v>548.66895</v>
      </c>
    </row>
    <row r="74" spans="1:7" x14ac:dyDescent="0.25">
      <c r="A74" s="23">
        <v>44306</v>
      </c>
      <c r="B74" s="14" t="s">
        <v>85</v>
      </c>
      <c r="C74" s="15" t="s">
        <v>34</v>
      </c>
      <c r="D74" s="16" t="s">
        <v>8</v>
      </c>
      <c r="E74" s="17">
        <v>16500</v>
      </c>
      <c r="F74" s="11">
        <f t="shared" si="0"/>
        <v>30.072778858727109</v>
      </c>
      <c r="G74" s="12">
        <v>548.66895</v>
      </c>
    </row>
    <row r="75" spans="1:7" x14ac:dyDescent="0.25">
      <c r="A75" s="23">
        <v>44307</v>
      </c>
      <c r="B75" s="14" t="s">
        <v>86</v>
      </c>
      <c r="C75" s="15" t="s">
        <v>29</v>
      </c>
      <c r="D75" s="16" t="s">
        <v>32</v>
      </c>
      <c r="E75" s="17">
        <v>8500</v>
      </c>
      <c r="F75" s="11">
        <f t="shared" si="0"/>
        <v>15.492037593889721</v>
      </c>
      <c r="G75" s="12">
        <v>548.66895</v>
      </c>
    </row>
    <row r="76" spans="1:7" x14ac:dyDescent="0.25">
      <c r="A76" s="23">
        <v>44307</v>
      </c>
      <c r="B76" s="14" t="s">
        <v>87</v>
      </c>
      <c r="C76" s="15" t="s">
        <v>34</v>
      </c>
      <c r="D76" s="16" t="s">
        <v>8</v>
      </c>
      <c r="E76" s="17">
        <v>15000</v>
      </c>
      <c r="F76" s="11">
        <f t="shared" si="0"/>
        <v>27.338889871570096</v>
      </c>
      <c r="G76" s="12">
        <v>548.66895</v>
      </c>
    </row>
    <row r="77" spans="1:7" x14ac:dyDescent="0.25">
      <c r="A77" s="23">
        <v>44307</v>
      </c>
      <c r="B77" s="14" t="s">
        <v>88</v>
      </c>
      <c r="C77" s="15" t="s">
        <v>18</v>
      </c>
      <c r="D77" s="16" t="s">
        <v>26</v>
      </c>
      <c r="E77" s="17">
        <v>25000</v>
      </c>
      <c r="F77" s="11">
        <f t="shared" si="0"/>
        <v>45.564816452616832</v>
      </c>
      <c r="G77" s="12">
        <v>548.66895</v>
      </c>
    </row>
    <row r="78" spans="1:7" x14ac:dyDescent="0.25">
      <c r="A78" s="23">
        <v>44307</v>
      </c>
      <c r="B78" s="14" t="s">
        <v>50</v>
      </c>
      <c r="C78" s="15" t="s">
        <v>18</v>
      </c>
      <c r="D78" s="16" t="s">
        <v>26</v>
      </c>
      <c r="E78" s="17">
        <v>10000</v>
      </c>
      <c r="F78" s="11">
        <f t="shared" ref="F78:F106" si="1">E78/G78</f>
        <v>18.225926581046732</v>
      </c>
      <c r="G78" s="12">
        <v>548.66895</v>
      </c>
    </row>
    <row r="79" spans="1:7" x14ac:dyDescent="0.25">
      <c r="A79" s="23">
        <v>44307</v>
      </c>
      <c r="B79" s="14" t="s">
        <v>89</v>
      </c>
      <c r="C79" s="15" t="s">
        <v>18</v>
      </c>
      <c r="D79" s="16" t="s">
        <v>8</v>
      </c>
      <c r="E79" s="17">
        <v>20000</v>
      </c>
      <c r="F79" s="11">
        <f t="shared" si="1"/>
        <v>36.451853162093464</v>
      </c>
      <c r="G79" s="12">
        <v>548.66895</v>
      </c>
    </row>
    <row r="80" spans="1:7" x14ac:dyDescent="0.25">
      <c r="A80" s="23">
        <v>44308</v>
      </c>
      <c r="B80" s="14" t="s">
        <v>90</v>
      </c>
      <c r="C80" s="15" t="s">
        <v>43</v>
      </c>
      <c r="D80" s="16" t="s">
        <v>26</v>
      </c>
      <c r="E80" s="17">
        <v>80178</v>
      </c>
      <c r="F80" s="11">
        <f t="shared" si="1"/>
        <v>146.13183414151649</v>
      </c>
      <c r="G80" s="12">
        <v>548.66895</v>
      </c>
    </row>
    <row r="81" spans="1:7" x14ac:dyDescent="0.25">
      <c r="A81" s="23">
        <v>44308</v>
      </c>
      <c r="B81" s="14" t="s">
        <v>91</v>
      </c>
      <c r="C81" s="15" t="s">
        <v>38</v>
      </c>
      <c r="D81" s="16" t="s">
        <v>39</v>
      </c>
      <c r="E81" s="17">
        <v>243000</v>
      </c>
      <c r="F81" s="11">
        <f t="shared" si="1"/>
        <v>442.8900159194356</v>
      </c>
      <c r="G81" s="12">
        <v>548.66895</v>
      </c>
    </row>
    <row r="82" spans="1:7" x14ac:dyDescent="0.25">
      <c r="A82" s="23">
        <v>44308</v>
      </c>
      <c r="B82" s="14" t="s">
        <v>15</v>
      </c>
      <c r="C82" s="15" t="s">
        <v>34</v>
      </c>
      <c r="D82" s="16" t="s">
        <v>28</v>
      </c>
      <c r="E82" s="17">
        <v>50000</v>
      </c>
      <c r="F82" s="11">
        <f t="shared" si="1"/>
        <v>91.129632905233663</v>
      </c>
      <c r="G82" s="12">
        <v>548.66895</v>
      </c>
    </row>
    <row r="83" spans="1:7" x14ac:dyDescent="0.25">
      <c r="A83" s="23">
        <v>44308</v>
      </c>
      <c r="B83" s="14" t="s">
        <v>92</v>
      </c>
      <c r="C83" s="15" t="s">
        <v>38</v>
      </c>
      <c r="D83" s="16" t="s">
        <v>17</v>
      </c>
      <c r="E83" s="17">
        <v>10000</v>
      </c>
      <c r="F83" s="11">
        <f t="shared" si="1"/>
        <v>18.225926581046732</v>
      </c>
      <c r="G83" s="12">
        <v>548.66895</v>
      </c>
    </row>
    <row r="84" spans="1:7" x14ac:dyDescent="0.25">
      <c r="A84" s="23">
        <v>44309</v>
      </c>
      <c r="B84" s="14" t="s">
        <v>65</v>
      </c>
      <c r="C84" s="15" t="s">
        <v>29</v>
      </c>
      <c r="D84" s="16" t="s">
        <v>32</v>
      </c>
      <c r="E84" s="17">
        <v>19500</v>
      </c>
      <c r="F84" s="11">
        <f t="shared" si="1"/>
        <v>35.54055683304113</v>
      </c>
      <c r="G84" s="12">
        <v>548.66895</v>
      </c>
    </row>
    <row r="85" spans="1:7" x14ac:dyDescent="0.25">
      <c r="A85" s="23">
        <v>44310</v>
      </c>
      <c r="B85" s="14" t="s">
        <v>11</v>
      </c>
      <c r="C85" s="15" t="s">
        <v>36</v>
      </c>
      <c r="D85" s="16" t="s">
        <v>28</v>
      </c>
      <c r="E85" s="17">
        <v>10000</v>
      </c>
      <c r="F85" s="11">
        <f t="shared" si="1"/>
        <v>18.225926581046732</v>
      </c>
      <c r="G85" s="12">
        <v>548.66895</v>
      </c>
    </row>
    <row r="86" spans="1:7" x14ac:dyDescent="0.25">
      <c r="A86" s="23">
        <v>44311</v>
      </c>
      <c r="B86" s="14" t="s">
        <v>66</v>
      </c>
      <c r="C86" s="15" t="s">
        <v>34</v>
      </c>
      <c r="D86" s="16" t="s">
        <v>28</v>
      </c>
      <c r="E86" s="17">
        <v>30000</v>
      </c>
      <c r="F86" s="11">
        <f t="shared" si="1"/>
        <v>54.677779743140192</v>
      </c>
      <c r="G86" s="12">
        <v>548.66895</v>
      </c>
    </row>
    <row r="87" spans="1:7" x14ac:dyDescent="0.25">
      <c r="A87" s="23">
        <v>44311</v>
      </c>
      <c r="B87" s="14" t="s">
        <v>85</v>
      </c>
      <c r="C87" s="15" t="s">
        <v>34</v>
      </c>
      <c r="D87" s="16" t="s">
        <v>28</v>
      </c>
      <c r="E87" s="17">
        <v>12000</v>
      </c>
      <c r="F87" s="11">
        <f t="shared" si="1"/>
        <v>21.871111897256078</v>
      </c>
      <c r="G87" s="12">
        <v>548.66895</v>
      </c>
    </row>
    <row r="88" spans="1:7" x14ac:dyDescent="0.25">
      <c r="A88" s="23">
        <v>44312</v>
      </c>
      <c r="B88" s="14" t="s">
        <v>93</v>
      </c>
      <c r="C88" s="15" t="s">
        <v>25</v>
      </c>
      <c r="D88" s="16" t="s">
        <v>26</v>
      </c>
      <c r="E88" s="17">
        <v>56000</v>
      </c>
      <c r="F88" s="11">
        <f t="shared" si="1"/>
        <v>102.0651888538617</v>
      </c>
      <c r="G88" s="12">
        <v>548.66895</v>
      </c>
    </row>
    <row r="89" spans="1:7" x14ac:dyDescent="0.25">
      <c r="A89" s="23">
        <v>44312</v>
      </c>
      <c r="B89" s="14" t="s">
        <v>94</v>
      </c>
      <c r="C89" s="15" t="s">
        <v>40</v>
      </c>
      <c r="D89" s="16" t="s">
        <v>26</v>
      </c>
      <c r="E89" s="17">
        <v>7000</v>
      </c>
      <c r="F89" s="11">
        <f t="shared" si="1"/>
        <v>12.758148606732712</v>
      </c>
      <c r="G89" s="12">
        <v>548.66895</v>
      </c>
    </row>
    <row r="90" spans="1:7" x14ac:dyDescent="0.25">
      <c r="A90" s="23">
        <v>44313</v>
      </c>
      <c r="B90" s="14" t="s">
        <v>95</v>
      </c>
      <c r="C90" s="15" t="s">
        <v>25</v>
      </c>
      <c r="D90" s="16" t="s">
        <v>26</v>
      </c>
      <c r="E90" s="17">
        <v>5000</v>
      </c>
      <c r="F90" s="11">
        <f t="shared" si="1"/>
        <v>9.112963290523366</v>
      </c>
      <c r="G90" s="12">
        <v>548.66895</v>
      </c>
    </row>
    <row r="91" spans="1:7" x14ac:dyDescent="0.25">
      <c r="A91" s="23">
        <v>44315</v>
      </c>
      <c r="B91" s="14" t="s">
        <v>96</v>
      </c>
      <c r="C91" s="15" t="s">
        <v>25</v>
      </c>
      <c r="D91" s="16" t="s">
        <v>28</v>
      </c>
      <c r="E91" s="17">
        <v>5000</v>
      </c>
      <c r="F91" s="11">
        <f t="shared" si="1"/>
        <v>9.112963290523366</v>
      </c>
      <c r="G91" s="12">
        <v>548.66895</v>
      </c>
    </row>
    <row r="92" spans="1:7" x14ac:dyDescent="0.25">
      <c r="A92" s="23">
        <v>44315</v>
      </c>
      <c r="B92" s="14" t="s">
        <v>97</v>
      </c>
      <c r="C92" s="15" t="s">
        <v>31</v>
      </c>
      <c r="D92" s="16" t="s">
        <v>26</v>
      </c>
      <c r="E92" s="17">
        <v>18500</v>
      </c>
      <c r="F92" s="11">
        <f t="shared" si="1"/>
        <v>33.717964174936455</v>
      </c>
      <c r="G92" s="12">
        <v>548.66895</v>
      </c>
    </row>
    <row r="93" spans="1:7" x14ac:dyDescent="0.25">
      <c r="A93" s="23">
        <v>44315</v>
      </c>
      <c r="B93" s="14" t="s">
        <v>65</v>
      </c>
      <c r="C93" s="15" t="s">
        <v>29</v>
      </c>
      <c r="D93" s="16" t="s">
        <v>32</v>
      </c>
      <c r="E93" s="17">
        <v>11000</v>
      </c>
      <c r="F93" s="24">
        <f t="shared" si="1"/>
        <v>20.048519239151403</v>
      </c>
      <c r="G93" s="12">
        <v>548.66895</v>
      </c>
    </row>
    <row r="94" spans="1:7" x14ac:dyDescent="0.25">
      <c r="A94" s="23">
        <v>44316</v>
      </c>
      <c r="B94" s="14" t="s">
        <v>65</v>
      </c>
      <c r="C94" s="15" t="s">
        <v>29</v>
      </c>
      <c r="D94" s="16" t="s">
        <v>32</v>
      </c>
      <c r="E94" s="17">
        <v>13000</v>
      </c>
      <c r="F94" s="24">
        <f t="shared" si="1"/>
        <v>23.69370455536075</v>
      </c>
      <c r="G94" s="12">
        <v>548.66895</v>
      </c>
    </row>
    <row r="95" spans="1:7" x14ac:dyDescent="0.25">
      <c r="A95" s="23">
        <v>44316</v>
      </c>
      <c r="B95" s="14" t="s">
        <v>22</v>
      </c>
      <c r="C95" s="15" t="s">
        <v>18</v>
      </c>
      <c r="D95" s="16" t="s">
        <v>8</v>
      </c>
      <c r="E95" s="17">
        <v>125000</v>
      </c>
      <c r="F95" s="11">
        <f t="shared" si="1"/>
        <v>227.82408226308414</v>
      </c>
      <c r="G95" s="12">
        <v>548.66895</v>
      </c>
    </row>
    <row r="96" spans="1:7" x14ac:dyDescent="0.25">
      <c r="A96" s="23">
        <v>44316</v>
      </c>
      <c r="B96" s="14" t="s">
        <v>22</v>
      </c>
      <c r="C96" s="15" t="s">
        <v>18</v>
      </c>
      <c r="D96" s="16" t="s">
        <v>8</v>
      </c>
      <c r="E96" s="17">
        <v>39000</v>
      </c>
      <c r="F96" s="11">
        <f t="shared" si="1"/>
        <v>71.08111366608226</v>
      </c>
      <c r="G96" s="12">
        <v>548.66895</v>
      </c>
    </row>
    <row r="97" spans="1:7" x14ac:dyDescent="0.25">
      <c r="A97" s="23">
        <v>44316</v>
      </c>
      <c r="B97" s="14" t="s">
        <v>22</v>
      </c>
      <c r="C97" s="15" t="s">
        <v>18</v>
      </c>
      <c r="D97" s="16" t="s">
        <v>8</v>
      </c>
      <c r="E97" s="17">
        <v>64500</v>
      </c>
      <c r="F97" s="11">
        <f t="shared" si="1"/>
        <v>117.55722644775142</v>
      </c>
      <c r="G97" s="12">
        <v>548.66895</v>
      </c>
    </row>
    <row r="98" spans="1:7" x14ac:dyDescent="0.25">
      <c r="A98" s="23">
        <v>44316</v>
      </c>
      <c r="B98" s="14" t="s">
        <v>22</v>
      </c>
      <c r="C98" s="15" t="s">
        <v>18</v>
      </c>
      <c r="D98" s="16" t="s">
        <v>8</v>
      </c>
      <c r="E98" s="17">
        <v>21800</v>
      </c>
      <c r="F98" s="11">
        <f t="shared" si="1"/>
        <v>39.732519946681876</v>
      </c>
      <c r="G98" s="12">
        <v>548.66895</v>
      </c>
    </row>
    <row r="99" spans="1:7" x14ac:dyDescent="0.25">
      <c r="A99" s="23">
        <v>44316</v>
      </c>
      <c r="B99" s="14" t="s">
        <v>22</v>
      </c>
      <c r="C99" s="15" t="s">
        <v>18</v>
      </c>
      <c r="D99" s="16" t="s">
        <v>26</v>
      </c>
      <c r="E99" s="17">
        <v>106500</v>
      </c>
      <c r="F99" s="11">
        <f t="shared" si="1"/>
        <v>194.1061180881477</v>
      </c>
      <c r="G99" s="12">
        <v>548.66895</v>
      </c>
    </row>
    <row r="100" spans="1:7" x14ac:dyDescent="0.25">
      <c r="A100" s="23">
        <v>44316</v>
      </c>
      <c r="B100" s="14" t="s">
        <v>22</v>
      </c>
      <c r="C100" s="15" t="s">
        <v>18</v>
      </c>
      <c r="D100" s="16" t="s">
        <v>28</v>
      </c>
      <c r="E100" s="17">
        <v>437000</v>
      </c>
      <c r="F100" s="11">
        <f t="shared" si="1"/>
        <v>796.47299159174213</v>
      </c>
      <c r="G100" s="12">
        <v>548.66895</v>
      </c>
    </row>
    <row r="101" spans="1:7" x14ac:dyDescent="0.25">
      <c r="A101" s="23">
        <v>44316</v>
      </c>
      <c r="B101" s="14" t="s">
        <v>22</v>
      </c>
      <c r="C101" s="15" t="s">
        <v>18</v>
      </c>
      <c r="D101" s="16" t="s">
        <v>28</v>
      </c>
      <c r="E101" s="17">
        <v>121000</v>
      </c>
      <c r="F101" s="11">
        <f t="shared" si="1"/>
        <v>220.53371163066547</v>
      </c>
      <c r="G101" s="12">
        <v>548.66895</v>
      </c>
    </row>
    <row r="102" spans="1:7" x14ac:dyDescent="0.25">
      <c r="A102" s="23">
        <v>44316</v>
      </c>
      <c r="B102" s="14" t="s">
        <v>22</v>
      </c>
      <c r="C102" s="15" t="s">
        <v>18</v>
      </c>
      <c r="D102" s="16" t="s">
        <v>28</v>
      </c>
      <c r="E102" s="17">
        <v>22000</v>
      </c>
      <c r="F102" s="11">
        <f t="shared" si="1"/>
        <v>40.097038478302807</v>
      </c>
      <c r="G102" s="12">
        <v>548.66895</v>
      </c>
    </row>
    <row r="103" spans="1:7" x14ac:dyDescent="0.25">
      <c r="A103" s="23">
        <v>44316</v>
      </c>
      <c r="B103" s="14" t="s">
        <v>22</v>
      </c>
      <c r="C103" s="15" t="s">
        <v>18</v>
      </c>
      <c r="D103" s="16" t="s">
        <v>28</v>
      </c>
      <c r="E103" s="17">
        <v>296000</v>
      </c>
      <c r="F103" s="11">
        <f t="shared" si="1"/>
        <v>539.48742679898328</v>
      </c>
      <c r="G103" s="12">
        <v>548.66895</v>
      </c>
    </row>
    <row r="104" spans="1:7" x14ac:dyDescent="0.25">
      <c r="A104" s="23">
        <v>44316</v>
      </c>
      <c r="B104" s="14" t="s">
        <v>22</v>
      </c>
      <c r="C104" s="15" t="s">
        <v>18</v>
      </c>
      <c r="D104" s="16" t="s">
        <v>33</v>
      </c>
      <c r="E104" s="17">
        <v>116000</v>
      </c>
      <c r="F104" s="11">
        <f t="shared" si="1"/>
        <v>211.4207483401421</v>
      </c>
      <c r="G104" s="12">
        <v>548.66895</v>
      </c>
    </row>
    <row r="105" spans="1:7" x14ac:dyDescent="0.25">
      <c r="A105" s="23">
        <v>44316</v>
      </c>
      <c r="B105" s="14" t="s">
        <v>20</v>
      </c>
      <c r="C105" s="15" t="s">
        <v>27</v>
      </c>
      <c r="D105" s="16" t="s">
        <v>26</v>
      </c>
      <c r="E105" s="17">
        <v>11700</v>
      </c>
      <c r="F105" s="11">
        <f t="shared" si="1"/>
        <v>21.324334099824675</v>
      </c>
      <c r="G105" s="12">
        <v>548.66895</v>
      </c>
    </row>
    <row r="106" spans="1:7" x14ac:dyDescent="0.25">
      <c r="A106" s="23">
        <v>44316</v>
      </c>
      <c r="B106" s="14" t="s">
        <v>21</v>
      </c>
      <c r="C106" s="15" t="s">
        <v>27</v>
      </c>
      <c r="D106" s="16" t="s">
        <v>26</v>
      </c>
      <c r="E106" s="17">
        <v>20475</v>
      </c>
      <c r="F106" s="11">
        <f t="shared" si="1"/>
        <v>37.31758467469318</v>
      </c>
      <c r="G106" s="12">
        <v>548.66895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2"/>
  <sheetViews>
    <sheetView tabSelected="1" topLeftCell="A408" workbookViewId="0">
      <selection activeCell="G336" sqref="G336"/>
    </sheetView>
  </sheetViews>
  <sheetFormatPr baseColWidth="10" defaultRowHeight="12.75" x14ac:dyDescent="0.2"/>
  <cols>
    <col min="1" max="1" width="10.85546875" style="30" customWidth="1"/>
    <col min="2" max="2" width="63.28515625" style="30" customWidth="1"/>
    <col min="3" max="3" width="19.140625" style="30" customWidth="1"/>
    <col min="4" max="4" width="21.7109375" style="30" customWidth="1"/>
    <col min="5" max="5" width="14.5703125" style="30" customWidth="1"/>
    <col min="6" max="6" width="13.42578125" style="30" customWidth="1"/>
    <col min="7" max="7" width="17.7109375" style="30" customWidth="1"/>
    <col min="8" max="16384" width="11.42578125" style="30"/>
  </cols>
  <sheetData>
    <row r="1" spans="1:7" ht="13.5" thickBot="1" x14ac:dyDescent="0.25">
      <c r="A1" s="2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23</v>
      </c>
      <c r="G1" s="5" t="s">
        <v>24</v>
      </c>
    </row>
    <row r="2" spans="1:7" x14ac:dyDescent="0.2">
      <c r="A2" s="6">
        <v>44200</v>
      </c>
      <c r="B2" s="7" t="s">
        <v>5</v>
      </c>
      <c r="C2" s="8" t="s">
        <v>25</v>
      </c>
      <c r="D2" s="9" t="s">
        <v>26</v>
      </c>
      <c r="E2" s="10">
        <v>40000</v>
      </c>
      <c r="F2" s="11">
        <f>E2/G2</f>
        <v>69.742545393679237</v>
      </c>
      <c r="G2" s="12">
        <v>573.53800000000001</v>
      </c>
    </row>
    <row r="3" spans="1:7" x14ac:dyDescent="0.2">
      <c r="A3" s="6">
        <v>44200</v>
      </c>
      <c r="B3" s="7" t="s">
        <v>98</v>
      </c>
      <c r="C3" s="8" t="s">
        <v>29</v>
      </c>
      <c r="D3" s="9" t="s">
        <v>32</v>
      </c>
      <c r="E3" s="10">
        <v>2700</v>
      </c>
      <c r="F3" s="11">
        <f t="shared" ref="F3:F66" si="0">E3/G3</f>
        <v>4.7076218140733479</v>
      </c>
      <c r="G3" s="12">
        <v>573.53800000000001</v>
      </c>
    </row>
    <row r="4" spans="1:7" x14ac:dyDescent="0.2">
      <c r="A4" s="6">
        <v>44201</v>
      </c>
      <c r="B4" s="7" t="s">
        <v>99</v>
      </c>
      <c r="C4" s="8" t="s">
        <v>25</v>
      </c>
      <c r="D4" s="9" t="s">
        <v>26</v>
      </c>
      <c r="E4" s="10">
        <v>4000</v>
      </c>
      <c r="F4" s="11">
        <f t="shared" si="0"/>
        <v>6.9742545393679229</v>
      </c>
      <c r="G4" s="12">
        <v>573.53800000000001</v>
      </c>
    </row>
    <row r="5" spans="1:7" x14ac:dyDescent="0.2">
      <c r="A5" s="6">
        <v>44202</v>
      </c>
      <c r="B5" s="7" t="s">
        <v>100</v>
      </c>
      <c r="C5" s="8" t="s">
        <v>31</v>
      </c>
      <c r="D5" s="9" t="s">
        <v>26</v>
      </c>
      <c r="E5" s="10">
        <v>15000</v>
      </c>
      <c r="F5" s="11">
        <f t="shared" si="0"/>
        <v>26.153454522629712</v>
      </c>
      <c r="G5" s="12">
        <v>573.53800000000001</v>
      </c>
    </row>
    <row r="6" spans="1:7" x14ac:dyDescent="0.2">
      <c r="A6" s="6">
        <v>44202</v>
      </c>
      <c r="B6" s="7" t="s">
        <v>101</v>
      </c>
      <c r="C6" s="8" t="s">
        <v>31</v>
      </c>
      <c r="D6" s="9" t="s">
        <v>26</v>
      </c>
      <c r="E6" s="10">
        <v>1000</v>
      </c>
      <c r="F6" s="11">
        <f t="shared" si="0"/>
        <v>1.7435636348419807</v>
      </c>
      <c r="G6" s="12">
        <v>573.53800000000001</v>
      </c>
    </row>
    <row r="7" spans="1:7" x14ac:dyDescent="0.2">
      <c r="A7" s="18">
        <v>44202</v>
      </c>
      <c r="B7" s="19" t="s">
        <v>102</v>
      </c>
      <c r="C7" s="8" t="s">
        <v>40</v>
      </c>
      <c r="D7" s="22" t="s">
        <v>26</v>
      </c>
      <c r="E7" s="20">
        <v>5000</v>
      </c>
      <c r="F7" s="11">
        <f t="shared" si="0"/>
        <v>8.7178181742099046</v>
      </c>
      <c r="G7" s="12">
        <v>573.53800000000001</v>
      </c>
    </row>
    <row r="8" spans="1:7" x14ac:dyDescent="0.2">
      <c r="A8" s="18">
        <v>44202</v>
      </c>
      <c r="B8" s="19" t="s">
        <v>103</v>
      </c>
      <c r="C8" s="21" t="s">
        <v>25</v>
      </c>
      <c r="D8" s="22" t="s">
        <v>28</v>
      </c>
      <c r="E8" s="20">
        <v>5000</v>
      </c>
      <c r="F8" s="11">
        <f t="shared" si="0"/>
        <v>8.7178181742099046</v>
      </c>
      <c r="G8" s="12">
        <v>573.53800000000001</v>
      </c>
    </row>
    <row r="9" spans="1:7" x14ac:dyDescent="0.2">
      <c r="A9" s="18">
        <v>44202</v>
      </c>
      <c r="B9" s="19" t="s">
        <v>104</v>
      </c>
      <c r="C9" s="21" t="s">
        <v>18</v>
      </c>
      <c r="D9" s="22" t="s">
        <v>33</v>
      </c>
      <c r="E9" s="20">
        <v>15000</v>
      </c>
      <c r="F9" s="11">
        <f t="shared" si="0"/>
        <v>26.153454522629712</v>
      </c>
      <c r="G9" s="12">
        <v>573.53800000000001</v>
      </c>
    </row>
    <row r="10" spans="1:7" x14ac:dyDescent="0.2">
      <c r="A10" s="18">
        <v>44203</v>
      </c>
      <c r="B10" s="19" t="s">
        <v>105</v>
      </c>
      <c r="C10" s="21" t="s">
        <v>29</v>
      </c>
      <c r="D10" s="22" t="s">
        <v>32</v>
      </c>
      <c r="E10" s="20">
        <v>70000</v>
      </c>
      <c r="F10" s="11">
        <f t="shared" si="0"/>
        <v>122.04945443893865</v>
      </c>
      <c r="G10" s="12">
        <v>573.53800000000001</v>
      </c>
    </row>
    <row r="11" spans="1:7" x14ac:dyDescent="0.2">
      <c r="A11" s="18">
        <v>44203</v>
      </c>
      <c r="B11" s="19" t="s">
        <v>106</v>
      </c>
      <c r="C11" s="21" t="s">
        <v>18</v>
      </c>
      <c r="D11" s="22" t="s">
        <v>28</v>
      </c>
      <c r="E11" s="20">
        <v>70000</v>
      </c>
      <c r="F11" s="11">
        <f t="shared" si="0"/>
        <v>122.04945443893865</v>
      </c>
      <c r="G11" s="12">
        <v>573.53800000000001</v>
      </c>
    </row>
    <row r="12" spans="1:7" x14ac:dyDescent="0.2">
      <c r="A12" s="18">
        <v>44203</v>
      </c>
      <c r="B12" s="19" t="s">
        <v>107</v>
      </c>
      <c r="C12" s="21" t="s">
        <v>40</v>
      </c>
      <c r="D12" s="22" t="s">
        <v>26</v>
      </c>
      <c r="E12" s="20">
        <v>70000</v>
      </c>
      <c r="F12" s="11">
        <f t="shared" si="0"/>
        <v>122.04945443893865</v>
      </c>
      <c r="G12" s="12">
        <v>573.53800000000001</v>
      </c>
    </row>
    <row r="13" spans="1:7" x14ac:dyDescent="0.2">
      <c r="A13" s="18">
        <v>44203</v>
      </c>
      <c r="B13" s="19" t="s">
        <v>62</v>
      </c>
      <c r="C13" s="21" t="s">
        <v>34</v>
      </c>
      <c r="D13" s="22" t="s">
        <v>28</v>
      </c>
      <c r="E13" s="20">
        <v>24000</v>
      </c>
      <c r="F13" s="11">
        <f t="shared" si="0"/>
        <v>41.845527236207538</v>
      </c>
      <c r="G13" s="12">
        <v>573.53800000000001</v>
      </c>
    </row>
    <row r="14" spans="1:7" x14ac:dyDescent="0.2">
      <c r="A14" s="18">
        <v>44203</v>
      </c>
      <c r="B14" s="19" t="s">
        <v>62</v>
      </c>
      <c r="C14" s="21" t="s">
        <v>34</v>
      </c>
      <c r="D14" s="22" t="s">
        <v>28</v>
      </c>
      <c r="E14" s="20">
        <v>24000</v>
      </c>
      <c r="F14" s="11">
        <f t="shared" si="0"/>
        <v>41.845527236207538</v>
      </c>
      <c r="G14" s="12">
        <v>573.53800000000001</v>
      </c>
    </row>
    <row r="15" spans="1:7" x14ac:dyDescent="0.2">
      <c r="A15" s="23">
        <v>44203</v>
      </c>
      <c r="B15" s="14" t="s">
        <v>108</v>
      </c>
      <c r="C15" s="15" t="s">
        <v>25</v>
      </c>
      <c r="D15" s="16" t="s">
        <v>28</v>
      </c>
      <c r="E15" s="17">
        <v>5000</v>
      </c>
      <c r="F15" s="24">
        <f t="shared" si="0"/>
        <v>8.7178181742099046</v>
      </c>
      <c r="G15" s="31">
        <v>573.53800000000001</v>
      </c>
    </row>
    <row r="16" spans="1:7" x14ac:dyDescent="0.2">
      <c r="A16" s="23">
        <v>44204</v>
      </c>
      <c r="B16" s="14" t="s">
        <v>109</v>
      </c>
      <c r="C16" s="15" t="s">
        <v>30</v>
      </c>
      <c r="D16" s="16" t="s">
        <v>26</v>
      </c>
      <c r="E16" s="17">
        <v>2100000</v>
      </c>
      <c r="F16" s="24">
        <f t="shared" si="0"/>
        <v>3661.4836331681595</v>
      </c>
      <c r="G16" s="31">
        <v>573.53800000000001</v>
      </c>
    </row>
    <row r="17" spans="1:7" x14ac:dyDescent="0.2">
      <c r="A17" s="23">
        <v>44204</v>
      </c>
      <c r="B17" s="14" t="s">
        <v>110</v>
      </c>
      <c r="C17" s="15" t="s">
        <v>25</v>
      </c>
      <c r="D17" s="16" t="s">
        <v>28</v>
      </c>
      <c r="E17" s="17">
        <v>5000</v>
      </c>
      <c r="F17" s="24">
        <f t="shared" si="0"/>
        <v>8.7178181742099046</v>
      </c>
      <c r="G17" s="31">
        <v>573.53800000000001</v>
      </c>
    </row>
    <row r="18" spans="1:7" x14ac:dyDescent="0.2">
      <c r="A18" s="23">
        <v>44204</v>
      </c>
      <c r="B18" s="14" t="s">
        <v>111</v>
      </c>
      <c r="C18" s="15" t="s">
        <v>25</v>
      </c>
      <c r="D18" s="16" t="s">
        <v>26</v>
      </c>
      <c r="E18" s="17">
        <v>2000</v>
      </c>
      <c r="F18" s="24">
        <f t="shared" si="0"/>
        <v>3.4871272696839615</v>
      </c>
      <c r="G18" s="31">
        <v>573.53800000000001</v>
      </c>
    </row>
    <row r="19" spans="1:7" x14ac:dyDescent="0.2">
      <c r="A19" s="23">
        <v>44204</v>
      </c>
      <c r="B19" s="14" t="s">
        <v>112</v>
      </c>
      <c r="C19" s="15" t="s">
        <v>30</v>
      </c>
      <c r="D19" s="16" t="s">
        <v>26</v>
      </c>
      <c r="E19" s="17">
        <v>50000</v>
      </c>
      <c r="F19" s="24">
        <f t="shared" si="0"/>
        <v>87.178181742099042</v>
      </c>
      <c r="G19" s="31">
        <v>573.53800000000001</v>
      </c>
    </row>
    <row r="20" spans="1:7" x14ac:dyDescent="0.2">
      <c r="A20" s="23">
        <v>44205</v>
      </c>
      <c r="B20" s="14" t="s">
        <v>12</v>
      </c>
      <c r="C20" s="15" t="s">
        <v>18</v>
      </c>
      <c r="D20" s="16" t="s">
        <v>28</v>
      </c>
      <c r="E20" s="17">
        <v>64000</v>
      </c>
      <c r="F20" s="24">
        <f t="shared" si="0"/>
        <v>111.58807262988677</v>
      </c>
      <c r="G20" s="31">
        <v>573.53800000000001</v>
      </c>
    </row>
    <row r="21" spans="1:7" x14ac:dyDescent="0.2">
      <c r="A21" s="23">
        <v>44205</v>
      </c>
      <c r="B21" s="14" t="s">
        <v>113</v>
      </c>
      <c r="C21" s="15" t="s">
        <v>114</v>
      </c>
      <c r="D21" s="16" t="s">
        <v>26</v>
      </c>
      <c r="E21" s="17">
        <v>4500</v>
      </c>
      <c r="F21" s="24">
        <f t="shared" si="0"/>
        <v>7.8460363567889138</v>
      </c>
      <c r="G21" s="31">
        <v>573.53800000000001</v>
      </c>
    </row>
    <row r="22" spans="1:7" x14ac:dyDescent="0.2">
      <c r="A22" s="23">
        <v>44206</v>
      </c>
      <c r="B22" s="14" t="s">
        <v>115</v>
      </c>
      <c r="C22" s="15" t="s">
        <v>31</v>
      </c>
      <c r="D22" s="16" t="s">
        <v>26</v>
      </c>
      <c r="E22" s="17">
        <v>44500</v>
      </c>
      <c r="F22" s="24">
        <f t="shared" si="0"/>
        <v>77.588581750468151</v>
      </c>
      <c r="G22" s="31">
        <v>573.53800000000001</v>
      </c>
    </row>
    <row r="23" spans="1:7" x14ac:dyDescent="0.2">
      <c r="A23" s="23">
        <v>44206</v>
      </c>
      <c r="B23" s="14" t="s">
        <v>116</v>
      </c>
      <c r="C23" s="15" t="s">
        <v>34</v>
      </c>
      <c r="D23" s="16" t="s">
        <v>28</v>
      </c>
      <c r="E23" s="17">
        <v>99000</v>
      </c>
      <c r="F23" s="24">
        <f t="shared" si="0"/>
        <v>172.61279984935609</v>
      </c>
      <c r="G23" s="31">
        <v>573.53800000000001</v>
      </c>
    </row>
    <row r="24" spans="1:7" x14ac:dyDescent="0.2">
      <c r="A24" s="23">
        <v>44206</v>
      </c>
      <c r="B24" s="14" t="s">
        <v>117</v>
      </c>
      <c r="C24" s="15" t="s">
        <v>29</v>
      </c>
      <c r="D24" s="16" t="s">
        <v>32</v>
      </c>
      <c r="E24" s="17">
        <v>18000</v>
      </c>
      <c r="F24" s="24">
        <f t="shared" si="0"/>
        <v>31.384145427155655</v>
      </c>
      <c r="G24" s="31">
        <v>573.53800000000001</v>
      </c>
    </row>
    <row r="25" spans="1:7" x14ac:dyDescent="0.2">
      <c r="A25" s="23">
        <v>44206</v>
      </c>
      <c r="B25" s="14" t="s">
        <v>11</v>
      </c>
      <c r="C25" s="15" t="s">
        <v>36</v>
      </c>
      <c r="D25" s="16" t="s">
        <v>28</v>
      </c>
      <c r="E25" s="17">
        <v>8500</v>
      </c>
      <c r="F25" s="24">
        <f t="shared" si="0"/>
        <v>14.820290896156838</v>
      </c>
      <c r="G25" s="31">
        <v>573.53800000000001</v>
      </c>
    </row>
    <row r="26" spans="1:7" x14ac:dyDescent="0.2">
      <c r="A26" s="23">
        <v>44207</v>
      </c>
      <c r="B26" s="14" t="s">
        <v>118</v>
      </c>
      <c r="C26" s="15" t="s">
        <v>18</v>
      </c>
      <c r="D26" s="16" t="s">
        <v>28</v>
      </c>
      <c r="E26" s="17">
        <v>130000</v>
      </c>
      <c r="F26" s="24">
        <f t="shared" si="0"/>
        <v>226.66327252945752</v>
      </c>
      <c r="G26" s="31">
        <v>573.53800000000001</v>
      </c>
    </row>
    <row r="27" spans="1:7" x14ac:dyDescent="0.2">
      <c r="A27" s="23">
        <v>44207</v>
      </c>
      <c r="B27" s="14" t="s">
        <v>119</v>
      </c>
      <c r="C27" s="15" t="s">
        <v>18</v>
      </c>
      <c r="D27" s="16" t="s">
        <v>28</v>
      </c>
      <c r="E27" s="17">
        <v>8400</v>
      </c>
      <c r="F27" s="24">
        <f t="shared" si="0"/>
        <v>14.645934532672639</v>
      </c>
      <c r="G27" s="31">
        <v>573.53800000000001</v>
      </c>
    </row>
    <row r="28" spans="1:7" x14ac:dyDescent="0.2">
      <c r="A28" s="23">
        <v>44207</v>
      </c>
      <c r="B28" s="14" t="s">
        <v>50</v>
      </c>
      <c r="C28" s="15" t="s">
        <v>18</v>
      </c>
      <c r="D28" s="16" t="s">
        <v>28</v>
      </c>
      <c r="E28" s="17">
        <v>18000</v>
      </c>
      <c r="F28" s="24">
        <f t="shared" si="0"/>
        <v>31.384145427155655</v>
      </c>
      <c r="G28" s="31">
        <v>573.53800000000001</v>
      </c>
    </row>
    <row r="29" spans="1:7" x14ac:dyDescent="0.2">
      <c r="A29" s="23">
        <v>44207</v>
      </c>
      <c r="B29" s="14" t="s">
        <v>116</v>
      </c>
      <c r="C29" s="15" t="s">
        <v>34</v>
      </c>
      <c r="D29" s="16" t="s">
        <v>28</v>
      </c>
      <c r="E29" s="17">
        <v>42000</v>
      </c>
      <c r="F29" s="24">
        <f t="shared" si="0"/>
        <v>73.229672663363189</v>
      </c>
      <c r="G29" s="31">
        <v>573.53800000000001</v>
      </c>
    </row>
    <row r="30" spans="1:7" x14ac:dyDescent="0.2">
      <c r="A30" s="23">
        <v>44207</v>
      </c>
      <c r="B30" s="14" t="s">
        <v>120</v>
      </c>
      <c r="C30" s="15" t="s">
        <v>114</v>
      </c>
      <c r="D30" s="16" t="s">
        <v>26</v>
      </c>
      <c r="E30" s="17">
        <v>1700</v>
      </c>
      <c r="F30" s="24">
        <f t="shared" si="0"/>
        <v>2.9640581792313672</v>
      </c>
      <c r="G30" s="31">
        <v>573.53800000000001</v>
      </c>
    </row>
    <row r="31" spans="1:7" x14ac:dyDescent="0.2">
      <c r="A31" s="23">
        <v>44207</v>
      </c>
      <c r="B31" s="14" t="s">
        <v>5</v>
      </c>
      <c r="C31" s="15" t="s">
        <v>25</v>
      </c>
      <c r="D31" s="16" t="s">
        <v>26</v>
      </c>
      <c r="E31" s="17">
        <v>44000</v>
      </c>
      <c r="F31" s="24">
        <f t="shared" si="0"/>
        <v>76.716799933047156</v>
      </c>
      <c r="G31" s="31">
        <v>573.53800000000001</v>
      </c>
    </row>
    <row r="32" spans="1:7" x14ac:dyDescent="0.2">
      <c r="A32" s="23">
        <v>44209</v>
      </c>
      <c r="B32" s="14" t="s">
        <v>121</v>
      </c>
      <c r="C32" s="15" t="s">
        <v>122</v>
      </c>
      <c r="D32" s="16" t="s">
        <v>26</v>
      </c>
      <c r="E32" s="17">
        <v>970000</v>
      </c>
      <c r="F32" s="24">
        <f t="shared" si="0"/>
        <v>1691.2567257967214</v>
      </c>
      <c r="G32" s="31">
        <v>573.53800000000001</v>
      </c>
    </row>
    <row r="33" spans="1:7" x14ac:dyDescent="0.2">
      <c r="A33" s="23">
        <v>44209</v>
      </c>
      <c r="B33" s="14" t="s">
        <v>123</v>
      </c>
      <c r="C33" s="15" t="s">
        <v>31</v>
      </c>
      <c r="D33" s="16" t="s">
        <v>26</v>
      </c>
      <c r="E33" s="17">
        <v>154000</v>
      </c>
      <c r="F33" s="24">
        <f t="shared" si="0"/>
        <v>268.50879976566506</v>
      </c>
      <c r="G33" s="31">
        <v>573.53800000000001</v>
      </c>
    </row>
    <row r="34" spans="1:7" x14ac:dyDescent="0.2">
      <c r="A34" s="23">
        <v>44209</v>
      </c>
      <c r="B34" s="14" t="s">
        <v>50</v>
      </c>
      <c r="C34" s="15" t="s">
        <v>18</v>
      </c>
      <c r="D34" s="16" t="s">
        <v>33</v>
      </c>
      <c r="E34" s="17">
        <v>20000</v>
      </c>
      <c r="F34" s="24">
        <f t="shared" si="0"/>
        <v>34.871272696839618</v>
      </c>
      <c r="G34" s="31">
        <v>573.53800000000001</v>
      </c>
    </row>
    <row r="35" spans="1:7" x14ac:dyDescent="0.2">
      <c r="A35" s="23">
        <v>44210</v>
      </c>
      <c r="B35" s="14" t="s">
        <v>124</v>
      </c>
      <c r="C35" s="15" t="s">
        <v>40</v>
      </c>
      <c r="D35" s="16" t="s">
        <v>26</v>
      </c>
      <c r="E35" s="17">
        <v>2000</v>
      </c>
      <c r="F35" s="24">
        <f t="shared" si="0"/>
        <v>3.4871272696839615</v>
      </c>
      <c r="G35" s="31">
        <v>573.53800000000001</v>
      </c>
    </row>
    <row r="36" spans="1:7" x14ac:dyDescent="0.2">
      <c r="A36" s="23">
        <v>44210</v>
      </c>
      <c r="B36" s="14" t="s">
        <v>120</v>
      </c>
      <c r="C36" s="15" t="s">
        <v>114</v>
      </c>
      <c r="D36" s="16" t="s">
        <v>26</v>
      </c>
      <c r="E36" s="17">
        <v>1400</v>
      </c>
      <c r="F36" s="24">
        <f t="shared" si="0"/>
        <v>2.4409890887787733</v>
      </c>
      <c r="G36" s="31">
        <v>573.53800000000001</v>
      </c>
    </row>
    <row r="37" spans="1:7" x14ac:dyDescent="0.2">
      <c r="A37" s="23">
        <v>44210</v>
      </c>
      <c r="B37" s="14" t="s">
        <v>120</v>
      </c>
      <c r="C37" s="15" t="s">
        <v>114</v>
      </c>
      <c r="D37" s="16" t="s">
        <v>26</v>
      </c>
      <c r="E37" s="17">
        <v>1400</v>
      </c>
      <c r="F37" s="24">
        <f t="shared" si="0"/>
        <v>2.4409890887787733</v>
      </c>
      <c r="G37" s="31">
        <v>573.53800000000001</v>
      </c>
    </row>
    <row r="38" spans="1:7" x14ac:dyDescent="0.2">
      <c r="A38" s="23">
        <v>44210</v>
      </c>
      <c r="B38" s="14" t="s">
        <v>120</v>
      </c>
      <c r="C38" s="15" t="s">
        <v>114</v>
      </c>
      <c r="D38" s="16" t="s">
        <v>26</v>
      </c>
      <c r="E38" s="17">
        <v>1700</v>
      </c>
      <c r="F38" s="24">
        <f t="shared" si="0"/>
        <v>2.9640581792313672</v>
      </c>
      <c r="G38" s="31">
        <v>573.53800000000001</v>
      </c>
    </row>
    <row r="39" spans="1:7" x14ac:dyDescent="0.2">
      <c r="A39" s="23">
        <v>44210</v>
      </c>
      <c r="B39" s="14" t="s">
        <v>125</v>
      </c>
      <c r="C39" s="15" t="s">
        <v>122</v>
      </c>
      <c r="D39" s="16" t="s">
        <v>26</v>
      </c>
      <c r="E39" s="17">
        <v>170000</v>
      </c>
      <c r="F39" s="24">
        <f t="shared" si="0"/>
        <v>296.40581792313674</v>
      </c>
      <c r="G39" s="31">
        <v>573.53800000000001</v>
      </c>
    </row>
    <row r="40" spans="1:7" x14ac:dyDescent="0.2">
      <c r="A40" s="23">
        <v>44210</v>
      </c>
      <c r="B40" s="14" t="s">
        <v>103</v>
      </c>
      <c r="C40" s="15" t="s">
        <v>25</v>
      </c>
      <c r="D40" s="16" t="s">
        <v>28</v>
      </c>
      <c r="E40" s="17">
        <v>4000</v>
      </c>
      <c r="F40" s="24">
        <f t="shared" si="0"/>
        <v>6.9742545393679229</v>
      </c>
      <c r="G40" s="31">
        <v>573.53800000000001</v>
      </c>
    </row>
    <row r="41" spans="1:7" x14ac:dyDescent="0.2">
      <c r="A41" s="23">
        <v>44210</v>
      </c>
      <c r="B41" s="14" t="s">
        <v>126</v>
      </c>
      <c r="C41" s="15" t="s">
        <v>127</v>
      </c>
      <c r="D41" s="16" t="s">
        <v>8</v>
      </c>
      <c r="E41" s="17">
        <v>350000</v>
      </c>
      <c r="F41" s="24">
        <f t="shared" si="0"/>
        <v>610.24727219469332</v>
      </c>
      <c r="G41" s="31">
        <v>573.53800000000001</v>
      </c>
    </row>
    <row r="42" spans="1:7" x14ac:dyDescent="0.2">
      <c r="A42" s="23">
        <v>44211</v>
      </c>
      <c r="B42" s="14" t="s">
        <v>128</v>
      </c>
      <c r="C42" s="15" t="s">
        <v>29</v>
      </c>
      <c r="D42" s="16" t="s">
        <v>26</v>
      </c>
      <c r="E42" s="17">
        <v>420000</v>
      </c>
      <c r="F42" s="24">
        <f t="shared" si="0"/>
        <v>732.29672663363192</v>
      </c>
      <c r="G42" s="31">
        <v>573.53800000000001</v>
      </c>
    </row>
    <row r="43" spans="1:7" x14ac:dyDescent="0.2">
      <c r="A43" s="23">
        <v>44211</v>
      </c>
      <c r="B43" s="14" t="s">
        <v>116</v>
      </c>
      <c r="C43" s="15" t="s">
        <v>34</v>
      </c>
      <c r="D43" s="16" t="s">
        <v>28</v>
      </c>
      <c r="E43" s="17">
        <v>45000</v>
      </c>
      <c r="F43" s="24">
        <f t="shared" si="0"/>
        <v>78.460363567889132</v>
      </c>
      <c r="G43" s="31">
        <v>573.53800000000001</v>
      </c>
    </row>
    <row r="44" spans="1:7" x14ac:dyDescent="0.2">
      <c r="A44" s="23">
        <v>44211</v>
      </c>
      <c r="B44" s="14" t="s">
        <v>62</v>
      </c>
      <c r="C44" s="15" t="s">
        <v>34</v>
      </c>
      <c r="D44" s="16" t="s">
        <v>28</v>
      </c>
      <c r="E44" s="17">
        <v>16000</v>
      </c>
      <c r="F44" s="24">
        <f t="shared" si="0"/>
        <v>27.897018157471692</v>
      </c>
      <c r="G44" s="31">
        <v>573.53800000000001</v>
      </c>
    </row>
    <row r="45" spans="1:7" x14ac:dyDescent="0.2">
      <c r="A45" s="23">
        <v>44211</v>
      </c>
      <c r="B45" s="14" t="s">
        <v>11</v>
      </c>
      <c r="C45" s="15" t="s">
        <v>36</v>
      </c>
      <c r="D45" s="16" t="s">
        <v>28</v>
      </c>
      <c r="E45" s="17">
        <v>8000</v>
      </c>
      <c r="F45" s="24">
        <f t="shared" si="0"/>
        <v>13.948509078735846</v>
      </c>
      <c r="G45" s="31">
        <v>573.53800000000001</v>
      </c>
    </row>
    <row r="46" spans="1:7" x14ac:dyDescent="0.2">
      <c r="A46" s="23">
        <v>44211</v>
      </c>
      <c r="B46" s="14" t="s">
        <v>129</v>
      </c>
      <c r="C46" s="15" t="s">
        <v>31</v>
      </c>
      <c r="D46" s="16" t="s">
        <v>26</v>
      </c>
      <c r="E46" s="17">
        <v>35000</v>
      </c>
      <c r="F46" s="24">
        <f t="shared" si="0"/>
        <v>61.024727219469327</v>
      </c>
      <c r="G46" s="31">
        <v>573.53800000000001</v>
      </c>
    </row>
    <row r="47" spans="1:7" x14ac:dyDescent="0.2">
      <c r="A47" s="23">
        <v>44211</v>
      </c>
      <c r="B47" s="14" t="s">
        <v>130</v>
      </c>
      <c r="C47" s="15" t="s">
        <v>40</v>
      </c>
      <c r="D47" s="16" t="s">
        <v>26</v>
      </c>
      <c r="E47" s="17">
        <v>20000</v>
      </c>
      <c r="F47" s="24">
        <f t="shared" si="0"/>
        <v>34.871272696839618</v>
      </c>
      <c r="G47" s="31">
        <v>573.53800000000001</v>
      </c>
    </row>
    <row r="48" spans="1:7" x14ac:dyDescent="0.2">
      <c r="A48" s="23">
        <v>44212</v>
      </c>
      <c r="B48" s="14" t="s">
        <v>116</v>
      </c>
      <c r="C48" s="15" t="s">
        <v>34</v>
      </c>
      <c r="D48" s="16" t="s">
        <v>28</v>
      </c>
      <c r="E48" s="17">
        <v>60000</v>
      </c>
      <c r="F48" s="24">
        <f t="shared" si="0"/>
        <v>104.61381809051885</v>
      </c>
      <c r="G48" s="31">
        <v>573.53800000000001</v>
      </c>
    </row>
    <row r="49" spans="1:7" x14ac:dyDescent="0.2">
      <c r="A49" s="23">
        <v>44212</v>
      </c>
      <c r="B49" s="14" t="s">
        <v>62</v>
      </c>
      <c r="C49" s="15" t="s">
        <v>34</v>
      </c>
      <c r="D49" s="16" t="s">
        <v>28</v>
      </c>
      <c r="E49" s="17">
        <v>20000</v>
      </c>
      <c r="F49" s="24">
        <f t="shared" si="0"/>
        <v>34.871272696839618</v>
      </c>
      <c r="G49" s="31">
        <v>573.53800000000001</v>
      </c>
    </row>
    <row r="50" spans="1:7" x14ac:dyDescent="0.2">
      <c r="A50" s="23">
        <v>44212</v>
      </c>
      <c r="B50" s="14" t="s">
        <v>116</v>
      </c>
      <c r="C50" s="15" t="s">
        <v>34</v>
      </c>
      <c r="D50" s="16" t="s">
        <v>28</v>
      </c>
      <c r="E50" s="17">
        <v>70800</v>
      </c>
      <c r="F50" s="24">
        <f t="shared" si="0"/>
        <v>123.44430534681224</v>
      </c>
      <c r="G50" s="31">
        <v>573.53800000000001</v>
      </c>
    </row>
    <row r="51" spans="1:7" x14ac:dyDescent="0.2">
      <c r="A51" s="23">
        <v>44212</v>
      </c>
      <c r="B51" s="14" t="s">
        <v>62</v>
      </c>
      <c r="C51" s="15" t="s">
        <v>34</v>
      </c>
      <c r="D51" s="16" t="s">
        <v>28</v>
      </c>
      <c r="E51" s="17">
        <v>20000</v>
      </c>
      <c r="F51" s="24">
        <f t="shared" si="0"/>
        <v>34.871272696839618</v>
      </c>
      <c r="G51" s="31">
        <v>573.53800000000001</v>
      </c>
    </row>
    <row r="52" spans="1:7" x14ac:dyDescent="0.2">
      <c r="A52" s="23">
        <v>44214</v>
      </c>
      <c r="B52" s="14" t="s">
        <v>131</v>
      </c>
      <c r="C52" s="15" t="s">
        <v>27</v>
      </c>
      <c r="D52" s="16" t="s">
        <v>26</v>
      </c>
      <c r="E52" s="17">
        <v>500</v>
      </c>
      <c r="F52" s="24">
        <f t="shared" si="0"/>
        <v>0.87178181742099037</v>
      </c>
      <c r="G52" s="31">
        <v>573.53800000000001</v>
      </c>
    </row>
    <row r="53" spans="1:7" x14ac:dyDescent="0.2">
      <c r="A53" s="23">
        <v>44214</v>
      </c>
      <c r="B53" s="14" t="s">
        <v>5</v>
      </c>
      <c r="C53" s="15" t="s">
        <v>25</v>
      </c>
      <c r="D53" s="16" t="s">
        <v>26</v>
      </c>
      <c r="E53" s="17">
        <v>44000</v>
      </c>
      <c r="F53" s="24">
        <f t="shared" si="0"/>
        <v>76.716799933047156</v>
      </c>
      <c r="G53" s="31">
        <v>573.53800000000001</v>
      </c>
    </row>
    <row r="54" spans="1:7" x14ac:dyDescent="0.2">
      <c r="A54" s="23">
        <v>44215</v>
      </c>
      <c r="B54" s="14" t="s">
        <v>16</v>
      </c>
      <c r="C54" s="15" t="s">
        <v>29</v>
      </c>
      <c r="D54" s="16" t="s">
        <v>32</v>
      </c>
      <c r="E54" s="17">
        <v>73185</v>
      </c>
      <c r="F54" s="24">
        <f t="shared" si="0"/>
        <v>127.60270461591037</v>
      </c>
      <c r="G54" s="31">
        <v>573.53800000000001</v>
      </c>
    </row>
    <row r="55" spans="1:7" x14ac:dyDescent="0.2">
      <c r="A55" s="23">
        <v>44215</v>
      </c>
      <c r="B55" s="14" t="s">
        <v>132</v>
      </c>
      <c r="C55" s="15" t="s">
        <v>40</v>
      </c>
      <c r="D55" s="16" t="s">
        <v>26</v>
      </c>
      <c r="E55" s="17">
        <v>94500</v>
      </c>
      <c r="F55" s="24">
        <f t="shared" si="0"/>
        <v>164.76676349256718</v>
      </c>
      <c r="G55" s="31">
        <v>573.53800000000001</v>
      </c>
    </row>
    <row r="56" spans="1:7" x14ac:dyDescent="0.2">
      <c r="A56" s="23">
        <v>44216</v>
      </c>
      <c r="B56" s="14" t="s">
        <v>133</v>
      </c>
      <c r="C56" s="15" t="s">
        <v>29</v>
      </c>
      <c r="D56" s="16" t="s">
        <v>33</v>
      </c>
      <c r="E56" s="17">
        <v>999678</v>
      </c>
      <c r="F56" s="24">
        <f t="shared" si="0"/>
        <v>1743.0022073515618</v>
      </c>
      <c r="G56" s="31">
        <v>573.53800000000001</v>
      </c>
    </row>
    <row r="57" spans="1:7" x14ac:dyDescent="0.2">
      <c r="A57" s="23">
        <v>44216</v>
      </c>
      <c r="B57" s="14" t="s">
        <v>134</v>
      </c>
      <c r="C57" s="15" t="s">
        <v>29</v>
      </c>
      <c r="D57" s="16" t="s">
        <v>33</v>
      </c>
      <c r="E57" s="17">
        <v>904800</v>
      </c>
      <c r="F57" s="24">
        <f t="shared" si="0"/>
        <v>1577.5763768050242</v>
      </c>
      <c r="G57" s="31">
        <v>573.53800000000001</v>
      </c>
    </row>
    <row r="58" spans="1:7" x14ac:dyDescent="0.2">
      <c r="A58" s="23">
        <v>44216</v>
      </c>
      <c r="B58" s="14" t="s">
        <v>116</v>
      </c>
      <c r="C58" s="15" t="s">
        <v>34</v>
      </c>
      <c r="D58" s="16" t="s">
        <v>28</v>
      </c>
      <c r="E58" s="17">
        <v>23000</v>
      </c>
      <c r="F58" s="24">
        <f t="shared" si="0"/>
        <v>40.101963601365561</v>
      </c>
      <c r="G58" s="31">
        <v>573.53800000000001</v>
      </c>
    </row>
    <row r="59" spans="1:7" x14ac:dyDescent="0.2">
      <c r="A59" s="23">
        <v>44216</v>
      </c>
      <c r="B59" s="14" t="s">
        <v>116</v>
      </c>
      <c r="C59" s="15" t="s">
        <v>34</v>
      </c>
      <c r="D59" s="16" t="s">
        <v>28</v>
      </c>
      <c r="E59" s="17">
        <v>55000</v>
      </c>
      <c r="F59" s="24">
        <f t="shared" si="0"/>
        <v>95.895999916308938</v>
      </c>
      <c r="G59" s="31">
        <v>573.53800000000001</v>
      </c>
    </row>
    <row r="60" spans="1:7" x14ac:dyDescent="0.2">
      <c r="A60" s="23">
        <v>44216</v>
      </c>
      <c r="B60" s="14" t="s">
        <v>62</v>
      </c>
      <c r="C60" s="15" t="s">
        <v>34</v>
      </c>
      <c r="D60" s="16" t="s">
        <v>28</v>
      </c>
      <c r="E60" s="17">
        <v>16000</v>
      </c>
      <c r="F60" s="24">
        <f t="shared" si="0"/>
        <v>27.897018157471692</v>
      </c>
      <c r="G60" s="31">
        <v>573.53800000000001</v>
      </c>
    </row>
    <row r="61" spans="1:7" x14ac:dyDescent="0.2">
      <c r="A61" s="23">
        <v>44216</v>
      </c>
      <c r="B61" s="14" t="s">
        <v>62</v>
      </c>
      <c r="C61" s="15" t="s">
        <v>34</v>
      </c>
      <c r="D61" s="16" t="s">
        <v>28</v>
      </c>
      <c r="E61" s="17">
        <v>16000</v>
      </c>
      <c r="F61" s="24">
        <f t="shared" si="0"/>
        <v>27.897018157471692</v>
      </c>
      <c r="G61" s="31">
        <v>573.53800000000001</v>
      </c>
    </row>
    <row r="62" spans="1:7" x14ac:dyDescent="0.2">
      <c r="A62" s="23">
        <v>44216</v>
      </c>
      <c r="B62" s="14" t="s">
        <v>135</v>
      </c>
      <c r="C62" s="15" t="s">
        <v>18</v>
      </c>
      <c r="D62" s="16" t="s">
        <v>8</v>
      </c>
      <c r="E62" s="17">
        <v>25000</v>
      </c>
      <c r="F62" s="24">
        <f t="shared" si="0"/>
        <v>43.589090871049521</v>
      </c>
      <c r="G62" s="31">
        <v>573.53800000000001</v>
      </c>
    </row>
    <row r="63" spans="1:7" x14ac:dyDescent="0.2">
      <c r="A63" s="23">
        <v>44216</v>
      </c>
      <c r="B63" s="14" t="s">
        <v>136</v>
      </c>
      <c r="C63" s="15" t="s">
        <v>18</v>
      </c>
      <c r="D63" s="16" t="s">
        <v>8</v>
      </c>
      <c r="E63" s="17">
        <v>10000</v>
      </c>
      <c r="F63" s="24">
        <f t="shared" si="0"/>
        <v>17.435636348419809</v>
      </c>
      <c r="G63" s="31">
        <v>573.53800000000001</v>
      </c>
    </row>
    <row r="64" spans="1:7" x14ac:dyDescent="0.2">
      <c r="A64" s="23">
        <v>44217</v>
      </c>
      <c r="B64" s="14" t="s">
        <v>11</v>
      </c>
      <c r="C64" s="15" t="s">
        <v>36</v>
      </c>
      <c r="D64" s="16" t="s">
        <v>26</v>
      </c>
      <c r="E64" s="17">
        <v>9000</v>
      </c>
      <c r="F64" s="24">
        <f t="shared" si="0"/>
        <v>15.692072713577828</v>
      </c>
      <c r="G64" s="31">
        <v>573.53800000000001</v>
      </c>
    </row>
    <row r="65" spans="1:7" x14ac:dyDescent="0.2">
      <c r="A65" s="23">
        <v>44217</v>
      </c>
      <c r="B65" s="14" t="s">
        <v>62</v>
      </c>
      <c r="C65" s="15" t="s">
        <v>34</v>
      </c>
      <c r="D65" s="16" t="s">
        <v>28</v>
      </c>
      <c r="E65" s="17">
        <v>8000</v>
      </c>
      <c r="F65" s="24">
        <f t="shared" si="0"/>
        <v>13.948509078735846</v>
      </c>
      <c r="G65" s="31">
        <v>573.53800000000001</v>
      </c>
    </row>
    <row r="66" spans="1:7" x14ac:dyDescent="0.2">
      <c r="A66" s="23">
        <v>44217</v>
      </c>
      <c r="B66" s="14" t="s">
        <v>62</v>
      </c>
      <c r="C66" s="15" t="s">
        <v>34</v>
      </c>
      <c r="D66" s="16" t="s">
        <v>28</v>
      </c>
      <c r="E66" s="17">
        <v>8000</v>
      </c>
      <c r="F66" s="24">
        <f t="shared" si="0"/>
        <v>13.948509078735846</v>
      </c>
      <c r="G66" s="31">
        <v>573.53800000000001</v>
      </c>
    </row>
    <row r="67" spans="1:7" x14ac:dyDescent="0.2">
      <c r="A67" s="23">
        <v>44217</v>
      </c>
      <c r="B67" s="14" t="s">
        <v>137</v>
      </c>
      <c r="C67" s="15" t="s">
        <v>35</v>
      </c>
      <c r="D67" s="16" t="s">
        <v>26</v>
      </c>
      <c r="E67" s="17">
        <v>48600</v>
      </c>
      <c r="F67" s="24">
        <f t="shared" ref="F67:F130" si="1">E67/G67</f>
        <v>84.737192653320264</v>
      </c>
      <c r="G67" s="31">
        <v>573.53800000000001</v>
      </c>
    </row>
    <row r="68" spans="1:7" x14ac:dyDescent="0.2">
      <c r="A68" s="23">
        <v>44218</v>
      </c>
      <c r="B68" s="14" t="s">
        <v>138</v>
      </c>
      <c r="C68" s="15" t="s">
        <v>29</v>
      </c>
      <c r="D68" s="16" t="s">
        <v>33</v>
      </c>
      <c r="E68" s="17">
        <v>15000</v>
      </c>
      <c r="F68" s="24">
        <f t="shared" si="1"/>
        <v>26.153454522629712</v>
      </c>
      <c r="G68" s="31">
        <v>573.53800000000001</v>
      </c>
    </row>
    <row r="69" spans="1:7" x14ac:dyDescent="0.2">
      <c r="A69" s="23">
        <v>44218</v>
      </c>
      <c r="B69" s="14" t="s">
        <v>139</v>
      </c>
      <c r="C69" s="15" t="s">
        <v>122</v>
      </c>
      <c r="D69" s="16" t="s">
        <v>26</v>
      </c>
      <c r="E69" s="17">
        <v>7000</v>
      </c>
      <c r="F69" s="24">
        <f t="shared" si="1"/>
        <v>12.204945443893866</v>
      </c>
      <c r="G69" s="31">
        <v>573.53800000000001</v>
      </c>
    </row>
    <row r="70" spans="1:7" x14ac:dyDescent="0.2">
      <c r="A70" s="23">
        <v>44218</v>
      </c>
      <c r="B70" s="14" t="s">
        <v>140</v>
      </c>
      <c r="C70" s="15" t="s">
        <v>25</v>
      </c>
      <c r="D70" s="16" t="s">
        <v>28</v>
      </c>
      <c r="E70" s="17">
        <v>5000</v>
      </c>
      <c r="F70" s="24">
        <f t="shared" si="1"/>
        <v>8.7178181742099046</v>
      </c>
      <c r="G70" s="31">
        <v>573.53800000000001</v>
      </c>
    </row>
    <row r="71" spans="1:7" x14ac:dyDescent="0.2">
      <c r="A71" s="23">
        <v>44219</v>
      </c>
      <c r="B71" s="14" t="s">
        <v>116</v>
      </c>
      <c r="C71" s="15" t="s">
        <v>34</v>
      </c>
      <c r="D71" s="16" t="s">
        <v>17</v>
      </c>
      <c r="E71" s="17">
        <v>138000</v>
      </c>
      <c r="F71" s="24">
        <f t="shared" si="1"/>
        <v>240.61178160819335</v>
      </c>
      <c r="G71" s="31">
        <v>573.53800000000001</v>
      </c>
    </row>
    <row r="72" spans="1:7" x14ac:dyDescent="0.2">
      <c r="A72" s="23">
        <v>44219</v>
      </c>
      <c r="B72" s="14" t="s">
        <v>69</v>
      </c>
      <c r="C72" s="15" t="s">
        <v>40</v>
      </c>
      <c r="D72" s="16" t="s">
        <v>17</v>
      </c>
      <c r="E72" s="17">
        <v>56000</v>
      </c>
      <c r="F72" s="24">
        <f t="shared" si="1"/>
        <v>97.639563551150928</v>
      </c>
      <c r="G72" s="31">
        <v>573.53800000000001</v>
      </c>
    </row>
    <row r="73" spans="1:7" x14ac:dyDescent="0.2">
      <c r="A73" s="23">
        <v>44219</v>
      </c>
      <c r="B73" s="14" t="s">
        <v>141</v>
      </c>
      <c r="C73" s="15" t="s">
        <v>31</v>
      </c>
      <c r="D73" s="16" t="s">
        <v>17</v>
      </c>
      <c r="E73" s="17">
        <v>31450</v>
      </c>
      <c r="F73" s="24">
        <f t="shared" si="1"/>
        <v>54.835076315780299</v>
      </c>
      <c r="G73" s="31">
        <v>573.53800000000001</v>
      </c>
    </row>
    <row r="74" spans="1:7" x14ac:dyDescent="0.2">
      <c r="A74" s="23">
        <v>44220</v>
      </c>
      <c r="B74" s="14" t="s">
        <v>142</v>
      </c>
      <c r="C74" s="15" t="s">
        <v>18</v>
      </c>
      <c r="D74" s="16" t="s">
        <v>17</v>
      </c>
      <c r="E74" s="17">
        <v>335000</v>
      </c>
      <c r="F74" s="24">
        <f t="shared" si="1"/>
        <v>584.09381767206355</v>
      </c>
      <c r="G74" s="31">
        <v>573.53800000000001</v>
      </c>
    </row>
    <row r="75" spans="1:7" x14ac:dyDescent="0.2">
      <c r="A75" s="23">
        <v>44220</v>
      </c>
      <c r="B75" s="14" t="s">
        <v>143</v>
      </c>
      <c r="C75" s="15" t="s">
        <v>25</v>
      </c>
      <c r="D75" s="16" t="s">
        <v>17</v>
      </c>
      <c r="E75" s="17">
        <v>5000</v>
      </c>
      <c r="F75" s="24">
        <f t="shared" si="1"/>
        <v>8.7178181742099046</v>
      </c>
      <c r="G75" s="31">
        <v>573.53800000000001</v>
      </c>
    </row>
    <row r="76" spans="1:7" x14ac:dyDescent="0.2">
      <c r="A76" s="23">
        <v>44220</v>
      </c>
      <c r="B76" s="14" t="s">
        <v>144</v>
      </c>
      <c r="C76" s="15" t="s">
        <v>18</v>
      </c>
      <c r="D76" s="16" t="s">
        <v>17</v>
      </c>
      <c r="E76" s="17">
        <v>105000</v>
      </c>
      <c r="F76" s="24">
        <f t="shared" si="1"/>
        <v>183.07418165840798</v>
      </c>
      <c r="G76" s="31">
        <v>573.53800000000001</v>
      </c>
    </row>
    <row r="77" spans="1:7" x14ac:dyDescent="0.2">
      <c r="A77" s="23">
        <v>44220</v>
      </c>
      <c r="B77" s="14" t="s">
        <v>62</v>
      </c>
      <c r="C77" s="15" t="s">
        <v>34</v>
      </c>
      <c r="D77" s="16" t="s">
        <v>17</v>
      </c>
      <c r="E77" s="17">
        <v>28000</v>
      </c>
      <c r="F77" s="24">
        <f t="shared" si="1"/>
        <v>48.819781775575464</v>
      </c>
      <c r="G77" s="31">
        <v>573.53800000000001</v>
      </c>
    </row>
    <row r="78" spans="1:7" x14ac:dyDescent="0.2">
      <c r="A78" s="23">
        <v>44220</v>
      </c>
      <c r="B78" s="14" t="s">
        <v>62</v>
      </c>
      <c r="C78" s="15" t="s">
        <v>34</v>
      </c>
      <c r="D78" s="16" t="s">
        <v>17</v>
      </c>
      <c r="E78" s="17">
        <v>28000</v>
      </c>
      <c r="F78" s="24">
        <f t="shared" si="1"/>
        <v>48.819781775575464</v>
      </c>
      <c r="G78" s="31">
        <v>573.53800000000001</v>
      </c>
    </row>
    <row r="79" spans="1:7" x14ac:dyDescent="0.2">
      <c r="A79" s="23">
        <v>44220</v>
      </c>
      <c r="B79" s="14" t="s">
        <v>62</v>
      </c>
      <c r="C79" s="15" t="s">
        <v>34</v>
      </c>
      <c r="D79" s="16" t="s">
        <v>17</v>
      </c>
      <c r="E79" s="17">
        <v>16000</v>
      </c>
      <c r="F79" s="24">
        <f t="shared" si="1"/>
        <v>27.897018157471692</v>
      </c>
      <c r="G79" s="31">
        <v>573.53800000000001</v>
      </c>
    </row>
    <row r="80" spans="1:7" x14ac:dyDescent="0.2">
      <c r="A80" s="23">
        <v>44220</v>
      </c>
      <c r="B80" s="14" t="s">
        <v>69</v>
      </c>
      <c r="C80" s="15" t="s">
        <v>40</v>
      </c>
      <c r="D80" s="16" t="s">
        <v>17</v>
      </c>
      <c r="E80" s="17">
        <v>56000</v>
      </c>
      <c r="F80" s="24">
        <f t="shared" si="1"/>
        <v>97.639563551150928</v>
      </c>
      <c r="G80" s="31">
        <v>573.53800000000001</v>
      </c>
    </row>
    <row r="81" spans="1:7" x14ac:dyDescent="0.2">
      <c r="A81" s="23">
        <v>44220</v>
      </c>
      <c r="B81" s="14" t="s">
        <v>145</v>
      </c>
      <c r="C81" s="15" t="s">
        <v>40</v>
      </c>
      <c r="D81" s="16" t="s">
        <v>17</v>
      </c>
      <c r="E81" s="17">
        <v>50000</v>
      </c>
      <c r="F81" s="24">
        <f t="shared" si="1"/>
        <v>87.178181742099042</v>
      </c>
      <c r="G81" s="31">
        <v>573.53800000000001</v>
      </c>
    </row>
    <row r="82" spans="1:7" x14ac:dyDescent="0.2">
      <c r="A82" s="23">
        <v>44220</v>
      </c>
      <c r="B82" s="14" t="s">
        <v>146</v>
      </c>
      <c r="C82" s="15" t="s">
        <v>18</v>
      </c>
      <c r="D82" s="16" t="s">
        <v>17</v>
      </c>
      <c r="E82" s="17">
        <v>4500</v>
      </c>
      <c r="F82" s="24">
        <f t="shared" si="1"/>
        <v>7.8460363567889138</v>
      </c>
      <c r="G82" s="31">
        <v>573.53800000000001</v>
      </c>
    </row>
    <row r="83" spans="1:7" x14ac:dyDescent="0.2">
      <c r="A83" s="23">
        <v>44220</v>
      </c>
      <c r="B83" s="14" t="s">
        <v>147</v>
      </c>
      <c r="C83" s="15" t="s">
        <v>18</v>
      </c>
      <c r="D83" s="16" t="s">
        <v>17</v>
      </c>
      <c r="E83" s="17">
        <v>240000</v>
      </c>
      <c r="F83" s="24">
        <f t="shared" si="1"/>
        <v>418.45527236207539</v>
      </c>
      <c r="G83" s="31">
        <v>573.53800000000001</v>
      </c>
    </row>
    <row r="84" spans="1:7" x14ac:dyDescent="0.2">
      <c r="A84" s="23">
        <v>44221</v>
      </c>
      <c r="B84" s="14" t="s">
        <v>69</v>
      </c>
      <c r="C84" s="15" t="s">
        <v>40</v>
      </c>
      <c r="D84" s="16" t="s">
        <v>17</v>
      </c>
      <c r="E84" s="17">
        <v>42000</v>
      </c>
      <c r="F84" s="24">
        <f t="shared" si="1"/>
        <v>73.229672663363189</v>
      </c>
      <c r="G84" s="31">
        <v>573.53800000000001</v>
      </c>
    </row>
    <row r="85" spans="1:7" x14ac:dyDescent="0.2">
      <c r="A85" s="23">
        <v>44221</v>
      </c>
      <c r="B85" s="14" t="s">
        <v>62</v>
      </c>
      <c r="C85" s="15" t="s">
        <v>34</v>
      </c>
      <c r="D85" s="16" t="s">
        <v>17</v>
      </c>
      <c r="E85" s="17">
        <v>8000</v>
      </c>
      <c r="F85" s="24">
        <f t="shared" si="1"/>
        <v>13.948509078735846</v>
      </c>
      <c r="G85" s="31">
        <v>573.53800000000001</v>
      </c>
    </row>
    <row r="86" spans="1:7" x14ac:dyDescent="0.2">
      <c r="A86" s="23">
        <v>44221</v>
      </c>
      <c r="B86" s="14" t="s">
        <v>50</v>
      </c>
      <c r="C86" s="15" t="s">
        <v>18</v>
      </c>
      <c r="D86" s="16" t="s">
        <v>17</v>
      </c>
      <c r="E86" s="17">
        <v>58500</v>
      </c>
      <c r="F86" s="24">
        <f t="shared" si="1"/>
        <v>101.99847263825588</v>
      </c>
      <c r="G86" s="31">
        <v>573.53800000000001</v>
      </c>
    </row>
    <row r="87" spans="1:7" x14ac:dyDescent="0.2">
      <c r="A87" s="23">
        <v>44221</v>
      </c>
      <c r="B87" s="14" t="s">
        <v>13</v>
      </c>
      <c r="C87" s="15" t="s">
        <v>18</v>
      </c>
      <c r="D87" s="16" t="s">
        <v>17</v>
      </c>
      <c r="E87" s="17">
        <v>13500</v>
      </c>
      <c r="F87" s="24">
        <f t="shared" si="1"/>
        <v>23.53810907036674</v>
      </c>
      <c r="G87" s="31">
        <v>573.53800000000001</v>
      </c>
    </row>
    <row r="88" spans="1:7" x14ac:dyDescent="0.2">
      <c r="A88" s="23">
        <v>44221</v>
      </c>
      <c r="B88" s="14" t="s">
        <v>62</v>
      </c>
      <c r="C88" s="15" t="s">
        <v>34</v>
      </c>
      <c r="D88" s="16" t="s">
        <v>17</v>
      </c>
      <c r="E88" s="17">
        <v>27000</v>
      </c>
      <c r="F88" s="24">
        <f t="shared" si="1"/>
        <v>47.076218140733481</v>
      </c>
      <c r="G88" s="31">
        <v>573.53800000000001</v>
      </c>
    </row>
    <row r="89" spans="1:7" x14ac:dyDescent="0.2">
      <c r="A89" s="23">
        <v>44221</v>
      </c>
      <c r="B89" s="14" t="s">
        <v>50</v>
      </c>
      <c r="C89" s="15" t="s">
        <v>18</v>
      </c>
      <c r="D89" s="16" t="s">
        <v>17</v>
      </c>
      <c r="E89" s="17">
        <v>30000</v>
      </c>
      <c r="F89" s="24">
        <f t="shared" si="1"/>
        <v>52.306909045259424</v>
      </c>
      <c r="G89" s="31">
        <v>573.53800000000001</v>
      </c>
    </row>
    <row r="90" spans="1:7" x14ac:dyDescent="0.2">
      <c r="A90" s="23">
        <v>44221</v>
      </c>
      <c r="B90" s="14" t="s">
        <v>11</v>
      </c>
      <c r="C90" s="15" t="s">
        <v>36</v>
      </c>
      <c r="D90" s="16" t="s">
        <v>17</v>
      </c>
      <c r="E90" s="17">
        <v>9000</v>
      </c>
      <c r="F90" s="24">
        <f t="shared" si="1"/>
        <v>15.692072713577828</v>
      </c>
      <c r="G90" s="31">
        <v>573.53800000000001</v>
      </c>
    </row>
    <row r="91" spans="1:7" x14ac:dyDescent="0.2">
      <c r="A91" s="23">
        <v>44221</v>
      </c>
      <c r="B91" s="14" t="s">
        <v>5</v>
      </c>
      <c r="C91" s="15" t="s">
        <v>25</v>
      </c>
      <c r="D91" s="16" t="s">
        <v>26</v>
      </c>
      <c r="E91" s="17">
        <v>24000</v>
      </c>
      <c r="F91" s="24">
        <f t="shared" si="1"/>
        <v>41.845527236207538</v>
      </c>
      <c r="G91" s="31">
        <v>573.53800000000001</v>
      </c>
    </row>
    <row r="92" spans="1:7" x14ac:dyDescent="0.2">
      <c r="A92" s="23">
        <v>44221</v>
      </c>
      <c r="B92" s="14" t="s">
        <v>148</v>
      </c>
      <c r="C92" s="15" t="s">
        <v>25</v>
      </c>
      <c r="D92" s="16" t="s">
        <v>17</v>
      </c>
      <c r="E92" s="17">
        <v>106000</v>
      </c>
      <c r="F92" s="24">
        <f t="shared" si="1"/>
        <v>184.81774529324997</v>
      </c>
      <c r="G92" s="31">
        <v>573.53800000000001</v>
      </c>
    </row>
    <row r="93" spans="1:7" x14ac:dyDescent="0.2">
      <c r="A93" s="23">
        <v>44221</v>
      </c>
      <c r="B93" s="14" t="s">
        <v>85</v>
      </c>
      <c r="C93" s="15" t="s">
        <v>34</v>
      </c>
      <c r="D93" s="16" t="s">
        <v>17</v>
      </c>
      <c r="E93" s="17">
        <v>8000</v>
      </c>
      <c r="F93" s="24">
        <f t="shared" si="1"/>
        <v>13.948509078735846</v>
      </c>
      <c r="G93" s="31">
        <v>573.53800000000001</v>
      </c>
    </row>
    <row r="94" spans="1:7" x14ac:dyDescent="0.2">
      <c r="A94" s="23">
        <v>44221</v>
      </c>
      <c r="B94" s="14" t="s">
        <v>62</v>
      </c>
      <c r="C94" s="15" t="s">
        <v>34</v>
      </c>
      <c r="D94" s="16" t="s">
        <v>17</v>
      </c>
      <c r="E94" s="17">
        <v>8000</v>
      </c>
      <c r="F94" s="24">
        <f t="shared" si="1"/>
        <v>13.948509078735846</v>
      </c>
      <c r="G94" s="31">
        <v>573.53800000000001</v>
      </c>
    </row>
    <row r="95" spans="1:7" x14ac:dyDescent="0.2">
      <c r="A95" s="23">
        <v>44221</v>
      </c>
      <c r="B95" s="14" t="s">
        <v>50</v>
      </c>
      <c r="C95" s="15" t="s">
        <v>18</v>
      </c>
      <c r="D95" s="16" t="s">
        <v>17</v>
      </c>
      <c r="E95" s="17">
        <v>35000</v>
      </c>
      <c r="F95" s="24">
        <f t="shared" si="1"/>
        <v>61.024727219469327</v>
      </c>
      <c r="G95" s="31">
        <v>573.53800000000001</v>
      </c>
    </row>
    <row r="96" spans="1:7" x14ac:dyDescent="0.2">
      <c r="A96" s="23">
        <v>44222</v>
      </c>
      <c r="B96" s="14" t="s">
        <v>149</v>
      </c>
      <c r="C96" s="15" t="s">
        <v>36</v>
      </c>
      <c r="D96" s="16" t="s">
        <v>17</v>
      </c>
      <c r="E96" s="17">
        <v>3000</v>
      </c>
      <c r="F96" s="24">
        <f t="shared" si="1"/>
        <v>5.2306909045259422</v>
      </c>
      <c r="G96" s="31">
        <v>573.53800000000001</v>
      </c>
    </row>
    <row r="97" spans="1:7" x14ac:dyDescent="0.2">
      <c r="A97" s="23">
        <v>44222</v>
      </c>
      <c r="B97" s="14" t="s">
        <v>150</v>
      </c>
      <c r="C97" s="15" t="s">
        <v>151</v>
      </c>
      <c r="D97" s="16" t="s">
        <v>17</v>
      </c>
      <c r="E97" s="17">
        <v>3000</v>
      </c>
      <c r="F97" s="24">
        <f t="shared" si="1"/>
        <v>5.2306909045259422</v>
      </c>
      <c r="G97" s="31">
        <v>573.53800000000001</v>
      </c>
    </row>
    <row r="98" spans="1:7" x14ac:dyDescent="0.2">
      <c r="A98" s="23">
        <v>44222</v>
      </c>
      <c r="B98" s="14" t="s">
        <v>152</v>
      </c>
      <c r="C98" s="15" t="s">
        <v>30</v>
      </c>
      <c r="D98" s="16" t="s">
        <v>26</v>
      </c>
      <c r="E98" s="17">
        <v>50000</v>
      </c>
      <c r="F98" s="24">
        <f t="shared" si="1"/>
        <v>87.178181742099042</v>
      </c>
      <c r="G98" s="31">
        <v>573.53800000000001</v>
      </c>
    </row>
    <row r="99" spans="1:7" x14ac:dyDescent="0.2">
      <c r="A99" s="23">
        <v>44222</v>
      </c>
      <c r="B99" s="14" t="s">
        <v>61</v>
      </c>
      <c r="C99" s="15" t="s">
        <v>34</v>
      </c>
      <c r="D99" s="16" t="s">
        <v>17</v>
      </c>
      <c r="E99" s="17">
        <v>60000</v>
      </c>
      <c r="F99" s="24">
        <f t="shared" si="1"/>
        <v>104.61381809051885</v>
      </c>
      <c r="G99" s="31">
        <v>573.53800000000001</v>
      </c>
    </row>
    <row r="100" spans="1:7" x14ac:dyDescent="0.2">
      <c r="A100" s="23">
        <v>44222</v>
      </c>
      <c r="B100" s="14" t="s">
        <v>62</v>
      </c>
      <c r="C100" s="15" t="s">
        <v>34</v>
      </c>
      <c r="D100" s="16" t="s">
        <v>17</v>
      </c>
      <c r="E100" s="17">
        <v>20000</v>
      </c>
      <c r="F100" s="24">
        <f t="shared" si="1"/>
        <v>34.871272696839618</v>
      </c>
      <c r="G100" s="31">
        <v>573.53800000000001</v>
      </c>
    </row>
    <row r="101" spans="1:7" x14ac:dyDescent="0.2">
      <c r="A101" s="23">
        <v>44222</v>
      </c>
      <c r="B101" s="14" t="s">
        <v>92</v>
      </c>
      <c r="C101" s="15" t="s">
        <v>25</v>
      </c>
      <c r="D101" s="16" t="s">
        <v>17</v>
      </c>
      <c r="E101" s="17">
        <v>20000</v>
      </c>
      <c r="F101" s="24">
        <f t="shared" si="1"/>
        <v>34.871272696839618</v>
      </c>
      <c r="G101" s="31">
        <v>573.53800000000001</v>
      </c>
    </row>
    <row r="102" spans="1:7" x14ac:dyDescent="0.2">
      <c r="A102" s="23">
        <v>44222</v>
      </c>
      <c r="B102" s="14" t="s">
        <v>50</v>
      </c>
      <c r="C102" s="15" t="s">
        <v>18</v>
      </c>
      <c r="D102" s="16" t="s">
        <v>17</v>
      </c>
      <c r="E102" s="17">
        <v>40000</v>
      </c>
      <c r="F102" s="24">
        <f t="shared" si="1"/>
        <v>69.742545393679237</v>
      </c>
      <c r="G102" s="31">
        <v>573.53800000000001</v>
      </c>
    </row>
    <row r="103" spans="1:7" x14ac:dyDescent="0.2">
      <c r="A103" s="23">
        <v>44222</v>
      </c>
      <c r="B103" s="14" t="s">
        <v>62</v>
      </c>
      <c r="C103" s="15" t="s">
        <v>34</v>
      </c>
      <c r="D103" s="16" t="s">
        <v>17</v>
      </c>
      <c r="E103" s="17">
        <v>15000</v>
      </c>
      <c r="F103" s="24">
        <f t="shared" si="1"/>
        <v>26.153454522629712</v>
      </c>
      <c r="G103" s="31">
        <v>573.53800000000001</v>
      </c>
    </row>
    <row r="104" spans="1:7" x14ac:dyDescent="0.2">
      <c r="A104" s="23">
        <v>44223</v>
      </c>
      <c r="B104" s="14" t="s">
        <v>153</v>
      </c>
      <c r="C104" s="15" t="s">
        <v>38</v>
      </c>
      <c r="D104" s="16" t="s">
        <v>17</v>
      </c>
      <c r="E104" s="17">
        <v>290000</v>
      </c>
      <c r="F104" s="24">
        <f t="shared" si="1"/>
        <v>505.6334541041744</v>
      </c>
      <c r="G104" s="31">
        <v>573.53800000000001</v>
      </c>
    </row>
    <row r="105" spans="1:7" x14ac:dyDescent="0.2">
      <c r="A105" s="23">
        <v>44223</v>
      </c>
      <c r="B105" s="14" t="s">
        <v>77</v>
      </c>
      <c r="C105" s="15" t="s">
        <v>38</v>
      </c>
      <c r="D105" s="16" t="s">
        <v>17</v>
      </c>
      <c r="E105" s="17">
        <v>90000</v>
      </c>
      <c r="F105" s="24">
        <f t="shared" si="1"/>
        <v>156.92072713577826</v>
      </c>
      <c r="G105" s="31">
        <v>573.53800000000001</v>
      </c>
    </row>
    <row r="106" spans="1:7" x14ac:dyDescent="0.2">
      <c r="A106" s="23">
        <v>44223</v>
      </c>
      <c r="B106" s="14" t="s">
        <v>150</v>
      </c>
      <c r="C106" s="15" t="s">
        <v>151</v>
      </c>
      <c r="D106" s="16" t="s">
        <v>17</v>
      </c>
      <c r="E106" s="17">
        <v>5800</v>
      </c>
      <c r="F106" s="24">
        <f t="shared" si="1"/>
        <v>10.112669082083489</v>
      </c>
      <c r="G106" s="31">
        <v>573.53800000000001</v>
      </c>
    </row>
    <row r="107" spans="1:7" x14ac:dyDescent="0.2">
      <c r="A107" s="23">
        <v>44223</v>
      </c>
      <c r="B107" s="14" t="s">
        <v>61</v>
      </c>
      <c r="C107" s="15" t="s">
        <v>34</v>
      </c>
      <c r="D107" s="16" t="s">
        <v>17</v>
      </c>
      <c r="E107" s="17">
        <v>36000</v>
      </c>
      <c r="F107" s="24">
        <f t="shared" si="1"/>
        <v>62.76829085431131</v>
      </c>
      <c r="G107" s="31">
        <v>573.53800000000001</v>
      </c>
    </row>
    <row r="108" spans="1:7" x14ac:dyDescent="0.2">
      <c r="A108" s="23">
        <v>44223</v>
      </c>
      <c r="B108" s="14" t="s">
        <v>50</v>
      </c>
      <c r="C108" s="15" t="s">
        <v>18</v>
      </c>
      <c r="D108" s="16" t="s">
        <v>17</v>
      </c>
      <c r="E108" s="17">
        <v>40000</v>
      </c>
      <c r="F108" s="24">
        <f t="shared" si="1"/>
        <v>69.742545393679237</v>
      </c>
      <c r="G108" s="31">
        <v>573.53800000000001</v>
      </c>
    </row>
    <row r="109" spans="1:7" x14ac:dyDescent="0.2">
      <c r="A109" s="23">
        <v>44223</v>
      </c>
      <c r="B109" s="14" t="s">
        <v>154</v>
      </c>
      <c r="C109" s="15" t="s">
        <v>18</v>
      </c>
      <c r="D109" s="16" t="s">
        <v>17</v>
      </c>
      <c r="E109" s="17">
        <v>3500</v>
      </c>
      <c r="F109" s="24">
        <f t="shared" si="1"/>
        <v>6.102472721946933</v>
      </c>
      <c r="G109" s="31">
        <v>573.53800000000001</v>
      </c>
    </row>
    <row r="110" spans="1:7" x14ac:dyDescent="0.2">
      <c r="A110" s="23">
        <v>44223</v>
      </c>
      <c r="B110" s="14" t="s">
        <v>155</v>
      </c>
      <c r="C110" s="15" t="s">
        <v>29</v>
      </c>
      <c r="D110" s="16" t="s">
        <v>32</v>
      </c>
      <c r="E110" s="17">
        <v>1800</v>
      </c>
      <c r="F110" s="24">
        <f t="shared" si="1"/>
        <v>3.1384145427155654</v>
      </c>
      <c r="G110" s="31">
        <v>573.53800000000001</v>
      </c>
    </row>
    <row r="111" spans="1:7" x14ac:dyDescent="0.2">
      <c r="A111" s="23">
        <v>44223</v>
      </c>
      <c r="B111" s="14" t="s">
        <v>156</v>
      </c>
      <c r="C111" s="15" t="s">
        <v>40</v>
      </c>
      <c r="D111" s="16" t="s">
        <v>26</v>
      </c>
      <c r="E111" s="17">
        <v>38000</v>
      </c>
      <c r="F111" s="24">
        <f t="shared" si="1"/>
        <v>66.25541812399527</v>
      </c>
      <c r="G111" s="31">
        <v>573.53800000000001</v>
      </c>
    </row>
    <row r="112" spans="1:7" x14ac:dyDescent="0.2">
      <c r="A112" s="23">
        <v>44224</v>
      </c>
      <c r="B112" s="14" t="s">
        <v>157</v>
      </c>
      <c r="C112" s="15" t="s">
        <v>30</v>
      </c>
      <c r="D112" s="16" t="s">
        <v>26</v>
      </c>
      <c r="E112" s="17">
        <v>32505</v>
      </c>
      <c r="F112" s="24">
        <f t="shared" si="1"/>
        <v>56.674535950538584</v>
      </c>
      <c r="G112" s="31">
        <v>573.53800000000001</v>
      </c>
    </row>
    <row r="113" spans="1:7" x14ac:dyDescent="0.2">
      <c r="A113" s="23">
        <v>44224</v>
      </c>
      <c r="B113" s="14" t="s">
        <v>20</v>
      </c>
      <c r="C113" s="15" t="s">
        <v>27</v>
      </c>
      <c r="D113" s="16" t="s">
        <v>26</v>
      </c>
      <c r="E113" s="17">
        <v>11700</v>
      </c>
      <c r="F113" s="24">
        <f t="shared" si="1"/>
        <v>20.399694527651175</v>
      </c>
      <c r="G113" s="31">
        <v>573.53800000000001</v>
      </c>
    </row>
    <row r="114" spans="1:7" x14ac:dyDescent="0.2">
      <c r="A114" s="23">
        <v>44224</v>
      </c>
      <c r="B114" s="14" t="s">
        <v>131</v>
      </c>
      <c r="C114" s="15" t="s">
        <v>27</v>
      </c>
      <c r="D114" s="16" t="s">
        <v>26</v>
      </c>
      <c r="E114" s="17">
        <v>1000</v>
      </c>
      <c r="F114" s="24">
        <f t="shared" si="1"/>
        <v>1.7435636348419807</v>
      </c>
      <c r="G114" s="31">
        <v>573.53800000000001</v>
      </c>
    </row>
    <row r="115" spans="1:7" x14ac:dyDescent="0.2">
      <c r="A115" s="23">
        <v>44224</v>
      </c>
      <c r="B115" s="14" t="s">
        <v>151</v>
      </c>
      <c r="C115" s="15" t="s">
        <v>151</v>
      </c>
      <c r="D115" s="16" t="s">
        <v>17</v>
      </c>
      <c r="E115" s="17">
        <v>4400</v>
      </c>
      <c r="F115" s="24">
        <f t="shared" si="1"/>
        <v>7.6716799933047151</v>
      </c>
      <c r="G115" s="31">
        <v>573.53800000000001</v>
      </c>
    </row>
    <row r="116" spans="1:7" x14ac:dyDescent="0.2">
      <c r="A116" s="23">
        <v>44224</v>
      </c>
      <c r="B116" s="14" t="s">
        <v>11</v>
      </c>
      <c r="C116" s="15" t="s">
        <v>36</v>
      </c>
      <c r="D116" s="16" t="s">
        <v>17</v>
      </c>
      <c r="E116" s="17">
        <v>7500</v>
      </c>
      <c r="F116" s="24">
        <f t="shared" si="1"/>
        <v>13.076727261314856</v>
      </c>
      <c r="G116" s="31">
        <v>573.53800000000001</v>
      </c>
    </row>
    <row r="117" spans="1:7" x14ac:dyDescent="0.2">
      <c r="A117" s="23">
        <v>44224</v>
      </c>
      <c r="B117" s="14" t="s">
        <v>61</v>
      </c>
      <c r="C117" s="15" t="s">
        <v>34</v>
      </c>
      <c r="D117" s="16" t="s">
        <v>17</v>
      </c>
      <c r="E117" s="17">
        <v>35000</v>
      </c>
      <c r="F117" s="24">
        <f t="shared" si="1"/>
        <v>61.024727219469327</v>
      </c>
      <c r="G117" s="31">
        <v>573.53800000000001</v>
      </c>
    </row>
    <row r="118" spans="1:7" x14ac:dyDescent="0.2">
      <c r="A118" s="23">
        <v>44224</v>
      </c>
      <c r="B118" s="14" t="s">
        <v>62</v>
      </c>
      <c r="C118" s="15" t="s">
        <v>34</v>
      </c>
      <c r="D118" s="16" t="s">
        <v>17</v>
      </c>
      <c r="E118" s="17">
        <v>8000</v>
      </c>
      <c r="F118" s="24">
        <f t="shared" si="1"/>
        <v>13.948509078735846</v>
      </c>
      <c r="G118" s="31">
        <v>573.53800000000001</v>
      </c>
    </row>
    <row r="119" spans="1:7" x14ac:dyDescent="0.2">
      <c r="A119" s="23">
        <v>44224</v>
      </c>
      <c r="B119" s="14" t="s">
        <v>158</v>
      </c>
      <c r="C119" s="15" t="s">
        <v>31</v>
      </c>
      <c r="D119" s="16" t="s">
        <v>26</v>
      </c>
      <c r="E119" s="17">
        <v>9000</v>
      </c>
      <c r="F119" s="24">
        <f t="shared" si="1"/>
        <v>15.692072713577828</v>
      </c>
      <c r="G119" s="31">
        <v>573.53800000000001</v>
      </c>
    </row>
    <row r="120" spans="1:7" x14ac:dyDescent="0.2">
      <c r="A120" s="23">
        <v>44224</v>
      </c>
      <c r="B120" s="14" t="s">
        <v>61</v>
      </c>
      <c r="C120" s="15" t="s">
        <v>34</v>
      </c>
      <c r="D120" s="16" t="s">
        <v>17</v>
      </c>
      <c r="E120" s="17">
        <v>562000</v>
      </c>
      <c r="F120" s="24">
        <f t="shared" si="1"/>
        <v>979.88276278119315</v>
      </c>
      <c r="G120" s="31">
        <v>573.53800000000001</v>
      </c>
    </row>
    <row r="121" spans="1:7" x14ac:dyDescent="0.2">
      <c r="A121" s="23">
        <v>44225</v>
      </c>
      <c r="B121" s="14" t="s">
        <v>62</v>
      </c>
      <c r="C121" s="15" t="s">
        <v>34</v>
      </c>
      <c r="D121" s="16" t="s">
        <v>17</v>
      </c>
      <c r="E121" s="17">
        <v>12000</v>
      </c>
      <c r="F121" s="24">
        <f t="shared" si="1"/>
        <v>20.922763618103769</v>
      </c>
      <c r="G121" s="31">
        <v>573.53800000000001</v>
      </c>
    </row>
    <row r="122" spans="1:7" x14ac:dyDescent="0.2">
      <c r="A122" s="23">
        <v>44225</v>
      </c>
      <c r="B122" s="14" t="s">
        <v>151</v>
      </c>
      <c r="C122" s="15" t="s">
        <v>151</v>
      </c>
      <c r="D122" s="16" t="s">
        <v>17</v>
      </c>
      <c r="E122" s="17">
        <v>1300</v>
      </c>
      <c r="F122" s="24">
        <f t="shared" si="1"/>
        <v>2.266632725294575</v>
      </c>
      <c r="G122" s="31">
        <v>573.53800000000001</v>
      </c>
    </row>
    <row r="123" spans="1:7" x14ac:dyDescent="0.2">
      <c r="A123" s="23">
        <v>44225</v>
      </c>
      <c r="B123" s="14" t="s">
        <v>159</v>
      </c>
      <c r="C123" s="15" t="s">
        <v>31</v>
      </c>
      <c r="D123" s="16" t="s">
        <v>26</v>
      </c>
      <c r="E123" s="17">
        <v>1200</v>
      </c>
      <c r="F123" s="24">
        <f t="shared" si="1"/>
        <v>2.0922763618103768</v>
      </c>
      <c r="G123" s="31">
        <v>573.53800000000001</v>
      </c>
    </row>
    <row r="124" spans="1:7" x14ac:dyDescent="0.2">
      <c r="A124" s="23">
        <v>44225</v>
      </c>
      <c r="B124" s="14" t="s">
        <v>67</v>
      </c>
      <c r="C124" s="15" t="s">
        <v>114</v>
      </c>
      <c r="D124" s="16" t="s">
        <v>26</v>
      </c>
      <c r="E124" s="17">
        <v>900</v>
      </c>
      <c r="F124" s="24">
        <f t="shared" si="1"/>
        <v>1.5692072713577827</v>
      </c>
      <c r="G124" s="31">
        <v>573.53800000000001</v>
      </c>
    </row>
    <row r="125" spans="1:7" x14ac:dyDescent="0.2">
      <c r="A125" s="23">
        <v>44225</v>
      </c>
      <c r="B125" s="14" t="s">
        <v>160</v>
      </c>
      <c r="C125" s="15" t="s">
        <v>38</v>
      </c>
      <c r="D125" s="16" t="s">
        <v>17</v>
      </c>
      <c r="E125" s="17">
        <v>90000</v>
      </c>
      <c r="F125" s="24">
        <f t="shared" si="1"/>
        <v>156.92072713577826</v>
      </c>
      <c r="G125" s="31">
        <v>573.53800000000001</v>
      </c>
    </row>
    <row r="126" spans="1:7" x14ac:dyDescent="0.2">
      <c r="A126" s="23">
        <v>44225</v>
      </c>
      <c r="B126" s="14" t="s">
        <v>156</v>
      </c>
      <c r="C126" s="15" t="s">
        <v>40</v>
      </c>
      <c r="D126" s="16" t="s">
        <v>26</v>
      </c>
      <c r="E126" s="17">
        <v>38000</v>
      </c>
      <c r="F126" s="24">
        <f t="shared" si="1"/>
        <v>66.25541812399527</v>
      </c>
      <c r="G126" s="31">
        <v>573.53800000000001</v>
      </c>
    </row>
    <row r="127" spans="1:7" x14ac:dyDescent="0.2">
      <c r="A127" s="23">
        <v>44225</v>
      </c>
      <c r="B127" s="14" t="s">
        <v>77</v>
      </c>
      <c r="C127" s="15" t="s">
        <v>38</v>
      </c>
      <c r="D127" s="16" t="s">
        <v>17</v>
      </c>
      <c r="E127" s="17">
        <v>140000</v>
      </c>
      <c r="F127" s="24">
        <f t="shared" si="1"/>
        <v>244.09890887787731</v>
      </c>
      <c r="G127" s="31">
        <v>573.53800000000001</v>
      </c>
    </row>
    <row r="128" spans="1:7" x14ac:dyDescent="0.2">
      <c r="A128" s="23">
        <v>44225</v>
      </c>
      <c r="B128" s="14" t="s">
        <v>50</v>
      </c>
      <c r="C128" s="15" t="s">
        <v>18</v>
      </c>
      <c r="D128" s="16" t="s">
        <v>17</v>
      </c>
      <c r="E128" s="17">
        <v>28000</v>
      </c>
      <c r="F128" s="24">
        <f t="shared" si="1"/>
        <v>48.819781775575464</v>
      </c>
      <c r="G128" s="31">
        <v>573.53800000000001</v>
      </c>
    </row>
    <row r="129" spans="1:7" x14ac:dyDescent="0.2">
      <c r="A129" s="23">
        <v>44225</v>
      </c>
      <c r="B129" s="14" t="s">
        <v>117</v>
      </c>
      <c r="C129" s="15" t="s">
        <v>29</v>
      </c>
      <c r="D129" s="16" t="s">
        <v>32</v>
      </c>
      <c r="E129" s="17">
        <v>14300</v>
      </c>
      <c r="F129" s="24">
        <f t="shared" si="1"/>
        <v>24.932959978240326</v>
      </c>
      <c r="G129" s="31">
        <v>573.53800000000001</v>
      </c>
    </row>
    <row r="130" spans="1:7" x14ac:dyDescent="0.2">
      <c r="A130" s="23">
        <v>44226</v>
      </c>
      <c r="B130" s="14" t="s">
        <v>161</v>
      </c>
      <c r="C130" s="15" t="s">
        <v>40</v>
      </c>
      <c r="D130" s="16" t="s">
        <v>26</v>
      </c>
      <c r="E130" s="17">
        <v>15000</v>
      </c>
      <c r="F130" s="24">
        <f t="shared" si="1"/>
        <v>26.153454522629712</v>
      </c>
      <c r="G130" s="31">
        <v>573.53800000000001</v>
      </c>
    </row>
    <row r="131" spans="1:7" x14ac:dyDescent="0.2">
      <c r="A131" s="23">
        <v>44226</v>
      </c>
      <c r="B131" s="14" t="s">
        <v>50</v>
      </c>
      <c r="C131" s="15" t="s">
        <v>18</v>
      </c>
      <c r="D131" s="16" t="s">
        <v>17</v>
      </c>
      <c r="E131" s="17">
        <v>20000</v>
      </c>
      <c r="F131" s="24">
        <f t="shared" ref="F131:F147" si="2">E131/G131</f>
        <v>34.871272696839618</v>
      </c>
      <c r="G131" s="31">
        <v>573.53800000000001</v>
      </c>
    </row>
    <row r="132" spans="1:7" x14ac:dyDescent="0.2">
      <c r="A132" s="23">
        <v>44226</v>
      </c>
      <c r="B132" s="14" t="s">
        <v>162</v>
      </c>
      <c r="C132" s="15" t="s">
        <v>34</v>
      </c>
      <c r="D132" s="16" t="s">
        <v>28</v>
      </c>
      <c r="E132" s="17">
        <v>70000</v>
      </c>
      <c r="F132" s="24">
        <f t="shared" si="2"/>
        <v>122.04945443893865</v>
      </c>
      <c r="G132" s="31">
        <v>573.53800000000001</v>
      </c>
    </row>
    <row r="133" spans="1:7" x14ac:dyDescent="0.2">
      <c r="A133" s="23">
        <v>44226</v>
      </c>
      <c r="B133" s="14" t="s">
        <v>12</v>
      </c>
      <c r="C133" s="15" t="s">
        <v>18</v>
      </c>
      <c r="D133" s="16" t="s">
        <v>17</v>
      </c>
      <c r="E133" s="17">
        <v>15000</v>
      </c>
      <c r="F133" s="24">
        <f t="shared" si="2"/>
        <v>26.153454522629712</v>
      </c>
      <c r="G133" s="31">
        <v>573.53800000000001</v>
      </c>
    </row>
    <row r="134" spans="1:7" x14ac:dyDescent="0.2">
      <c r="A134" s="23">
        <v>44226</v>
      </c>
      <c r="B134" s="14" t="s">
        <v>62</v>
      </c>
      <c r="C134" s="15" t="s">
        <v>34</v>
      </c>
      <c r="D134" s="16" t="s">
        <v>28</v>
      </c>
      <c r="E134" s="17">
        <v>20000</v>
      </c>
      <c r="F134" s="24">
        <f t="shared" si="2"/>
        <v>34.871272696839618</v>
      </c>
      <c r="G134" s="31">
        <v>573.53800000000001</v>
      </c>
    </row>
    <row r="135" spans="1:7" x14ac:dyDescent="0.2">
      <c r="A135" s="23">
        <v>44226</v>
      </c>
      <c r="B135" s="14" t="s">
        <v>163</v>
      </c>
      <c r="C135" s="15" t="s">
        <v>40</v>
      </c>
      <c r="D135" s="16" t="s">
        <v>26</v>
      </c>
      <c r="E135" s="17">
        <v>50000</v>
      </c>
      <c r="F135" s="24">
        <f t="shared" si="2"/>
        <v>87.178181742099042</v>
      </c>
      <c r="G135" s="31">
        <v>573.53800000000001</v>
      </c>
    </row>
    <row r="136" spans="1:7" x14ac:dyDescent="0.2">
      <c r="A136" s="23">
        <v>44227</v>
      </c>
      <c r="B136" s="14" t="s">
        <v>164</v>
      </c>
      <c r="C136" s="15" t="s">
        <v>18</v>
      </c>
      <c r="D136" s="16" t="s">
        <v>8</v>
      </c>
      <c r="E136" s="17">
        <v>52500</v>
      </c>
      <c r="F136" s="24">
        <f t="shared" si="2"/>
        <v>91.53709082920399</v>
      </c>
      <c r="G136" s="31">
        <v>573.53800000000001</v>
      </c>
    </row>
    <row r="137" spans="1:7" x14ac:dyDescent="0.2">
      <c r="A137" s="23">
        <v>44227</v>
      </c>
      <c r="B137" s="14" t="s">
        <v>164</v>
      </c>
      <c r="C137" s="15" t="s">
        <v>18</v>
      </c>
      <c r="D137" s="16" t="s">
        <v>8</v>
      </c>
      <c r="E137" s="17">
        <v>42000</v>
      </c>
      <c r="F137" s="24">
        <f t="shared" si="2"/>
        <v>73.229672663363189</v>
      </c>
      <c r="G137" s="31">
        <v>573.53800000000001</v>
      </c>
    </row>
    <row r="138" spans="1:7" x14ac:dyDescent="0.2">
      <c r="A138" s="23">
        <v>44227</v>
      </c>
      <c r="B138" s="14" t="s">
        <v>164</v>
      </c>
      <c r="C138" s="15" t="s">
        <v>18</v>
      </c>
      <c r="D138" s="16" t="s">
        <v>8</v>
      </c>
      <c r="E138" s="17">
        <v>88500</v>
      </c>
      <c r="F138" s="24">
        <f t="shared" si="2"/>
        <v>154.30538168351529</v>
      </c>
      <c r="G138" s="31">
        <v>573.53800000000001</v>
      </c>
    </row>
    <row r="139" spans="1:7" x14ac:dyDescent="0.2">
      <c r="A139" s="23">
        <v>44227</v>
      </c>
      <c r="B139" s="14" t="s">
        <v>164</v>
      </c>
      <c r="C139" s="15" t="s">
        <v>18</v>
      </c>
      <c r="D139" s="16" t="s">
        <v>8</v>
      </c>
      <c r="E139" s="17">
        <v>15500</v>
      </c>
      <c r="F139" s="24">
        <f t="shared" si="2"/>
        <v>27.025236340050704</v>
      </c>
      <c r="G139" s="31">
        <v>573.53800000000001</v>
      </c>
    </row>
    <row r="140" spans="1:7" x14ac:dyDescent="0.2">
      <c r="A140" s="23">
        <v>44227</v>
      </c>
      <c r="B140" s="14" t="s">
        <v>164</v>
      </c>
      <c r="C140" s="15" t="s">
        <v>18</v>
      </c>
      <c r="D140" s="16" t="s">
        <v>26</v>
      </c>
      <c r="E140" s="17">
        <v>54000</v>
      </c>
      <c r="F140" s="24">
        <f t="shared" si="2"/>
        <v>94.152436281466962</v>
      </c>
      <c r="G140" s="31">
        <v>573.53800000000001</v>
      </c>
    </row>
    <row r="141" spans="1:7" x14ac:dyDescent="0.2">
      <c r="A141" s="23">
        <v>44227</v>
      </c>
      <c r="B141" s="14" t="s">
        <v>164</v>
      </c>
      <c r="C141" s="15" t="s">
        <v>18</v>
      </c>
      <c r="D141" s="16" t="s">
        <v>28</v>
      </c>
      <c r="E141" s="17">
        <v>258500</v>
      </c>
      <c r="F141" s="24">
        <f t="shared" si="2"/>
        <v>450.71119960665203</v>
      </c>
      <c r="G141" s="31">
        <v>573.53800000000001</v>
      </c>
    </row>
    <row r="142" spans="1:7" x14ac:dyDescent="0.2">
      <c r="A142" s="23">
        <v>44227</v>
      </c>
      <c r="B142" s="14" t="s">
        <v>164</v>
      </c>
      <c r="C142" s="15" t="s">
        <v>18</v>
      </c>
      <c r="D142" s="16" t="s">
        <v>28</v>
      </c>
      <c r="E142" s="17">
        <v>193000</v>
      </c>
      <c r="F142" s="24">
        <f t="shared" si="2"/>
        <v>336.50778152450232</v>
      </c>
      <c r="G142" s="31">
        <v>573.53800000000001</v>
      </c>
    </row>
    <row r="143" spans="1:7" x14ac:dyDescent="0.2">
      <c r="A143" s="23">
        <v>44227</v>
      </c>
      <c r="B143" s="14" t="s">
        <v>164</v>
      </c>
      <c r="C143" s="15" t="s">
        <v>18</v>
      </c>
      <c r="D143" s="16" t="s">
        <v>28</v>
      </c>
      <c r="E143" s="17">
        <v>6000</v>
      </c>
      <c r="F143" s="24">
        <f t="shared" si="2"/>
        <v>10.461381809051884</v>
      </c>
      <c r="G143" s="31">
        <v>573.53800000000001</v>
      </c>
    </row>
    <row r="144" spans="1:7" x14ac:dyDescent="0.2">
      <c r="A144" s="23">
        <v>44227</v>
      </c>
      <c r="B144" s="14" t="s">
        <v>164</v>
      </c>
      <c r="C144" s="15" t="s">
        <v>18</v>
      </c>
      <c r="D144" s="16" t="s">
        <v>28</v>
      </c>
      <c r="E144" s="17">
        <v>199500</v>
      </c>
      <c r="F144" s="24">
        <f t="shared" si="2"/>
        <v>347.84094515097519</v>
      </c>
      <c r="G144" s="31">
        <v>573.53800000000001</v>
      </c>
    </row>
    <row r="145" spans="1:7" x14ac:dyDescent="0.2">
      <c r="A145" s="23">
        <v>44227</v>
      </c>
      <c r="B145" s="14" t="s">
        <v>164</v>
      </c>
      <c r="C145" s="15" t="s">
        <v>18</v>
      </c>
      <c r="D145" s="16" t="s">
        <v>28</v>
      </c>
      <c r="E145" s="17">
        <v>120500</v>
      </c>
      <c r="F145" s="24">
        <f t="shared" si="2"/>
        <v>210.09941799845868</v>
      </c>
      <c r="G145" s="31">
        <v>573.53800000000001</v>
      </c>
    </row>
    <row r="146" spans="1:7" x14ac:dyDescent="0.2">
      <c r="A146" s="23">
        <v>44227</v>
      </c>
      <c r="B146" s="14" t="s">
        <v>164</v>
      </c>
      <c r="C146" s="15" t="s">
        <v>18</v>
      </c>
      <c r="D146" s="16" t="s">
        <v>33</v>
      </c>
      <c r="E146" s="17">
        <v>104000</v>
      </c>
      <c r="F146" s="24">
        <f t="shared" si="2"/>
        <v>181.33061802356599</v>
      </c>
      <c r="G146" s="31">
        <v>573.53800000000001</v>
      </c>
    </row>
    <row r="147" spans="1:7" x14ac:dyDescent="0.2">
      <c r="A147" s="23">
        <v>44227</v>
      </c>
      <c r="B147" s="14" t="s">
        <v>165</v>
      </c>
      <c r="C147" s="15" t="s">
        <v>27</v>
      </c>
      <c r="D147" s="16" t="s">
        <v>26</v>
      </c>
      <c r="E147" s="17">
        <v>20475</v>
      </c>
      <c r="F147" s="24">
        <f t="shared" si="2"/>
        <v>35.699465423389555</v>
      </c>
      <c r="G147" s="31">
        <v>573.53800000000001</v>
      </c>
    </row>
    <row r="148" spans="1:7" x14ac:dyDescent="0.2">
      <c r="A148" s="6">
        <v>44228</v>
      </c>
      <c r="B148" s="7" t="s">
        <v>5</v>
      </c>
      <c r="C148" s="8" t="s">
        <v>25</v>
      </c>
      <c r="D148" s="9" t="s">
        <v>26</v>
      </c>
      <c r="E148" s="10">
        <v>44000</v>
      </c>
      <c r="F148" s="11">
        <f>E148/G148</f>
        <v>76.716799933047156</v>
      </c>
      <c r="G148" s="12">
        <v>573.53800000000001</v>
      </c>
    </row>
    <row r="149" spans="1:7" x14ac:dyDescent="0.2">
      <c r="A149" s="6">
        <v>44229</v>
      </c>
      <c r="B149" s="7" t="s">
        <v>166</v>
      </c>
      <c r="C149" s="8" t="s">
        <v>34</v>
      </c>
      <c r="D149" s="9" t="s">
        <v>8</v>
      </c>
      <c r="E149" s="10">
        <v>48000</v>
      </c>
      <c r="F149" s="11">
        <f t="shared" ref="F149:F212" si="3">E149/G149</f>
        <v>83.691054472415075</v>
      </c>
      <c r="G149" s="12">
        <v>573.53800000000001</v>
      </c>
    </row>
    <row r="150" spans="1:7" x14ac:dyDescent="0.2">
      <c r="A150" s="18">
        <v>44229</v>
      </c>
      <c r="B150" s="19" t="s">
        <v>85</v>
      </c>
      <c r="C150" s="8" t="s">
        <v>34</v>
      </c>
      <c r="D150" s="9" t="s">
        <v>8</v>
      </c>
      <c r="E150" s="20">
        <v>12000</v>
      </c>
      <c r="F150" s="11">
        <f t="shared" si="3"/>
        <v>20.922763618103769</v>
      </c>
      <c r="G150" s="12">
        <v>573.53800000000001</v>
      </c>
    </row>
    <row r="151" spans="1:7" x14ac:dyDescent="0.2">
      <c r="A151" s="18">
        <v>44230</v>
      </c>
      <c r="B151" s="19" t="s">
        <v>151</v>
      </c>
      <c r="C151" s="21" t="s">
        <v>37</v>
      </c>
      <c r="D151" s="22" t="s">
        <v>8</v>
      </c>
      <c r="E151" s="20">
        <v>13450</v>
      </c>
      <c r="F151" s="11">
        <f t="shared" si="3"/>
        <v>23.45093088862464</v>
      </c>
      <c r="G151" s="12">
        <v>573.53800000000001</v>
      </c>
    </row>
    <row r="152" spans="1:7" x14ac:dyDescent="0.2">
      <c r="A152" s="18">
        <v>44230</v>
      </c>
      <c r="B152" s="19" t="s">
        <v>81</v>
      </c>
      <c r="C152" s="21" t="s">
        <v>25</v>
      </c>
      <c r="D152" s="22" t="s">
        <v>8</v>
      </c>
      <c r="E152" s="20">
        <v>2000</v>
      </c>
      <c r="F152" s="11">
        <f t="shared" si="3"/>
        <v>3.4871272696839615</v>
      </c>
      <c r="G152" s="12">
        <v>573.53800000000001</v>
      </c>
    </row>
    <row r="153" spans="1:7" x14ac:dyDescent="0.2">
      <c r="A153" s="18">
        <v>44230</v>
      </c>
      <c r="B153" s="19" t="s">
        <v>11</v>
      </c>
      <c r="C153" s="21" t="s">
        <v>36</v>
      </c>
      <c r="D153" s="22" t="s">
        <v>28</v>
      </c>
      <c r="E153" s="20">
        <v>5000</v>
      </c>
      <c r="F153" s="11">
        <f t="shared" si="3"/>
        <v>8.7178181742099046</v>
      </c>
      <c r="G153" s="12">
        <v>573.53800000000001</v>
      </c>
    </row>
    <row r="154" spans="1:7" x14ac:dyDescent="0.2">
      <c r="A154" s="18">
        <v>44230</v>
      </c>
      <c r="B154" s="19" t="s">
        <v>167</v>
      </c>
      <c r="C154" s="21" t="s">
        <v>114</v>
      </c>
      <c r="D154" s="22" t="s">
        <v>26</v>
      </c>
      <c r="E154" s="20">
        <v>1000</v>
      </c>
      <c r="F154" s="11">
        <f t="shared" si="3"/>
        <v>1.7435636348419807</v>
      </c>
      <c r="G154" s="12">
        <v>573.53800000000001</v>
      </c>
    </row>
    <row r="155" spans="1:7" x14ac:dyDescent="0.2">
      <c r="A155" s="18">
        <v>44231</v>
      </c>
      <c r="B155" s="14" t="s">
        <v>168</v>
      </c>
      <c r="C155" s="21" t="s">
        <v>31</v>
      </c>
      <c r="D155" s="22" t="s">
        <v>26</v>
      </c>
      <c r="E155" s="20">
        <v>1500</v>
      </c>
      <c r="F155" s="11">
        <f t="shared" si="3"/>
        <v>2.6153454522629711</v>
      </c>
      <c r="G155" s="12">
        <v>573.53800000000001</v>
      </c>
    </row>
    <row r="156" spans="1:7" x14ac:dyDescent="0.2">
      <c r="A156" s="18">
        <v>44231</v>
      </c>
      <c r="B156" s="19" t="s">
        <v>169</v>
      </c>
      <c r="C156" s="21" t="s">
        <v>29</v>
      </c>
      <c r="D156" s="22" t="s">
        <v>33</v>
      </c>
      <c r="E156" s="20">
        <v>43000</v>
      </c>
      <c r="F156" s="11">
        <f t="shared" si="3"/>
        <v>74.97323629820518</v>
      </c>
      <c r="G156" s="12">
        <v>573.53800000000001</v>
      </c>
    </row>
    <row r="157" spans="1:7" x14ac:dyDescent="0.2">
      <c r="A157" s="18">
        <v>44231</v>
      </c>
      <c r="B157" s="19" t="s">
        <v>170</v>
      </c>
      <c r="C157" s="21" t="s">
        <v>29</v>
      </c>
      <c r="D157" s="22" t="s">
        <v>26</v>
      </c>
      <c r="E157" s="20">
        <v>188774</v>
      </c>
      <c r="F157" s="11">
        <f t="shared" si="3"/>
        <v>329.1394816036601</v>
      </c>
      <c r="G157" s="12">
        <v>573.53800000000001</v>
      </c>
    </row>
    <row r="158" spans="1:7" x14ac:dyDescent="0.2">
      <c r="A158" s="18">
        <v>44231</v>
      </c>
      <c r="B158" s="19" t="s">
        <v>171</v>
      </c>
      <c r="C158" s="21" t="s">
        <v>29</v>
      </c>
      <c r="D158" s="22" t="s">
        <v>26</v>
      </c>
      <c r="E158" s="20">
        <v>16053</v>
      </c>
      <c r="F158" s="11">
        <f t="shared" si="3"/>
        <v>27.989427030118318</v>
      </c>
      <c r="G158" s="12">
        <v>573.53800000000001</v>
      </c>
    </row>
    <row r="159" spans="1:7" x14ac:dyDescent="0.2">
      <c r="A159" s="18">
        <v>44232</v>
      </c>
      <c r="B159" s="19" t="s">
        <v>172</v>
      </c>
      <c r="C159" s="21" t="s">
        <v>38</v>
      </c>
      <c r="D159" s="22" t="s">
        <v>39</v>
      </c>
      <c r="E159" s="20">
        <v>275000</v>
      </c>
      <c r="F159" s="11">
        <f t="shared" si="3"/>
        <v>479.47999958154475</v>
      </c>
      <c r="G159" s="12">
        <v>573.53800000000001</v>
      </c>
    </row>
    <row r="160" spans="1:7" x14ac:dyDescent="0.2">
      <c r="A160" s="18">
        <v>44232</v>
      </c>
      <c r="B160" s="19" t="s">
        <v>81</v>
      </c>
      <c r="C160" s="21" t="s">
        <v>25</v>
      </c>
      <c r="D160" s="22" t="s">
        <v>28</v>
      </c>
      <c r="E160" s="20">
        <v>10000</v>
      </c>
      <c r="F160" s="11">
        <f t="shared" si="3"/>
        <v>17.435636348419809</v>
      </c>
      <c r="G160" s="12">
        <v>573.53800000000001</v>
      </c>
    </row>
    <row r="161" spans="1:7" x14ac:dyDescent="0.2">
      <c r="A161" s="23">
        <v>44235</v>
      </c>
      <c r="B161" s="14" t="s">
        <v>5</v>
      </c>
      <c r="C161" s="15" t="s">
        <v>25</v>
      </c>
      <c r="D161" s="16" t="s">
        <v>26</v>
      </c>
      <c r="E161" s="17">
        <v>44000</v>
      </c>
      <c r="F161" s="11">
        <f t="shared" si="3"/>
        <v>76.716799933047156</v>
      </c>
      <c r="G161" s="12">
        <v>573.53800000000001</v>
      </c>
    </row>
    <row r="162" spans="1:7" x14ac:dyDescent="0.2">
      <c r="A162" s="23">
        <v>44236</v>
      </c>
      <c r="B162" s="14" t="s">
        <v>166</v>
      </c>
      <c r="C162" s="15" t="s">
        <v>34</v>
      </c>
      <c r="D162" s="16" t="s">
        <v>8</v>
      </c>
      <c r="E162" s="17">
        <v>30000</v>
      </c>
      <c r="F162" s="11">
        <f t="shared" si="3"/>
        <v>52.306909045259424</v>
      </c>
      <c r="G162" s="12">
        <v>573.53800000000001</v>
      </c>
    </row>
    <row r="163" spans="1:7" x14ac:dyDescent="0.2">
      <c r="A163" s="23">
        <v>44236</v>
      </c>
      <c r="B163" s="14" t="s">
        <v>62</v>
      </c>
      <c r="C163" s="15" t="s">
        <v>34</v>
      </c>
      <c r="D163" s="16" t="s">
        <v>8</v>
      </c>
      <c r="E163" s="17">
        <v>8000</v>
      </c>
      <c r="F163" s="11">
        <f t="shared" si="3"/>
        <v>13.948509078735846</v>
      </c>
      <c r="G163" s="12">
        <v>573.53800000000001</v>
      </c>
    </row>
    <row r="164" spans="1:7" x14ac:dyDescent="0.2">
      <c r="A164" s="23">
        <v>44236</v>
      </c>
      <c r="B164" s="14" t="s">
        <v>173</v>
      </c>
      <c r="C164" s="15" t="s">
        <v>25</v>
      </c>
      <c r="D164" s="16" t="s">
        <v>33</v>
      </c>
      <c r="E164" s="17">
        <v>5000</v>
      </c>
      <c r="F164" s="11">
        <f t="shared" si="3"/>
        <v>8.7178181742099046</v>
      </c>
      <c r="G164" s="12">
        <v>573.53800000000001</v>
      </c>
    </row>
    <row r="165" spans="1:7" x14ac:dyDescent="0.2">
      <c r="A165" s="23">
        <v>44236</v>
      </c>
      <c r="B165" s="14" t="s">
        <v>174</v>
      </c>
      <c r="C165" s="15" t="s">
        <v>29</v>
      </c>
      <c r="D165" s="16" t="s">
        <v>32</v>
      </c>
      <c r="E165" s="17">
        <v>13000</v>
      </c>
      <c r="F165" s="11">
        <f t="shared" si="3"/>
        <v>22.666327252945749</v>
      </c>
      <c r="G165" s="12">
        <v>573.53800000000001</v>
      </c>
    </row>
    <row r="166" spans="1:7" x14ac:dyDescent="0.2">
      <c r="A166" s="23">
        <v>44237</v>
      </c>
      <c r="B166" s="14" t="s">
        <v>175</v>
      </c>
      <c r="C166" s="15" t="s">
        <v>31</v>
      </c>
      <c r="D166" s="16" t="s">
        <v>26</v>
      </c>
      <c r="E166" s="17">
        <v>5500</v>
      </c>
      <c r="F166" s="11">
        <f t="shared" si="3"/>
        <v>9.5895999916308945</v>
      </c>
      <c r="G166" s="12">
        <v>573.53800000000001</v>
      </c>
    </row>
    <row r="167" spans="1:7" x14ac:dyDescent="0.2">
      <c r="A167" s="23">
        <v>44238</v>
      </c>
      <c r="B167" s="14" t="s">
        <v>117</v>
      </c>
      <c r="C167" s="15" t="s">
        <v>29</v>
      </c>
      <c r="D167" s="16" t="s">
        <v>32</v>
      </c>
      <c r="E167" s="17">
        <v>41400</v>
      </c>
      <c r="F167" s="11">
        <f t="shared" si="3"/>
        <v>72.183534482458001</v>
      </c>
      <c r="G167" s="12">
        <v>573.53800000000001</v>
      </c>
    </row>
    <row r="168" spans="1:7" x14ac:dyDescent="0.2">
      <c r="A168" s="23">
        <v>44238</v>
      </c>
      <c r="B168" s="14" t="s">
        <v>140</v>
      </c>
      <c r="C168" s="15" t="s">
        <v>25</v>
      </c>
      <c r="D168" s="16" t="s">
        <v>28</v>
      </c>
      <c r="E168" s="17">
        <v>5000</v>
      </c>
      <c r="F168" s="11">
        <f t="shared" si="3"/>
        <v>8.7178181742099046</v>
      </c>
      <c r="G168" s="12">
        <v>573.53800000000001</v>
      </c>
    </row>
    <row r="169" spans="1:7" x14ac:dyDescent="0.2">
      <c r="A169" s="23">
        <v>44238</v>
      </c>
      <c r="B169" s="14" t="s">
        <v>176</v>
      </c>
      <c r="C169" s="15" t="s">
        <v>29</v>
      </c>
      <c r="D169" s="16" t="s">
        <v>8</v>
      </c>
      <c r="E169" s="17">
        <v>81000</v>
      </c>
      <c r="F169" s="11">
        <f t="shared" si="3"/>
        <v>141.22865442220044</v>
      </c>
      <c r="G169" s="12">
        <v>573.53800000000001</v>
      </c>
    </row>
    <row r="170" spans="1:7" x14ac:dyDescent="0.2">
      <c r="A170" s="23">
        <v>44238</v>
      </c>
      <c r="B170" s="14" t="s">
        <v>177</v>
      </c>
      <c r="C170" s="15" t="s">
        <v>30</v>
      </c>
      <c r="D170" s="16" t="s">
        <v>26</v>
      </c>
      <c r="E170" s="17">
        <v>22505</v>
      </c>
      <c r="F170" s="11">
        <f t="shared" si="3"/>
        <v>39.238899602118778</v>
      </c>
      <c r="G170" s="12">
        <v>573.53800000000001</v>
      </c>
    </row>
    <row r="171" spans="1:7" x14ac:dyDescent="0.2">
      <c r="A171" s="23">
        <v>44242</v>
      </c>
      <c r="B171" s="14" t="s">
        <v>178</v>
      </c>
      <c r="C171" s="15" t="s">
        <v>40</v>
      </c>
      <c r="D171" s="16" t="s">
        <v>26</v>
      </c>
      <c r="E171" s="17">
        <v>300000</v>
      </c>
      <c r="F171" s="11">
        <f t="shared" si="3"/>
        <v>523.0690904525942</v>
      </c>
      <c r="G171" s="12">
        <v>573.53800000000001</v>
      </c>
    </row>
    <row r="172" spans="1:7" x14ac:dyDescent="0.2">
      <c r="A172" s="23">
        <v>44242</v>
      </c>
      <c r="B172" s="14" t="s">
        <v>5</v>
      </c>
      <c r="C172" s="15" t="s">
        <v>25</v>
      </c>
      <c r="D172" s="16" t="s">
        <v>26</v>
      </c>
      <c r="E172" s="17">
        <v>44000</v>
      </c>
      <c r="F172" s="11">
        <f t="shared" si="3"/>
        <v>76.716799933047156</v>
      </c>
      <c r="G172" s="12">
        <v>573.53800000000001</v>
      </c>
    </row>
    <row r="173" spans="1:7" x14ac:dyDescent="0.2">
      <c r="A173" s="23">
        <v>44242</v>
      </c>
      <c r="B173" s="14" t="s">
        <v>179</v>
      </c>
      <c r="C173" s="15" t="s">
        <v>30</v>
      </c>
      <c r="D173" s="16" t="s">
        <v>26</v>
      </c>
      <c r="E173" s="17">
        <v>50000</v>
      </c>
      <c r="F173" s="11">
        <f t="shared" si="3"/>
        <v>87.178181742099042</v>
      </c>
      <c r="G173" s="12">
        <v>573.53800000000001</v>
      </c>
    </row>
    <row r="174" spans="1:7" x14ac:dyDescent="0.2">
      <c r="A174" s="23">
        <v>44243</v>
      </c>
      <c r="B174" s="14" t="s">
        <v>61</v>
      </c>
      <c r="C174" s="15" t="s">
        <v>34</v>
      </c>
      <c r="D174" s="16" t="s">
        <v>28</v>
      </c>
      <c r="E174" s="17">
        <v>66000</v>
      </c>
      <c r="F174" s="11">
        <f t="shared" si="3"/>
        <v>115.07519989957073</v>
      </c>
      <c r="G174" s="12">
        <v>573.53800000000001</v>
      </c>
    </row>
    <row r="175" spans="1:7" x14ac:dyDescent="0.2">
      <c r="A175" s="23">
        <v>44243</v>
      </c>
      <c r="B175" s="14" t="s">
        <v>62</v>
      </c>
      <c r="C175" s="15" t="s">
        <v>34</v>
      </c>
      <c r="D175" s="16" t="s">
        <v>28</v>
      </c>
      <c r="E175" s="17">
        <v>20000</v>
      </c>
      <c r="F175" s="11">
        <f t="shared" si="3"/>
        <v>34.871272696839618</v>
      </c>
      <c r="G175" s="12">
        <v>573.53800000000001</v>
      </c>
    </row>
    <row r="176" spans="1:7" x14ac:dyDescent="0.2">
      <c r="A176" s="23">
        <v>44243</v>
      </c>
      <c r="B176" s="14" t="s">
        <v>180</v>
      </c>
      <c r="C176" s="15" t="s">
        <v>29</v>
      </c>
      <c r="D176" s="16" t="s">
        <v>33</v>
      </c>
      <c r="E176" s="17">
        <v>2000</v>
      </c>
      <c r="F176" s="11">
        <f t="shared" si="3"/>
        <v>3.4871272696839615</v>
      </c>
      <c r="G176" s="12">
        <v>573.53800000000001</v>
      </c>
    </row>
    <row r="177" spans="1:7" x14ac:dyDescent="0.2">
      <c r="A177" s="23">
        <v>44243</v>
      </c>
      <c r="B177" s="14" t="s">
        <v>181</v>
      </c>
      <c r="C177" s="15" t="s">
        <v>35</v>
      </c>
      <c r="D177" s="16" t="s">
        <v>26</v>
      </c>
      <c r="E177" s="17">
        <v>48600</v>
      </c>
      <c r="F177" s="11">
        <f t="shared" si="3"/>
        <v>84.737192653320264</v>
      </c>
      <c r="G177" s="12">
        <v>573.53800000000001</v>
      </c>
    </row>
    <row r="178" spans="1:7" x14ac:dyDescent="0.2">
      <c r="A178" s="23">
        <v>44243</v>
      </c>
      <c r="B178" s="14" t="s">
        <v>182</v>
      </c>
      <c r="C178" s="15" t="s">
        <v>122</v>
      </c>
      <c r="D178" s="16" t="s">
        <v>33</v>
      </c>
      <c r="E178" s="17">
        <v>90000</v>
      </c>
      <c r="F178" s="11">
        <f t="shared" si="3"/>
        <v>156.92072713577826</v>
      </c>
      <c r="G178" s="12">
        <v>573.53800000000001</v>
      </c>
    </row>
    <row r="179" spans="1:7" x14ac:dyDescent="0.2">
      <c r="A179" s="23">
        <v>44243</v>
      </c>
      <c r="B179" s="14" t="s">
        <v>183</v>
      </c>
      <c r="C179" s="15" t="s">
        <v>31</v>
      </c>
      <c r="D179" s="16" t="s">
        <v>26</v>
      </c>
      <c r="E179" s="17">
        <v>215000</v>
      </c>
      <c r="F179" s="11">
        <f t="shared" si="3"/>
        <v>374.86618149102588</v>
      </c>
      <c r="G179" s="12">
        <v>573.53800000000001</v>
      </c>
    </row>
    <row r="180" spans="1:7" x14ac:dyDescent="0.2">
      <c r="A180" s="23">
        <v>44244</v>
      </c>
      <c r="B180" s="14" t="s">
        <v>184</v>
      </c>
      <c r="C180" s="15" t="s">
        <v>34</v>
      </c>
      <c r="D180" s="16" t="s">
        <v>28</v>
      </c>
      <c r="E180" s="17">
        <v>90000</v>
      </c>
      <c r="F180" s="11">
        <f t="shared" si="3"/>
        <v>156.92072713577826</v>
      </c>
      <c r="G180" s="12">
        <v>573.53800000000001</v>
      </c>
    </row>
    <row r="181" spans="1:7" x14ac:dyDescent="0.2">
      <c r="A181" s="23">
        <v>44244</v>
      </c>
      <c r="B181" s="14" t="s">
        <v>62</v>
      </c>
      <c r="C181" s="15" t="s">
        <v>34</v>
      </c>
      <c r="D181" s="16" t="s">
        <v>28</v>
      </c>
      <c r="E181" s="17">
        <v>24000</v>
      </c>
      <c r="F181" s="11">
        <f t="shared" si="3"/>
        <v>41.845527236207538</v>
      </c>
      <c r="G181" s="12">
        <v>573.53800000000001</v>
      </c>
    </row>
    <row r="182" spans="1:7" x14ac:dyDescent="0.2">
      <c r="A182" s="23">
        <v>44245</v>
      </c>
      <c r="B182" s="14" t="s">
        <v>131</v>
      </c>
      <c r="C182" s="15" t="s">
        <v>27</v>
      </c>
      <c r="D182" s="16" t="s">
        <v>26</v>
      </c>
      <c r="E182" s="17">
        <v>1000</v>
      </c>
      <c r="F182" s="11">
        <f t="shared" si="3"/>
        <v>1.7435636348419807</v>
      </c>
      <c r="G182" s="12">
        <v>573.53800000000001</v>
      </c>
    </row>
    <row r="183" spans="1:7" x14ac:dyDescent="0.2">
      <c r="A183" s="23">
        <v>44245</v>
      </c>
      <c r="B183" s="14" t="s">
        <v>185</v>
      </c>
      <c r="C183" s="15" t="s">
        <v>40</v>
      </c>
      <c r="D183" s="16" t="s">
        <v>26</v>
      </c>
      <c r="E183" s="17">
        <v>40000</v>
      </c>
      <c r="F183" s="11">
        <f t="shared" si="3"/>
        <v>69.742545393679237</v>
      </c>
      <c r="G183" s="12">
        <v>573.53800000000001</v>
      </c>
    </row>
    <row r="184" spans="1:7" x14ac:dyDescent="0.2">
      <c r="A184" s="23">
        <v>44245</v>
      </c>
      <c r="B184" s="14" t="s">
        <v>186</v>
      </c>
      <c r="C184" s="15" t="s">
        <v>122</v>
      </c>
      <c r="D184" s="16" t="s">
        <v>28</v>
      </c>
      <c r="E184" s="17">
        <v>38000</v>
      </c>
      <c r="F184" s="11">
        <f t="shared" si="3"/>
        <v>66.25541812399527</v>
      </c>
      <c r="G184" s="12">
        <v>573.53800000000001</v>
      </c>
    </row>
    <row r="185" spans="1:7" x14ac:dyDescent="0.2">
      <c r="A185" s="23">
        <v>44245</v>
      </c>
      <c r="B185" s="14" t="s">
        <v>187</v>
      </c>
      <c r="C185" s="15" t="s">
        <v>31</v>
      </c>
      <c r="D185" s="16" t="s">
        <v>26</v>
      </c>
      <c r="E185" s="17">
        <v>1000</v>
      </c>
      <c r="F185" s="11">
        <f t="shared" si="3"/>
        <v>1.7435636348419807</v>
      </c>
      <c r="G185" s="12">
        <v>573.53800000000001</v>
      </c>
    </row>
    <row r="186" spans="1:7" x14ac:dyDescent="0.2">
      <c r="A186" s="23">
        <v>44246</v>
      </c>
      <c r="B186" s="14" t="s">
        <v>188</v>
      </c>
      <c r="C186" s="15" t="s">
        <v>122</v>
      </c>
      <c r="D186" s="16" t="s">
        <v>8</v>
      </c>
      <c r="E186" s="17">
        <v>90000</v>
      </c>
      <c r="F186" s="11">
        <f t="shared" si="3"/>
        <v>156.92072713577826</v>
      </c>
      <c r="G186" s="12">
        <v>573.53800000000001</v>
      </c>
    </row>
    <row r="187" spans="1:7" x14ac:dyDescent="0.2">
      <c r="A187" s="23">
        <v>44246</v>
      </c>
      <c r="B187" s="14" t="s">
        <v>189</v>
      </c>
      <c r="C187" s="15" t="s">
        <v>31</v>
      </c>
      <c r="D187" s="16" t="s">
        <v>26</v>
      </c>
      <c r="E187" s="17">
        <v>24200</v>
      </c>
      <c r="F187" s="11">
        <f t="shared" si="3"/>
        <v>42.194239963175939</v>
      </c>
      <c r="G187" s="12">
        <v>573.53800000000001</v>
      </c>
    </row>
    <row r="188" spans="1:7" x14ac:dyDescent="0.2">
      <c r="A188" s="23">
        <v>44246</v>
      </c>
      <c r="B188" s="14" t="s">
        <v>190</v>
      </c>
      <c r="C188" s="15" t="s">
        <v>31</v>
      </c>
      <c r="D188" s="16" t="s">
        <v>26</v>
      </c>
      <c r="E188" s="17">
        <v>34200</v>
      </c>
      <c r="F188" s="11">
        <f t="shared" si="3"/>
        <v>59.629876311595744</v>
      </c>
      <c r="G188" s="12">
        <v>573.53800000000001</v>
      </c>
    </row>
    <row r="189" spans="1:7" x14ac:dyDescent="0.2">
      <c r="A189" s="23">
        <v>44246</v>
      </c>
      <c r="B189" s="14" t="s">
        <v>191</v>
      </c>
      <c r="C189" s="15" t="s">
        <v>40</v>
      </c>
      <c r="D189" s="16" t="s">
        <v>26</v>
      </c>
      <c r="E189" s="17">
        <v>15000</v>
      </c>
      <c r="F189" s="11">
        <f t="shared" si="3"/>
        <v>26.153454522629712</v>
      </c>
      <c r="G189" s="12">
        <v>573.53800000000001</v>
      </c>
    </row>
    <row r="190" spans="1:7" x14ac:dyDescent="0.2">
      <c r="A190" s="23">
        <v>44246</v>
      </c>
      <c r="B190" s="14" t="s">
        <v>192</v>
      </c>
      <c r="C190" s="15" t="s">
        <v>31</v>
      </c>
      <c r="D190" s="16" t="s">
        <v>26</v>
      </c>
      <c r="E190" s="17">
        <v>29000</v>
      </c>
      <c r="F190" s="11">
        <f t="shared" si="3"/>
        <v>50.56334541041744</v>
      </c>
      <c r="G190" s="12">
        <v>573.53800000000001</v>
      </c>
    </row>
    <row r="191" spans="1:7" x14ac:dyDescent="0.2">
      <c r="A191" s="23">
        <v>44246</v>
      </c>
      <c r="B191" s="14" t="s">
        <v>11</v>
      </c>
      <c r="C191" s="15" t="s">
        <v>36</v>
      </c>
      <c r="D191" s="16" t="s">
        <v>28</v>
      </c>
      <c r="E191" s="17">
        <v>9000</v>
      </c>
      <c r="F191" s="11">
        <f t="shared" si="3"/>
        <v>15.692072713577828</v>
      </c>
      <c r="G191" s="12">
        <v>573.53800000000001</v>
      </c>
    </row>
    <row r="192" spans="1:7" x14ac:dyDescent="0.2">
      <c r="A192" s="23">
        <v>44246</v>
      </c>
      <c r="B192" s="14" t="s">
        <v>193</v>
      </c>
      <c r="C192" s="15" t="s">
        <v>114</v>
      </c>
      <c r="D192" s="16" t="s">
        <v>26</v>
      </c>
      <c r="E192" s="17">
        <v>1050</v>
      </c>
      <c r="F192" s="11">
        <f t="shared" si="3"/>
        <v>1.8307418165840799</v>
      </c>
      <c r="G192" s="12">
        <v>573.53800000000001</v>
      </c>
    </row>
    <row r="193" spans="1:7" x14ac:dyDescent="0.2">
      <c r="A193" s="23">
        <v>44246</v>
      </c>
      <c r="B193" s="14" t="s">
        <v>194</v>
      </c>
      <c r="C193" s="15" t="s">
        <v>114</v>
      </c>
      <c r="D193" s="16" t="s">
        <v>26</v>
      </c>
      <c r="E193" s="17">
        <v>1500</v>
      </c>
      <c r="F193" s="11">
        <f t="shared" si="3"/>
        <v>2.6153454522629711</v>
      </c>
      <c r="G193" s="12">
        <v>573.53800000000001</v>
      </c>
    </row>
    <row r="194" spans="1:7" x14ac:dyDescent="0.2">
      <c r="A194" s="23">
        <v>44246</v>
      </c>
      <c r="B194" s="14" t="s">
        <v>194</v>
      </c>
      <c r="C194" s="15" t="s">
        <v>114</v>
      </c>
      <c r="D194" s="16" t="s">
        <v>26</v>
      </c>
      <c r="E194" s="17">
        <v>1250</v>
      </c>
      <c r="F194" s="11">
        <f t="shared" si="3"/>
        <v>2.1794545435524761</v>
      </c>
      <c r="G194" s="12">
        <v>573.53800000000001</v>
      </c>
    </row>
    <row r="195" spans="1:7" x14ac:dyDescent="0.2">
      <c r="A195" s="23">
        <v>44246</v>
      </c>
      <c r="B195" s="14" t="s">
        <v>194</v>
      </c>
      <c r="C195" s="15" t="s">
        <v>114</v>
      </c>
      <c r="D195" s="16" t="s">
        <v>26</v>
      </c>
      <c r="E195" s="17">
        <v>1050</v>
      </c>
      <c r="F195" s="11">
        <f t="shared" si="3"/>
        <v>1.8307418165840799</v>
      </c>
      <c r="G195" s="12">
        <v>573.53800000000001</v>
      </c>
    </row>
    <row r="196" spans="1:7" x14ac:dyDescent="0.2">
      <c r="A196" s="23">
        <v>44246</v>
      </c>
      <c r="B196" s="14" t="s">
        <v>194</v>
      </c>
      <c r="C196" s="15" t="s">
        <v>114</v>
      </c>
      <c r="D196" s="16" t="s">
        <v>26</v>
      </c>
      <c r="E196" s="17">
        <v>1500</v>
      </c>
      <c r="F196" s="11">
        <f t="shared" si="3"/>
        <v>2.6153454522629711</v>
      </c>
      <c r="G196" s="12">
        <v>573.53800000000001</v>
      </c>
    </row>
    <row r="197" spans="1:7" x14ac:dyDescent="0.2">
      <c r="A197" s="23">
        <v>44247</v>
      </c>
      <c r="B197" s="14" t="s">
        <v>66</v>
      </c>
      <c r="C197" s="15" t="s">
        <v>34</v>
      </c>
      <c r="D197" s="16" t="s">
        <v>28</v>
      </c>
      <c r="E197" s="17">
        <v>60000</v>
      </c>
      <c r="F197" s="11">
        <f t="shared" si="3"/>
        <v>104.61381809051885</v>
      </c>
      <c r="G197" s="12">
        <v>573.53800000000001</v>
      </c>
    </row>
    <row r="198" spans="1:7" x14ac:dyDescent="0.2">
      <c r="A198" s="23">
        <v>44247</v>
      </c>
      <c r="B198" s="14" t="s">
        <v>62</v>
      </c>
      <c r="C198" s="15" t="s">
        <v>34</v>
      </c>
      <c r="D198" s="16" t="s">
        <v>28</v>
      </c>
      <c r="E198" s="17">
        <v>20000</v>
      </c>
      <c r="F198" s="11">
        <f t="shared" si="3"/>
        <v>34.871272696839618</v>
      </c>
      <c r="G198" s="12">
        <v>573.53800000000001</v>
      </c>
    </row>
    <row r="199" spans="1:7" x14ac:dyDescent="0.2">
      <c r="A199" s="23">
        <v>44248</v>
      </c>
      <c r="B199" s="14" t="s">
        <v>195</v>
      </c>
      <c r="C199" s="15" t="s">
        <v>34</v>
      </c>
      <c r="D199" s="16" t="s">
        <v>28</v>
      </c>
      <c r="E199" s="17">
        <v>80000</v>
      </c>
      <c r="F199" s="11">
        <f t="shared" si="3"/>
        <v>139.48509078735847</v>
      </c>
      <c r="G199" s="12">
        <v>573.53800000000001</v>
      </c>
    </row>
    <row r="200" spans="1:7" x14ac:dyDescent="0.2">
      <c r="A200" s="23">
        <v>44248</v>
      </c>
      <c r="B200" s="14" t="s">
        <v>62</v>
      </c>
      <c r="C200" s="15" t="s">
        <v>34</v>
      </c>
      <c r="D200" s="16" t="s">
        <v>28</v>
      </c>
      <c r="E200" s="17">
        <v>30000</v>
      </c>
      <c r="F200" s="11">
        <f t="shared" si="3"/>
        <v>52.306909045259424</v>
      </c>
      <c r="G200" s="12">
        <v>573.53800000000001</v>
      </c>
    </row>
    <row r="201" spans="1:7" x14ac:dyDescent="0.2">
      <c r="A201" s="23">
        <v>44248</v>
      </c>
      <c r="B201" s="14" t="s">
        <v>11</v>
      </c>
      <c r="C201" s="15" t="s">
        <v>36</v>
      </c>
      <c r="D201" s="16" t="s">
        <v>28</v>
      </c>
      <c r="E201" s="17">
        <v>7000</v>
      </c>
      <c r="F201" s="11">
        <f t="shared" si="3"/>
        <v>12.204945443893866</v>
      </c>
      <c r="G201" s="12">
        <v>573.53800000000001</v>
      </c>
    </row>
    <row r="202" spans="1:7" x14ac:dyDescent="0.2">
      <c r="A202" s="23">
        <v>44249</v>
      </c>
      <c r="B202" s="14" t="s">
        <v>5</v>
      </c>
      <c r="C202" s="15" t="s">
        <v>25</v>
      </c>
      <c r="D202" s="16" t="s">
        <v>26</v>
      </c>
      <c r="E202" s="17">
        <v>44000</v>
      </c>
      <c r="F202" s="11">
        <f t="shared" si="3"/>
        <v>76.716799933047156</v>
      </c>
      <c r="G202" s="12">
        <v>573.53800000000001</v>
      </c>
    </row>
    <row r="203" spans="1:7" x14ac:dyDescent="0.2">
      <c r="A203" s="23">
        <v>44250</v>
      </c>
      <c r="B203" s="14" t="s">
        <v>196</v>
      </c>
      <c r="C203" s="15" t="s">
        <v>31</v>
      </c>
      <c r="D203" s="16" t="s">
        <v>26</v>
      </c>
      <c r="E203" s="17">
        <v>140500</v>
      </c>
      <c r="F203" s="11">
        <f t="shared" si="3"/>
        <v>244.97069069529829</v>
      </c>
      <c r="G203" s="12">
        <v>573.53800000000001</v>
      </c>
    </row>
    <row r="204" spans="1:7" x14ac:dyDescent="0.2">
      <c r="A204" s="23">
        <v>44250</v>
      </c>
      <c r="B204" s="14" t="s">
        <v>197</v>
      </c>
      <c r="C204" s="15" t="s">
        <v>122</v>
      </c>
      <c r="D204" s="16" t="s">
        <v>28</v>
      </c>
      <c r="E204" s="17">
        <v>35000</v>
      </c>
      <c r="F204" s="24">
        <f t="shared" si="3"/>
        <v>61.024727219469327</v>
      </c>
      <c r="G204" s="12">
        <v>573.53800000000001</v>
      </c>
    </row>
    <row r="205" spans="1:7" x14ac:dyDescent="0.2">
      <c r="A205" s="23">
        <v>44251</v>
      </c>
      <c r="B205" s="14" t="s">
        <v>198</v>
      </c>
      <c r="C205" s="15" t="s">
        <v>31</v>
      </c>
      <c r="D205" s="16" t="s">
        <v>26</v>
      </c>
      <c r="E205" s="17">
        <v>30000</v>
      </c>
      <c r="F205" s="24">
        <f t="shared" si="3"/>
        <v>52.306909045259424</v>
      </c>
      <c r="G205" s="12">
        <v>573.53800000000001</v>
      </c>
    </row>
    <row r="206" spans="1:7" x14ac:dyDescent="0.2">
      <c r="A206" s="23">
        <v>44251</v>
      </c>
      <c r="B206" s="14" t="s">
        <v>173</v>
      </c>
      <c r="C206" s="15" t="s">
        <v>25</v>
      </c>
      <c r="D206" s="16" t="s">
        <v>28</v>
      </c>
      <c r="E206" s="17">
        <v>10000</v>
      </c>
      <c r="F206" s="24">
        <f t="shared" si="3"/>
        <v>17.435636348419809</v>
      </c>
      <c r="G206" s="12">
        <v>573.53800000000001</v>
      </c>
    </row>
    <row r="207" spans="1:7" x14ac:dyDescent="0.2">
      <c r="A207" s="23">
        <v>44252</v>
      </c>
      <c r="B207" s="14" t="s">
        <v>199</v>
      </c>
      <c r="C207" s="15" t="s">
        <v>31</v>
      </c>
      <c r="D207" s="16" t="s">
        <v>26</v>
      </c>
      <c r="E207" s="17">
        <v>45000</v>
      </c>
      <c r="F207" s="24">
        <f t="shared" si="3"/>
        <v>78.460363567889132</v>
      </c>
      <c r="G207" s="12">
        <v>573.53800000000001</v>
      </c>
    </row>
    <row r="208" spans="1:7" x14ac:dyDescent="0.2">
      <c r="A208" s="23">
        <v>44253</v>
      </c>
      <c r="B208" s="14" t="s">
        <v>92</v>
      </c>
      <c r="C208" s="15" t="s">
        <v>25</v>
      </c>
      <c r="D208" s="16" t="s">
        <v>28</v>
      </c>
      <c r="E208" s="17">
        <v>9000</v>
      </c>
      <c r="F208" s="24">
        <f t="shared" si="3"/>
        <v>15.692072713577828</v>
      </c>
      <c r="G208" s="12">
        <v>573.53800000000001</v>
      </c>
    </row>
    <row r="209" spans="1:7" x14ac:dyDescent="0.2">
      <c r="A209" s="23">
        <v>44255</v>
      </c>
      <c r="B209" s="14" t="s">
        <v>61</v>
      </c>
      <c r="C209" s="15" t="s">
        <v>34</v>
      </c>
      <c r="D209" s="16" t="s">
        <v>28</v>
      </c>
      <c r="E209" s="17">
        <v>65000</v>
      </c>
      <c r="F209" s="24">
        <f t="shared" si="3"/>
        <v>113.33163626472876</v>
      </c>
      <c r="G209" s="12">
        <v>573.53800000000001</v>
      </c>
    </row>
    <row r="210" spans="1:7" x14ac:dyDescent="0.2">
      <c r="A210" s="23">
        <v>44255</v>
      </c>
      <c r="B210" s="14" t="s">
        <v>62</v>
      </c>
      <c r="C210" s="15" t="s">
        <v>34</v>
      </c>
      <c r="D210" s="16" t="s">
        <v>28</v>
      </c>
      <c r="E210" s="17">
        <v>20000</v>
      </c>
      <c r="F210" s="24">
        <f t="shared" si="3"/>
        <v>34.871272696839618</v>
      </c>
      <c r="G210" s="12">
        <v>573.53800000000001</v>
      </c>
    </row>
    <row r="211" spans="1:7" x14ac:dyDescent="0.2">
      <c r="A211" s="23">
        <v>44255</v>
      </c>
      <c r="B211" s="14" t="s">
        <v>200</v>
      </c>
      <c r="C211" s="15" t="s">
        <v>18</v>
      </c>
      <c r="D211" s="16" t="s">
        <v>8</v>
      </c>
      <c r="E211" s="17">
        <v>82000</v>
      </c>
      <c r="F211" s="24">
        <f t="shared" si="3"/>
        <v>142.97221805704243</v>
      </c>
      <c r="G211" s="12">
        <v>573.53800000000001</v>
      </c>
    </row>
    <row r="212" spans="1:7" x14ac:dyDescent="0.2">
      <c r="A212" s="23">
        <v>44255</v>
      </c>
      <c r="B212" s="14" t="s">
        <v>200</v>
      </c>
      <c r="C212" s="15" t="s">
        <v>18</v>
      </c>
      <c r="D212" s="16" t="s">
        <v>8</v>
      </c>
      <c r="E212" s="17">
        <v>46500</v>
      </c>
      <c r="F212" s="24">
        <f t="shared" si="3"/>
        <v>81.075709020152104</v>
      </c>
      <c r="G212" s="12">
        <v>573.53800000000001</v>
      </c>
    </row>
    <row r="213" spans="1:7" x14ac:dyDescent="0.2">
      <c r="A213" s="23">
        <v>44255</v>
      </c>
      <c r="B213" s="14" t="s">
        <v>200</v>
      </c>
      <c r="C213" s="15" t="s">
        <v>18</v>
      </c>
      <c r="D213" s="16" t="s">
        <v>8</v>
      </c>
      <c r="E213" s="17">
        <v>74000</v>
      </c>
      <c r="F213" s="24">
        <f t="shared" ref="F213:F223" si="4">E213/G213</f>
        <v>129.02370897830659</v>
      </c>
      <c r="G213" s="12">
        <v>573.53800000000001</v>
      </c>
    </row>
    <row r="214" spans="1:7" x14ac:dyDescent="0.2">
      <c r="A214" s="23">
        <v>44255</v>
      </c>
      <c r="B214" s="14" t="s">
        <v>200</v>
      </c>
      <c r="C214" s="15" t="s">
        <v>18</v>
      </c>
      <c r="D214" s="16" t="s">
        <v>8</v>
      </c>
      <c r="E214" s="17">
        <v>37500</v>
      </c>
      <c r="F214" s="24">
        <f t="shared" si="4"/>
        <v>65.383636306574274</v>
      </c>
      <c r="G214" s="12">
        <v>573.53800000000001</v>
      </c>
    </row>
    <row r="215" spans="1:7" x14ac:dyDescent="0.2">
      <c r="A215" s="23">
        <v>44255</v>
      </c>
      <c r="B215" s="14" t="s">
        <v>200</v>
      </c>
      <c r="C215" s="15" t="s">
        <v>18</v>
      </c>
      <c r="D215" s="16" t="s">
        <v>26</v>
      </c>
      <c r="E215" s="17">
        <v>83000</v>
      </c>
      <c r="F215" s="24">
        <f t="shared" si="4"/>
        <v>144.71578169188442</v>
      </c>
      <c r="G215" s="12">
        <v>573.53800000000001</v>
      </c>
    </row>
    <row r="216" spans="1:7" x14ac:dyDescent="0.2">
      <c r="A216" s="23">
        <v>44255</v>
      </c>
      <c r="B216" s="14" t="s">
        <v>200</v>
      </c>
      <c r="C216" s="15" t="s">
        <v>18</v>
      </c>
      <c r="D216" s="16" t="s">
        <v>39</v>
      </c>
      <c r="E216" s="17">
        <v>16500</v>
      </c>
      <c r="F216" s="24">
        <f t="shared" si="4"/>
        <v>28.768799974892683</v>
      </c>
      <c r="G216" s="12">
        <v>573.53800000000001</v>
      </c>
    </row>
    <row r="217" spans="1:7" x14ac:dyDescent="0.2">
      <c r="A217" s="23">
        <v>44255</v>
      </c>
      <c r="B217" s="14" t="s">
        <v>200</v>
      </c>
      <c r="C217" s="15" t="s">
        <v>18</v>
      </c>
      <c r="D217" s="16" t="s">
        <v>28</v>
      </c>
      <c r="E217" s="17">
        <v>269500</v>
      </c>
      <c r="F217" s="24">
        <f t="shared" si="4"/>
        <v>469.89039958991384</v>
      </c>
      <c r="G217" s="12">
        <v>573.53800000000001</v>
      </c>
    </row>
    <row r="218" spans="1:7" x14ac:dyDescent="0.2">
      <c r="A218" s="23">
        <v>44255</v>
      </c>
      <c r="B218" s="14" t="s">
        <v>200</v>
      </c>
      <c r="C218" s="15" t="s">
        <v>18</v>
      </c>
      <c r="D218" s="16" t="s">
        <v>28</v>
      </c>
      <c r="E218" s="17">
        <v>141500</v>
      </c>
      <c r="F218" s="24">
        <f t="shared" si="4"/>
        <v>246.71425433014028</v>
      </c>
      <c r="G218" s="12">
        <v>573.53800000000001</v>
      </c>
    </row>
    <row r="219" spans="1:7" x14ac:dyDescent="0.2">
      <c r="A219" s="23">
        <v>44255</v>
      </c>
      <c r="B219" s="14" t="s">
        <v>200</v>
      </c>
      <c r="C219" s="15" t="s">
        <v>18</v>
      </c>
      <c r="D219" s="16" t="s">
        <v>28</v>
      </c>
      <c r="E219" s="17">
        <v>18000</v>
      </c>
      <c r="F219" s="24">
        <f t="shared" si="4"/>
        <v>31.384145427155655</v>
      </c>
      <c r="G219" s="12">
        <v>573.53800000000001</v>
      </c>
    </row>
    <row r="220" spans="1:7" x14ac:dyDescent="0.2">
      <c r="A220" s="23">
        <v>44255</v>
      </c>
      <c r="B220" s="14" t="s">
        <v>200</v>
      </c>
      <c r="C220" s="15" t="s">
        <v>18</v>
      </c>
      <c r="D220" s="16" t="s">
        <v>28</v>
      </c>
      <c r="E220" s="17">
        <v>207500</v>
      </c>
      <c r="F220" s="24">
        <f t="shared" si="4"/>
        <v>361.789454229711</v>
      </c>
      <c r="G220" s="12">
        <v>573.53800000000001</v>
      </c>
    </row>
    <row r="221" spans="1:7" x14ac:dyDescent="0.2">
      <c r="A221" s="23">
        <v>44255</v>
      </c>
      <c r="B221" s="14" t="s">
        <v>200</v>
      </c>
      <c r="C221" s="15" t="s">
        <v>18</v>
      </c>
      <c r="D221" s="16" t="s">
        <v>28</v>
      </c>
      <c r="E221" s="17">
        <v>139000</v>
      </c>
      <c r="F221" s="24">
        <f t="shared" si="4"/>
        <v>242.35534524303534</v>
      </c>
      <c r="G221" s="12">
        <v>573.53800000000001</v>
      </c>
    </row>
    <row r="222" spans="1:7" x14ac:dyDescent="0.2">
      <c r="A222" s="23">
        <v>44255</v>
      </c>
      <c r="B222" s="14" t="s">
        <v>200</v>
      </c>
      <c r="C222" s="15" t="s">
        <v>18</v>
      </c>
      <c r="D222" s="16" t="s">
        <v>33</v>
      </c>
      <c r="E222" s="17">
        <v>148000</v>
      </c>
      <c r="F222" s="24">
        <f t="shared" si="4"/>
        <v>258.04741795661317</v>
      </c>
      <c r="G222" s="12">
        <v>573.53800000000001</v>
      </c>
    </row>
    <row r="223" spans="1:7" x14ac:dyDescent="0.2">
      <c r="A223" s="23">
        <v>44255</v>
      </c>
      <c r="B223" s="14" t="s">
        <v>201</v>
      </c>
      <c r="C223" s="15" t="s">
        <v>27</v>
      </c>
      <c r="D223" s="16" t="s">
        <v>26</v>
      </c>
      <c r="E223" s="17">
        <v>20475</v>
      </c>
      <c r="F223" s="24">
        <f t="shared" si="4"/>
        <v>35.699465423389555</v>
      </c>
      <c r="G223" s="31">
        <v>573.53800000000001</v>
      </c>
    </row>
    <row r="224" spans="1:7" x14ac:dyDescent="0.2">
      <c r="A224" s="6">
        <v>44256</v>
      </c>
      <c r="B224" s="7" t="s">
        <v>5</v>
      </c>
      <c r="C224" s="8" t="s">
        <v>25</v>
      </c>
      <c r="D224" s="9" t="s">
        <v>26</v>
      </c>
      <c r="E224" s="10">
        <v>64000</v>
      </c>
      <c r="F224" s="11">
        <f>E224/G224</f>
        <v>111.58807262988677</v>
      </c>
      <c r="G224" s="12">
        <v>573.53800000000001</v>
      </c>
    </row>
    <row r="225" spans="1:7" x14ac:dyDescent="0.2">
      <c r="A225" s="6">
        <v>44256</v>
      </c>
      <c r="B225" s="7" t="s">
        <v>202</v>
      </c>
      <c r="C225" s="8" t="s">
        <v>203</v>
      </c>
      <c r="D225" s="9" t="s">
        <v>26</v>
      </c>
      <c r="E225" s="10">
        <v>188916</v>
      </c>
      <c r="F225" s="11">
        <f t="shared" ref="F225:F288" si="5">E225/G225</f>
        <v>329.38706763980764</v>
      </c>
      <c r="G225" s="12">
        <v>573.53800000000001</v>
      </c>
    </row>
    <row r="226" spans="1:7" x14ac:dyDescent="0.2">
      <c r="A226" s="6">
        <v>44256</v>
      </c>
      <c r="B226" s="7" t="s">
        <v>20</v>
      </c>
      <c r="C226" s="8" t="s">
        <v>27</v>
      </c>
      <c r="D226" s="9" t="s">
        <v>26</v>
      </c>
      <c r="E226" s="10">
        <v>11700</v>
      </c>
      <c r="F226" s="11">
        <f t="shared" si="5"/>
        <v>20.399694527651175</v>
      </c>
      <c r="G226" s="12">
        <v>573.53800000000001</v>
      </c>
    </row>
    <row r="227" spans="1:7" x14ac:dyDescent="0.2">
      <c r="A227" s="6">
        <v>44257</v>
      </c>
      <c r="B227" s="7" t="s">
        <v>140</v>
      </c>
      <c r="C227" s="8" t="s">
        <v>25</v>
      </c>
      <c r="D227" s="9" t="s">
        <v>28</v>
      </c>
      <c r="E227" s="10">
        <v>5000</v>
      </c>
      <c r="F227" s="11">
        <f t="shared" si="5"/>
        <v>8.7178181742099046</v>
      </c>
      <c r="G227" s="12">
        <v>573.53800000000001</v>
      </c>
    </row>
    <row r="228" spans="1:7" x14ac:dyDescent="0.2">
      <c r="A228" s="6">
        <v>44258</v>
      </c>
      <c r="B228" s="7" t="s">
        <v>204</v>
      </c>
      <c r="C228" s="8" t="s">
        <v>29</v>
      </c>
      <c r="D228" s="9" t="s">
        <v>26</v>
      </c>
      <c r="E228" s="10">
        <v>153657</v>
      </c>
      <c r="F228" s="11">
        <f t="shared" si="5"/>
        <v>267.91075743891423</v>
      </c>
      <c r="G228" s="12">
        <v>573.53800000000001</v>
      </c>
    </row>
    <row r="229" spans="1:7" x14ac:dyDescent="0.2">
      <c r="A229" s="6">
        <v>44258</v>
      </c>
      <c r="B229" s="7" t="s">
        <v>205</v>
      </c>
      <c r="C229" s="8" t="s">
        <v>29</v>
      </c>
      <c r="D229" s="9" t="s">
        <v>26</v>
      </c>
      <c r="E229" s="10">
        <v>16053</v>
      </c>
      <c r="F229" s="11">
        <f t="shared" si="5"/>
        <v>27.989427030118318</v>
      </c>
      <c r="G229" s="12">
        <v>573.53800000000001</v>
      </c>
    </row>
    <row r="230" spans="1:7" x14ac:dyDescent="0.2">
      <c r="A230" s="6">
        <v>44259</v>
      </c>
      <c r="B230" s="7" t="s">
        <v>206</v>
      </c>
      <c r="C230" s="8" t="s">
        <v>30</v>
      </c>
      <c r="D230" s="9" t="s">
        <v>26</v>
      </c>
      <c r="E230" s="10">
        <v>38500</v>
      </c>
      <c r="F230" s="11">
        <f t="shared" si="5"/>
        <v>67.127199941416265</v>
      </c>
      <c r="G230" s="12">
        <v>573.53800000000001</v>
      </c>
    </row>
    <row r="231" spans="1:7" x14ac:dyDescent="0.2">
      <c r="A231" s="6">
        <v>44259</v>
      </c>
      <c r="B231" s="7" t="s">
        <v>140</v>
      </c>
      <c r="C231" s="8" t="s">
        <v>25</v>
      </c>
      <c r="D231" s="9" t="s">
        <v>17</v>
      </c>
      <c r="E231" s="10">
        <v>5000</v>
      </c>
      <c r="F231" s="11">
        <f t="shared" si="5"/>
        <v>8.7178181742099046</v>
      </c>
      <c r="G231" s="12">
        <v>573.53800000000001</v>
      </c>
    </row>
    <row r="232" spans="1:7" x14ac:dyDescent="0.2">
      <c r="A232" s="6">
        <v>44259</v>
      </c>
      <c r="B232" s="7" t="s">
        <v>192</v>
      </c>
      <c r="C232" s="8" t="s">
        <v>31</v>
      </c>
      <c r="D232" s="9" t="s">
        <v>26</v>
      </c>
      <c r="E232" s="10">
        <v>10000</v>
      </c>
      <c r="F232" s="11">
        <f t="shared" si="5"/>
        <v>17.435636348419809</v>
      </c>
      <c r="G232" s="12">
        <v>573.53800000000001</v>
      </c>
    </row>
    <row r="233" spans="1:7" x14ac:dyDescent="0.2">
      <c r="A233" s="6">
        <v>44260</v>
      </c>
      <c r="B233" s="7" t="s">
        <v>207</v>
      </c>
      <c r="C233" s="8" t="s">
        <v>30</v>
      </c>
      <c r="D233" s="9" t="s">
        <v>26</v>
      </c>
      <c r="E233" s="10">
        <v>50000</v>
      </c>
      <c r="F233" s="11">
        <f t="shared" si="5"/>
        <v>87.178181742099042</v>
      </c>
      <c r="G233" s="12">
        <v>573.53800000000001</v>
      </c>
    </row>
    <row r="234" spans="1:7" x14ac:dyDescent="0.2">
      <c r="A234" s="6">
        <v>44261</v>
      </c>
      <c r="B234" s="7" t="s">
        <v>208</v>
      </c>
      <c r="C234" s="8" t="s">
        <v>29</v>
      </c>
      <c r="D234" s="9" t="s">
        <v>32</v>
      </c>
      <c r="E234" s="10">
        <v>212775</v>
      </c>
      <c r="F234" s="11">
        <f t="shared" si="5"/>
        <v>370.98675240350246</v>
      </c>
      <c r="G234" s="12">
        <v>573.53800000000001</v>
      </c>
    </row>
    <row r="235" spans="1:7" x14ac:dyDescent="0.2">
      <c r="A235" s="6">
        <v>44261</v>
      </c>
      <c r="B235" s="7" t="s">
        <v>50</v>
      </c>
      <c r="C235" s="8" t="s">
        <v>18</v>
      </c>
      <c r="D235" s="9" t="s">
        <v>33</v>
      </c>
      <c r="E235" s="10">
        <v>104000</v>
      </c>
      <c r="F235" s="11">
        <f t="shared" si="5"/>
        <v>181.33061802356599</v>
      </c>
      <c r="G235" s="12">
        <v>573.53800000000001</v>
      </c>
    </row>
    <row r="236" spans="1:7" x14ac:dyDescent="0.2">
      <c r="A236" s="6">
        <v>44263</v>
      </c>
      <c r="B236" s="7" t="s">
        <v>5</v>
      </c>
      <c r="C236" s="8" t="s">
        <v>25</v>
      </c>
      <c r="D236" s="9" t="s">
        <v>26</v>
      </c>
      <c r="E236" s="10">
        <v>44000</v>
      </c>
      <c r="F236" s="11">
        <f t="shared" si="5"/>
        <v>76.716799933047156</v>
      </c>
      <c r="G236" s="12">
        <v>573.53800000000001</v>
      </c>
    </row>
    <row r="237" spans="1:7" x14ac:dyDescent="0.2">
      <c r="A237" s="6">
        <v>44263</v>
      </c>
      <c r="B237" s="7" t="s">
        <v>140</v>
      </c>
      <c r="C237" s="8" t="s">
        <v>25</v>
      </c>
      <c r="D237" s="9" t="s">
        <v>33</v>
      </c>
      <c r="E237" s="10">
        <v>20000</v>
      </c>
      <c r="F237" s="11">
        <f t="shared" si="5"/>
        <v>34.871272696839618</v>
      </c>
      <c r="G237" s="12">
        <v>573.53800000000001</v>
      </c>
    </row>
    <row r="238" spans="1:7" x14ac:dyDescent="0.2">
      <c r="A238" s="6">
        <v>44263</v>
      </c>
      <c r="B238" s="7" t="s">
        <v>209</v>
      </c>
      <c r="C238" s="8" t="s">
        <v>27</v>
      </c>
      <c r="D238" s="9" t="s">
        <v>26</v>
      </c>
      <c r="E238" s="10">
        <v>70200</v>
      </c>
      <c r="F238" s="11">
        <f t="shared" si="5"/>
        <v>122.39816716590705</v>
      </c>
      <c r="G238" s="12">
        <v>573.53800000000001</v>
      </c>
    </row>
    <row r="239" spans="1:7" x14ac:dyDescent="0.2">
      <c r="A239" s="6">
        <v>44265</v>
      </c>
      <c r="B239" s="13" t="s">
        <v>210</v>
      </c>
      <c r="C239" s="8" t="s">
        <v>25</v>
      </c>
      <c r="D239" s="9" t="s">
        <v>28</v>
      </c>
      <c r="E239" s="10">
        <v>10000</v>
      </c>
      <c r="F239" s="11">
        <f t="shared" si="5"/>
        <v>17.435636348419809</v>
      </c>
      <c r="G239" s="12">
        <v>573.53800000000001</v>
      </c>
    </row>
    <row r="240" spans="1:7" x14ac:dyDescent="0.2">
      <c r="A240" s="6">
        <v>44266</v>
      </c>
      <c r="B240" s="14" t="s">
        <v>211</v>
      </c>
      <c r="C240" s="15" t="s">
        <v>212</v>
      </c>
      <c r="D240" s="16" t="s">
        <v>26</v>
      </c>
      <c r="E240" s="17">
        <v>295000</v>
      </c>
      <c r="F240" s="11">
        <f t="shared" si="5"/>
        <v>514.35127227838439</v>
      </c>
      <c r="G240" s="12">
        <v>573.53800000000001</v>
      </c>
    </row>
    <row r="241" spans="1:7" x14ac:dyDescent="0.2">
      <c r="A241" s="6">
        <v>44266</v>
      </c>
      <c r="B241" s="14" t="s">
        <v>213</v>
      </c>
      <c r="C241" s="15" t="s">
        <v>122</v>
      </c>
      <c r="D241" s="16" t="s">
        <v>26</v>
      </c>
      <c r="E241" s="17">
        <v>389400</v>
      </c>
      <c r="F241" s="11">
        <f t="shared" si="5"/>
        <v>678.94367940746736</v>
      </c>
      <c r="G241" s="12">
        <v>573.53800000000001</v>
      </c>
    </row>
    <row r="242" spans="1:7" x14ac:dyDescent="0.2">
      <c r="A242" s="6">
        <v>44266</v>
      </c>
      <c r="B242" s="7" t="s">
        <v>199</v>
      </c>
      <c r="C242" s="8" t="s">
        <v>31</v>
      </c>
      <c r="D242" s="9" t="s">
        <v>26</v>
      </c>
      <c r="E242" s="10">
        <v>34000</v>
      </c>
      <c r="F242" s="11">
        <f t="shared" si="5"/>
        <v>59.28116358462735</v>
      </c>
      <c r="G242" s="12">
        <v>573.53800000000001</v>
      </c>
    </row>
    <row r="243" spans="1:7" x14ac:dyDescent="0.2">
      <c r="A243" s="18">
        <v>44266</v>
      </c>
      <c r="B243" s="19" t="s">
        <v>117</v>
      </c>
      <c r="C243" s="8" t="s">
        <v>29</v>
      </c>
      <c r="D243" s="9" t="s">
        <v>32</v>
      </c>
      <c r="E243" s="20">
        <v>82200</v>
      </c>
      <c r="F243" s="11">
        <f t="shared" si="5"/>
        <v>143.32093078401081</v>
      </c>
      <c r="G243" s="12">
        <v>573.53800000000001</v>
      </c>
    </row>
    <row r="244" spans="1:7" x14ac:dyDescent="0.2">
      <c r="A244" s="18">
        <v>44266</v>
      </c>
      <c r="B244" s="19" t="s">
        <v>214</v>
      </c>
      <c r="C244" s="21" t="s">
        <v>31</v>
      </c>
      <c r="D244" s="22" t="s">
        <v>26</v>
      </c>
      <c r="E244" s="20">
        <v>40000</v>
      </c>
      <c r="F244" s="11">
        <f t="shared" si="5"/>
        <v>69.742545393679237</v>
      </c>
      <c r="G244" s="12">
        <v>573.53800000000001</v>
      </c>
    </row>
    <row r="245" spans="1:7" x14ac:dyDescent="0.2">
      <c r="A245" s="18">
        <v>44267</v>
      </c>
      <c r="B245" s="19" t="s">
        <v>81</v>
      </c>
      <c r="C245" s="21" t="s">
        <v>25</v>
      </c>
      <c r="D245" s="22" t="s">
        <v>28</v>
      </c>
      <c r="E245" s="20">
        <v>10000</v>
      </c>
      <c r="F245" s="11">
        <f t="shared" si="5"/>
        <v>17.435636348419809</v>
      </c>
      <c r="G245" s="12">
        <v>573.53800000000001</v>
      </c>
    </row>
    <row r="246" spans="1:7" x14ac:dyDescent="0.2">
      <c r="A246" s="18">
        <v>44269</v>
      </c>
      <c r="B246" s="19" t="s">
        <v>215</v>
      </c>
      <c r="C246" s="21" t="s">
        <v>31</v>
      </c>
      <c r="D246" s="22" t="s">
        <v>26</v>
      </c>
      <c r="E246" s="20">
        <v>21460</v>
      </c>
      <c r="F246" s="11">
        <f t="shared" si="5"/>
        <v>37.41687560370891</v>
      </c>
      <c r="G246" s="12">
        <v>573.53800000000001</v>
      </c>
    </row>
    <row r="247" spans="1:7" x14ac:dyDescent="0.2">
      <c r="A247" s="18">
        <v>44270</v>
      </c>
      <c r="B247" s="19" t="s">
        <v>216</v>
      </c>
      <c r="C247" s="21" t="s">
        <v>18</v>
      </c>
      <c r="D247" s="22" t="s">
        <v>33</v>
      </c>
      <c r="E247" s="20">
        <v>50650</v>
      </c>
      <c r="F247" s="11">
        <f t="shared" si="5"/>
        <v>88.31149810474632</v>
      </c>
      <c r="G247" s="12">
        <v>573.53800000000001</v>
      </c>
    </row>
    <row r="248" spans="1:7" x14ac:dyDescent="0.2">
      <c r="A248" s="18">
        <v>44270</v>
      </c>
      <c r="B248" s="19" t="s">
        <v>5</v>
      </c>
      <c r="C248" s="21" t="s">
        <v>25</v>
      </c>
      <c r="D248" s="22" t="s">
        <v>26</v>
      </c>
      <c r="E248" s="20">
        <v>58000</v>
      </c>
      <c r="F248" s="11">
        <f t="shared" si="5"/>
        <v>101.12669082083488</v>
      </c>
      <c r="G248" s="12">
        <v>573.53800000000001</v>
      </c>
    </row>
    <row r="249" spans="1:7" x14ac:dyDescent="0.2">
      <c r="A249" s="18">
        <v>44270</v>
      </c>
      <c r="B249" s="14" t="s">
        <v>217</v>
      </c>
      <c r="C249" s="21" t="s">
        <v>31</v>
      </c>
      <c r="D249" s="22" t="s">
        <v>26</v>
      </c>
      <c r="E249" s="20">
        <v>12000</v>
      </c>
      <c r="F249" s="11">
        <f t="shared" si="5"/>
        <v>20.922763618103769</v>
      </c>
      <c r="G249" s="12">
        <v>573.53800000000001</v>
      </c>
    </row>
    <row r="250" spans="1:7" x14ac:dyDescent="0.2">
      <c r="A250" s="18">
        <v>44270</v>
      </c>
      <c r="B250" s="19" t="s">
        <v>218</v>
      </c>
      <c r="C250" s="21" t="s">
        <v>25</v>
      </c>
      <c r="D250" s="22" t="s">
        <v>17</v>
      </c>
      <c r="E250" s="20">
        <v>30000</v>
      </c>
      <c r="F250" s="11">
        <f t="shared" si="5"/>
        <v>52.306909045259424</v>
      </c>
      <c r="G250" s="12">
        <v>573.53800000000001</v>
      </c>
    </row>
    <row r="251" spans="1:7" x14ac:dyDescent="0.2">
      <c r="A251" s="18">
        <v>44270</v>
      </c>
      <c r="B251" s="19" t="s">
        <v>219</v>
      </c>
      <c r="C251" s="21" t="s">
        <v>31</v>
      </c>
      <c r="D251" s="22" t="s">
        <v>26</v>
      </c>
      <c r="E251" s="20">
        <v>48190</v>
      </c>
      <c r="F251" s="11">
        <f t="shared" si="5"/>
        <v>84.022331563035053</v>
      </c>
      <c r="G251" s="12">
        <v>573.53800000000001</v>
      </c>
    </row>
    <row r="252" spans="1:7" x14ac:dyDescent="0.2">
      <c r="A252" s="18">
        <v>44270</v>
      </c>
      <c r="B252" s="19" t="s">
        <v>220</v>
      </c>
      <c r="C252" s="21" t="s">
        <v>31</v>
      </c>
      <c r="D252" s="22" t="s">
        <v>26</v>
      </c>
      <c r="E252" s="20">
        <v>96000</v>
      </c>
      <c r="F252" s="11">
        <f t="shared" si="5"/>
        <v>167.38210894483015</v>
      </c>
      <c r="G252" s="12">
        <v>573.53800000000001</v>
      </c>
    </row>
    <row r="253" spans="1:7" x14ac:dyDescent="0.2">
      <c r="A253" s="18">
        <v>44270</v>
      </c>
      <c r="B253" s="19" t="s">
        <v>221</v>
      </c>
      <c r="C253" s="21" t="s">
        <v>31</v>
      </c>
      <c r="D253" s="22" t="s">
        <v>17</v>
      </c>
      <c r="E253" s="20">
        <v>10000</v>
      </c>
      <c r="F253" s="11">
        <f t="shared" si="5"/>
        <v>17.435636348419809</v>
      </c>
      <c r="G253" s="12">
        <v>573.53800000000001</v>
      </c>
    </row>
    <row r="254" spans="1:7" x14ac:dyDescent="0.2">
      <c r="A254" s="18">
        <v>44270</v>
      </c>
      <c r="B254" s="19" t="s">
        <v>222</v>
      </c>
      <c r="C254" s="21" t="s">
        <v>18</v>
      </c>
      <c r="D254" s="22" t="s">
        <v>17</v>
      </c>
      <c r="E254" s="20">
        <v>50000</v>
      </c>
      <c r="F254" s="11">
        <f t="shared" si="5"/>
        <v>87.178181742099042</v>
      </c>
      <c r="G254" s="12">
        <v>573.53800000000001</v>
      </c>
    </row>
    <row r="255" spans="1:7" x14ac:dyDescent="0.2">
      <c r="A255" s="23">
        <v>44270</v>
      </c>
      <c r="B255" s="14" t="s">
        <v>223</v>
      </c>
      <c r="C255" s="21" t="s">
        <v>18</v>
      </c>
      <c r="D255" s="16" t="s">
        <v>17</v>
      </c>
      <c r="E255" s="17">
        <v>280000</v>
      </c>
      <c r="F255" s="11">
        <f t="shared" si="5"/>
        <v>488.19781775575461</v>
      </c>
      <c r="G255" s="12">
        <v>573.53800000000001</v>
      </c>
    </row>
    <row r="256" spans="1:7" x14ac:dyDescent="0.2">
      <c r="A256" s="23">
        <v>44270</v>
      </c>
      <c r="B256" s="14" t="s">
        <v>224</v>
      </c>
      <c r="C256" s="21" t="s">
        <v>18</v>
      </c>
      <c r="D256" s="16" t="s">
        <v>17</v>
      </c>
      <c r="E256" s="17">
        <v>104000</v>
      </c>
      <c r="F256" s="11">
        <f t="shared" si="5"/>
        <v>181.33061802356599</v>
      </c>
      <c r="G256" s="12">
        <v>573.53800000000001</v>
      </c>
    </row>
    <row r="257" spans="1:7" x14ac:dyDescent="0.2">
      <c r="A257" s="23">
        <v>44271</v>
      </c>
      <c r="B257" s="14" t="s">
        <v>69</v>
      </c>
      <c r="C257" s="15" t="s">
        <v>40</v>
      </c>
      <c r="D257" s="16" t="s">
        <v>26</v>
      </c>
      <c r="E257" s="17">
        <v>42000</v>
      </c>
      <c r="F257" s="11">
        <f t="shared" si="5"/>
        <v>73.229672663363189</v>
      </c>
      <c r="G257" s="12">
        <v>573.53800000000001</v>
      </c>
    </row>
    <row r="258" spans="1:7" x14ac:dyDescent="0.2">
      <c r="A258" s="23">
        <v>44271</v>
      </c>
      <c r="B258" s="14" t="s">
        <v>69</v>
      </c>
      <c r="C258" s="15" t="s">
        <v>40</v>
      </c>
      <c r="D258" s="16" t="s">
        <v>26</v>
      </c>
      <c r="E258" s="17">
        <v>56000</v>
      </c>
      <c r="F258" s="11">
        <f t="shared" si="5"/>
        <v>97.639563551150928</v>
      </c>
      <c r="G258" s="12">
        <v>573.53800000000001</v>
      </c>
    </row>
    <row r="259" spans="1:7" x14ac:dyDescent="0.2">
      <c r="A259" s="23">
        <v>44271</v>
      </c>
      <c r="B259" s="14" t="s">
        <v>62</v>
      </c>
      <c r="C259" s="15" t="s">
        <v>34</v>
      </c>
      <c r="D259" s="16" t="s">
        <v>17</v>
      </c>
      <c r="E259" s="17">
        <v>22000</v>
      </c>
      <c r="F259" s="11">
        <f t="shared" si="5"/>
        <v>38.358399966523578</v>
      </c>
      <c r="G259" s="12">
        <v>573.53800000000001</v>
      </c>
    </row>
    <row r="260" spans="1:7" x14ac:dyDescent="0.2">
      <c r="A260" s="23">
        <v>44271</v>
      </c>
      <c r="B260" s="14" t="s">
        <v>62</v>
      </c>
      <c r="C260" s="15" t="s">
        <v>34</v>
      </c>
      <c r="D260" s="16" t="s">
        <v>17</v>
      </c>
      <c r="E260" s="17">
        <v>22000</v>
      </c>
      <c r="F260" s="11">
        <f t="shared" si="5"/>
        <v>38.358399966523578</v>
      </c>
      <c r="G260" s="12">
        <v>573.53800000000001</v>
      </c>
    </row>
    <row r="261" spans="1:7" x14ac:dyDescent="0.2">
      <c r="A261" s="23">
        <v>44271</v>
      </c>
      <c r="B261" s="14" t="s">
        <v>62</v>
      </c>
      <c r="C261" s="15" t="s">
        <v>34</v>
      </c>
      <c r="D261" s="16" t="s">
        <v>17</v>
      </c>
      <c r="E261" s="17">
        <v>16500</v>
      </c>
      <c r="F261" s="11">
        <f t="shared" si="5"/>
        <v>28.768799974892683</v>
      </c>
      <c r="G261" s="12">
        <v>573.53800000000001</v>
      </c>
    </row>
    <row r="262" spans="1:7" x14ac:dyDescent="0.2">
      <c r="A262" s="23">
        <v>44271</v>
      </c>
      <c r="B262" s="14" t="s">
        <v>225</v>
      </c>
      <c r="C262" s="15" t="s">
        <v>18</v>
      </c>
      <c r="D262" s="16" t="s">
        <v>17</v>
      </c>
      <c r="E262" s="17">
        <v>5000</v>
      </c>
      <c r="F262" s="11">
        <f t="shared" si="5"/>
        <v>8.7178181742099046</v>
      </c>
      <c r="G262" s="12">
        <v>573.53800000000001</v>
      </c>
    </row>
    <row r="263" spans="1:7" x14ac:dyDescent="0.2">
      <c r="A263" s="23">
        <v>44271</v>
      </c>
      <c r="B263" s="14" t="s">
        <v>62</v>
      </c>
      <c r="C263" s="15" t="s">
        <v>34</v>
      </c>
      <c r="D263" s="16" t="s">
        <v>17</v>
      </c>
      <c r="E263" s="17">
        <v>22000</v>
      </c>
      <c r="F263" s="11">
        <f t="shared" si="5"/>
        <v>38.358399966523578</v>
      </c>
      <c r="G263" s="12">
        <v>573.53800000000001</v>
      </c>
    </row>
    <row r="264" spans="1:7" x14ac:dyDescent="0.2">
      <c r="A264" s="23">
        <v>44271</v>
      </c>
      <c r="B264" s="14" t="s">
        <v>226</v>
      </c>
      <c r="C264" s="15" t="s">
        <v>35</v>
      </c>
      <c r="D264" s="16" t="s">
        <v>26</v>
      </c>
      <c r="E264" s="17">
        <v>48700</v>
      </c>
      <c r="F264" s="11">
        <f t="shared" si="5"/>
        <v>84.911549016804472</v>
      </c>
      <c r="G264" s="12">
        <v>573.53800000000001</v>
      </c>
    </row>
    <row r="265" spans="1:7" x14ac:dyDescent="0.2">
      <c r="A265" s="23">
        <v>44271</v>
      </c>
      <c r="B265" s="14" t="s">
        <v>61</v>
      </c>
      <c r="C265" s="15" t="s">
        <v>34</v>
      </c>
      <c r="D265" s="16" t="s">
        <v>17</v>
      </c>
      <c r="E265" s="17">
        <v>41800</v>
      </c>
      <c r="F265" s="11">
        <f t="shared" si="5"/>
        <v>72.880959936394802</v>
      </c>
      <c r="G265" s="12">
        <v>573.53800000000001</v>
      </c>
    </row>
    <row r="266" spans="1:7" x14ac:dyDescent="0.2">
      <c r="A266" s="23">
        <v>44271</v>
      </c>
      <c r="B266" s="14" t="s">
        <v>62</v>
      </c>
      <c r="C266" s="15" t="s">
        <v>34</v>
      </c>
      <c r="D266" s="16" t="s">
        <v>17</v>
      </c>
      <c r="E266" s="17">
        <v>12000</v>
      </c>
      <c r="F266" s="11">
        <f t="shared" si="5"/>
        <v>20.922763618103769</v>
      </c>
      <c r="G266" s="12">
        <v>573.53800000000001</v>
      </c>
    </row>
    <row r="267" spans="1:7" x14ac:dyDescent="0.2">
      <c r="A267" s="23">
        <v>44271</v>
      </c>
      <c r="B267" s="14" t="s">
        <v>62</v>
      </c>
      <c r="C267" s="15" t="s">
        <v>34</v>
      </c>
      <c r="D267" s="16" t="s">
        <v>17</v>
      </c>
      <c r="E267" s="17">
        <v>22000</v>
      </c>
      <c r="F267" s="11">
        <f t="shared" si="5"/>
        <v>38.358399966523578</v>
      </c>
      <c r="G267" s="12">
        <v>573.53800000000001</v>
      </c>
    </row>
    <row r="268" spans="1:7" x14ac:dyDescent="0.2">
      <c r="A268" s="23">
        <v>44271</v>
      </c>
      <c r="B268" s="14" t="s">
        <v>227</v>
      </c>
      <c r="C268" s="15" t="s">
        <v>18</v>
      </c>
      <c r="D268" s="16" t="s">
        <v>17</v>
      </c>
      <c r="E268" s="17">
        <v>99950</v>
      </c>
      <c r="F268" s="11">
        <f t="shared" si="5"/>
        <v>174.26918530245598</v>
      </c>
      <c r="G268" s="12">
        <v>573.53800000000001</v>
      </c>
    </row>
    <row r="269" spans="1:7" x14ac:dyDescent="0.2">
      <c r="A269" s="23">
        <v>44271</v>
      </c>
      <c r="B269" s="14" t="s">
        <v>228</v>
      </c>
      <c r="C269" s="15" t="s">
        <v>18</v>
      </c>
      <c r="D269" s="16" t="s">
        <v>17</v>
      </c>
      <c r="E269" s="17">
        <v>2500</v>
      </c>
      <c r="F269" s="11">
        <f t="shared" si="5"/>
        <v>4.3589090871049523</v>
      </c>
      <c r="G269" s="12">
        <v>573.53800000000001</v>
      </c>
    </row>
    <row r="270" spans="1:7" x14ac:dyDescent="0.2">
      <c r="A270" s="23">
        <v>44272</v>
      </c>
      <c r="B270" s="14" t="s">
        <v>61</v>
      </c>
      <c r="C270" s="15" t="s">
        <v>34</v>
      </c>
      <c r="D270" s="16" t="s">
        <v>28</v>
      </c>
      <c r="E270" s="17">
        <v>45000</v>
      </c>
      <c r="F270" s="11">
        <f t="shared" si="5"/>
        <v>78.460363567889132</v>
      </c>
      <c r="G270" s="12">
        <v>573.53800000000001</v>
      </c>
    </row>
    <row r="271" spans="1:7" x14ac:dyDescent="0.2">
      <c r="A271" s="23">
        <v>44272</v>
      </c>
      <c r="B271" s="14" t="s">
        <v>62</v>
      </c>
      <c r="C271" s="15" t="s">
        <v>34</v>
      </c>
      <c r="D271" s="16" t="s">
        <v>28</v>
      </c>
      <c r="E271" s="17">
        <v>20000</v>
      </c>
      <c r="F271" s="11">
        <f t="shared" si="5"/>
        <v>34.871272696839618</v>
      </c>
      <c r="G271" s="12">
        <v>573.53800000000001</v>
      </c>
    </row>
    <row r="272" spans="1:7" x14ac:dyDescent="0.2">
      <c r="A272" s="23">
        <v>44272</v>
      </c>
      <c r="B272" s="14" t="s">
        <v>11</v>
      </c>
      <c r="C272" s="15" t="s">
        <v>36</v>
      </c>
      <c r="D272" s="16" t="s">
        <v>28</v>
      </c>
      <c r="E272" s="17">
        <v>9000</v>
      </c>
      <c r="F272" s="11">
        <f t="shared" si="5"/>
        <v>15.692072713577828</v>
      </c>
      <c r="G272" s="12">
        <v>573.53800000000001</v>
      </c>
    </row>
    <row r="273" spans="1:7" x14ac:dyDescent="0.2">
      <c r="A273" s="23">
        <v>44272</v>
      </c>
      <c r="B273" s="14" t="s">
        <v>61</v>
      </c>
      <c r="C273" s="15" t="s">
        <v>34</v>
      </c>
      <c r="D273" s="16" t="s">
        <v>17</v>
      </c>
      <c r="E273" s="17">
        <v>60000</v>
      </c>
      <c r="F273" s="11">
        <f t="shared" si="5"/>
        <v>104.61381809051885</v>
      </c>
      <c r="G273" s="12">
        <v>573.53800000000001</v>
      </c>
    </row>
    <row r="274" spans="1:7" x14ac:dyDescent="0.2">
      <c r="A274" s="23">
        <v>44272</v>
      </c>
      <c r="B274" s="14" t="s">
        <v>85</v>
      </c>
      <c r="C274" s="15" t="s">
        <v>34</v>
      </c>
      <c r="D274" s="16" t="s">
        <v>17</v>
      </c>
      <c r="E274" s="17">
        <v>16000</v>
      </c>
      <c r="F274" s="11">
        <f t="shared" si="5"/>
        <v>27.897018157471692</v>
      </c>
      <c r="G274" s="12">
        <v>573.53800000000001</v>
      </c>
    </row>
    <row r="275" spans="1:7" x14ac:dyDescent="0.2">
      <c r="A275" s="23">
        <v>44272</v>
      </c>
      <c r="B275" s="14" t="s">
        <v>149</v>
      </c>
      <c r="C275" s="15" t="s">
        <v>34</v>
      </c>
      <c r="D275" s="16" t="s">
        <v>17</v>
      </c>
      <c r="E275" s="17">
        <v>5000</v>
      </c>
      <c r="F275" s="11">
        <f t="shared" si="5"/>
        <v>8.7178181742099046</v>
      </c>
      <c r="G275" s="12">
        <v>573.53800000000001</v>
      </c>
    </row>
    <row r="276" spans="1:7" x14ac:dyDescent="0.2">
      <c r="A276" s="23">
        <v>44272</v>
      </c>
      <c r="B276" s="14" t="s">
        <v>229</v>
      </c>
      <c r="C276" s="15" t="s">
        <v>25</v>
      </c>
      <c r="D276" s="16" t="s">
        <v>17</v>
      </c>
      <c r="E276" s="17">
        <v>1000</v>
      </c>
      <c r="F276" s="11">
        <f t="shared" si="5"/>
        <v>1.7435636348419807</v>
      </c>
      <c r="G276" s="12">
        <v>573.53800000000001</v>
      </c>
    </row>
    <row r="277" spans="1:7" x14ac:dyDescent="0.2">
      <c r="A277" s="23">
        <v>44272</v>
      </c>
      <c r="B277" s="14" t="s">
        <v>117</v>
      </c>
      <c r="C277" s="15" t="s">
        <v>29</v>
      </c>
      <c r="D277" s="16" t="s">
        <v>32</v>
      </c>
      <c r="E277" s="17">
        <v>1000</v>
      </c>
      <c r="F277" s="11">
        <f t="shared" si="5"/>
        <v>1.7435636348419807</v>
      </c>
      <c r="G277" s="12">
        <v>573.53800000000001</v>
      </c>
    </row>
    <row r="278" spans="1:7" x14ac:dyDescent="0.2">
      <c r="A278" s="23">
        <v>44272</v>
      </c>
      <c r="B278" s="14" t="s">
        <v>117</v>
      </c>
      <c r="C278" s="15" t="s">
        <v>29</v>
      </c>
      <c r="D278" s="16" t="s">
        <v>32</v>
      </c>
      <c r="E278" s="17">
        <v>4500</v>
      </c>
      <c r="F278" s="11">
        <f t="shared" si="5"/>
        <v>7.8460363567889138</v>
      </c>
      <c r="G278" s="12">
        <v>573.53800000000001</v>
      </c>
    </row>
    <row r="279" spans="1:7" x14ac:dyDescent="0.2">
      <c r="A279" s="23">
        <v>44272</v>
      </c>
      <c r="B279" s="14" t="s">
        <v>151</v>
      </c>
      <c r="C279" s="15" t="s">
        <v>37</v>
      </c>
      <c r="D279" s="16" t="s">
        <v>17</v>
      </c>
      <c r="E279" s="17">
        <v>5000</v>
      </c>
      <c r="F279" s="11">
        <f t="shared" si="5"/>
        <v>8.7178181742099046</v>
      </c>
      <c r="G279" s="12">
        <v>573.53800000000001</v>
      </c>
    </row>
    <row r="280" spans="1:7" x14ac:dyDescent="0.2">
      <c r="A280" s="23">
        <v>44272</v>
      </c>
      <c r="B280" s="14" t="s">
        <v>61</v>
      </c>
      <c r="C280" s="15" t="s">
        <v>34</v>
      </c>
      <c r="D280" s="16" t="s">
        <v>17</v>
      </c>
      <c r="E280" s="17">
        <v>30000</v>
      </c>
      <c r="F280" s="11">
        <f t="shared" si="5"/>
        <v>52.306909045259424</v>
      </c>
      <c r="G280" s="12">
        <v>573.53800000000001</v>
      </c>
    </row>
    <row r="281" spans="1:7" x14ac:dyDescent="0.2">
      <c r="A281" s="23">
        <v>44273</v>
      </c>
      <c r="B281" s="14" t="s">
        <v>151</v>
      </c>
      <c r="C281" s="15" t="s">
        <v>37</v>
      </c>
      <c r="D281" s="16" t="s">
        <v>17</v>
      </c>
      <c r="E281" s="17">
        <v>3800</v>
      </c>
      <c r="F281" s="11">
        <f t="shared" si="5"/>
        <v>6.6255418123995273</v>
      </c>
      <c r="G281" s="12">
        <v>573.53800000000001</v>
      </c>
    </row>
    <row r="282" spans="1:7" x14ac:dyDescent="0.2">
      <c r="A282" s="23">
        <v>44273</v>
      </c>
      <c r="B282" s="14" t="s">
        <v>230</v>
      </c>
      <c r="C282" s="15" t="s">
        <v>38</v>
      </c>
      <c r="D282" s="16" t="s">
        <v>17</v>
      </c>
      <c r="E282" s="17">
        <v>200000</v>
      </c>
      <c r="F282" s="11">
        <f t="shared" si="5"/>
        <v>348.71272696839617</v>
      </c>
      <c r="G282" s="12">
        <v>573.53800000000001</v>
      </c>
    </row>
    <row r="283" spans="1:7" x14ac:dyDescent="0.2">
      <c r="A283" s="23">
        <v>44273</v>
      </c>
      <c r="B283" s="14" t="s">
        <v>230</v>
      </c>
      <c r="C283" s="15" t="s">
        <v>38</v>
      </c>
      <c r="D283" s="16" t="s">
        <v>17</v>
      </c>
      <c r="E283" s="17">
        <v>90000</v>
      </c>
      <c r="F283" s="11">
        <f t="shared" si="5"/>
        <v>156.92072713577826</v>
      </c>
      <c r="G283" s="12">
        <v>573.53800000000001</v>
      </c>
    </row>
    <row r="284" spans="1:7" x14ac:dyDescent="0.2">
      <c r="A284" s="23">
        <v>44273</v>
      </c>
      <c r="B284" s="14" t="s">
        <v>61</v>
      </c>
      <c r="C284" s="15" t="s">
        <v>34</v>
      </c>
      <c r="D284" s="16" t="s">
        <v>17</v>
      </c>
      <c r="E284" s="17">
        <v>235000</v>
      </c>
      <c r="F284" s="11">
        <f t="shared" si="5"/>
        <v>409.73745418786547</v>
      </c>
      <c r="G284" s="12">
        <v>573.53800000000001</v>
      </c>
    </row>
    <row r="285" spans="1:7" x14ac:dyDescent="0.2">
      <c r="A285" s="23">
        <v>44273</v>
      </c>
      <c r="B285" s="14" t="s">
        <v>230</v>
      </c>
      <c r="C285" s="15" t="s">
        <v>38</v>
      </c>
      <c r="D285" s="16" t="s">
        <v>17</v>
      </c>
      <c r="E285" s="17">
        <v>15000</v>
      </c>
      <c r="F285" s="11">
        <f t="shared" si="5"/>
        <v>26.153454522629712</v>
      </c>
      <c r="G285" s="12">
        <v>573.53800000000001</v>
      </c>
    </row>
    <row r="286" spans="1:7" x14ac:dyDescent="0.2">
      <c r="A286" s="23">
        <v>44273</v>
      </c>
      <c r="B286" s="14" t="s">
        <v>50</v>
      </c>
      <c r="C286" s="15" t="s">
        <v>18</v>
      </c>
      <c r="D286" s="16" t="s">
        <v>17</v>
      </c>
      <c r="E286" s="17">
        <v>52500</v>
      </c>
      <c r="F286" s="11">
        <f t="shared" si="5"/>
        <v>91.53709082920399</v>
      </c>
      <c r="G286" s="12">
        <v>573.53800000000001</v>
      </c>
    </row>
    <row r="287" spans="1:7" x14ac:dyDescent="0.2">
      <c r="A287" s="23">
        <v>44273</v>
      </c>
      <c r="B287" s="14" t="s">
        <v>62</v>
      </c>
      <c r="C287" s="15" t="s">
        <v>34</v>
      </c>
      <c r="D287" s="16" t="s">
        <v>17</v>
      </c>
      <c r="E287" s="17">
        <v>5000</v>
      </c>
      <c r="F287" s="11">
        <f t="shared" si="5"/>
        <v>8.7178181742099046</v>
      </c>
      <c r="G287" s="12">
        <v>573.53800000000001</v>
      </c>
    </row>
    <row r="288" spans="1:7" x14ac:dyDescent="0.2">
      <c r="A288" s="23">
        <v>44273</v>
      </c>
      <c r="B288" s="14" t="s">
        <v>50</v>
      </c>
      <c r="C288" s="15" t="s">
        <v>18</v>
      </c>
      <c r="D288" s="16" t="s">
        <v>17</v>
      </c>
      <c r="E288" s="17">
        <v>28000</v>
      </c>
      <c r="F288" s="11">
        <f t="shared" si="5"/>
        <v>48.819781775575464</v>
      </c>
      <c r="G288" s="12">
        <v>573.53800000000001</v>
      </c>
    </row>
    <row r="289" spans="1:7" x14ac:dyDescent="0.2">
      <c r="A289" s="23">
        <v>44273</v>
      </c>
      <c r="B289" s="14" t="s">
        <v>231</v>
      </c>
      <c r="C289" s="15" t="s">
        <v>18</v>
      </c>
      <c r="D289" s="16" t="s">
        <v>17</v>
      </c>
      <c r="E289" s="17">
        <v>1500</v>
      </c>
      <c r="F289" s="11">
        <f t="shared" ref="F289:F337" si="6">E289/G289</f>
        <v>2.6153454522629711</v>
      </c>
      <c r="G289" s="12">
        <v>573.53800000000001</v>
      </c>
    </row>
    <row r="290" spans="1:7" x14ac:dyDescent="0.2">
      <c r="A290" s="23">
        <v>44275</v>
      </c>
      <c r="B290" s="14" t="s">
        <v>61</v>
      </c>
      <c r="C290" s="15" t="s">
        <v>34</v>
      </c>
      <c r="D290" s="16" t="s">
        <v>28</v>
      </c>
      <c r="E290" s="17">
        <v>67200</v>
      </c>
      <c r="F290" s="11">
        <f t="shared" si="6"/>
        <v>117.16747626138111</v>
      </c>
      <c r="G290" s="12">
        <v>573.53800000000001</v>
      </c>
    </row>
    <row r="291" spans="1:7" x14ac:dyDescent="0.2">
      <c r="A291" s="23">
        <v>44275</v>
      </c>
      <c r="B291" s="14" t="s">
        <v>62</v>
      </c>
      <c r="C291" s="15" t="s">
        <v>34</v>
      </c>
      <c r="D291" s="16" t="s">
        <v>28</v>
      </c>
      <c r="E291" s="17">
        <v>20000</v>
      </c>
      <c r="F291" s="11">
        <f t="shared" si="6"/>
        <v>34.871272696839618</v>
      </c>
      <c r="G291" s="12">
        <v>573.53800000000001</v>
      </c>
    </row>
    <row r="292" spans="1:7" x14ac:dyDescent="0.2">
      <c r="A292" s="23">
        <v>44277</v>
      </c>
      <c r="B292" s="14" t="s">
        <v>230</v>
      </c>
      <c r="C292" s="15" t="s">
        <v>38</v>
      </c>
      <c r="D292" s="16" t="s">
        <v>17</v>
      </c>
      <c r="E292" s="17">
        <v>150000</v>
      </c>
      <c r="F292" s="11">
        <f t="shared" si="6"/>
        <v>261.5345452262971</v>
      </c>
      <c r="G292" s="12">
        <v>573.53800000000001</v>
      </c>
    </row>
    <row r="293" spans="1:7" x14ac:dyDescent="0.2">
      <c r="A293" s="23">
        <v>44277</v>
      </c>
      <c r="B293" s="14" t="s">
        <v>232</v>
      </c>
      <c r="C293" s="15" t="s">
        <v>38</v>
      </c>
      <c r="D293" s="16" t="s">
        <v>39</v>
      </c>
      <c r="E293" s="17">
        <v>179000</v>
      </c>
      <c r="F293" s="11">
        <f t="shared" si="6"/>
        <v>312.09789063671457</v>
      </c>
      <c r="G293" s="12">
        <v>573.53800000000001</v>
      </c>
    </row>
    <row r="294" spans="1:7" x14ac:dyDescent="0.2">
      <c r="A294" s="23">
        <v>44277</v>
      </c>
      <c r="B294" s="14" t="s">
        <v>5</v>
      </c>
      <c r="C294" s="15" t="s">
        <v>25</v>
      </c>
      <c r="D294" s="16" t="s">
        <v>26</v>
      </c>
      <c r="E294" s="17">
        <v>44000</v>
      </c>
      <c r="F294" s="11">
        <f t="shared" si="6"/>
        <v>76.716799933047156</v>
      </c>
      <c r="G294" s="12">
        <v>573.53800000000001</v>
      </c>
    </row>
    <row r="295" spans="1:7" x14ac:dyDescent="0.2">
      <c r="A295" s="23">
        <v>44278</v>
      </c>
      <c r="B295" s="14" t="s">
        <v>233</v>
      </c>
      <c r="C295" s="15" t="s">
        <v>31</v>
      </c>
      <c r="D295" s="16" t="s">
        <v>26</v>
      </c>
      <c r="E295" s="17">
        <v>9900</v>
      </c>
      <c r="F295" s="11">
        <f t="shared" si="6"/>
        <v>17.261279984935609</v>
      </c>
      <c r="G295" s="12">
        <v>573.53800000000001</v>
      </c>
    </row>
    <row r="296" spans="1:7" x14ac:dyDescent="0.2">
      <c r="A296" s="23">
        <v>44278</v>
      </c>
      <c r="B296" s="14" t="s">
        <v>61</v>
      </c>
      <c r="C296" s="15" t="s">
        <v>34</v>
      </c>
      <c r="D296" s="16" t="s">
        <v>8</v>
      </c>
      <c r="E296" s="17">
        <v>15000</v>
      </c>
      <c r="F296" s="11">
        <f t="shared" si="6"/>
        <v>26.153454522629712</v>
      </c>
      <c r="G296" s="12">
        <v>573.53800000000001</v>
      </c>
    </row>
    <row r="297" spans="1:7" x14ac:dyDescent="0.2">
      <c r="A297" s="23">
        <v>44278</v>
      </c>
      <c r="B297" s="14" t="s">
        <v>62</v>
      </c>
      <c r="C297" s="15" t="s">
        <v>34</v>
      </c>
      <c r="D297" s="16" t="s">
        <v>8</v>
      </c>
      <c r="E297" s="17">
        <v>16500</v>
      </c>
      <c r="F297" s="11">
        <f t="shared" si="6"/>
        <v>28.768799974892683</v>
      </c>
      <c r="G297" s="12">
        <v>573.53800000000001</v>
      </c>
    </row>
    <row r="298" spans="1:7" x14ac:dyDescent="0.2">
      <c r="A298" s="23">
        <v>44279</v>
      </c>
      <c r="B298" s="14" t="s">
        <v>140</v>
      </c>
      <c r="C298" s="15" t="s">
        <v>25</v>
      </c>
      <c r="D298" s="16" t="s">
        <v>28</v>
      </c>
      <c r="E298" s="17">
        <v>5000</v>
      </c>
      <c r="F298" s="11">
        <f t="shared" si="6"/>
        <v>8.7178181742099046</v>
      </c>
      <c r="G298" s="12">
        <v>573.53800000000001</v>
      </c>
    </row>
    <row r="299" spans="1:7" x14ac:dyDescent="0.2">
      <c r="A299" s="23">
        <v>44279</v>
      </c>
      <c r="B299" s="14" t="s">
        <v>11</v>
      </c>
      <c r="C299" s="15" t="s">
        <v>36</v>
      </c>
      <c r="D299" s="16" t="s">
        <v>28</v>
      </c>
      <c r="E299" s="17">
        <v>5000</v>
      </c>
      <c r="F299" s="11">
        <f t="shared" si="6"/>
        <v>8.7178181742099046</v>
      </c>
      <c r="G299" s="12">
        <v>573.53800000000001</v>
      </c>
    </row>
    <row r="300" spans="1:7" x14ac:dyDescent="0.2">
      <c r="A300" s="23">
        <v>44280</v>
      </c>
      <c r="B300" s="14" t="s">
        <v>207</v>
      </c>
      <c r="C300" s="15" t="s">
        <v>30</v>
      </c>
      <c r="D300" s="16" t="s">
        <v>26</v>
      </c>
      <c r="E300" s="17">
        <v>50000</v>
      </c>
      <c r="F300" s="11">
        <f t="shared" si="6"/>
        <v>87.178181742099042</v>
      </c>
      <c r="G300" s="12">
        <v>573.53800000000001</v>
      </c>
    </row>
    <row r="301" spans="1:7" x14ac:dyDescent="0.2">
      <c r="A301" s="23">
        <v>44280</v>
      </c>
      <c r="B301" s="14" t="s">
        <v>234</v>
      </c>
      <c r="C301" s="15" t="s">
        <v>29</v>
      </c>
      <c r="D301" s="16" t="s">
        <v>32</v>
      </c>
      <c r="E301" s="17">
        <v>48500</v>
      </c>
      <c r="F301" s="11">
        <f t="shared" si="6"/>
        <v>84.562836289836071</v>
      </c>
      <c r="G301" s="12">
        <v>573.53800000000001</v>
      </c>
    </row>
    <row r="302" spans="1:7" x14ac:dyDescent="0.2">
      <c r="A302" s="23">
        <v>44280</v>
      </c>
      <c r="B302" s="14" t="s">
        <v>235</v>
      </c>
      <c r="C302" s="15" t="s">
        <v>18</v>
      </c>
      <c r="D302" s="16" t="s">
        <v>26</v>
      </c>
      <c r="E302" s="17">
        <v>25000</v>
      </c>
      <c r="F302" s="11">
        <f t="shared" si="6"/>
        <v>43.589090871049521</v>
      </c>
      <c r="G302" s="12">
        <v>573.53800000000001</v>
      </c>
    </row>
    <row r="303" spans="1:7" x14ac:dyDescent="0.2">
      <c r="A303" s="23">
        <v>44280</v>
      </c>
      <c r="B303" s="14" t="s">
        <v>236</v>
      </c>
      <c r="C303" s="15" t="s">
        <v>18</v>
      </c>
      <c r="D303" s="16" t="s">
        <v>26</v>
      </c>
      <c r="E303" s="17">
        <v>10000</v>
      </c>
      <c r="F303" s="11">
        <f t="shared" si="6"/>
        <v>17.435636348419809</v>
      </c>
      <c r="G303" s="12">
        <v>573.53800000000001</v>
      </c>
    </row>
    <row r="304" spans="1:7" x14ac:dyDescent="0.2">
      <c r="A304" s="23">
        <v>44280</v>
      </c>
      <c r="B304" s="14" t="s">
        <v>237</v>
      </c>
      <c r="C304" s="15" t="s">
        <v>18</v>
      </c>
      <c r="D304" s="16" t="s">
        <v>8</v>
      </c>
      <c r="E304" s="17">
        <v>20000</v>
      </c>
      <c r="F304" s="11">
        <f t="shared" si="6"/>
        <v>34.871272696839618</v>
      </c>
      <c r="G304" s="12">
        <v>573.53800000000001</v>
      </c>
    </row>
    <row r="305" spans="1:7" x14ac:dyDescent="0.2">
      <c r="A305" s="23">
        <v>44280</v>
      </c>
      <c r="B305" s="14" t="s">
        <v>238</v>
      </c>
      <c r="C305" s="15" t="s">
        <v>29</v>
      </c>
      <c r="D305" s="16" t="s">
        <v>26</v>
      </c>
      <c r="E305" s="17">
        <v>397052</v>
      </c>
      <c r="F305" s="11">
        <f t="shared" si="6"/>
        <v>692.28542834127813</v>
      </c>
      <c r="G305" s="12">
        <v>573.53800000000001</v>
      </c>
    </row>
    <row r="306" spans="1:7" x14ac:dyDescent="0.2">
      <c r="A306" s="23">
        <v>44280</v>
      </c>
      <c r="B306" s="14" t="s">
        <v>239</v>
      </c>
      <c r="C306" s="15" t="s">
        <v>29</v>
      </c>
      <c r="D306" s="16" t="s">
        <v>26</v>
      </c>
      <c r="E306" s="17">
        <v>547441</v>
      </c>
      <c r="F306" s="11">
        <f t="shared" si="6"/>
        <v>954.49821982152878</v>
      </c>
      <c r="G306" s="12">
        <v>573.53800000000001</v>
      </c>
    </row>
    <row r="307" spans="1:7" x14ac:dyDescent="0.2">
      <c r="A307" s="23">
        <v>44281</v>
      </c>
      <c r="B307" s="14" t="s">
        <v>230</v>
      </c>
      <c r="C307" s="15" t="s">
        <v>38</v>
      </c>
      <c r="D307" s="16" t="s">
        <v>17</v>
      </c>
      <c r="E307" s="17">
        <v>50000</v>
      </c>
      <c r="F307" s="11">
        <f t="shared" si="6"/>
        <v>87.178181742099042</v>
      </c>
      <c r="G307" s="12">
        <v>573.53800000000001</v>
      </c>
    </row>
    <row r="308" spans="1:7" x14ac:dyDescent="0.2">
      <c r="A308" s="23">
        <v>44281</v>
      </c>
      <c r="B308" s="14" t="s">
        <v>232</v>
      </c>
      <c r="C308" s="15" t="s">
        <v>38</v>
      </c>
      <c r="D308" s="16" t="s">
        <v>39</v>
      </c>
      <c r="E308" s="17">
        <v>130000</v>
      </c>
      <c r="F308" s="11">
        <f t="shared" si="6"/>
        <v>226.66327252945752</v>
      </c>
      <c r="G308" s="12">
        <v>573.53800000000001</v>
      </c>
    </row>
    <row r="309" spans="1:7" x14ac:dyDescent="0.2">
      <c r="A309" s="23">
        <v>44281</v>
      </c>
      <c r="B309" s="14" t="s">
        <v>140</v>
      </c>
      <c r="C309" s="15" t="s">
        <v>25</v>
      </c>
      <c r="D309" s="16" t="s">
        <v>28</v>
      </c>
      <c r="E309" s="17">
        <v>5000</v>
      </c>
      <c r="F309" s="11">
        <f t="shared" si="6"/>
        <v>8.7178181742099046</v>
      </c>
      <c r="G309" s="12">
        <v>573.53800000000001</v>
      </c>
    </row>
    <row r="310" spans="1:7" x14ac:dyDescent="0.2">
      <c r="A310" s="23">
        <v>44281</v>
      </c>
      <c r="B310" s="14" t="s">
        <v>240</v>
      </c>
      <c r="C310" s="15" t="s">
        <v>29</v>
      </c>
      <c r="D310" s="16" t="s">
        <v>32</v>
      </c>
      <c r="E310" s="17">
        <v>14000</v>
      </c>
      <c r="F310" s="11">
        <f t="shared" si="6"/>
        <v>24.409890887787732</v>
      </c>
      <c r="G310" s="12">
        <v>573.53800000000001</v>
      </c>
    </row>
    <row r="311" spans="1:7" x14ac:dyDescent="0.2">
      <c r="A311" s="23">
        <v>44282</v>
      </c>
      <c r="B311" s="14" t="s">
        <v>241</v>
      </c>
      <c r="C311" s="15" t="s">
        <v>31</v>
      </c>
      <c r="D311" s="16" t="s">
        <v>26</v>
      </c>
      <c r="E311" s="17">
        <v>3200</v>
      </c>
      <c r="F311" s="11">
        <f t="shared" si="6"/>
        <v>5.5794036314943387</v>
      </c>
      <c r="G311" s="12">
        <v>573.53800000000001</v>
      </c>
    </row>
    <row r="312" spans="1:7" x14ac:dyDescent="0.2">
      <c r="A312" s="23">
        <v>44283</v>
      </c>
      <c r="B312" s="14" t="s">
        <v>242</v>
      </c>
      <c r="C312" s="15" t="s">
        <v>31</v>
      </c>
      <c r="D312" s="16" t="s">
        <v>26</v>
      </c>
      <c r="E312" s="17">
        <v>2160</v>
      </c>
      <c r="F312" s="11">
        <f t="shared" si="6"/>
        <v>3.7660974512586787</v>
      </c>
      <c r="G312" s="12">
        <v>573.53800000000001</v>
      </c>
    </row>
    <row r="313" spans="1:7" x14ac:dyDescent="0.2">
      <c r="A313" s="23">
        <v>44284</v>
      </c>
      <c r="B313" s="14" t="s">
        <v>20</v>
      </c>
      <c r="C313" s="15" t="s">
        <v>27</v>
      </c>
      <c r="D313" s="16" t="s">
        <v>26</v>
      </c>
      <c r="E313" s="17">
        <v>11700</v>
      </c>
      <c r="F313" s="11">
        <f t="shared" si="6"/>
        <v>20.399694527651175</v>
      </c>
      <c r="G313" s="12">
        <v>573.53800000000001</v>
      </c>
    </row>
    <row r="314" spans="1:7" x14ac:dyDescent="0.2">
      <c r="A314" s="23">
        <v>44284</v>
      </c>
      <c r="B314" s="14" t="s">
        <v>243</v>
      </c>
      <c r="C314" s="15" t="s">
        <v>31</v>
      </c>
      <c r="D314" s="16" t="s">
        <v>26</v>
      </c>
      <c r="E314" s="17">
        <v>3300</v>
      </c>
      <c r="F314" s="11">
        <f t="shared" si="6"/>
        <v>5.7537599949785365</v>
      </c>
      <c r="G314" s="12">
        <v>573.53800000000001</v>
      </c>
    </row>
    <row r="315" spans="1:7" x14ac:dyDescent="0.2">
      <c r="A315" s="23">
        <v>44284</v>
      </c>
      <c r="B315" s="14" t="s">
        <v>244</v>
      </c>
      <c r="C315" s="15" t="s">
        <v>31</v>
      </c>
      <c r="D315" s="16" t="s">
        <v>26</v>
      </c>
      <c r="E315" s="17">
        <v>45000</v>
      </c>
      <c r="F315" s="11">
        <f t="shared" si="6"/>
        <v>78.460363567889132</v>
      </c>
      <c r="G315" s="12">
        <v>573.53800000000001</v>
      </c>
    </row>
    <row r="316" spans="1:7" x14ac:dyDescent="0.2">
      <c r="A316" s="23">
        <v>44284</v>
      </c>
      <c r="B316" s="14" t="s">
        <v>5</v>
      </c>
      <c r="C316" s="15" t="s">
        <v>25</v>
      </c>
      <c r="D316" s="16" t="s">
        <v>26</v>
      </c>
      <c r="E316" s="17">
        <v>60000</v>
      </c>
      <c r="F316" s="11">
        <f t="shared" si="6"/>
        <v>104.61381809051885</v>
      </c>
      <c r="G316" s="12">
        <v>573.53800000000001</v>
      </c>
    </row>
    <row r="317" spans="1:7" x14ac:dyDescent="0.2">
      <c r="A317" s="23">
        <v>44285</v>
      </c>
      <c r="B317" s="14" t="s">
        <v>245</v>
      </c>
      <c r="C317" s="15" t="s">
        <v>31</v>
      </c>
      <c r="D317" s="16" t="s">
        <v>26</v>
      </c>
      <c r="E317" s="17">
        <v>31000</v>
      </c>
      <c r="F317" s="11">
        <f t="shared" si="6"/>
        <v>54.050472680101407</v>
      </c>
      <c r="G317" s="12">
        <v>573.53800000000001</v>
      </c>
    </row>
    <row r="318" spans="1:7" x14ac:dyDescent="0.2">
      <c r="A318" s="23">
        <v>44286</v>
      </c>
      <c r="B318" s="14" t="s">
        <v>246</v>
      </c>
      <c r="C318" s="15" t="s">
        <v>31</v>
      </c>
      <c r="D318" s="16" t="s">
        <v>26</v>
      </c>
      <c r="E318" s="17">
        <v>58000</v>
      </c>
      <c r="F318" s="11">
        <f t="shared" si="6"/>
        <v>101.12669082083488</v>
      </c>
      <c r="G318" s="12">
        <v>573.53800000000001</v>
      </c>
    </row>
    <row r="319" spans="1:7" x14ac:dyDescent="0.2">
      <c r="A319" s="23">
        <v>44286</v>
      </c>
      <c r="B319" s="14" t="s">
        <v>245</v>
      </c>
      <c r="C319" s="15" t="s">
        <v>31</v>
      </c>
      <c r="D319" s="16" t="s">
        <v>26</v>
      </c>
      <c r="E319" s="17">
        <v>247000</v>
      </c>
      <c r="F319" s="11">
        <f t="shared" si="6"/>
        <v>430.66021780596924</v>
      </c>
      <c r="G319" s="12">
        <v>573.53800000000001</v>
      </c>
    </row>
    <row r="320" spans="1:7" x14ac:dyDescent="0.2">
      <c r="A320" s="23">
        <v>44286</v>
      </c>
      <c r="B320" s="14" t="s">
        <v>11</v>
      </c>
      <c r="C320" s="15" t="s">
        <v>36</v>
      </c>
      <c r="D320" s="16" t="s">
        <v>28</v>
      </c>
      <c r="E320" s="17">
        <v>5000</v>
      </c>
      <c r="F320" s="11">
        <f t="shared" si="6"/>
        <v>8.7178181742099046</v>
      </c>
      <c r="G320" s="12">
        <v>573.53800000000001</v>
      </c>
    </row>
    <row r="321" spans="1:7" x14ac:dyDescent="0.2">
      <c r="A321" s="23">
        <v>44286</v>
      </c>
      <c r="B321" s="14" t="s">
        <v>247</v>
      </c>
      <c r="C321" s="15" t="s">
        <v>18</v>
      </c>
      <c r="D321" s="16" t="s">
        <v>26</v>
      </c>
      <c r="E321" s="17">
        <v>20000</v>
      </c>
      <c r="F321" s="11">
        <f t="shared" si="6"/>
        <v>34.871272696839618</v>
      </c>
      <c r="G321" s="12">
        <v>573.53800000000001</v>
      </c>
    </row>
    <row r="322" spans="1:7" x14ac:dyDescent="0.2">
      <c r="A322" s="23">
        <v>44286</v>
      </c>
      <c r="B322" s="14" t="s">
        <v>247</v>
      </c>
      <c r="C322" s="15" t="s">
        <v>18</v>
      </c>
      <c r="D322" s="16" t="s">
        <v>8</v>
      </c>
      <c r="E322" s="17">
        <v>131000</v>
      </c>
      <c r="F322" s="11">
        <f t="shared" si="6"/>
        <v>228.40683616429948</v>
      </c>
      <c r="G322" s="12">
        <v>573.53800000000001</v>
      </c>
    </row>
    <row r="323" spans="1:7" x14ac:dyDescent="0.2">
      <c r="A323" s="23">
        <v>44286</v>
      </c>
      <c r="B323" s="14" t="s">
        <v>247</v>
      </c>
      <c r="C323" s="15" t="s">
        <v>18</v>
      </c>
      <c r="D323" s="16" t="s">
        <v>8</v>
      </c>
      <c r="E323" s="17">
        <v>16000</v>
      </c>
      <c r="F323" s="11">
        <f t="shared" si="6"/>
        <v>27.897018157471692</v>
      </c>
      <c r="G323" s="12">
        <v>573.53800000000001</v>
      </c>
    </row>
    <row r="324" spans="1:7" x14ac:dyDescent="0.2">
      <c r="A324" s="23">
        <v>44286</v>
      </c>
      <c r="B324" s="14" t="s">
        <v>247</v>
      </c>
      <c r="C324" s="15" t="s">
        <v>18</v>
      </c>
      <c r="D324" s="16" t="s">
        <v>8</v>
      </c>
      <c r="E324" s="17">
        <v>15000</v>
      </c>
      <c r="F324" s="11">
        <f t="shared" si="6"/>
        <v>26.153454522629712</v>
      </c>
      <c r="G324" s="12">
        <v>573.53800000000001</v>
      </c>
    </row>
    <row r="325" spans="1:7" x14ac:dyDescent="0.2">
      <c r="A325" s="23">
        <v>44286</v>
      </c>
      <c r="B325" s="14" t="s">
        <v>247</v>
      </c>
      <c r="C325" s="15" t="s">
        <v>18</v>
      </c>
      <c r="D325" s="16" t="s">
        <v>26</v>
      </c>
      <c r="E325" s="17">
        <v>150500</v>
      </c>
      <c r="F325" s="11">
        <f t="shared" si="6"/>
        <v>262.40632704371814</v>
      </c>
      <c r="G325" s="12">
        <v>573.53800000000001</v>
      </c>
    </row>
    <row r="326" spans="1:7" x14ac:dyDescent="0.2">
      <c r="A326" s="23">
        <v>44286</v>
      </c>
      <c r="B326" s="14" t="s">
        <v>247</v>
      </c>
      <c r="C326" s="15" t="s">
        <v>18</v>
      </c>
      <c r="D326" s="16" t="s">
        <v>39</v>
      </c>
      <c r="E326" s="17">
        <v>7000</v>
      </c>
      <c r="F326" s="11">
        <f t="shared" si="6"/>
        <v>12.204945443893866</v>
      </c>
      <c r="G326" s="12">
        <v>573.53800000000001</v>
      </c>
    </row>
    <row r="327" spans="1:7" x14ac:dyDescent="0.2">
      <c r="A327" s="23">
        <v>44286</v>
      </c>
      <c r="B327" s="14" t="s">
        <v>247</v>
      </c>
      <c r="C327" s="15" t="s">
        <v>18</v>
      </c>
      <c r="D327" s="16" t="s">
        <v>28</v>
      </c>
      <c r="E327" s="17">
        <v>292000</v>
      </c>
      <c r="F327" s="11">
        <f t="shared" si="6"/>
        <v>509.12058137385839</v>
      </c>
      <c r="G327" s="12">
        <v>573.53800000000001</v>
      </c>
    </row>
    <row r="328" spans="1:7" x14ac:dyDescent="0.2">
      <c r="A328" s="23">
        <v>44286</v>
      </c>
      <c r="B328" s="14" t="s">
        <v>247</v>
      </c>
      <c r="C328" s="15" t="s">
        <v>18</v>
      </c>
      <c r="D328" s="16" t="s">
        <v>28</v>
      </c>
      <c r="E328" s="17">
        <v>87500</v>
      </c>
      <c r="F328" s="11">
        <f t="shared" si="6"/>
        <v>152.56181804867333</v>
      </c>
      <c r="G328" s="12">
        <v>573.53800000000001</v>
      </c>
    </row>
    <row r="329" spans="1:7" x14ac:dyDescent="0.2">
      <c r="A329" s="23">
        <v>44286</v>
      </c>
      <c r="B329" s="14" t="s">
        <v>247</v>
      </c>
      <c r="C329" s="15" t="s">
        <v>18</v>
      </c>
      <c r="D329" s="16" t="s">
        <v>28</v>
      </c>
      <c r="E329" s="17">
        <v>22500</v>
      </c>
      <c r="F329" s="11">
        <f t="shared" si="6"/>
        <v>39.230181783944566</v>
      </c>
      <c r="G329" s="12">
        <v>573.53800000000001</v>
      </c>
    </row>
    <row r="330" spans="1:7" x14ac:dyDescent="0.2">
      <c r="A330" s="23">
        <v>44286</v>
      </c>
      <c r="B330" s="14" t="s">
        <v>247</v>
      </c>
      <c r="C330" s="15" t="s">
        <v>18</v>
      </c>
      <c r="D330" s="16" t="s">
        <v>28</v>
      </c>
      <c r="E330" s="17">
        <v>188000</v>
      </c>
      <c r="F330" s="11">
        <f t="shared" si="6"/>
        <v>327.7899633502924</v>
      </c>
      <c r="G330" s="12">
        <v>573.53800000000001</v>
      </c>
    </row>
    <row r="331" spans="1:7" x14ac:dyDescent="0.2">
      <c r="A331" s="23">
        <v>44286</v>
      </c>
      <c r="B331" s="14" t="s">
        <v>247</v>
      </c>
      <c r="C331" s="15" t="s">
        <v>18</v>
      </c>
      <c r="D331" s="16" t="s">
        <v>28</v>
      </c>
      <c r="E331" s="17">
        <v>125700</v>
      </c>
      <c r="F331" s="11">
        <f t="shared" si="6"/>
        <v>219.16594889963699</v>
      </c>
      <c r="G331" s="12">
        <v>573.53800000000001</v>
      </c>
    </row>
    <row r="332" spans="1:7" x14ac:dyDescent="0.2">
      <c r="A332" s="23">
        <v>44286</v>
      </c>
      <c r="B332" s="14" t="s">
        <v>247</v>
      </c>
      <c r="C332" s="15" t="s">
        <v>18</v>
      </c>
      <c r="D332" s="16" t="s">
        <v>33</v>
      </c>
      <c r="E332" s="17">
        <v>162000</v>
      </c>
      <c r="F332" s="11">
        <f t="shared" si="6"/>
        <v>282.45730884440087</v>
      </c>
      <c r="G332" s="12">
        <v>573.53800000000001</v>
      </c>
    </row>
    <row r="333" spans="1:7" x14ac:dyDescent="0.2">
      <c r="A333" s="23">
        <v>44286</v>
      </c>
      <c r="B333" s="14" t="s">
        <v>248</v>
      </c>
      <c r="C333" s="15" t="s">
        <v>29</v>
      </c>
      <c r="D333" s="16" t="s">
        <v>26</v>
      </c>
      <c r="E333" s="17">
        <v>153657</v>
      </c>
      <c r="F333" s="11">
        <f t="shared" si="6"/>
        <v>267.91075743891423</v>
      </c>
      <c r="G333" s="12">
        <v>573.53800000000001</v>
      </c>
    </row>
    <row r="334" spans="1:7" x14ac:dyDescent="0.2">
      <c r="A334" s="23">
        <v>44286</v>
      </c>
      <c r="B334" s="14" t="s">
        <v>249</v>
      </c>
      <c r="C334" s="15" t="s">
        <v>29</v>
      </c>
      <c r="D334" s="16" t="s">
        <v>26</v>
      </c>
      <c r="E334" s="17">
        <v>16053</v>
      </c>
      <c r="F334" s="11">
        <f t="shared" si="6"/>
        <v>27.989427030118318</v>
      </c>
      <c r="G334" s="12">
        <v>573.53800000000001</v>
      </c>
    </row>
    <row r="335" spans="1:7" x14ac:dyDescent="0.2">
      <c r="A335" s="23">
        <v>44286</v>
      </c>
      <c r="B335" s="14" t="s">
        <v>250</v>
      </c>
      <c r="C335" s="15" t="s">
        <v>29</v>
      </c>
      <c r="D335" s="16" t="s">
        <v>26</v>
      </c>
      <c r="E335" s="17">
        <v>60000</v>
      </c>
      <c r="F335" s="11">
        <f t="shared" si="6"/>
        <v>104.61381809051885</v>
      </c>
      <c r="G335" s="12">
        <v>573.53800000000001</v>
      </c>
    </row>
    <row r="336" spans="1:7" x14ac:dyDescent="0.2">
      <c r="A336" s="23">
        <v>44286</v>
      </c>
      <c r="B336" s="14" t="s">
        <v>251</v>
      </c>
      <c r="C336" s="15" t="s">
        <v>30</v>
      </c>
      <c r="D336" s="16" t="s">
        <v>26</v>
      </c>
      <c r="E336" s="17">
        <v>2100000</v>
      </c>
      <c r="F336" s="11">
        <f t="shared" si="6"/>
        <v>3661.4836331681595</v>
      </c>
      <c r="G336" s="12">
        <v>573.53800000000001</v>
      </c>
    </row>
    <row r="337" spans="1:7" x14ac:dyDescent="0.2">
      <c r="A337" s="23">
        <v>44286</v>
      </c>
      <c r="B337" s="14" t="s">
        <v>252</v>
      </c>
      <c r="C337" s="15" t="s">
        <v>27</v>
      </c>
      <c r="D337" s="16" t="s">
        <v>26</v>
      </c>
      <c r="E337" s="17">
        <v>20475</v>
      </c>
      <c r="F337" s="11">
        <f t="shared" si="6"/>
        <v>35.699465423389555</v>
      </c>
      <c r="G337" s="12">
        <v>573.53800000000001</v>
      </c>
    </row>
    <row r="338" spans="1:7" x14ac:dyDescent="0.2">
      <c r="A338" s="6">
        <v>44287</v>
      </c>
      <c r="B338" s="7" t="s">
        <v>48</v>
      </c>
      <c r="C338" s="8" t="s">
        <v>31</v>
      </c>
      <c r="D338" s="9" t="s">
        <v>26</v>
      </c>
      <c r="E338" s="10">
        <v>32725</v>
      </c>
      <c r="F338" s="11">
        <f>E338/G338</f>
        <v>59.644344736475432</v>
      </c>
      <c r="G338" s="12">
        <v>548.66895</v>
      </c>
    </row>
    <row r="339" spans="1:7" x14ac:dyDescent="0.2">
      <c r="A339" s="6">
        <v>44287</v>
      </c>
      <c r="B339" s="7" t="s">
        <v>51</v>
      </c>
      <c r="C339" s="8" t="s">
        <v>29</v>
      </c>
      <c r="D339" s="9" t="s">
        <v>32</v>
      </c>
      <c r="E339" s="10">
        <v>23110</v>
      </c>
      <c r="F339" s="11">
        <f t="shared" ref="F339:F413" si="7">E339/G339</f>
        <v>42.120116328799</v>
      </c>
      <c r="G339" s="12">
        <v>548.66895</v>
      </c>
    </row>
    <row r="340" spans="1:7" x14ac:dyDescent="0.2">
      <c r="A340" s="6">
        <v>44287</v>
      </c>
      <c r="B340" s="7" t="s">
        <v>49</v>
      </c>
      <c r="C340" s="8" t="s">
        <v>29</v>
      </c>
      <c r="D340" s="9" t="s">
        <v>32</v>
      </c>
      <c r="E340" s="10">
        <v>150000</v>
      </c>
      <c r="F340" s="11">
        <f t="shared" si="7"/>
        <v>273.38889871570098</v>
      </c>
      <c r="G340" s="12">
        <v>548.66895</v>
      </c>
    </row>
    <row r="341" spans="1:7" x14ac:dyDescent="0.2">
      <c r="A341" s="6">
        <v>44288</v>
      </c>
      <c r="B341" s="7" t="s">
        <v>50</v>
      </c>
      <c r="C341" s="8" t="s">
        <v>29</v>
      </c>
      <c r="D341" s="9" t="s">
        <v>32</v>
      </c>
      <c r="E341" s="10">
        <v>47600</v>
      </c>
      <c r="F341" s="11">
        <f t="shared" si="7"/>
        <v>86.755410525782438</v>
      </c>
      <c r="G341" s="12">
        <v>548.66895</v>
      </c>
    </row>
    <row r="342" spans="1:7" x14ac:dyDescent="0.2">
      <c r="A342" s="6">
        <v>44288</v>
      </c>
      <c r="B342" s="7" t="s">
        <v>51</v>
      </c>
      <c r="C342" s="8" t="s">
        <v>29</v>
      </c>
      <c r="D342" s="9" t="s">
        <v>32</v>
      </c>
      <c r="E342" s="10">
        <v>6450</v>
      </c>
      <c r="F342" s="11">
        <f t="shared" si="7"/>
        <v>11.755722644775142</v>
      </c>
      <c r="G342" s="12">
        <v>548.66895</v>
      </c>
    </row>
    <row r="343" spans="1:7" x14ac:dyDescent="0.2">
      <c r="A343" s="6">
        <v>44288</v>
      </c>
      <c r="B343" s="7" t="s">
        <v>52</v>
      </c>
      <c r="C343" s="8" t="s">
        <v>29</v>
      </c>
      <c r="D343" s="9" t="s">
        <v>32</v>
      </c>
      <c r="E343" s="10">
        <v>5000</v>
      </c>
      <c r="F343" s="11">
        <f t="shared" si="7"/>
        <v>9.112963290523366</v>
      </c>
      <c r="G343" s="12">
        <v>548.66895</v>
      </c>
    </row>
    <row r="344" spans="1:7" x14ac:dyDescent="0.2">
      <c r="A344" s="6">
        <v>44288</v>
      </c>
      <c r="B344" s="7" t="s">
        <v>50</v>
      </c>
      <c r="C344" s="8" t="s">
        <v>29</v>
      </c>
      <c r="D344" s="9" t="s">
        <v>32</v>
      </c>
      <c r="E344" s="10">
        <v>160000</v>
      </c>
      <c r="F344" s="11">
        <f t="shared" si="7"/>
        <v>291.61482529674771</v>
      </c>
      <c r="G344" s="12">
        <v>548.66895</v>
      </c>
    </row>
    <row r="345" spans="1:7" x14ac:dyDescent="0.2">
      <c r="A345" s="6">
        <v>44288</v>
      </c>
      <c r="B345" s="7" t="s">
        <v>53</v>
      </c>
      <c r="C345" s="8" t="s">
        <v>29</v>
      </c>
      <c r="D345" s="9" t="s">
        <v>32</v>
      </c>
      <c r="E345" s="10">
        <v>246000</v>
      </c>
      <c r="F345" s="11">
        <f t="shared" si="7"/>
        <v>448.3577938937496</v>
      </c>
      <c r="G345" s="12">
        <v>548.66895</v>
      </c>
    </row>
    <row r="346" spans="1:7" x14ac:dyDescent="0.2">
      <c r="A346" s="6">
        <v>44289</v>
      </c>
      <c r="B346" s="7" t="s">
        <v>54</v>
      </c>
      <c r="C346" s="8" t="s">
        <v>29</v>
      </c>
      <c r="D346" s="9" t="s">
        <v>32</v>
      </c>
      <c r="E346" s="10">
        <v>15500</v>
      </c>
      <c r="F346" s="11">
        <f t="shared" si="7"/>
        <v>28.250186200622434</v>
      </c>
      <c r="G346" s="12">
        <v>548.66895</v>
      </c>
    </row>
    <row r="347" spans="1:7" x14ac:dyDescent="0.2">
      <c r="A347" s="6">
        <v>44289</v>
      </c>
      <c r="B347" s="7" t="s">
        <v>53</v>
      </c>
      <c r="C347" s="8" t="s">
        <v>29</v>
      </c>
      <c r="D347" s="9" t="s">
        <v>32</v>
      </c>
      <c r="E347" s="10">
        <v>131000</v>
      </c>
      <c r="F347" s="11">
        <f t="shared" si="7"/>
        <v>238.75963821171217</v>
      </c>
      <c r="G347" s="12">
        <v>548.66895</v>
      </c>
    </row>
    <row r="348" spans="1:7" x14ac:dyDescent="0.2">
      <c r="A348" s="6">
        <v>44290</v>
      </c>
      <c r="B348" s="7" t="s">
        <v>55</v>
      </c>
      <c r="C348" s="8" t="s">
        <v>29</v>
      </c>
      <c r="D348" s="9" t="s">
        <v>32</v>
      </c>
      <c r="E348" s="10">
        <v>20000</v>
      </c>
      <c r="F348" s="11">
        <f t="shared" si="7"/>
        <v>36.451853162093464</v>
      </c>
      <c r="G348" s="12">
        <v>548.66895</v>
      </c>
    </row>
    <row r="349" spans="1:7" x14ac:dyDescent="0.2">
      <c r="A349" s="6">
        <v>44290</v>
      </c>
      <c r="B349" s="7" t="s">
        <v>56</v>
      </c>
      <c r="C349" s="8" t="s">
        <v>29</v>
      </c>
      <c r="D349" s="9" t="s">
        <v>32</v>
      </c>
      <c r="E349" s="10">
        <v>10000</v>
      </c>
      <c r="F349" s="11">
        <f t="shared" si="7"/>
        <v>18.225926581046732</v>
      </c>
      <c r="G349" s="12">
        <v>548.66895</v>
      </c>
    </row>
    <row r="350" spans="1:7" x14ac:dyDescent="0.2">
      <c r="A350" s="6">
        <v>44290</v>
      </c>
      <c r="B350" s="7" t="s">
        <v>57</v>
      </c>
      <c r="C350" s="8" t="s">
        <v>29</v>
      </c>
      <c r="D350" s="9" t="s">
        <v>32</v>
      </c>
      <c r="E350" s="10">
        <v>30000</v>
      </c>
      <c r="F350" s="11">
        <f t="shared" si="7"/>
        <v>54.677779743140192</v>
      </c>
      <c r="G350" s="12">
        <v>548.66895</v>
      </c>
    </row>
    <row r="351" spans="1:7" x14ac:dyDescent="0.2">
      <c r="A351" s="6">
        <v>44290</v>
      </c>
      <c r="B351" s="7" t="s">
        <v>52</v>
      </c>
      <c r="C351" s="8" t="s">
        <v>29</v>
      </c>
      <c r="D351" s="9" t="s">
        <v>32</v>
      </c>
      <c r="E351" s="10">
        <v>5000</v>
      </c>
      <c r="F351" s="11">
        <f t="shared" si="7"/>
        <v>9.112963290523366</v>
      </c>
      <c r="G351" s="12">
        <v>548.66895</v>
      </c>
    </row>
    <row r="352" spans="1:7" x14ac:dyDescent="0.2">
      <c r="A352" s="6">
        <v>44291</v>
      </c>
      <c r="B352" s="7" t="s">
        <v>58</v>
      </c>
      <c r="C352" s="8" t="s">
        <v>29</v>
      </c>
      <c r="D352" s="9" t="s">
        <v>32</v>
      </c>
      <c r="E352" s="10">
        <v>15000</v>
      </c>
      <c r="F352" s="11">
        <f t="shared" si="7"/>
        <v>27.338889871570096</v>
      </c>
      <c r="G352" s="12">
        <v>548.66895</v>
      </c>
    </row>
    <row r="353" spans="1:7" x14ac:dyDescent="0.2">
      <c r="A353" s="6">
        <v>44292</v>
      </c>
      <c r="B353" s="13" t="s">
        <v>59</v>
      </c>
      <c r="C353" s="8" t="s">
        <v>25</v>
      </c>
      <c r="D353" s="9" t="s">
        <v>28</v>
      </c>
      <c r="E353" s="10">
        <v>180000</v>
      </c>
      <c r="F353" s="11">
        <f t="shared" si="7"/>
        <v>328.06667845884118</v>
      </c>
      <c r="G353" s="12">
        <v>548.66895</v>
      </c>
    </row>
    <row r="354" spans="1:7" x14ac:dyDescent="0.2">
      <c r="A354" s="6">
        <v>44292</v>
      </c>
      <c r="B354" s="14" t="s">
        <v>5</v>
      </c>
      <c r="C354" s="15" t="s">
        <v>25</v>
      </c>
      <c r="D354" s="16" t="s">
        <v>26</v>
      </c>
      <c r="E354" s="17">
        <v>40000</v>
      </c>
      <c r="F354" s="11">
        <f t="shared" si="7"/>
        <v>72.903706324186928</v>
      </c>
      <c r="G354" s="12">
        <v>548.66895</v>
      </c>
    </row>
    <row r="355" spans="1:7" x14ac:dyDescent="0.2">
      <c r="A355" s="6">
        <v>44293</v>
      </c>
      <c r="B355" s="14" t="s">
        <v>60</v>
      </c>
      <c r="C355" s="15" t="s">
        <v>29</v>
      </c>
      <c r="D355" s="16" t="s">
        <v>33</v>
      </c>
      <c r="E355" s="17">
        <v>35422</v>
      </c>
      <c r="F355" s="11">
        <f t="shared" si="7"/>
        <v>64.559877135383729</v>
      </c>
      <c r="G355" s="12">
        <v>548.66895</v>
      </c>
    </row>
    <row r="356" spans="1:7" x14ac:dyDescent="0.2">
      <c r="A356" s="6">
        <v>44293</v>
      </c>
      <c r="B356" s="14" t="s">
        <v>6</v>
      </c>
      <c r="C356" s="15" t="s">
        <v>30</v>
      </c>
      <c r="D356" s="16" t="s">
        <v>26</v>
      </c>
      <c r="E356" s="17">
        <v>50000</v>
      </c>
      <c r="F356" s="11">
        <f t="shared" si="7"/>
        <v>91.129632905233663</v>
      </c>
      <c r="G356" s="12">
        <v>548.66895</v>
      </c>
    </row>
    <row r="357" spans="1:7" x14ac:dyDescent="0.2">
      <c r="A357" s="6">
        <v>44294</v>
      </c>
      <c r="B357" s="7" t="s">
        <v>7</v>
      </c>
      <c r="C357" s="8" t="s">
        <v>40</v>
      </c>
      <c r="D357" s="9" t="s">
        <v>26</v>
      </c>
      <c r="E357" s="10">
        <v>10000</v>
      </c>
      <c r="F357" s="11">
        <f t="shared" si="7"/>
        <v>18.225926581046732</v>
      </c>
      <c r="G357" s="12">
        <v>548.66895</v>
      </c>
    </row>
    <row r="358" spans="1:7" x14ac:dyDescent="0.2">
      <c r="A358" s="18">
        <v>44294</v>
      </c>
      <c r="B358" s="19" t="s">
        <v>63</v>
      </c>
      <c r="C358" s="8" t="s">
        <v>31</v>
      </c>
      <c r="D358" s="9" t="s">
        <v>26</v>
      </c>
      <c r="E358" s="20">
        <v>50000</v>
      </c>
      <c r="F358" s="11">
        <f t="shared" si="7"/>
        <v>91.129632905233663</v>
      </c>
      <c r="G358" s="12">
        <v>548.66895</v>
      </c>
    </row>
    <row r="359" spans="1:7" x14ac:dyDescent="0.2">
      <c r="A359" s="18">
        <v>44294</v>
      </c>
      <c r="B359" s="19" t="s">
        <v>61</v>
      </c>
      <c r="C359" s="21" t="s">
        <v>34</v>
      </c>
      <c r="D359" s="22" t="s">
        <v>28</v>
      </c>
      <c r="E359" s="20">
        <v>67200</v>
      </c>
      <c r="F359" s="11">
        <f t="shared" si="7"/>
        <v>122.47822662463403</v>
      </c>
      <c r="G359" s="12">
        <v>548.66895</v>
      </c>
    </row>
    <row r="360" spans="1:7" x14ac:dyDescent="0.2">
      <c r="A360" s="18">
        <v>44294</v>
      </c>
      <c r="B360" s="19" t="s">
        <v>62</v>
      </c>
      <c r="C360" s="21" t="s">
        <v>34</v>
      </c>
      <c r="D360" s="22" t="s">
        <v>28</v>
      </c>
      <c r="E360" s="20">
        <v>20000</v>
      </c>
      <c r="F360" s="11">
        <f t="shared" si="7"/>
        <v>36.451853162093464</v>
      </c>
      <c r="G360" s="12">
        <v>548.66895</v>
      </c>
    </row>
    <row r="361" spans="1:7" x14ac:dyDescent="0.2">
      <c r="A361" s="18">
        <v>44294</v>
      </c>
      <c r="B361" s="19" t="s">
        <v>11</v>
      </c>
      <c r="C361" s="21" t="s">
        <v>36</v>
      </c>
      <c r="D361" s="22" t="s">
        <v>28</v>
      </c>
      <c r="E361" s="20">
        <v>9000</v>
      </c>
      <c r="F361" s="11">
        <f t="shared" si="7"/>
        <v>16.403333922942057</v>
      </c>
      <c r="G361" s="12">
        <v>548.66895</v>
      </c>
    </row>
    <row r="362" spans="1:7" x14ac:dyDescent="0.2">
      <c r="A362" s="18">
        <v>44296</v>
      </c>
      <c r="B362" s="19" t="s">
        <v>64</v>
      </c>
      <c r="C362" s="21" t="s">
        <v>41</v>
      </c>
      <c r="D362" s="22" t="s">
        <v>17</v>
      </c>
      <c r="E362" s="20">
        <v>102000</v>
      </c>
      <c r="F362" s="11">
        <f t="shared" si="7"/>
        <v>185.90445112667666</v>
      </c>
      <c r="G362" s="12">
        <v>548.66895</v>
      </c>
    </row>
    <row r="363" spans="1:7" x14ac:dyDescent="0.2">
      <c r="A363" s="18">
        <v>44297</v>
      </c>
      <c r="B363" s="19" t="s">
        <v>65</v>
      </c>
      <c r="C363" s="21" t="s">
        <v>29</v>
      </c>
      <c r="D363" s="22" t="s">
        <v>32</v>
      </c>
      <c r="E363" s="20">
        <v>15000</v>
      </c>
      <c r="F363" s="11">
        <f t="shared" si="7"/>
        <v>27.338889871570096</v>
      </c>
      <c r="G363" s="12">
        <v>548.66895</v>
      </c>
    </row>
    <row r="364" spans="1:7" x14ac:dyDescent="0.2">
      <c r="A364" s="18">
        <v>44297</v>
      </c>
      <c r="B364" s="19" t="s">
        <v>61</v>
      </c>
      <c r="C364" s="21" t="s">
        <v>34</v>
      </c>
      <c r="D364" s="22" t="s">
        <v>28</v>
      </c>
      <c r="E364" s="20">
        <v>16000</v>
      </c>
      <c r="F364" s="11">
        <f t="shared" si="7"/>
        <v>29.161482529674771</v>
      </c>
      <c r="G364" s="12">
        <v>548.66895</v>
      </c>
    </row>
    <row r="365" spans="1:7" x14ac:dyDescent="0.2">
      <c r="A365" s="18">
        <v>44297</v>
      </c>
      <c r="B365" s="14" t="s">
        <v>62</v>
      </c>
      <c r="C365" s="21" t="s">
        <v>34</v>
      </c>
      <c r="D365" s="22" t="s">
        <v>28</v>
      </c>
      <c r="E365" s="20">
        <v>11000</v>
      </c>
      <c r="F365" s="11">
        <f t="shared" si="7"/>
        <v>20.048519239151403</v>
      </c>
      <c r="G365" s="12">
        <v>548.66895</v>
      </c>
    </row>
    <row r="366" spans="1:7" x14ac:dyDescent="0.2">
      <c r="A366" s="18">
        <v>44298</v>
      </c>
      <c r="B366" s="14" t="s">
        <v>9</v>
      </c>
      <c r="C366" s="21" t="s">
        <v>25</v>
      </c>
      <c r="D366" s="22" t="s">
        <v>26</v>
      </c>
      <c r="E366" s="20">
        <v>45000</v>
      </c>
      <c r="F366" s="11">
        <f t="shared" si="7"/>
        <v>82.016669614710295</v>
      </c>
      <c r="G366" s="12">
        <v>548.66895</v>
      </c>
    </row>
    <row r="367" spans="1:7" x14ac:dyDescent="0.2">
      <c r="A367" s="18">
        <v>44298</v>
      </c>
      <c r="B367" s="19" t="s">
        <v>61</v>
      </c>
      <c r="C367" s="21" t="s">
        <v>34</v>
      </c>
      <c r="D367" s="22" t="s">
        <v>28</v>
      </c>
      <c r="E367" s="20">
        <v>32000</v>
      </c>
      <c r="F367" s="11">
        <f t="shared" si="7"/>
        <v>58.322965059349542</v>
      </c>
      <c r="G367" s="12">
        <v>548.66895</v>
      </c>
    </row>
    <row r="368" spans="1:7" x14ac:dyDescent="0.2">
      <c r="A368" s="23">
        <v>44298</v>
      </c>
      <c r="B368" s="14" t="s">
        <v>61</v>
      </c>
      <c r="C368" s="21" t="s">
        <v>34</v>
      </c>
      <c r="D368" s="22" t="s">
        <v>28</v>
      </c>
      <c r="E368" s="17">
        <v>36500</v>
      </c>
      <c r="F368" s="24">
        <f t="shared" si="7"/>
        <v>66.524632020820576</v>
      </c>
      <c r="G368" s="12">
        <v>548.66895</v>
      </c>
    </row>
    <row r="369" spans="1:7" x14ac:dyDescent="0.2">
      <c r="A369" s="23">
        <v>44298</v>
      </c>
      <c r="B369" s="14" t="s">
        <v>62</v>
      </c>
      <c r="C369" s="21" t="s">
        <v>34</v>
      </c>
      <c r="D369" s="22" t="s">
        <v>28</v>
      </c>
      <c r="E369" s="17">
        <v>20000</v>
      </c>
      <c r="F369" s="24">
        <f t="shared" si="7"/>
        <v>36.451853162093464</v>
      </c>
      <c r="G369" s="12">
        <v>548.66895</v>
      </c>
    </row>
    <row r="370" spans="1:7" x14ac:dyDescent="0.2">
      <c r="A370" s="18">
        <v>44298</v>
      </c>
      <c r="B370" s="19" t="s">
        <v>66</v>
      </c>
      <c r="C370" s="21" t="s">
        <v>34</v>
      </c>
      <c r="D370" s="22" t="s">
        <v>28</v>
      </c>
      <c r="E370" s="20">
        <v>60000</v>
      </c>
      <c r="F370" s="11">
        <f t="shared" si="7"/>
        <v>109.35555948628038</v>
      </c>
      <c r="G370" s="12">
        <v>548.66895</v>
      </c>
    </row>
    <row r="371" spans="1:7" x14ac:dyDescent="0.2">
      <c r="A371" s="18">
        <v>44298</v>
      </c>
      <c r="B371" s="19" t="s">
        <v>62</v>
      </c>
      <c r="C371" s="21" t="s">
        <v>34</v>
      </c>
      <c r="D371" s="22" t="s">
        <v>28</v>
      </c>
      <c r="E371" s="20">
        <v>20000</v>
      </c>
      <c r="F371" s="11">
        <f t="shared" si="7"/>
        <v>36.451853162093464</v>
      </c>
      <c r="G371" s="12">
        <v>548.66895</v>
      </c>
    </row>
    <row r="372" spans="1:7" x14ac:dyDescent="0.2">
      <c r="A372" s="23">
        <v>44298</v>
      </c>
      <c r="B372" s="14" t="s">
        <v>67</v>
      </c>
      <c r="C372" s="21" t="s">
        <v>42</v>
      </c>
      <c r="D372" s="16" t="s">
        <v>26</v>
      </c>
      <c r="E372" s="17">
        <v>1600</v>
      </c>
      <c r="F372" s="11">
        <f t="shared" si="7"/>
        <v>2.9161482529674769</v>
      </c>
      <c r="G372" s="12">
        <v>548.66895</v>
      </c>
    </row>
    <row r="373" spans="1:7" x14ac:dyDescent="0.2">
      <c r="A373" s="23">
        <v>44298</v>
      </c>
      <c r="B373" s="14" t="s">
        <v>68</v>
      </c>
      <c r="C373" s="21" t="s">
        <v>18</v>
      </c>
      <c r="D373" s="16" t="s">
        <v>17</v>
      </c>
      <c r="E373" s="17">
        <v>280000</v>
      </c>
      <c r="F373" s="11">
        <f t="shared" si="7"/>
        <v>510.32594426930848</v>
      </c>
      <c r="G373" s="12">
        <v>548.66895</v>
      </c>
    </row>
    <row r="374" spans="1:7" x14ac:dyDescent="0.2">
      <c r="A374" s="23">
        <v>44298</v>
      </c>
      <c r="B374" s="14" t="s">
        <v>50</v>
      </c>
      <c r="C374" s="15" t="s">
        <v>18</v>
      </c>
      <c r="D374" s="16" t="s">
        <v>17</v>
      </c>
      <c r="E374" s="17">
        <v>208000</v>
      </c>
      <c r="F374" s="24">
        <f t="shared" si="7"/>
        <v>379.099272885772</v>
      </c>
      <c r="G374" s="12">
        <v>548.66895</v>
      </c>
    </row>
    <row r="375" spans="1:7" x14ac:dyDescent="0.2">
      <c r="A375" s="23">
        <v>44299</v>
      </c>
      <c r="B375" s="14" t="s">
        <v>69</v>
      </c>
      <c r="C375" s="15" t="s">
        <v>18</v>
      </c>
      <c r="D375" s="16" t="s">
        <v>17</v>
      </c>
      <c r="E375" s="17">
        <v>42000</v>
      </c>
      <c r="F375" s="24">
        <f t="shared" si="7"/>
        <v>76.548891640396278</v>
      </c>
      <c r="G375" s="12">
        <v>548.66895</v>
      </c>
    </row>
    <row r="376" spans="1:7" x14ac:dyDescent="0.2">
      <c r="A376" s="23">
        <v>44299</v>
      </c>
      <c r="B376" s="14" t="s">
        <v>69</v>
      </c>
      <c r="C376" s="15" t="s">
        <v>18</v>
      </c>
      <c r="D376" s="16" t="s">
        <v>17</v>
      </c>
      <c r="E376" s="17">
        <v>56000</v>
      </c>
      <c r="F376" s="11">
        <f t="shared" si="7"/>
        <v>102.0651888538617</v>
      </c>
      <c r="G376" s="12">
        <v>548.66895</v>
      </c>
    </row>
    <row r="377" spans="1:7" x14ac:dyDescent="0.2">
      <c r="A377" s="23">
        <v>44299</v>
      </c>
      <c r="B377" s="14" t="s">
        <v>62</v>
      </c>
      <c r="C377" s="15" t="s">
        <v>34</v>
      </c>
      <c r="D377" s="16" t="s">
        <v>17</v>
      </c>
      <c r="E377" s="17">
        <v>11000</v>
      </c>
      <c r="F377" s="11">
        <f t="shared" si="7"/>
        <v>20.048519239151403</v>
      </c>
      <c r="G377" s="12">
        <v>548.66895</v>
      </c>
    </row>
    <row r="378" spans="1:7" x14ac:dyDescent="0.2">
      <c r="A378" s="23">
        <v>44299</v>
      </c>
      <c r="B378" s="14" t="s">
        <v>62</v>
      </c>
      <c r="C378" s="15" t="s">
        <v>34</v>
      </c>
      <c r="D378" s="16" t="s">
        <v>17</v>
      </c>
      <c r="E378" s="17">
        <v>25000</v>
      </c>
      <c r="F378" s="11">
        <f t="shared" si="7"/>
        <v>45.564816452616832</v>
      </c>
      <c r="G378" s="12">
        <v>548.66895</v>
      </c>
    </row>
    <row r="379" spans="1:7" x14ac:dyDescent="0.2">
      <c r="A379" s="23">
        <v>44299</v>
      </c>
      <c r="B379" s="14" t="s">
        <v>62</v>
      </c>
      <c r="C379" s="15" t="s">
        <v>34</v>
      </c>
      <c r="D379" s="16" t="s">
        <v>17</v>
      </c>
      <c r="E379" s="17">
        <v>25000</v>
      </c>
      <c r="F379" s="11">
        <f t="shared" si="7"/>
        <v>45.564816452616832</v>
      </c>
      <c r="G379" s="12">
        <v>548.66895</v>
      </c>
    </row>
    <row r="380" spans="1:7" x14ac:dyDescent="0.2">
      <c r="A380" s="23">
        <v>44299</v>
      </c>
      <c r="B380" s="14" t="s">
        <v>62</v>
      </c>
      <c r="C380" s="15" t="s">
        <v>34</v>
      </c>
      <c r="D380" s="16" t="s">
        <v>17</v>
      </c>
      <c r="E380" s="17">
        <v>25000</v>
      </c>
      <c r="F380" s="11">
        <f t="shared" si="7"/>
        <v>45.564816452616832</v>
      </c>
      <c r="G380" s="12">
        <v>548.66895</v>
      </c>
    </row>
    <row r="381" spans="1:7" x14ac:dyDescent="0.2">
      <c r="A381" s="23">
        <v>44299</v>
      </c>
      <c r="B381" s="14" t="s">
        <v>70</v>
      </c>
      <c r="C381" s="15" t="s">
        <v>18</v>
      </c>
      <c r="D381" s="16" t="s">
        <v>17</v>
      </c>
      <c r="E381" s="17">
        <v>5000</v>
      </c>
      <c r="F381" s="11">
        <f t="shared" si="7"/>
        <v>9.112963290523366</v>
      </c>
      <c r="G381" s="12">
        <v>548.66895</v>
      </c>
    </row>
    <row r="382" spans="1:7" x14ac:dyDescent="0.2">
      <c r="A382" s="23">
        <v>44299</v>
      </c>
      <c r="B382" s="14" t="s">
        <v>62</v>
      </c>
      <c r="C382" s="15" t="s">
        <v>34</v>
      </c>
      <c r="D382" s="16" t="s">
        <v>17</v>
      </c>
      <c r="E382" s="17">
        <v>16500</v>
      </c>
      <c r="F382" s="11">
        <f t="shared" si="7"/>
        <v>30.072778858727109</v>
      </c>
      <c r="G382" s="12">
        <v>548.66895</v>
      </c>
    </row>
    <row r="383" spans="1:7" x14ac:dyDescent="0.2">
      <c r="A383" s="23">
        <v>44299</v>
      </c>
      <c r="B383" s="14" t="s">
        <v>50</v>
      </c>
      <c r="C383" s="15" t="s">
        <v>18</v>
      </c>
      <c r="D383" s="16" t="s">
        <v>17</v>
      </c>
      <c r="E383" s="17">
        <v>37000</v>
      </c>
      <c r="F383" s="11">
        <f t="shared" si="7"/>
        <v>67.43592834987291</v>
      </c>
      <c r="G383" s="12">
        <v>548.66895</v>
      </c>
    </row>
    <row r="384" spans="1:7" x14ac:dyDescent="0.2">
      <c r="A384" s="23">
        <v>44299</v>
      </c>
      <c r="B384" s="14" t="s">
        <v>62</v>
      </c>
      <c r="C384" s="15" t="s">
        <v>34</v>
      </c>
      <c r="D384" s="16" t="s">
        <v>17</v>
      </c>
      <c r="E384" s="17">
        <v>25000</v>
      </c>
      <c r="F384" s="11">
        <f t="shared" si="7"/>
        <v>45.564816452616832</v>
      </c>
      <c r="G384" s="12">
        <v>548.66895</v>
      </c>
    </row>
    <row r="385" spans="1:7" x14ac:dyDescent="0.2">
      <c r="A385" s="23">
        <v>44299</v>
      </c>
      <c r="B385" s="14" t="s">
        <v>52</v>
      </c>
      <c r="C385" s="15" t="s">
        <v>18</v>
      </c>
      <c r="D385" s="16" t="s">
        <v>17</v>
      </c>
      <c r="E385" s="17">
        <v>2500</v>
      </c>
      <c r="F385" s="11">
        <f t="shared" si="7"/>
        <v>4.556481645261683</v>
      </c>
      <c r="G385" s="12">
        <v>548.66895</v>
      </c>
    </row>
    <row r="386" spans="1:7" x14ac:dyDescent="0.2">
      <c r="A386" s="23">
        <v>44299</v>
      </c>
      <c r="B386" s="14" t="s">
        <v>75</v>
      </c>
      <c r="C386" s="15" t="s">
        <v>35</v>
      </c>
      <c r="D386" s="16" t="s">
        <v>26</v>
      </c>
      <c r="E386" s="17">
        <v>49000</v>
      </c>
      <c r="F386" s="11">
        <f t="shared" si="7"/>
        <v>89.307040247128981</v>
      </c>
      <c r="G386" s="12">
        <v>548.66895</v>
      </c>
    </row>
    <row r="387" spans="1:7" x14ac:dyDescent="0.2">
      <c r="A387" s="23">
        <v>44299</v>
      </c>
      <c r="B387" s="14" t="s">
        <v>61</v>
      </c>
      <c r="C387" s="15" t="s">
        <v>34</v>
      </c>
      <c r="D387" s="16" t="s">
        <v>28</v>
      </c>
      <c r="E387" s="17">
        <v>15000</v>
      </c>
      <c r="F387" s="11">
        <f t="shared" si="7"/>
        <v>27.338889871570096</v>
      </c>
      <c r="G387" s="12">
        <v>548.66895</v>
      </c>
    </row>
    <row r="388" spans="1:7" x14ac:dyDescent="0.2">
      <c r="A388" s="23">
        <v>44299</v>
      </c>
      <c r="B388" s="14" t="s">
        <v>72</v>
      </c>
      <c r="C388" s="15" t="s">
        <v>29</v>
      </c>
      <c r="D388" s="16" t="s">
        <v>26</v>
      </c>
      <c r="E388" s="17">
        <v>417071</v>
      </c>
      <c r="F388" s="11">
        <f t="shared" si="7"/>
        <v>760.15054250837409</v>
      </c>
      <c r="G388" s="12">
        <v>548.66895</v>
      </c>
    </row>
    <row r="389" spans="1:7" x14ac:dyDescent="0.2">
      <c r="A389" s="23">
        <v>44299</v>
      </c>
      <c r="B389" s="14" t="s">
        <v>73</v>
      </c>
      <c r="C389" s="15" t="s">
        <v>29</v>
      </c>
      <c r="D389" s="16" t="s">
        <v>26</v>
      </c>
      <c r="E389" s="17">
        <v>55440</v>
      </c>
      <c r="F389" s="11">
        <f t="shared" si="7"/>
        <v>101.04453696532308</v>
      </c>
      <c r="G389" s="12">
        <v>548.66895</v>
      </c>
    </row>
    <row r="390" spans="1:7" x14ac:dyDescent="0.2">
      <c r="A390" s="23">
        <v>44299</v>
      </c>
      <c r="B390" s="14" t="s">
        <v>74</v>
      </c>
      <c r="C390" s="15" t="s">
        <v>29</v>
      </c>
      <c r="D390" s="16" t="s">
        <v>33</v>
      </c>
      <c r="E390" s="17">
        <v>1505000</v>
      </c>
      <c r="F390" s="11">
        <f t="shared" si="7"/>
        <v>2743.0019504475331</v>
      </c>
      <c r="G390" s="12">
        <v>548.66895</v>
      </c>
    </row>
    <row r="391" spans="1:7" x14ac:dyDescent="0.2">
      <c r="A391" s="23">
        <v>44299</v>
      </c>
      <c r="B391" s="14" t="s">
        <v>71</v>
      </c>
      <c r="C391" s="15" t="s">
        <v>30</v>
      </c>
      <c r="D391" s="16" t="s">
        <v>26</v>
      </c>
      <c r="E391" s="17">
        <v>20000</v>
      </c>
      <c r="F391" s="11">
        <f t="shared" si="7"/>
        <v>36.451853162093464</v>
      </c>
      <c r="G391" s="12">
        <v>548.66895</v>
      </c>
    </row>
    <row r="392" spans="1:7" x14ac:dyDescent="0.2">
      <c r="A392" s="23">
        <v>44300</v>
      </c>
      <c r="B392" s="14" t="s">
        <v>14</v>
      </c>
      <c r="C392" s="15" t="s">
        <v>25</v>
      </c>
      <c r="D392" s="16" t="s">
        <v>28</v>
      </c>
      <c r="E392" s="17">
        <v>10000</v>
      </c>
      <c r="F392" s="11">
        <f t="shared" si="7"/>
        <v>18.225926581046732</v>
      </c>
      <c r="G392" s="12">
        <v>548.66895</v>
      </c>
    </row>
    <row r="393" spans="1:7" x14ac:dyDescent="0.2">
      <c r="A393" s="23">
        <v>44300</v>
      </c>
      <c r="B393" s="14" t="s">
        <v>61</v>
      </c>
      <c r="C393" s="15" t="s">
        <v>34</v>
      </c>
      <c r="D393" s="16" t="s">
        <v>28</v>
      </c>
      <c r="E393" s="17">
        <v>38000</v>
      </c>
      <c r="F393" s="11">
        <f t="shared" si="7"/>
        <v>69.258521007977578</v>
      </c>
      <c r="G393" s="12">
        <v>548.66895</v>
      </c>
    </row>
    <row r="394" spans="1:7" x14ac:dyDescent="0.2">
      <c r="A394" s="23">
        <v>44300</v>
      </c>
      <c r="B394" s="14" t="s">
        <v>76</v>
      </c>
      <c r="C394" s="15" t="s">
        <v>37</v>
      </c>
      <c r="D394" s="16" t="s">
        <v>17</v>
      </c>
      <c r="E394" s="17">
        <v>3600</v>
      </c>
      <c r="F394" s="11">
        <f t="shared" si="7"/>
        <v>6.5613335691768233</v>
      </c>
      <c r="G394" s="12">
        <v>548.66895</v>
      </c>
    </row>
    <row r="395" spans="1:7" x14ac:dyDescent="0.2">
      <c r="A395" s="23">
        <v>44300</v>
      </c>
      <c r="B395" s="14" t="s">
        <v>77</v>
      </c>
      <c r="C395" s="15" t="s">
        <v>38</v>
      </c>
      <c r="D395" s="16" t="s">
        <v>17</v>
      </c>
      <c r="E395" s="17">
        <v>90000</v>
      </c>
      <c r="F395" s="11">
        <f t="shared" si="7"/>
        <v>164.03333922942059</v>
      </c>
      <c r="G395" s="12">
        <v>548.66895</v>
      </c>
    </row>
    <row r="396" spans="1:7" x14ac:dyDescent="0.2">
      <c r="A396" s="23">
        <v>44300</v>
      </c>
      <c r="B396" s="14" t="s">
        <v>77</v>
      </c>
      <c r="C396" s="15" t="s">
        <v>38</v>
      </c>
      <c r="D396" s="16" t="s">
        <v>17</v>
      </c>
      <c r="E396" s="17">
        <v>220000</v>
      </c>
      <c r="F396" s="11">
        <f t="shared" si="7"/>
        <v>400.97038478302807</v>
      </c>
      <c r="G396" s="12">
        <v>548.66895</v>
      </c>
    </row>
    <row r="397" spans="1:7" x14ac:dyDescent="0.2">
      <c r="A397" s="23">
        <v>44300</v>
      </c>
      <c r="B397" s="14" t="s">
        <v>78</v>
      </c>
      <c r="C397" s="15" t="s">
        <v>34</v>
      </c>
      <c r="D397" s="16" t="s">
        <v>17</v>
      </c>
      <c r="E397" s="17">
        <v>275000</v>
      </c>
      <c r="F397" s="11">
        <f t="shared" si="7"/>
        <v>501.21298097878514</v>
      </c>
      <c r="G397" s="12">
        <v>548.66895</v>
      </c>
    </row>
    <row r="398" spans="1:7" x14ac:dyDescent="0.2">
      <c r="A398" s="23">
        <v>44301</v>
      </c>
      <c r="B398" s="14" t="s">
        <v>12</v>
      </c>
      <c r="C398" s="15" t="s">
        <v>18</v>
      </c>
      <c r="D398" s="16" t="s">
        <v>32</v>
      </c>
      <c r="E398" s="17">
        <v>29000</v>
      </c>
      <c r="F398" s="11">
        <f t="shared" si="7"/>
        <v>52.855187085035524</v>
      </c>
      <c r="G398" s="12">
        <v>548.66895</v>
      </c>
    </row>
    <row r="399" spans="1:7" x14ac:dyDescent="0.2">
      <c r="A399" s="23">
        <v>44301</v>
      </c>
      <c r="B399" s="14" t="s">
        <v>13</v>
      </c>
      <c r="C399" s="15" t="s">
        <v>18</v>
      </c>
      <c r="D399" s="16" t="s">
        <v>32</v>
      </c>
      <c r="E399" s="17">
        <v>4500</v>
      </c>
      <c r="F399" s="11">
        <f t="shared" si="7"/>
        <v>8.2016669614710285</v>
      </c>
      <c r="G399" s="12">
        <v>548.66895</v>
      </c>
    </row>
    <row r="400" spans="1:7" x14ac:dyDescent="0.2">
      <c r="A400" s="23">
        <v>44301</v>
      </c>
      <c r="B400" s="14" t="s">
        <v>62</v>
      </c>
      <c r="C400" s="15" t="s">
        <v>34</v>
      </c>
      <c r="D400" s="16" t="s">
        <v>17</v>
      </c>
      <c r="E400" s="17">
        <v>17000</v>
      </c>
      <c r="F400" s="11">
        <f t="shared" si="7"/>
        <v>30.984075187779442</v>
      </c>
      <c r="G400" s="12">
        <v>548.66895</v>
      </c>
    </row>
    <row r="401" spans="1:7" x14ac:dyDescent="0.2">
      <c r="A401" s="23">
        <v>44301</v>
      </c>
      <c r="B401" s="14" t="s">
        <v>79</v>
      </c>
      <c r="C401" s="15" t="s">
        <v>29</v>
      </c>
      <c r="D401" s="16" t="s">
        <v>32</v>
      </c>
      <c r="E401" s="17">
        <v>10500</v>
      </c>
      <c r="F401" s="11">
        <f t="shared" si="7"/>
        <v>19.137222910099069</v>
      </c>
      <c r="G401" s="12">
        <v>548.66895</v>
      </c>
    </row>
    <row r="402" spans="1:7" x14ac:dyDescent="0.2">
      <c r="A402" s="23">
        <v>44302</v>
      </c>
      <c r="B402" s="14" t="s">
        <v>80</v>
      </c>
      <c r="C402" s="15" t="s">
        <v>34</v>
      </c>
      <c r="D402" s="16" t="s">
        <v>17</v>
      </c>
      <c r="E402" s="17">
        <v>52000</v>
      </c>
      <c r="F402" s="11">
        <f t="shared" si="7"/>
        <v>94.774818221442999</v>
      </c>
      <c r="G402" s="12">
        <v>548.66895</v>
      </c>
    </row>
    <row r="403" spans="1:7" x14ac:dyDescent="0.2">
      <c r="A403" s="23">
        <v>44302</v>
      </c>
      <c r="B403" s="14" t="s">
        <v>81</v>
      </c>
      <c r="C403" s="15" t="s">
        <v>25</v>
      </c>
      <c r="D403" s="16" t="s">
        <v>26</v>
      </c>
      <c r="E403" s="17">
        <v>10000</v>
      </c>
      <c r="F403" s="11">
        <f t="shared" si="7"/>
        <v>18.225926581046732</v>
      </c>
      <c r="G403" s="12">
        <v>548.66895</v>
      </c>
    </row>
    <row r="404" spans="1:7" x14ac:dyDescent="0.2">
      <c r="A404" s="23">
        <v>44303</v>
      </c>
      <c r="B404" s="14" t="s">
        <v>82</v>
      </c>
      <c r="C404" s="15" t="s">
        <v>29</v>
      </c>
      <c r="D404" s="16" t="s">
        <v>26</v>
      </c>
      <c r="E404" s="17">
        <v>42000</v>
      </c>
      <c r="F404" s="11">
        <f t="shared" si="7"/>
        <v>76.548891640396278</v>
      </c>
      <c r="G404" s="12">
        <v>548.66895</v>
      </c>
    </row>
    <row r="405" spans="1:7" x14ac:dyDescent="0.2">
      <c r="A405" s="23">
        <v>44305</v>
      </c>
      <c r="B405" s="14" t="s">
        <v>77</v>
      </c>
      <c r="C405" s="15" t="s">
        <v>38</v>
      </c>
      <c r="D405" s="16" t="s">
        <v>17</v>
      </c>
      <c r="E405" s="17">
        <v>120000</v>
      </c>
      <c r="F405" s="11">
        <f t="shared" si="7"/>
        <v>218.71111897256077</v>
      </c>
      <c r="G405" s="12">
        <v>548.66895</v>
      </c>
    </row>
    <row r="406" spans="1:7" x14ac:dyDescent="0.2">
      <c r="A406" s="23">
        <v>44305</v>
      </c>
      <c r="B406" s="14" t="s">
        <v>83</v>
      </c>
      <c r="C406" s="15" t="s">
        <v>31</v>
      </c>
      <c r="D406" s="16" t="s">
        <v>26</v>
      </c>
      <c r="E406" s="17">
        <v>5000</v>
      </c>
      <c r="F406" s="11">
        <f t="shared" si="7"/>
        <v>9.112963290523366</v>
      </c>
      <c r="G406" s="12">
        <v>548.66895</v>
      </c>
    </row>
    <row r="407" spans="1:7" x14ac:dyDescent="0.2">
      <c r="A407" s="23">
        <v>44305</v>
      </c>
      <c r="B407" s="14" t="s">
        <v>10</v>
      </c>
      <c r="C407" s="15" t="s">
        <v>25</v>
      </c>
      <c r="D407" s="16" t="s">
        <v>26</v>
      </c>
      <c r="E407" s="17">
        <v>40000</v>
      </c>
      <c r="F407" s="11">
        <f t="shared" si="7"/>
        <v>72.903706324186928</v>
      </c>
      <c r="G407" s="12">
        <v>548.66895</v>
      </c>
    </row>
    <row r="408" spans="1:7" x14ac:dyDescent="0.2">
      <c r="A408" s="23">
        <v>44305</v>
      </c>
      <c r="B408" s="14" t="s">
        <v>84</v>
      </c>
      <c r="C408" s="15" t="s">
        <v>29</v>
      </c>
      <c r="D408" s="16" t="s">
        <v>32</v>
      </c>
      <c r="E408" s="17">
        <v>40000</v>
      </c>
      <c r="F408" s="11">
        <f t="shared" si="7"/>
        <v>72.903706324186928</v>
      </c>
      <c r="G408" s="12">
        <v>548.66895</v>
      </c>
    </row>
    <row r="409" spans="1:7" x14ac:dyDescent="0.2">
      <c r="A409" s="23">
        <v>44305</v>
      </c>
      <c r="B409" s="14" t="s">
        <v>19</v>
      </c>
      <c r="C409" s="15" t="s">
        <v>27</v>
      </c>
      <c r="D409" s="16" t="s">
        <v>26</v>
      </c>
      <c r="E409" s="17">
        <v>500</v>
      </c>
      <c r="F409" s="11">
        <f t="shared" si="7"/>
        <v>0.9112963290523366</v>
      </c>
      <c r="G409" s="12">
        <v>548.66895</v>
      </c>
    </row>
    <row r="410" spans="1:7" x14ac:dyDescent="0.2">
      <c r="A410" s="23">
        <v>44306</v>
      </c>
      <c r="B410" s="14" t="s">
        <v>85</v>
      </c>
      <c r="C410" s="15" t="s">
        <v>34</v>
      </c>
      <c r="D410" s="16" t="s">
        <v>8</v>
      </c>
      <c r="E410" s="17">
        <v>16500</v>
      </c>
      <c r="F410" s="11">
        <f t="shared" si="7"/>
        <v>30.072778858727109</v>
      </c>
      <c r="G410" s="12">
        <v>548.66895</v>
      </c>
    </row>
    <row r="411" spans="1:7" x14ac:dyDescent="0.2">
      <c r="A411" s="23">
        <v>44307</v>
      </c>
      <c r="B411" s="14" t="s">
        <v>86</v>
      </c>
      <c r="C411" s="15" t="s">
        <v>29</v>
      </c>
      <c r="D411" s="16" t="s">
        <v>32</v>
      </c>
      <c r="E411" s="17">
        <v>8500</v>
      </c>
      <c r="F411" s="11">
        <f t="shared" si="7"/>
        <v>15.492037593889721</v>
      </c>
      <c r="G411" s="12">
        <v>548.66895</v>
      </c>
    </row>
    <row r="412" spans="1:7" x14ac:dyDescent="0.2">
      <c r="A412" s="23">
        <v>44307</v>
      </c>
      <c r="B412" s="14" t="s">
        <v>87</v>
      </c>
      <c r="C412" s="15" t="s">
        <v>34</v>
      </c>
      <c r="D412" s="16" t="s">
        <v>8</v>
      </c>
      <c r="E412" s="17">
        <v>15000</v>
      </c>
      <c r="F412" s="11">
        <f t="shared" si="7"/>
        <v>27.338889871570096</v>
      </c>
      <c r="G412" s="12">
        <v>548.66895</v>
      </c>
    </row>
    <row r="413" spans="1:7" x14ac:dyDescent="0.2">
      <c r="A413" s="23">
        <v>44307</v>
      </c>
      <c r="B413" s="14" t="s">
        <v>88</v>
      </c>
      <c r="C413" s="15" t="s">
        <v>18</v>
      </c>
      <c r="D413" s="16" t="s">
        <v>26</v>
      </c>
      <c r="E413" s="17">
        <v>25000</v>
      </c>
      <c r="F413" s="11">
        <f t="shared" si="7"/>
        <v>45.564816452616832</v>
      </c>
      <c r="G413" s="12">
        <v>548.66895</v>
      </c>
    </row>
    <row r="414" spans="1:7" x14ac:dyDescent="0.2">
      <c r="A414" s="23">
        <v>44307</v>
      </c>
      <c r="B414" s="14" t="s">
        <v>50</v>
      </c>
      <c r="C414" s="15" t="s">
        <v>18</v>
      </c>
      <c r="D414" s="16" t="s">
        <v>26</v>
      </c>
      <c r="E414" s="17">
        <v>10000</v>
      </c>
      <c r="F414" s="11">
        <f t="shared" ref="F414:F442" si="8">E414/G414</f>
        <v>18.225926581046732</v>
      </c>
      <c r="G414" s="12">
        <v>548.66895</v>
      </c>
    </row>
    <row r="415" spans="1:7" x14ac:dyDescent="0.2">
      <c r="A415" s="23">
        <v>44307</v>
      </c>
      <c r="B415" s="14" t="s">
        <v>89</v>
      </c>
      <c r="C415" s="15" t="s">
        <v>18</v>
      </c>
      <c r="D415" s="16" t="s">
        <v>8</v>
      </c>
      <c r="E415" s="17">
        <v>20000</v>
      </c>
      <c r="F415" s="11">
        <f t="shared" si="8"/>
        <v>36.451853162093464</v>
      </c>
      <c r="G415" s="12">
        <v>548.66895</v>
      </c>
    </row>
    <row r="416" spans="1:7" x14ac:dyDescent="0.2">
      <c r="A416" s="23">
        <v>44308</v>
      </c>
      <c r="B416" s="14" t="s">
        <v>90</v>
      </c>
      <c r="C416" s="15" t="s">
        <v>43</v>
      </c>
      <c r="D416" s="16" t="s">
        <v>26</v>
      </c>
      <c r="E416" s="17">
        <v>80178</v>
      </c>
      <c r="F416" s="11">
        <f t="shared" si="8"/>
        <v>146.13183414151649</v>
      </c>
      <c r="G416" s="12">
        <v>548.66895</v>
      </c>
    </row>
    <row r="417" spans="1:7" x14ac:dyDescent="0.2">
      <c r="A417" s="23">
        <v>44308</v>
      </c>
      <c r="B417" s="14" t="s">
        <v>91</v>
      </c>
      <c r="C417" s="15" t="s">
        <v>38</v>
      </c>
      <c r="D417" s="16" t="s">
        <v>39</v>
      </c>
      <c r="E417" s="17">
        <v>243000</v>
      </c>
      <c r="F417" s="11">
        <f t="shared" si="8"/>
        <v>442.8900159194356</v>
      </c>
      <c r="G417" s="12">
        <v>548.66895</v>
      </c>
    </row>
    <row r="418" spans="1:7" x14ac:dyDescent="0.2">
      <c r="A418" s="23">
        <v>44308</v>
      </c>
      <c r="B418" s="14" t="s">
        <v>15</v>
      </c>
      <c r="C418" s="15" t="s">
        <v>34</v>
      </c>
      <c r="D418" s="16" t="s">
        <v>28</v>
      </c>
      <c r="E418" s="17">
        <v>50000</v>
      </c>
      <c r="F418" s="11">
        <f t="shared" si="8"/>
        <v>91.129632905233663</v>
      </c>
      <c r="G418" s="12">
        <v>548.66895</v>
      </c>
    </row>
    <row r="419" spans="1:7" x14ac:dyDescent="0.2">
      <c r="A419" s="23">
        <v>44308</v>
      </c>
      <c r="B419" s="14" t="s">
        <v>92</v>
      </c>
      <c r="C419" s="15" t="s">
        <v>38</v>
      </c>
      <c r="D419" s="16" t="s">
        <v>17</v>
      </c>
      <c r="E419" s="17">
        <v>10000</v>
      </c>
      <c r="F419" s="11">
        <f t="shared" si="8"/>
        <v>18.225926581046732</v>
      </c>
      <c r="G419" s="12">
        <v>548.66895</v>
      </c>
    </row>
    <row r="420" spans="1:7" x14ac:dyDescent="0.2">
      <c r="A420" s="23">
        <v>44309</v>
      </c>
      <c r="B420" s="14" t="s">
        <v>65</v>
      </c>
      <c r="C420" s="15" t="s">
        <v>29</v>
      </c>
      <c r="D420" s="16" t="s">
        <v>32</v>
      </c>
      <c r="E420" s="17">
        <v>19500</v>
      </c>
      <c r="F420" s="11">
        <f t="shared" si="8"/>
        <v>35.54055683304113</v>
      </c>
      <c r="G420" s="12">
        <v>548.66895</v>
      </c>
    </row>
    <row r="421" spans="1:7" x14ac:dyDescent="0.2">
      <c r="A421" s="23">
        <v>44310</v>
      </c>
      <c r="B421" s="14" t="s">
        <v>11</v>
      </c>
      <c r="C421" s="15" t="s">
        <v>36</v>
      </c>
      <c r="D421" s="16" t="s">
        <v>28</v>
      </c>
      <c r="E421" s="17">
        <v>10000</v>
      </c>
      <c r="F421" s="11">
        <f t="shared" si="8"/>
        <v>18.225926581046732</v>
      </c>
      <c r="G421" s="12">
        <v>548.66895</v>
      </c>
    </row>
    <row r="422" spans="1:7" x14ac:dyDescent="0.2">
      <c r="A422" s="23">
        <v>44311</v>
      </c>
      <c r="B422" s="14" t="s">
        <v>66</v>
      </c>
      <c r="C422" s="15" t="s">
        <v>34</v>
      </c>
      <c r="D422" s="16" t="s">
        <v>28</v>
      </c>
      <c r="E422" s="17">
        <v>30000</v>
      </c>
      <c r="F422" s="11">
        <f t="shared" si="8"/>
        <v>54.677779743140192</v>
      </c>
      <c r="G422" s="12">
        <v>548.66895</v>
      </c>
    </row>
    <row r="423" spans="1:7" x14ac:dyDescent="0.2">
      <c r="A423" s="23">
        <v>44311</v>
      </c>
      <c r="B423" s="14" t="s">
        <v>85</v>
      </c>
      <c r="C423" s="15" t="s">
        <v>34</v>
      </c>
      <c r="D423" s="16" t="s">
        <v>28</v>
      </c>
      <c r="E423" s="17">
        <v>12000</v>
      </c>
      <c r="F423" s="11">
        <f t="shared" si="8"/>
        <v>21.871111897256078</v>
      </c>
      <c r="G423" s="12">
        <v>548.66895</v>
      </c>
    </row>
    <row r="424" spans="1:7" x14ac:dyDescent="0.2">
      <c r="A424" s="23">
        <v>44312</v>
      </c>
      <c r="B424" s="14" t="s">
        <v>93</v>
      </c>
      <c r="C424" s="15" t="s">
        <v>25</v>
      </c>
      <c r="D424" s="16" t="s">
        <v>26</v>
      </c>
      <c r="E424" s="17">
        <v>56000</v>
      </c>
      <c r="F424" s="11">
        <f t="shared" si="8"/>
        <v>102.0651888538617</v>
      </c>
      <c r="G424" s="12">
        <v>548.66895</v>
      </c>
    </row>
    <row r="425" spans="1:7" x14ac:dyDescent="0.2">
      <c r="A425" s="23">
        <v>44312</v>
      </c>
      <c r="B425" s="14" t="s">
        <v>94</v>
      </c>
      <c r="C425" s="15" t="s">
        <v>40</v>
      </c>
      <c r="D425" s="16" t="s">
        <v>26</v>
      </c>
      <c r="E425" s="17">
        <v>7000</v>
      </c>
      <c r="F425" s="11">
        <f t="shared" si="8"/>
        <v>12.758148606732712</v>
      </c>
      <c r="G425" s="12">
        <v>548.66895</v>
      </c>
    </row>
    <row r="426" spans="1:7" x14ac:dyDescent="0.2">
      <c r="A426" s="23">
        <v>44313</v>
      </c>
      <c r="B426" s="14" t="s">
        <v>95</v>
      </c>
      <c r="C426" s="15" t="s">
        <v>25</v>
      </c>
      <c r="D426" s="16" t="s">
        <v>26</v>
      </c>
      <c r="E426" s="17">
        <v>5000</v>
      </c>
      <c r="F426" s="11">
        <f t="shared" si="8"/>
        <v>9.112963290523366</v>
      </c>
      <c r="G426" s="12">
        <v>548.66895</v>
      </c>
    </row>
    <row r="427" spans="1:7" x14ac:dyDescent="0.2">
      <c r="A427" s="23">
        <v>44315</v>
      </c>
      <c r="B427" s="14" t="s">
        <v>96</v>
      </c>
      <c r="C427" s="15" t="s">
        <v>25</v>
      </c>
      <c r="D427" s="16" t="s">
        <v>28</v>
      </c>
      <c r="E427" s="17">
        <v>5000</v>
      </c>
      <c r="F427" s="11">
        <f t="shared" si="8"/>
        <v>9.112963290523366</v>
      </c>
      <c r="G427" s="12">
        <v>548.66895</v>
      </c>
    </row>
    <row r="428" spans="1:7" x14ac:dyDescent="0.2">
      <c r="A428" s="23">
        <v>44315</v>
      </c>
      <c r="B428" s="14" t="s">
        <v>97</v>
      </c>
      <c r="C428" s="15" t="s">
        <v>31</v>
      </c>
      <c r="D428" s="16" t="s">
        <v>26</v>
      </c>
      <c r="E428" s="17">
        <v>18500</v>
      </c>
      <c r="F428" s="11">
        <f t="shared" si="8"/>
        <v>33.717964174936455</v>
      </c>
      <c r="G428" s="12">
        <v>548.66895</v>
      </c>
    </row>
    <row r="429" spans="1:7" x14ac:dyDescent="0.2">
      <c r="A429" s="23">
        <v>44315</v>
      </c>
      <c r="B429" s="14" t="s">
        <v>65</v>
      </c>
      <c r="C429" s="15" t="s">
        <v>29</v>
      </c>
      <c r="D429" s="16" t="s">
        <v>32</v>
      </c>
      <c r="E429" s="17">
        <v>11000</v>
      </c>
      <c r="F429" s="24">
        <f t="shared" si="8"/>
        <v>20.048519239151403</v>
      </c>
      <c r="G429" s="12">
        <v>548.66895</v>
      </c>
    </row>
    <row r="430" spans="1:7" x14ac:dyDescent="0.2">
      <c r="A430" s="23">
        <v>44316</v>
      </c>
      <c r="B430" s="14" t="s">
        <v>65</v>
      </c>
      <c r="C430" s="15" t="s">
        <v>29</v>
      </c>
      <c r="D430" s="16" t="s">
        <v>32</v>
      </c>
      <c r="E430" s="17">
        <v>13000</v>
      </c>
      <c r="F430" s="24">
        <f t="shared" si="8"/>
        <v>23.69370455536075</v>
      </c>
      <c r="G430" s="12">
        <v>548.66895</v>
      </c>
    </row>
    <row r="431" spans="1:7" x14ac:dyDescent="0.2">
      <c r="A431" s="23">
        <v>44316</v>
      </c>
      <c r="B431" s="14" t="s">
        <v>22</v>
      </c>
      <c r="C431" s="15" t="s">
        <v>18</v>
      </c>
      <c r="D431" s="16" t="s">
        <v>8</v>
      </c>
      <c r="E431" s="17">
        <v>125000</v>
      </c>
      <c r="F431" s="11">
        <f t="shared" si="8"/>
        <v>227.82408226308414</v>
      </c>
      <c r="G431" s="12">
        <v>548.66895</v>
      </c>
    </row>
    <row r="432" spans="1:7" x14ac:dyDescent="0.2">
      <c r="A432" s="23">
        <v>44316</v>
      </c>
      <c r="B432" s="14" t="s">
        <v>22</v>
      </c>
      <c r="C432" s="15" t="s">
        <v>18</v>
      </c>
      <c r="D432" s="16" t="s">
        <v>8</v>
      </c>
      <c r="E432" s="17">
        <v>39000</v>
      </c>
      <c r="F432" s="11">
        <f t="shared" si="8"/>
        <v>71.08111366608226</v>
      </c>
      <c r="G432" s="12">
        <v>548.66895</v>
      </c>
    </row>
    <row r="433" spans="1:7" x14ac:dyDescent="0.2">
      <c r="A433" s="23">
        <v>44316</v>
      </c>
      <c r="B433" s="14" t="s">
        <v>22</v>
      </c>
      <c r="C433" s="15" t="s">
        <v>18</v>
      </c>
      <c r="D433" s="16" t="s">
        <v>8</v>
      </c>
      <c r="E433" s="17">
        <v>64500</v>
      </c>
      <c r="F433" s="11">
        <f t="shared" si="8"/>
        <v>117.55722644775142</v>
      </c>
      <c r="G433" s="12">
        <v>548.66895</v>
      </c>
    </row>
    <row r="434" spans="1:7" x14ac:dyDescent="0.2">
      <c r="A434" s="23">
        <v>44316</v>
      </c>
      <c r="B434" s="14" t="s">
        <v>22</v>
      </c>
      <c r="C434" s="15" t="s">
        <v>18</v>
      </c>
      <c r="D434" s="16" t="s">
        <v>8</v>
      </c>
      <c r="E434" s="17">
        <v>21800</v>
      </c>
      <c r="F434" s="11">
        <f t="shared" si="8"/>
        <v>39.732519946681876</v>
      </c>
      <c r="G434" s="12">
        <v>548.66895</v>
      </c>
    </row>
    <row r="435" spans="1:7" x14ac:dyDescent="0.2">
      <c r="A435" s="23">
        <v>44316</v>
      </c>
      <c r="B435" s="14" t="s">
        <v>22</v>
      </c>
      <c r="C435" s="15" t="s">
        <v>18</v>
      </c>
      <c r="D435" s="16" t="s">
        <v>26</v>
      </c>
      <c r="E435" s="17">
        <v>106500</v>
      </c>
      <c r="F435" s="11">
        <f t="shared" si="8"/>
        <v>194.1061180881477</v>
      </c>
      <c r="G435" s="12">
        <v>548.66895</v>
      </c>
    </row>
    <row r="436" spans="1:7" x14ac:dyDescent="0.2">
      <c r="A436" s="23">
        <v>44316</v>
      </c>
      <c r="B436" s="14" t="s">
        <v>22</v>
      </c>
      <c r="C436" s="15" t="s">
        <v>18</v>
      </c>
      <c r="D436" s="16" t="s">
        <v>28</v>
      </c>
      <c r="E436" s="17">
        <v>437000</v>
      </c>
      <c r="F436" s="11">
        <f t="shared" si="8"/>
        <v>796.47299159174213</v>
      </c>
      <c r="G436" s="12">
        <v>548.66895</v>
      </c>
    </row>
    <row r="437" spans="1:7" x14ac:dyDescent="0.2">
      <c r="A437" s="23">
        <v>44316</v>
      </c>
      <c r="B437" s="14" t="s">
        <v>22</v>
      </c>
      <c r="C437" s="15" t="s">
        <v>18</v>
      </c>
      <c r="D437" s="16" t="s">
        <v>28</v>
      </c>
      <c r="E437" s="17">
        <v>121000</v>
      </c>
      <c r="F437" s="11">
        <f t="shared" si="8"/>
        <v>220.53371163066547</v>
      </c>
      <c r="G437" s="12">
        <v>548.66895</v>
      </c>
    </row>
    <row r="438" spans="1:7" x14ac:dyDescent="0.2">
      <c r="A438" s="23">
        <v>44316</v>
      </c>
      <c r="B438" s="14" t="s">
        <v>22</v>
      </c>
      <c r="C438" s="15" t="s">
        <v>18</v>
      </c>
      <c r="D438" s="16" t="s">
        <v>28</v>
      </c>
      <c r="E438" s="17">
        <v>22000</v>
      </c>
      <c r="F438" s="11">
        <f t="shared" si="8"/>
        <v>40.097038478302807</v>
      </c>
      <c r="G438" s="12">
        <v>548.66895</v>
      </c>
    </row>
    <row r="439" spans="1:7" x14ac:dyDescent="0.2">
      <c r="A439" s="23">
        <v>44316</v>
      </c>
      <c r="B439" s="14" t="s">
        <v>22</v>
      </c>
      <c r="C439" s="15" t="s">
        <v>18</v>
      </c>
      <c r="D439" s="16" t="s">
        <v>28</v>
      </c>
      <c r="E439" s="17">
        <v>296000</v>
      </c>
      <c r="F439" s="11">
        <f t="shared" si="8"/>
        <v>539.48742679898328</v>
      </c>
      <c r="G439" s="12">
        <v>548.66895</v>
      </c>
    </row>
    <row r="440" spans="1:7" x14ac:dyDescent="0.2">
      <c r="A440" s="23">
        <v>44316</v>
      </c>
      <c r="B440" s="14" t="s">
        <v>22</v>
      </c>
      <c r="C440" s="15" t="s">
        <v>18</v>
      </c>
      <c r="D440" s="16" t="s">
        <v>33</v>
      </c>
      <c r="E440" s="17">
        <v>116000</v>
      </c>
      <c r="F440" s="11">
        <f t="shared" si="8"/>
        <v>211.4207483401421</v>
      </c>
      <c r="G440" s="12">
        <v>548.66895</v>
      </c>
    </row>
    <row r="441" spans="1:7" x14ac:dyDescent="0.2">
      <c r="A441" s="23">
        <v>44316</v>
      </c>
      <c r="B441" s="14" t="s">
        <v>20</v>
      </c>
      <c r="C441" s="15" t="s">
        <v>27</v>
      </c>
      <c r="D441" s="16" t="s">
        <v>26</v>
      </c>
      <c r="E441" s="17">
        <v>11700</v>
      </c>
      <c r="F441" s="11">
        <f t="shared" si="8"/>
        <v>21.324334099824675</v>
      </c>
      <c r="G441" s="12">
        <v>548.66895</v>
      </c>
    </row>
    <row r="442" spans="1:7" x14ac:dyDescent="0.2">
      <c r="A442" s="23">
        <v>44316</v>
      </c>
      <c r="B442" s="14" t="s">
        <v>21</v>
      </c>
      <c r="C442" s="15" t="s">
        <v>27</v>
      </c>
      <c r="D442" s="16" t="s">
        <v>26</v>
      </c>
      <c r="E442" s="17">
        <v>20475</v>
      </c>
      <c r="F442" s="11">
        <f t="shared" si="8"/>
        <v>37.31758467469318</v>
      </c>
      <c r="G442" s="12">
        <v>548.66895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Recap Avril</vt:lpstr>
      <vt:lpstr>Data Avril</vt:lpstr>
      <vt:lpstr>Data Global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JURISTE</dc:creator>
  <cp:lastModifiedBy>COMPTABILITE</cp:lastModifiedBy>
  <cp:lastPrinted>2021-05-11T17:58:40Z</cp:lastPrinted>
  <dcterms:created xsi:type="dcterms:W3CDTF">2021-02-02T18:10:06Z</dcterms:created>
  <dcterms:modified xsi:type="dcterms:W3CDTF">2021-05-25T16:31:41Z</dcterms:modified>
</cp:coreProperties>
</file>