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cap Avril" sheetId="23" r:id="rId1"/>
    <sheet name="Data Avril" sheetId="4" r:id="rId2"/>
    <sheet name="Data Global" sheetId="24" r:id="rId3"/>
  </sheets>
  <calcPr calcId="162913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8" i="24" l="1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8" i="24"/>
  <c r="F257" i="24"/>
  <c r="F256" i="24"/>
  <c r="F255" i="24"/>
  <c r="F254" i="24"/>
  <c r="F253" i="24"/>
  <c r="F252" i="24"/>
  <c r="F251" i="24"/>
  <c r="F250" i="24"/>
  <c r="F249" i="24"/>
  <c r="F248" i="24"/>
  <c r="F247" i="24"/>
  <c r="F246" i="24"/>
  <c r="F245" i="24"/>
  <c r="F244" i="24"/>
  <c r="F243" i="24"/>
  <c r="F242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20" i="24"/>
  <c r="F219" i="24"/>
  <c r="F218" i="24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17" i="4" l="1"/>
  <c r="F18" i="4"/>
  <c r="F19" i="4"/>
  <c r="F20" i="4"/>
  <c r="F21" i="4"/>
  <c r="F22" i="4"/>
  <c r="F23" i="4"/>
  <c r="F24" i="4"/>
  <c r="F25" i="4"/>
  <c r="F26" i="4"/>
  <c r="F27" i="4"/>
  <c r="F29" i="4"/>
  <c r="F30" i="4"/>
  <c r="F31" i="4"/>
  <c r="F32" i="4"/>
  <c r="F33" i="4"/>
  <c r="F35" i="4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8" i="4"/>
  <c r="F34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2" i="4"/>
</calcChain>
</file>

<file path=xl/sharedStrings.xml><?xml version="1.0" encoding="utf-8"?>
<sst xmlns="http://schemas.openxmlformats.org/spreadsheetml/2006/main" count="1095" uniqueCount="219">
  <si>
    <t>Achat de seddo semaine</t>
  </si>
  <si>
    <t>Reglement facture Inernet Bureau</t>
  </si>
  <si>
    <t>Achat de Cartouche 123 Noir et couleur</t>
  </si>
  <si>
    <t xml:space="preserve">Team Building fete du travail </t>
  </si>
  <si>
    <t>Date</t>
  </si>
  <si>
    <t>Transport mensuel Avril</t>
  </si>
  <si>
    <t>Frais abonnement IBE STANDARD</t>
  </si>
  <si>
    <t>Agios du mois d'Avril</t>
  </si>
  <si>
    <t>Achat de seddo mensuel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</si>
  <si>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</si>
  <si>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</si>
  <si>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</si>
  <si>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</si>
  <si>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</si>
  <si>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</si>
  <si>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Telephone</t>
  </si>
  <si>
    <t>Office</t>
  </si>
  <si>
    <t>Office Materials</t>
  </si>
  <si>
    <t>Legal</t>
  </si>
  <si>
    <t>Investigation</t>
  </si>
  <si>
    <t>Transfer Fees</t>
  </si>
  <si>
    <t>Bonus</t>
  </si>
  <si>
    <t>Transport</t>
  </si>
  <si>
    <t>Bank Fees</t>
  </si>
  <si>
    <t>Personnel</t>
  </si>
  <si>
    <t>Team Building</t>
  </si>
  <si>
    <t>Lawyer Fees</t>
  </si>
  <si>
    <t>Media</t>
  </si>
  <si>
    <t>Rent &amp; utilities</t>
  </si>
  <si>
    <t>Internet</t>
  </si>
  <si>
    <t>Management</t>
  </si>
  <si>
    <t>Achat chargeur pour un ordinateur juriste</t>
  </si>
  <si>
    <t>Equipement</t>
  </si>
  <si>
    <t>Étiquettes de colonnes</t>
  </si>
  <si>
    <t>Étiquettes de lignes</t>
  </si>
  <si>
    <t>Total général</t>
  </si>
  <si>
    <t>Reglement facture Inernet  Coordination</t>
  </si>
  <si>
    <t xml:space="preserve">Reglement premier trimestre IPRES </t>
  </si>
  <si>
    <t xml:space="preserve">Reglement premier trimestre CSS </t>
  </si>
  <si>
    <t xml:space="preserve">Reglement Impots VRS Mars </t>
  </si>
  <si>
    <t xml:space="preserve">Reglement Impots BRS Mars </t>
  </si>
  <si>
    <t xml:space="preserve">Achat de crédit </t>
  </si>
  <si>
    <t xml:space="preserve">Frais d'envoi western union </t>
  </si>
  <si>
    <t>Ordre de virement  location Coordination</t>
  </si>
  <si>
    <t>Frais virement  location Coordination</t>
  </si>
  <si>
    <t>Ordre de virement honoraire + transport Avocat</t>
  </si>
  <si>
    <t>Frais virement Avocat</t>
  </si>
  <si>
    <t>Frais avertissement cheque impayé</t>
  </si>
  <si>
    <t>Frais ordre de virement salaires</t>
  </si>
  <si>
    <t>Frais mise à disposition salaires</t>
  </si>
  <si>
    <t>Reglement facture Média</t>
  </si>
  <si>
    <t xml:space="preserve">Team Building fete du 1er Mai </t>
  </si>
  <si>
    <t xml:space="preserve">Frais de transfert wari </t>
  </si>
  <si>
    <t xml:space="preserve">Achat de credit </t>
  </si>
  <si>
    <t>Somme de Montant dépensé</t>
  </si>
  <si>
    <t>Intenet</t>
  </si>
  <si>
    <t>Rent &amp; Utilities</t>
  </si>
  <si>
    <t>Transfert Fees</t>
  </si>
  <si>
    <t xml:space="preserve">Hébergement Auberge </t>
  </si>
  <si>
    <t>Travel Subsistence</t>
  </si>
  <si>
    <t>Panier repas</t>
  </si>
  <si>
    <t>Frais Parking AIBD</t>
  </si>
  <si>
    <t xml:space="preserve">Location voiture </t>
  </si>
  <si>
    <t xml:space="preserve">Frais Parking </t>
  </si>
  <si>
    <t>Frais de Transfert wari</t>
  </si>
  <si>
    <t xml:space="preserve">Achat de seddo semaine </t>
  </si>
  <si>
    <t>Achat de 2 Bouteilles isotherm, 2 Bouilloires, 2 Triplites triangulaires</t>
  </si>
  <si>
    <t>Frais GAB</t>
  </si>
  <si>
    <t xml:space="preserve">Achat de plaques video surveillance </t>
  </si>
  <si>
    <t>Hébergement Auberge</t>
  </si>
  <si>
    <t>Achat de 2 Bouilloire et de Balance cuisine</t>
  </si>
  <si>
    <t xml:space="preserve">Loyer mois de FEVRIER CNART Assurance </t>
  </si>
  <si>
    <t xml:space="preserve">Frais d'entretien et de gardiennage FEVRIER CNART Assurance </t>
  </si>
  <si>
    <t>Services</t>
  </si>
  <si>
    <t>Règlement Impot VRS JANVIER</t>
  </si>
  <si>
    <t>Règlement Impot BRS JANVIER</t>
  </si>
  <si>
    <t>Reproduction 135 Kits juridiques</t>
  </si>
  <si>
    <t xml:space="preserve">Trust building </t>
  </si>
  <si>
    <t xml:space="preserve">Achat d'arachide de riz et de mais pour 131 perroquets </t>
  </si>
  <si>
    <t>Acompte 50% Grow Up confection des Gadgets publicitaires</t>
  </si>
  <si>
    <t>Jail visit soir</t>
  </si>
  <si>
    <t>Jail Visit</t>
  </si>
  <si>
    <t>Operation</t>
  </si>
  <si>
    <t>Achat de 2kg Banane et 2kg Pomme pour 131 perroquets</t>
  </si>
  <si>
    <t>Frais média operation AIBD 131 Perroquets</t>
  </si>
  <si>
    <t xml:space="preserve">Team Building Formation </t>
  </si>
  <si>
    <t>Achat de 06 kg d'arachide, 01 kg de riz et 01 kg de Mais</t>
  </si>
  <si>
    <t xml:space="preserve">Achat de plomberie sanitaire </t>
  </si>
  <si>
    <t xml:space="preserve">Impression guide juridique </t>
  </si>
  <si>
    <t>Reglement Facture SONATEL Janvier</t>
  </si>
  <si>
    <t>Achat de carburant pour voiture louée</t>
  </si>
  <si>
    <t xml:space="preserve">Recharge carte Rapido </t>
  </si>
  <si>
    <t>Prime aux journalistes libération 131 perroquets</t>
  </si>
  <si>
    <t>Frais Autoroute à péage Libération 131 perroquets</t>
  </si>
  <si>
    <t>Achat de 2kg Banane pour 131 perroquets</t>
  </si>
  <si>
    <t>Trust Building</t>
  </si>
  <si>
    <t>Reliquat 50% Grow Up confection des Gadgets publicitaires</t>
  </si>
  <si>
    <t>Reliquat honoraire Audit juridique et fiscal</t>
  </si>
  <si>
    <t>Trust building</t>
  </si>
  <si>
    <t xml:space="preserve">Team Building  </t>
  </si>
  <si>
    <t>Achat de robinet</t>
  </si>
  <si>
    <t xml:space="preserve">Team building </t>
  </si>
  <si>
    <t>Acompte 50% Man Multiservices confection 250 Guides juridiques</t>
  </si>
  <si>
    <t>Frais de modification plafond compte Eagle Sénégal</t>
  </si>
  <si>
    <t>Reglement cotisation sociale annuelle</t>
  </si>
  <si>
    <t xml:space="preserve">Achat de 2 cartouches HP 17A 2 Paquets chemises cartonnées </t>
  </si>
  <si>
    <t xml:space="preserve">Achat de disqque dur externe 2 To Toshiba USB 3,0 </t>
  </si>
  <si>
    <t xml:space="preserve">Achat de seddo </t>
  </si>
  <si>
    <t>Achat de lessive</t>
  </si>
  <si>
    <t xml:space="preserve">Frais de Transfert wari </t>
  </si>
  <si>
    <t xml:space="preserve">Prime de satisfaction opération  </t>
  </si>
  <si>
    <t xml:space="preserve">Achat de sac 5,11 tactial et de sac transport bagage </t>
  </si>
  <si>
    <t xml:space="preserve">Acquisition de 144 Lampes torches LED zoomables </t>
  </si>
  <si>
    <t xml:space="preserve">Panier repas </t>
  </si>
  <si>
    <t xml:space="preserve">Achat de 2 sacs protection PC </t>
  </si>
  <si>
    <t>Reliquat 50% Man Multiservices confection 250 Guides juridiques</t>
  </si>
  <si>
    <t xml:space="preserve">3 Micro USB Chargeur Samsung </t>
  </si>
  <si>
    <t xml:space="preserve">5 Cables Micro USB </t>
  </si>
  <si>
    <t>PMT 21/02 12:33 Amazone Saccoches ordinateur</t>
  </si>
  <si>
    <t>1 Ordinateur portable DELL Latitude</t>
  </si>
  <si>
    <t xml:space="preserve">1 Livre juriste </t>
  </si>
  <si>
    <t xml:space="preserve">50 Madaka Etui </t>
  </si>
  <si>
    <t xml:space="preserve">1 Ordinateur portable Asus </t>
  </si>
  <si>
    <t>PMT 19/02 12:17 SARL VAD</t>
  </si>
  <si>
    <t xml:space="preserve">Bouton de chemise </t>
  </si>
  <si>
    <t xml:space="preserve">1 Ordinateur portable Asus Vivobook </t>
  </si>
  <si>
    <t>PMT 21/02 12:34 Amazone Mktp saccoche ordinateur</t>
  </si>
  <si>
    <t xml:space="preserve">19 Mini-jumelles AmaZone </t>
  </si>
  <si>
    <t>10 Lampes de poche</t>
  </si>
  <si>
    <t xml:space="preserve">1 Pochette pour lampes de poche </t>
  </si>
  <si>
    <t xml:space="preserve">Acquisition de 3 Téléphone Samsung Galaxy A10S </t>
  </si>
  <si>
    <t>Avance 50% MPS Confection Polo + Tasses + Stylo</t>
  </si>
  <si>
    <t>Achat d'un paquet de masque</t>
  </si>
  <si>
    <t xml:space="preserve">Rechargement credit woyofal SENELEC </t>
  </si>
  <si>
    <t xml:space="preserve">Achat de 10 bouteilles d'eau Casamancaise et 2 pack d'eau </t>
  </si>
  <si>
    <t>Hebrgement Hotel</t>
  </si>
  <si>
    <t>Hebrgement Auberge</t>
  </si>
  <si>
    <t>Transport mensuel Février</t>
  </si>
  <si>
    <t>Agios du mois de Fevrier</t>
  </si>
  <si>
    <t>Achat de seddo semaine du 24 au 29 Fevrier personnel</t>
  </si>
  <si>
    <t xml:space="preserve">PMT 29/02 AMZN MKTP </t>
  </si>
  <si>
    <t xml:space="preserve">PMT 01/03 AMZN MKTP </t>
  </si>
  <si>
    <t xml:space="preserve">HP Cartouche 123 Noir 2 HP Cartouches 123 Couleur </t>
  </si>
  <si>
    <t>Frais de retrait décision de justice</t>
  </si>
  <si>
    <t>Court Fees</t>
  </si>
  <si>
    <t xml:space="preserve">PMT 02/03 AMZN MKTP </t>
  </si>
  <si>
    <t xml:space="preserve">PMT 03/03 AMZN MKTP </t>
  </si>
  <si>
    <t xml:space="preserve">Remboursement achat </t>
  </si>
  <si>
    <t xml:space="preserve">Hebergement 04 nuitées Auberge </t>
  </si>
  <si>
    <t xml:space="preserve">Panier repas 04 jours </t>
  </si>
  <si>
    <t xml:space="preserve">Frais d'envoi wari complement budget </t>
  </si>
  <si>
    <t>Avance sur prime de satisfaction operation Agent DPN</t>
  </si>
  <si>
    <t>Frais peage Allé tamba</t>
  </si>
  <si>
    <t xml:space="preserve">Achat d'un carton rame de papier A4 2 encre HP 123 couleur et noir </t>
  </si>
  <si>
    <t xml:space="preserve">Prestation chauffeur + prime </t>
  </si>
  <si>
    <t xml:space="preserve">Achat de carburant </t>
  </si>
  <si>
    <t>Redevance visa classic business</t>
  </si>
  <si>
    <t>Prestation journée travail chauffeur</t>
  </si>
  <si>
    <t xml:space="preserve">Frais péage Aller Tamba </t>
  </si>
  <si>
    <t>Achat de carte crédit téléphonique operation</t>
  </si>
  <si>
    <t xml:space="preserve">Prestation chauffeur </t>
  </si>
  <si>
    <t>Achat de rafraichissement</t>
  </si>
  <si>
    <t>Diner acheté agents BIP</t>
  </si>
  <si>
    <t xml:space="preserve">Hebergement hotel 10 nuitées </t>
  </si>
  <si>
    <t xml:space="preserve">Hebergement hotel 01 nuitée </t>
  </si>
  <si>
    <t>Hebergement hotel 2 chambres 2 nuitées</t>
  </si>
  <si>
    <t xml:space="preserve">Repas achetés à 7 policiers </t>
  </si>
  <si>
    <t>Achat de carburant voiture police BIP</t>
  </si>
  <si>
    <t>Frais péage voiture N°2 louée</t>
  </si>
  <si>
    <t xml:space="preserve">Jail visits </t>
  </si>
  <si>
    <t>Remboursement transport chauffeur</t>
  </si>
  <si>
    <t>Diner Agents BIP</t>
  </si>
  <si>
    <t>Location vehicule pour police</t>
  </si>
  <si>
    <t>Prestation chauffeur voiture police louée</t>
  </si>
  <si>
    <t xml:space="preserve">Achat de carburant Voiture Police N°1 louée  </t>
  </si>
  <si>
    <t xml:space="preserve">Achat de carburant Voiture Police N°2 louée </t>
  </si>
  <si>
    <t xml:space="preserve">Achat de carburant voiture coordination </t>
  </si>
  <si>
    <t>Achat de carburant Motos Police</t>
  </si>
  <si>
    <t xml:space="preserve">Jail Visit </t>
  </si>
  <si>
    <t>Hebergement 01 nuitée</t>
  </si>
  <si>
    <t xml:space="preserve">Diner Repas achetés </t>
  </si>
  <si>
    <t>Prime de satisfaction operation 07 agents BIP</t>
  </si>
  <si>
    <t>Complément prime de satisfaction operation Agent DPN</t>
  </si>
  <si>
    <t>Prime de satisfaction operation 11 agents BRS</t>
  </si>
  <si>
    <t xml:space="preserve">Location voiture N°2 pour 2 jours </t>
  </si>
  <si>
    <t xml:space="preserve">Frais peage retour dakar </t>
  </si>
  <si>
    <t>Hebergement 04 nuitées pour 6 chambres hotel</t>
  </si>
  <si>
    <t xml:space="preserve">Achat de clef USB 4 Go </t>
  </si>
  <si>
    <t>Jail visits</t>
  </si>
  <si>
    <t xml:space="preserve">Hebergement hotel 2 nuitées </t>
  </si>
  <si>
    <t>Achat de seddo semaine du 09 au 15 Mars personnel</t>
  </si>
  <si>
    <t xml:space="preserve">Prime de satisfaction opération </t>
  </si>
  <si>
    <t>Frais média opération Tamba</t>
  </si>
  <si>
    <t>Reglement facture SDE Fevrier</t>
  </si>
  <si>
    <t>Reglement facture Sonatel Fevrier</t>
  </si>
  <si>
    <t xml:space="preserve">Achat de Gel antiseptiques GM et PM et de Masques FFP2 </t>
  </si>
  <si>
    <t xml:space="preserve">Achat de 7 Gels antiseptiques PM </t>
  </si>
  <si>
    <t>Panier repas 4 jours</t>
  </si>
  <si>
    <t xml:space="preserve">Achat de 5 Gels mains antibacterien PM </t>
  </si>
  <si>
    <t xml:space="preserve">Achat crédit </t>
  </si>
  <si>
    <t xml:space="preserve">Achat de seddo semaine du 16 au 22 Mars personnel </t>
  </si>
  <si>
    <t xml:space="preserve">Panier repas 07 jours </t>
  </si>
  <si>
    <t xml:space="preserve">Panier repas 06 jours </t>
  </si>
  <si>
    <t xml:space="preserve">Panier repas 02 jours </t>
  </si>
  <si>
    <t>Panier repas 3 jours</t>
  </si>
  <si>
    <t xml:space="preserve">Hebergement hotel </t>
  </si>
  <si>
    <t xml:space="preserve">Achat de désinfectants et de produits de lessive </t>
  </si>
  <si>
    <t xml:space="preserve">Achat de 40 Masques FFP2 </t>
  </si>
  <si>
    <t xml:space="preserve">Reliquat MPS Confections Polo+Tasses+Stylo </t>
  </si>
  <si>
    <t xml:space="preserve">Loyer mois de Mars CNART </t>
  </si>
  <si>
    <t xml:space="preserve">Frais d'entretien et de gardiennage </t>
  </si>
  <si>
    <t>Achat d'un paquet masque ffp2 et d'encre HP123 NOIR</t>
  </si>
  <si>
    <t>Frais de Forçage</t>
  </si>
  <si>
    <t>Paiement location période Covid19</t>
  </si>
  <si>
    <t xml:space="preserve">Achat de carte crédit téléphonique </t>
  </si>
  <si>
    <t>Transport mensuel Mars</t>
  </si>
  <si>
    <t xml:space="preserve">Frais abonnement </t>
  </si>
  <si>
    <t>Frais Impayés</t>
  </si>
  <si>
    <t>Agios du mois de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</si>
</sst>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€_-;\-* #,##0\ _€_-;_-* &quot;-&quot;\ _€_-;_-@_-"/>
    <numFmt numFmtId="43" formatCode="_-* #,##0.00\ _€_-;\-* #,##0.00\ _€_-;_-* &quot;-&quot;??\ _€_-;_-@_-"/>
    <numFmt numFmtId="165" formatCode="_-* #,##0\ _€_-;\-* #,##0\ _€_-;_-* &quot;-&quot;??\ _€_-;_-@_-"/>
    <numFmt numFmtId="167" formatCode="#,##0.00\ _€"/>
    <numFmt numFmtId="170" formatCode="#,##0.000\ _€"/>
    <numFmt numFmtId="173" formatCode="_-* #,##0.000\ _€_-;\-* #,##0.000\ _€_-;_-* &quot;-&quot;?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43" fontId="3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>
      <alignment horizontal="left"/>
    </xf>
    <xf numFmtId="41" fontId="2" fillId="2" borderId="1" xfId="1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14" fontId="4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0" xfId="0" pivotButton="1"/>
    <xf numFmtId="0" fontId="0" fillId="0" borderId="1" xfId="0" applyBorder="1" applyAlignment="1">
      <alignment horizontal="left"/>
    </xf>
    <xf numFmtId="170" fontId="5" fillId="0" borderId="1" xfId="0" applyNumberFormat="1" applyFont="1" applyBorder="1" applyAlignment="1">
      <alignment horizontal="center" vertical="top" wrapText="1"/>
    </xf>
    <xf numFmtId="41" fontId="4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pivotButton="1" applyBorder="1"/>
    <xf numFmtId="41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41" fontId="2" fillId="2" borderId="1" xfId="1" applyNumberFormat="1" applyFont="1" applyFill="1" applyBorder="1"/>
    <xf numFmtId="0" fontId="2" fillId="2" borderId="1" xfId="0" applyFont="1" applyFill="1" applyBorder="1" applyAlignment="1">
      <alignment horizontal="left" readingOrder="1"/>
    </xf>
    <xf numFmtId="167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/>
    <xf numFmtId="173" fontId="5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Comma 3" xfId="2"/>
    <cellStyle name="Milliers" xfId="1" builtinId="3"/>
    <cellStyle name="Normal" xfId="0" builtinId="0"/>
    <cellStyle name="Normal 2" xfId="3"/>
  </cellStyles>
  <dxfs count="33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3" formatCode="_-* #,##0\ _€_-;\-* #,##0\ _€_-;_-* &quot;-&quot;\ _€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
<Relationships xmlns="http://schemas.openxmlformats.org/package/2006/relationships"><Relationship Id="rId2" Type="http://schemas.openxmlformats.org/officeDocument/2006/relationships/externalLinkPath" Target="about:blank" TargetMode="External"/><Relationship Id="rId1" Type="http://schemas.openxmlformats.org/officeDocument/2006/relationships/pivotCacheRecords" Target="pivotCacheRecords1.xml"/>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006.580660416665" createdVersion="6" refreshedVersion="6" minRefreshableVersion="3" recordCount="73">
  <cacheSource type="worksheet">
    <worksheetSource ref="A1:H73" sheet="Data" r:id="rId2"/>
  </cacheSource>
  <cacheFields count="8">
    <cacheField name="Date" numFmtId="14">
      <sharedItems containsSemiMixedTypes="0" containsNonDate="0" containsDate="1" containsString="0" minDate="2020-04-02T00:00:00" maxDate="2020-05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1">
        <s v="Transport"/>
        <s v="Telephone"/>
        <s v="Intenet"/>
        <s v="Equipement"/>
        <s v="Personnel"/>
        <s v="Transfert Fees"/>
        <s v="Rent &amp; Utilities"/>
        <s v="Bank Fees"/>
        <s v="Lawyer Fees"/>
        <s v="Bonus"/>
        <s v="Office Materials"/>
      </sharedItems>
    </cacheField>
    <cacheField name="Departement (Investigations, Legal, Operations, Media, Management)" numFmtId="0">
      <sharedItems count="6">
        <s v="Management"/>
        <s v="Office"/>
        <s v="Legal"/>
        <s v="Investigation"/>
        <s v="Media"/>
        <s v="Team Building"/>
      </sharedItems>
    </cacheField>
    <cacheField name="Montant reçu" numFmtId="0">
      <sharedItems containsNonDate="0" containsString="0" containsBlank="1"/>
    </cacheField>
    <cacheField name="Montant dépensé" numFmtId="0">
      <sharedItems containsSemiMixedTypes="0" containsString="0" containsNumber="1" containsInteger="1" minValue="-40000" maxValue="1336000"/>
    </cacheField>
    <cacheField name="Balance" numFmtId="0">
      <sharedItems containsSemiMixedTypes="0" containsString="0" containsNumber="1" containsInteger="1" minValue="2005631" maxValue="16883111"/>
    </cacheField>
    <cacheField name="No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d v="2020-04-02T00:00:00"/>
    <s v="Transport Maison-Bureau -Clinique Madeleine-Maison"/>
    <x v="0"/>
    <x v="0"/>
    <m/>
    <n v="8000"/>
    <n v="2042631"/>
    <s v="Maktar"/>
  </r>
  <r>
    <d v="2020-04-06T00:00:00"/>
    <s v="Achat de seddo"/>
    <x v="1"/>
    <x v="1"/>
    <m/>
    <n v="4000"/>
    <n v="2042631"/>
    <s v="Latyr"/>
  </r>
  <r>
    <d v="2020-04-06T00:00:00"/>
    <s v="Achat de seddo semaine"/>
    <x v="1"/>
    <x v="2"/>
    <m/>
    <n v="4000"/>
    <n v="2038631"/>
    <s v="Bassirou"/>
  </r>
  <r>
    <d v="2020-04-06T00:00:00"/>
    <s v="Achat de seddo semaine"/>
    <x v="1"/>
    <x v="2"/>
    <m/>
    <n v="4000"/>
    <n v="2034631"/>
    <s v="Sekou"/>
  </r>
  <r>
    <d v="2020-04-06T00:00:00"/>
    <s v="Achat de seddo semaine"/>
    <x v="1"/>
    <x v="2"/>
    <m/>
    <n v="4000"/>
    <n v="2030631"/>
    <s v="Sima"/>
  </r>
  <r>
    <d v="2020-04-07T00:00:00"/>
    <s v="Achat SEDDO"/>
    <x v="1"/>
    <x v="0"/>
    <m/>
    <n v="25000"/>
    <n v="2005631"/>
    <s v="Cécile"/>
  </r>
  <r>
    <d v="2020-04-14T00:00:00"/>
    <s v="Achat de seddo semaine"/>
    <x v="1"/>
    <x v="2"/>
    <m/>
    <n v="4000"/>
    <n v="7919613"/>
    <s v="Sima"/>
  </r>
  <r>
    <d v="2020-04-14T00:00:00"/>
    <s v="Achat de seddo semaine"/>
    <x v="1"/>
    <x v="2"/>
    <m/>
    <n v="4000"/>
    <n v="7915613"/>
    <s v="Sekou"/>
  </r>
  <r>
    <d v="2020-04-14T00:00:00"/>
    <s v="Achat de seddo semaine"/>
    <x v="1"/>
    <x v="2"/>
    <m/>
    <n v="4000"/>
    <n v="7911613"/>
    <s v="Bassirou"/>
  </r>
  <r>
    <d v="2020-04-06T00:00:00"/>
    <s v="Transport Latyr et Maktar maison-bureau-maison"/>
    <x v="0"/>
    <x v="1"/>
    <m/>
    <n v="8000"/>
    <n v="7903613"/>
    <s v="Latyr"/>
  </r>
  <r>
    <d v="2020-04-16T00:00:00"/>
    <s v="Achat de seddo"/>
    <x v="1"/>
    <x v="1"/>
    <m/>
    <n v="4000"/>
    <n v="7899613"/>
    <s v="Latyr"/>
  </r>
  <r>
    <d v="2020-04-16T00:00:00"/>
    <s v="Transport Maison-SGBS-ChezMaktar-Maison"/>
    <x v="0"/>
    <x v="1"/>
    <m/>
    <n v="7000"/>
    <n v="7892613"/>
    <s v="Latyr"/>
  </r>
  <r>
    <d v="2020-04-17T00:00:00"/>
    <s v="Transport Maison-DGID-IPRES-CSS-Maison"/>
    <x v="0"/>
    <x v="1"/>
    <m/>
    <n v="8000"/>
    <n v="7884613"/>
    <s v="Latyr"/>
  </r>
  <r>
    <d v="2020-04-19T00:00:00"/>
    <s v="Achat de credit enquete à E18"/>
    <x v="1"/>
    <x v="3"/>
    <m/>
    <n v="4000"/>
    <n v="7880613"/>
    <s v="Latyr"/>
  </r>
  <r>
    <d v="2020-04-20T00:00:00"/>
    <s v="Transport Maison-ChezMaktar-Bureau-MaisonCécile-SGBS-Maison"/>
    <x v="0"/>
    <x v="1"/>
    <m/>
    <n v="8000"/>
    <n v="16883111"/>
    <s v="Latyr"/>
  </r>
  <r>
    <d v="2020-04-20T00:00:00"/>
    <s v="Transport Chez Bassirou - Chez Maktar"/>
    <x v="0"/>
    <x v="0"/>
    <m/>
    <n v="1000"/>
    <n v="16882111"/>
    <s v="Maktar"/>
  </r>
  <r>
    <d v="2020-04-21T00:00:00"/>
    <s v="Transport Maison-ChezMaktar-Bureau-CNART-SGBS-Maison"/>
    <x v="0"/>
    <x v="1"/>
    <m/>
    <n v="7000"/>
    <n v="16875111"/>
    <s v="Latyr"/>
  </r>
  <r>
    <d v="2020-04-21T00:00:00"/>
    <s v="Seddo semaine"/>
    <x v="1"/>
    <x v="0"/>
    <m/>
    <n v="33000"/>
    <n v="16842111"/>
    <s v="Maktar"/>
  </r>
  <r>
    <d v="2020-04-21T00:00:00"/>
    <s v="Transport Bureau - SONATEL"/>
    <x v="0"/>
    <x v="0"/>
    <m/>
    <n v="2000"/>
    <n v="16840111"/>
    <s v="Maktar"/>
  </r>
  <r>
    <d v="2020-04-21T00:00:00"/>
    <s v="Paiement facture Inernet Bureau"/>
    <x v="2"/>
    <x v="0"/>
    <m/>
    <n v="30400"/>
    <n v="16809711"/>
    <s v="Maktar"/>
  </r>
  <r>
    <d v="2020-04-21T00:00:00"/>
    <s v="Paiement facture Inernet  Cécile"/>
    <x v="2"/>
    <x v="0"/>
    <m/>
    <n v="19800"/>
    <n v="16789911"/>
    <s v="Maktar"/>
  </r>
  <r>
    <d v="2020-04-21T00:00:00"/>
    <s v="Achat Chargeur  Ordinateur juriste"/>
    <x v="3"/>
    <x v="0"/>
    <m/>
    <n v="23600"/>
    <n v="16766311"/>
    <s v="Maktar"/>
  </r>
  <r>
    <d v="2020-04-21T00:00:00"/>
    <s v="Transport Ville - Maison"/>
    <x v="0"/>
    <x v="0"/>
    <m/>
    <n v="3000"/>
    <n v="16763311"/>
    <s v="Maktar"/>
  </r>
  <r>
    <d v="2020-04-22T00:00:00"/>
    <s v="Transport Maison-ChezBassirou-Bureau-Prefecture-IPRES-CSS-Maison"/>
    <x v="0"/>
    <x v="1"/>
    <m/>
    <n v="9000"/>
    <n v="16754311"/>
    <s v="Latyr"/>
  </r>
  <r>
    <d v="2020-04-22T00:00:00"/>
    <s v="Reglement premier trimestre IPRES Maktar"/>
    <x v="4"/>
    <x v="0"/>
    <m/>
    <n v="218859"/>
    <n v="16535452"/>
    <s v="Latyr"/>
  </r>
  <r>
    <d v="2020-04-22T00:00:00"/>
    <s v="Reglement premier trimestre IPRES Bassirou"/>
    <x v="4"/>
    <x v="2"/>
    <m/>
    <n v="217226"/>
    <n v="16318226"/>
    <s v="Latyr"/>
  </r>
  <r>
    <d v="2020-04-22T00:00:00"/>
    <s v="Reglement premier trimestre IPRES Sekou"/>
    <x v="4"/>
    <x v="2"/>
    <m/>
    <n v="70244"/>
    <n v="16247982"/>
    <s v="Latyr"/>
  </r>
  <r>
    <d v="2020-04-22T00:00:00"/>
    <s v="Reglement premier trimestre IPRES Sima"/>
    <x v="4"/>
    <x v="2"/>
    <m/>
    <n v="67360"/>
    <n v="16180622"/>
    <s v="Latyr"/>
  </r>
  <r>
    <d v="2020-04-22T00:00:00"/>
    <s v="Reglement premier trimestre IPRES Latyr"/>
    <x v="4"/>
    <x v="1"/>
    <m/>
    <n v="70244"/>
    <n v="16110378"/>
    <s v="Latyr"/>
  </r>
  <r>
    <d v="2020-04-22T00:00:00"/>
    <s v="Reglement premier trimestre IPRES E12"/>
    <x v="4"/>
    <x v="3"/>
    <m/>
    <n v="62244"/>
    <n v="16048134"/>
    <s v="Latyr"/>
  </r>
  <r>
    <d v="2020-04-22T00:00:00"/>
    <s v="Reglement premier trimestre CSS Maktar"/>
    <x v="4"/>
    <x v="0"/>
    <m/>
    <n v="15120"/>
    <n v="16033014"/>
    <s v="Latyr"/>
  </r>
  <r>
    <d v="2020-04-22T00:00:00"/>
    <s v="Reglement premier trimestre CSS Bassirou"/>
    <x v="4"/>
    <x v="2"/>
    <m/>
    <n v="15120"/>
    <n v="16017894"/>
    <s v="Latyr"/>
  </r>
  <r>
    <d v="2020-04-22T00:00:00"/>
    <s v="Reglement premier trimestre CSS Sekou"/>
    <x v="4"/>
    <x v="2"/>
    <m/>
    <n v="15120"/>
    <n v="16002774"/>
    <s v="Latyr"/>
  </r>
  <r>
    <d v="2020-04-22T00:00:00"/>
    <s v="Reglement premier trimestre CSS Sima"/>
    <x v="4"/>
    <x v="2"/>
    <m/>
    <n v="10080"/>
    <n v="15992694"/>
    <s v="Latyr"/>
  </r>
  <r>
    <d v="2020-04-22T00:00:00"/>
    <s v="Reglement premier trimestre CSS Latyr"/>
    <x v="4"/>
    <x v="1"/>
    <m/>
    <n v="15120"/>
    <n v="15977574"/>
    <s v="Latyr"/>
  </r>
  <r>
    <d v="2020-04-22T00:00:00"/>
    <s v="Reglement premier trimestre CSS E12"/>
    <x v="4"/>
    <x v="3"/>
    <m/>
    <n v="15120"/>
    <n v="15962454"/>
    <s v="Latyr"/>
  </r>
  <r>
    <d v="2020-04-23T00:00:00"/>
    <s v="Reglement Impots VRS Mars Maktar"/>
    <x v="4"/>
    <x v="0"/>
    <m/>
    <n v="77436"/>
    <n v="15885018"/>
    <s v="Latyr"/>
  </r>
  <r>
    <d v="2020-04-23T00:00:00"/>
    <s v="Reglement Impots VRS Mars Bassirou"/>
    <x v="4"/>
    <x v="2"/>
    <m/>
    <n v="59637"/>
    <n v="15825381"/>
    <s v="Latyr"/>
  </r>
  <r>
    <d v="2020-04-23T00:00:00"/>
    <s v="Reglement Impots VRS Mars Sekou"/>
    <x v="4"/>
    <x v="2"/>
    <m/>
    <n v="6017"/>
    <n v="15819364"/>
    <s v="Latyr"/>
  </r>
  <r>
    <d v="2020-04-23T00:00:00"/>
    <s v="Reglement Impots VRS Mars Sima"/>
    <x v="4"/>
    <x v="2"/>
    <m/>
    <n v="35117"/>
    <n v="15784247"/>
    <s v="Latyr"/>
  </r>
  <r>
    <d v="2020-04-23T00:00:00"/>
    <s v="Reglement Impots VRS Mars Latyr"/>
    <x v="4"/>
    <x v="1"/>
    <m/>
    <n v="6017"/>
    <n v="15778230"/>
    <s v="Latyr"/>
  </r>
  <r>
    <d v="2020-04-23T00:00:00"/>
    <s v="Reglement Impots VRS Mars E12"/>
    <x v="4"/>
    <x v="3"/>
    <m/>
    <n v="15146"/>
    <n v="15763084"/>
    <s v="Latyr"/>
  </r>
  <r>
    <d v="2020-04-23T00:00:00"/>
    <s v="Reglement Impots BRS Mars E18"/>
    <x v="4"/>
    <x v="3"/>
    <m/>
    <n v="5263"/>
    <n v="15757821"/>
    <s v="Latyr"/>
  </r>
  <r>
    <d v="2020-04-23T00:00:00"/>
    <s v="Reglement Impots BRS Mars Marie"/>
    <x v="4"/>
    <x v="1"/>
    <m/>
    <n v="5263"/>
    <n v="15752558"/>
    <s v="Latyr"/>
  </r>
  <r>
    <d v="2020-04-23T00:00:00"/>
    <s v="Transport Maison-DGID-Chez Harati-Maison"/>
    <x v="0"/>
    <x v="1"/>
    <m/>
    <n v="7000"/>
    <n v="15745558"/>
    <s v="Latyr"/>
  </r>
  <r>
    <d v="2020-04-24T00:00:00"/>
    <s v="Achat de crédit enquete"/>
    <x v="1"/>
    <x v="3"/>
    <m/>
    <n v="38500"/>
    <n v="15707058"/>
    <s v="E12"/>
  </r>
  <r>
    <d v="2020-04-24T00:00:00"/>
    <s v="Frais d'envoi western union cote d'ivoire"/>
    <x v="5"/>
    <x v="3"/>
    <m/>
    <n v="1400"/>
    <n v="15705658"/>
    <s v="E12"/>
  </r>
  <r>
    <d v="2020-04-24T00:00:00"/>
    <s v="Transport Maison-CNART-SGBS-Maison"/>
    <x v="0"/>
    <x v="1"/>
    <m/>
    <n v="5000"/>
    <n v="15700658"/>
    <s v="Latyr"/>
  </r>
  <r>
    <d v="2020-04-27T00:00:00"/>
    <s v="Crédit semaine"/>
    <x v="1"/>
    <x v="0"/>
    <m/>
    <n v="33000"/>
    <n v="15667658"/>
    <s v="Maktar"/>
  </r>
  <r>
    <d v="2020-04-28T00:00:00"/>
    <s v="Ordre de virement Joelle Laurent location cecile"/>
    <x v="6"/>
    <x v="1"/>
    <m/>
    <n v="450000"/>
    <n v="15217658"/>
    <s v="SGBS"/>
  </r>
  <r>
    <d v="2020-04-28T00:00:00"/>
    <s v="Frais virement Joelle Laurent location cecile"/>
    <x v="7"/>
    <x v="1"/>
    <m/>
    <n v="7020"/>
    <n v="15210638"/>
    <s v="SGBS"/>
  </r>
  <r>
    <d v="2020-04-28T00:00:00"/>
    <s v="Ordre de virement honoraire + transport Me Djiby Diagne"/>
    <x v="8"/>
    <x v="2"/>
    <m/>
    <n v="700000"/>
    <n v="14510638"/>
    <s v="SGBS"/>
  </r>
  <r>
    <d v="2020-04-28T00:00:00"/>
    <s v="Frais virement Me Djiby Diagne"/>
    <x v="7"/>
    <x v="1"/>
    <m/>
    <n v="7020"/>
    <n v="14503618"/>
    <s v="SGBS"/>
  </r>
  <r>
    <d v="2020-04-28T00:00:00"/>
    <s v="Frais avertissement cheque N°5565944 impayé"/>
    <x v="7"/>
    <x v="1"/>
    <m/>
    <n v="17550"/>
    <n v="14486068"/>
    <s v="SGBS"/>
  </r>
  <r>
    <d v="2020-04-28T00:00:00"/>
    <s v="Frais abonnement IBE STANDARD"/>
    <x v="7"/>
    <x v="1"/>
    <m/>
    <n v="11700"/>
    <n v="14474368"/>
    <s v="SGBS"/>
  </r>
  <r>
    <d v="2020-04-28T00:00:00"/>
    <s v="Virement Salaires personnel"/>
    <x v="4"/>
    <x v="1"/>
    <m/>
    <n v="570000"/>
    <n v="13904368"/>
    <s v="SGBS"/>
  </r>
  <r>
    <d v="2020-04-28T00:00:00"/>
    <s v="Frais virement salaires personnel"/>
    <x v="7"/>
    <x v="1"/>
    <m/>
    <n v="28080"/>
    <n v="13876288"/>
    <s v="SGBS"/>
  </r>
  <r>
    <d v="2020-04-28T00:00:00"/>
    <s v="Mise à disposition salaires personnel"/>
    <x v="4"/>
    <x v="1"/>
    <m/>
    <n v="1336000"/>
    <n v="12540288"/>
    <s v="SGBS"/>
  </r>
  <r>
    <d v="2020-04-28T00:00:00"/>
    <s v="Frais mise à disposition salaires personnel"/>
    <x v="7"/>
    <x v="1"/>
    <m/>
    <n v="29250"/>
    <n v="12511038"/>
    <s v="SGBS"/>
  </r>
  <r>
    <d v="2020-04-29T00:00:00"/>
    <s v="Transport Maison-SGBS-ChezMaktar-ChezBassirou-ChezBabacar-Maison"/>
    <x v="0"/>
    <x v="1"/>
    <m/>
    <n v="7000"/>
    <n v="12504038"/>
    <s v="Latyr"/>
  </r>
  <r>
    <d v="2020-04-29T00:00:00"/>
    <s v="Reglement facture Babacar Média"/>
    <x v="9"/>
    <x v="4"/>
    <m/>
    <n v="50000"/>
    <n v="12454038"/>
    <s v="Latyr"/>
  </r>
  <r>
    <d v="2020-04-29T00:00:00"/>
    <s v="Transport Maison Banque"/>
    <x v="0"/>
    <x v="0"/>
    <m/>
    <n v="3000"/>
    <n v="12451038"/>
    <s v="Maktar"/>
  </r>
  <r>
    <d v="2020-04-30T00:00:00"/>
    <s v="Achat de Cartouche 123 Noir et couleur"/>
    <x v="10"/>
    <x v="1"/>
    <m/>
    <n v="20000"/>
    <n v="12431038"/>
    <s v="Latyr"/>
  </r>
  <r>
    <d v="2020-04-30T00:00:00"/>
    <s v="Achat de divers produits pour team Building"/>
    <x v="4"/>
    <x v="0"/>
    <m/>
    <n v="46530"/>
    <n v="12384508"/>
    <s v="Maktar"/>
  </r>
  <r>
    <d v="2020-04-30T00:00:00"/>
    <s v="Frais Wari"/>
    <x v="5"/>
    <x v="1"/>
    <m/>
    <n v="600"/>
    <n v="12383908"/>
    <s v="Maktar"/>
  </r>
  <r>
    <d v="2020-04-30T00:00:00"/>
    <s v="Transport Supermarché - Maison Bassirou"/>
    <x v="0"/>
    <x v="0"/>
    <m/>
    <n v="1500"/>
    <n v="12382408"/>
    <s v="Maktar"/>
  </r>
  <r>
    <d v="2020-04-30T00:00:00"/>
    <s v="Transport Maison Bassirou - Maison"/>
    <x v="0"/>
    <x v="0"/>
    <m/>
    <n v="1500"/>
    <n v="12380908"/>
    <s v="Maktar"/>
  </r>
  <r>
    <d v="2020-04-30T00:00:00"/>
    <s v="KIT repas acheté fete du 1er Mai"/>
    <x v="4"/>
    <x v="5"/>
    <m/>
    <n v="9270"/>
    <n v="12371638"/>
    <s v="Sekou"/>
  </r>
  <r>
    <d v="2020-04-30T00:00:00"/>
    <s v="Transport mensuel Avril"/>
    <x v="0"/>
    <x v="3"/>
    <m/>
    <n v="10000"/>
    <n v="12361638"/>
    <s v="E12"/>
  </r>
  <r>
    <d v="2020-04-30T00:00:00"/>
    <s v="Transport mensuel Avril"/>
    <x v="0"/>
    <x v="3"/>
    <m/>
    <n v="5000"/>
    <n v="12356638"/>
    <s v="E16"/>
  </r>
  <r>
    <d v="2020-04-30T00:00:00"/>
    <s v="Transport mensuel Avril"/>
    <x v="0"/>
    <x v="3"/>
    <m/>
    <n v="5000"/>
    <n v="12351638"/>
    <s v="E18"/>
  </r>
  <r>
    <d v="2020-04-30T00:00:00"/>
    <s v="Remboursement sur avance"/>
    <x v="4"/>
    <x v="1"/>
    <m/>
    <n v="-40000"/>
    <n v="12441638"/>
    <s v="E12"/>
  </r>
  <r>
    <d v="2020-04-30T00:00:00"/>
    <s v="Agios du mois d'Avril"/>
    <x v="7"/>
    <x v="1"/>
    <m/>
    <n v="20475"/>
    <n v="12421163"/>
    <s v="SGB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M11" firstHeaderRow="1" firstDataRow="2" firstDataCol="1"/>
  <pivotFields count="8">
    <pivotField numFmtId="14" showAll="0"/>
    <pivotField showAll="0"/>
    <pivotField axis="axisCol" showAll="0">
      <items count="12">
        <item x="7"/>
        <item x="9"/>
        <item x="3"/>
        <item x="2"/>
        <item x="8"/>
        <item x="10"/>
        <item x="4"/>
        <item x="6"/>
        <item x="1"/>
        <item x="5"/>
        <item x="0"/>
        <item t="default"/>
      </items>
    </pivotField>
    <pivotField axis="axisRow" showAll="0">
      <items count="7">
        <item x="3"/>
        <item x="2"/>
        <item x="0"/>
        <item x="4"/>
        <item x="1"/>
        <item x="5"/>
        <item t="default"/>
      </items>
    </pivotField>
    <pivotField showAll="0"/>
    <pivotField dataField="1"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" fld="5" baseField="0" baseItem="0" numFmtId="41"/>
  </dataFields>
  <formats count="16">
    <format dxfId="32">
      <pivotArea outline="0" collapsedLevelsAreSubtotals="1" fieldPosition="0"/>
    </format>
    <format dxfId="31">
      <pivotArea field="3" type="button" dataOnly="0" labelOnly="1" outline="0" axis="axisRow" fieldPosition="0"/>
    </format>
    <format dxfId="30">
      <pivotArea dataOnly="0" labelOnly="1" fieldPosition="0">
        <references count="1">
          <reference field="3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Col="1" outline="0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16">
      <pivotArea outline="0" collapsedLevelsAreSubtotals="1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1"/>
  <sheetViews>
    <sheetView tabSelected="1" workbookViewId="0">
      <selection activeCell="D18" sqref="D18"/>
    </sheetView>
  </sheetViews>
  <sheetFormatPr baseColWidth="10" defaultRowHeight="15" x14ac:dyDescent="0.25"/>
  <cols>
    <col min="1" max="1" width="27.140625" bestFit="1" customWidth="1"/>
    <col min="2" max="2" width="13.28515625" customWidth="1"/>
    <col min="3" max="3" width="11.5703125" customWidth="1"/>
    <col min="4" max="4" width="12" bestFit="1" customWidth="1"/>
    <col min="5" max="5" width="11.85546875" bestFit="1" customWidth="1"/>
    <col min="6" max="6" width="11.28515625" customWidth="1"/>
    <col min="7" max="7" width="13" customWidth="1"/>
    <col min="8" max="8" width="14.28515625" bestFit="1" customWidth="1"/>
    <col min="9" max="9" width="13.42578125" customWidth="1"/>
    <col min="10" max="10" width="12.85546875" bestFit="1" customWidth="1"/>
    <col min="11" max="11" width="12.42578125" customWidth="1"/>
    <col min="12" max="12" width="12.85546875" bestFit="1" customWidth="1"/>
    <col min="13" max="13" width="14.28515625" bestFit="1" customWidth="1"/>
  </cols>
  <sheetData>
    <row r="2" spans="1:13" ht="12" customHeight="1" x14ac:dyDescent="0.25"/>
    <row r="3" spans="1:13" hidden="1" x14ac:dyDescent="0.25">
      <c r="A3" s="16" t="s">
        <v>54</v>
      </c>
      <c r="B3" s="16" t="s">
        <v>33</v>
      </c>
    </row>
    <row r="4" spans="1:13" ht="30.75" customHeight="1" x14ac:dyDescent="0.25">
      <c r="A4" s="21" t="s">
        <v>34</v>
      </c>
      <c r="B4" s="20" t="s">
        <v>23</v>
      </c>
      <c r="C4" s="20" t="s">
        <v>21</v>
      </c>
      <c r="D4" s="20" t="s">
        <v>32</v>
      </c>
      <c r="E4" s="20" t="s">
        <v>55</v>
      </c>
      <c r="F4" s="20" t="s">
        <v>26</v>
      </c>
      <c r="G4" s="20" t="s">
        <v>17</v>
      </c>
      <c r="H4" s="20" t="s">
        <v>24</v>
      </c>
      <c r="I4" s="20" t="s">
        <v>56</v>
      </c>
      <c r="J4" s="20" t="s">
        <v>15</v>
      </c>
      <c r="K4" s="20" t="s">
        <v>57</v>
      </c>
      <c r="L4" s="20" t="s">
        <v>22</v>
      </c>
      <c r="M4" s="20" t="s">
        <v>35</v>
      </c>
    </row>
    <row r="5" spans="1:13" x14ac:dyDescent="0.25">
      <c r="A5" s="17" t="s">
        <v>19</v>
      </c>
      <c r="B5" s="22"/>
      <c r="C5" s="22"/>
      <c r="D5" s="22"/>
      <c r="E5" s="22"/>
      <c r="F5" s="22"/>
      <c r="G5" s="22"/>
      <c r="H5" s="22">
        <v>97773</v>
      </c>
      <c r="I5" s="22"/>
      <c r="J5" s="22">
        <v>42500</v>
      </c>
      <c r="K5" s="22">
        <v>1400</v>
      </c>
      <c r="L5" s="22">
        <v>20000</v>
      </c>
      <c r="M5" s="22">
        <v>161673</v>
      </c>
    </row>
    <row r="6" spans="1:13" x14ac:dyDescent="0.25">
      <c r="A6" s="17" t="s">
        <v>18</v>
      </c>
      <c r="B6" s="22"/>
      <c r="C6" s="22"/>
      <c r="D6" s="22"/>
      <c r="E6" s="22"/>
      <c r="F6" s="22">
        <v>700000</v>
      </c>
      <c r="G6" s="22"/>
      <c r="H6" s="22">
        <v>495921</v>
      </c>
      <c r="I6" s="22"/>
      <c r="J6" s="22">
        <v>24000</v>
      </c>
      <c r="K6" s="22"/>
      <c r="L6" s="22"/>
      <c r="M6" s="22">
        <v>1219921</v>
      </c>
    </row>
    <row r="7" spans="1:13" x14ac:dyDescent="0.25">
      <c r="A7" s="17" t="s">
        <v>30</v>
      </c>
      <c r="B7" s="22"/>
      <c r="C7" s="22"/>
      <c r="D7" s="22">
        <v>23600</v>
      </c>
      <c r="E7" s="22">
        <v>50200</v>
      </c>
      <c r="F7" s="22"/>
      <c r="G7" s="22"/>
      <c r="H7" s="22">
        <v>357945</v>
      </c>
      <c r="I7" s="22"/>
      <c r="J7" s="22">
        <v>91000</v>
      </c>
      <c r="K7" s="22"/>
      <c r="L7" s="22">
        <v>20000</v>
      </c>
      <c r="M7" s="22">
        <v>542745</v>
      </c>
    </row>
    <row r="8" spans="1:13" x14ac:dyDescent="0.25">
      <c r="A8" s="17" t="s">
        <v>27</v>
      </c>
      <c r="B8" s="22"/>
      <c r="C8" s="22">
        <v>50000</v>
      </c>
      <c r="D8" s="22"/>
      <c r="E8" s="22"/>
      <c r="F8" s="22"/>
      <c r="G8" s="22"/>
      <c r="H8" s="22"/>
      <c r="I8" s="22"/>
      <c r="J8" s="22"/>
      <c r="K8" s="22"/>
      <c r="L8" s="22"/>
      <c r="M8" s="22">
        <v>50000</v>
      </c>
    </row>
    <row r="9" spans="1:13" x14ac:dyDescent="0.25">
      <c r="A9" s="17" t="s">
        <v>16</v>
      </c>
      <c r="B9" s="22">
        <v>121095</v>
      </c>
      <c r="C9" s="22"/>
      <c r="D9" s="22"/>
      <c r="E9" s="22"/>
      <c r="F9" s="22"/>
      <c r="G9" s="22">
        <v>20000</v>
      </c>
      <c r="H9" s="22">
        <v>1962644</v>
      </c>
      <c r="I9" s="22">
        <v>450000</v>
      </c>
      <c r="J9" s="22">
        <v>8000</v>
      </c>
      <c r="K9" s="22">
        <v>600</v>
      </c>
      <c r="L9" s="22">
        <v>66000</v>
      </c>
      <c r="M9" s="22">
        <v>2628339</v>
      </c>
    </row>
    <row r="10" spans="1:13" x14ac:dyDescent="0.25">
      <c r="A10" s="17" t="s">
        <v>25</v>
      </c>
      <c r="B10" s="22"/>
      <c r="C10" s="22"/>
      <c r="D10" s="22"/>
      <c r="E10" s="22"/>
      <c r="F10" s="22"/>
      <c r="G10" s="22"/>
      <c r="H10" s="22">
        <v>9270</v>
      </c>
      <c r="I10" s="22"/>
      <c r="J10" s="22"/>
      <c r="K10" s="22"/>
      <c r="L10" s="22"/>
      <c r="M10" s="22">
        <v>9270</v>
      </c>
    </row>
    <row r="11" spans="1:13" x14ac:dyDescent="0.25">
      <c r="A11" s="17" t="s">
        <v>35</v>
      </c>
      <c r="B11" s="22">
        <v>121095</v>
      </c>
      <c r="C11" s="22">
        <v>50000</v>
      </c>
      <c r="D11" s="22">
        <v>23600</v>
      </c>
      <c r="E11" s="22">
        <v>50200</v>
      </c>
      <c r="F11" s="22">
        <v>700000</v>
      </c>
      <c r="G11" s="22">
        <v>20000</v>
      </c>
      <c r="H11" s="22">
        <v>2923553</v>
      </c>
      <c r="I11" s="22">
        <v>450000</v>
      </c>
      <c r="J11" s="22">
        <v>165500</v>
      </c>
      <c r="K11" s="22">
        <v>2000</v>
      </c>
      <c r="L11" s="22">
        <v>106000</v>
      </c>
      <c r="M11" s="22">
        <v>4611948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7"/>
  <sheetViews>
    <sheetView workbookViewId="0">
      <selection activeCell="A2" sqref="A2:G57"/>
    </sheetView>
  </sheetViews>
  <sheetFormatPr baseColWidth="10" defaultRowHeight="12.75" x14ac:dyDescent="0.2"/>
  <cols>
    <col min="1" max="1" width="10.7109375" style="5" customWidth="1"/>
    <col min="2" max="2" width="66" style="5" customWidth="1"/>
    <col min="3" max="3" width="17" style="5" customWidth="1"/>
    <col min="4" max="4" width="13.140625" style="5" customWidth="1"/>
    <col min="5" max="5" width="13.42578125" style="5" customWidth="1"/>
    <col min="6" max="6" width="11.7109375" style="5" customWidth="1"/>
    <col min="7" max="7" width="14.140625" style="5" customWidth="1"/>
    <col min="8" max="16384" width="11.42578125" style="5"/>
  </cols>
  <sheetData>
    <row r="1" spans="1:7" x14ac:dyDescent="0.2">
      <c r="A1" s="1" t="s">
        <v>4</v>
      </c>
      <c r="B1" s="2" t="s">
        <v>9</v>
      </c>
      <c r="C1" s="1" t="s">
        <v>10</v>
      </c>
      <c r="D1" s="1" t="s">
        <v>11</v>
      </c>
      <c r="E1" s="3" t="s">
        <v>12</v>
      </c>
      <c r="F1" s="4" t="s">
        <v>13</v>
      </c>
      <c r="G1" s="3" t="s">
        <v>14</v>
      </c>
    </row>
    <row r="2" spans="1:7" s="12" customFormat="1" x14ac:dyDescent="0.2">
      <c r="A2" s="6">
        <v>43927</v>
      </c>
      <c r="B2" s="7" t="s">
        <v>0</v>
      </c>
      <c r="C2" s="8" t="s">
        <v>15</v>
      </c>
      <c r="D2" s="9" t="s">
        <v>16</v>
      </c>
      <c r="E2" s="10">
        <v>4000</v>
      </c>
      <c r="F2" s="11">
        <f>E2/G2</f>
        <v>6.6986056182545042</v>
      </c>
      <c r="G2" s="18">
        <v>597.13919999999996</v>
      </c>
    </row>
    <row r="3" spans="1:7" s="12" customFormat="1" x14ac:dyDescent="0.2">
      <c r="A3" s="6">
        <v>43927</v>
      </c>
      <c r="B3" s="7" t="s">
        <v>0</v>
      </c>
      <c r="C3" s="8" t="s">
        <v>15</v>
      </c>
      <c r="D3" s="9" t="s">
        <v>18</v>
      </c>
      <c r="E3" s="10">
        <v>4000</v>
      </c>
      <c r="F3" s="11">
        <f t="shared" ref="F3:F57" si="0">E3/G3</f>
        <v>6.6986056182545042</v>
      </c>
      <c r="G3" s="18">
        <v>597.13919999999996</v>
      </c>
    </row>
    <row r="4" spans="1:7" x14ac:dyDescent="0.2">
      <c r="A4" s="6">
        <v>43927</v>
      </c>
      <c r="B4" s="7" t="s">
        <v>0</v>
      </c>
      <c r="C4" s="8" t="s">
        <v>15</v>
      </c>
      <c r="D4" s="9" t="s">
        <v>18</v>
      </c>
      <c r="E4" s="10">
        <v>4000</v>
      </c>
      <c r="F4" s="11">
        <f t="shared" si="0"/>
        <v>6.6986056182545042</v>
      </c>
      <c r="G4" s="18">
        <v>597.13919999999996</v>
      </c>
    </row>
    <row r="5" spans="1:7" x14ac:dyDescent="0.2">
      <c r="A5" s="6">
        <v>43927</v>
      </c>
      <c r="B5" s="7" t="s">
        <v>0</v>
      </c>
      <c r="C5" s="8" t="s">
        <v>15</v>
      </c>
      <c r="D5" s="9" t="s">
        <v>18</v>
      </c>
      <c r="E5" s="10">
        <v>4000</v>
      </c>
      <c r="F5" s="11">
        <f t="shared" si="0"/>
        <v>6.6986056182545042</v>
      </c>
      <c r="G5" s="18">
        <v>597.13919999999996</v>
      </c>
    </row>
    <row r="6" spans="1:7" x14ac:dyDescent="0.2">
      <c r="A6" s="13">
        <v>43928</v>
      </c>
      <c r="B6" s="14" t="s">
        <v>8</v>
      </c>
      <c r="C6" s="8" t="s">
        <v>15</v>
      </c>
      <c r="D6" s="9" t="s">
        <v>30</v>
      </c>
      <c r="E6" s="10">
        <v>25000</v>
      </c>
      <c r="F6" s="11">
        <f t="shared" si="0"/>
        <v>41.866285114090651</v>
      </c>
      <c r="G6" s="18">
        <v>597.13919999999996</v>
      </c>
    </row>
    <row r="7" spans="1:7" x14ac:dyDescent="0.2">
      <c r="A7" s="13">
        <v>43935</v>
      </c>
      <c r="B7" s="14" t="s">
        <v>0</v>
      </c>
      <c r="C7" s="8" t="s">
        <v>15</v>
      </c>
      <c r="D7" s="9" t="s">
        <v>30</v>
      </c>
      <c r="E7" s="10">
        <v>4000</v>
      </c>
      <c r="F7" s="11">
        <f t="shared" si="0"/>
        <v>6.6986056182545042</v>
      </c>
      <c r="G7" s="18">
        <v>597.13919999999996</v>
      </c>
    </row>
    <row r="8" spans="1:7" x14ac:dyDescent="0.2">
      <c r="A8" s="13">
        <v>43935</v>
      </c>
      <c r="B8" s="14" t="s">
        <v>0</v>
      </c>
      <c r="C8" s="8" t="s">
        <v>15</v>
      </c>
      <c r="D8" s="15" t="s">
        <v>18</v>
      </c>
      <c r="E8" s="10">
        <v>4000</v>
      </c>
      <c r="F8" s="11">
        <f t="shared" si="0"/>
        <v>6.6986056182545042</v>
      </c>
      <c r="G8" s="18">
        <v>597.13919999999996</v>
      </c>
    </row>
    <row r="9" spans="1:7" x14ac:dyDescent="0.2">
      <c r="A9" s="13">
        <v>43935</v>
      </c>
      <c r="B9" s="14" t="s">
        <v>0</v>
      </c>
      <c r="C9" s="8" t="s">
        <v>15</v>
      </c>
      <c r="D9" s="15" t="s">
        <v>18</v>
      </c>
      <c r="E9" s="10">
        <v>4000</v>
      </c>
      <c r="F9" s="11">
        <f t="shared" si="0"/>
        <v>6.6986056182545042</v>
      </c>
      <c r="G9" s="18">
        <v>597.13919999999996</v>
      </c>
    </row>
    <row r="10" spans="1:7" x14ac:dyDescent="0.2">
      <c r="A10" s="6">
        <v>43935</v>
      </c>
      <c r="B10" s="7" t="s">
        <v>0</v>
      </c>
      <c r="C10" s="8" t="s">
        <v>15</v>
      </c>
      <c r="D10" s="15" t="s">
        <v>16</v>
      </c>
      <c r="E10" s="10">
        <v>4000</v>
      </c>
      <c r="F10" s="11">
        <f t="shared" si="0"/>
        <v>6.6986056182545042</v>
      </c>
      <c r="G10" s="18">
        <v>597.13919999999996</v>
      </c>
    </row>
    <row r="11" spans="1:7" x14ac:dyDescent="0.2">
      <c r="A11" s="6">
        <v>43940</v>
      </c>
      <c r="B11" s="7" t="s">
        <v>53</v>
      </c>
      <c r="C11" s="8" t="s">
        <v>15</v>
      </c>
      <c r="D11" s="9" t="s">
        <v>19</v>
      </c>
      <c r="E11" s="10">
        <v>4000</v>
      </c>
      <c r="F11" s="11">
        <f t="shared" si="0"/>
        <v>6.6986056182545042</v>
      </c>
      <c r="G11" s="18">
        <v>597.13919999999996</v>
      </c>
    </row>
    <row r="12" spans="1:7" x14ac:dyDescent="0.2">
      <c r="A12" s="6">
        <v>43942</v>
      </c>
      <c r="B12" s="14" t="s">
        <v>0</v>
      </c>
      <c r="C12" s="8" t="s">
        <v>15</v>
      </c>
      <c r="D12" s="9" t="s">
        <v>16</v>
      </c>
      <c r="E12" s="10">
        <v>33000</v>
      </c>
      <c r="F12" s="11">
        <f t="shared" si="0"/>
        <v>55.263496350599659</v>
      </c>
      <c r="G12" s="18">
        <v>597.13919999999996</v>
      </c>
    </row>
    <row r="13" spans="1:7" x14ac:dyDescent="0.2">
      <c r="A13" s="6">
        <v>43942</v>
      </c>
      <c r="B13" s="14" t="s">
        <v>1</v>
      </c>
      <c r="C13" s="14" t="s">
        <v>29</v>
      </c>
      <c r="D13" s="9" t="s">
        <v>16</v>
      </c>
      <c r="E13" s="10">
        <v>30400</v>
      </c>
      <c r="F13" s="11">
        <f t="shared" si="0"/>
        <v>50.909402698734233</v>
      </c>
      <c r="G13" s="18">
        <v>597.13919999999996</v>
      </c>
    </row>
    <row r="14" spans="1:7" x14ac:dyDescent="0.2">
      <c r="A14" s="6">
        <v>43942</v>
      </c>
      <c r="B14" s="14" t="s">
        <v>36</v>
      </c>
      <c r="C14" s="14" t="s">
        <v>29</v>
      </c>
      <c r="D14" s="9" t="s">
        <v>30</v>
      </c>
      <c r="E14" s="10">
        <v>19800</v>
      </c>
      <c r="F14" s="11">
        <f t="shared" si="0"/>
        <v>33.158097810359799</v>
      </c>
      <c r="G14" s="18">
        <v>597.13919999999996</v>
      </c>
    </row>
    <row r="15" spans="1:7" x14ac:dyDescent="0.2">
      <c r="A15" s="6">
        <v>43942</v>
      </c>
      <c r="B15" s="14" t="s">
        <v>31</v>
      </c>
      <c r="C15" s="14" t="s">
        <v>32</v>
      </c>
      <c r="D15" s="9" t="s">
        <v>18</v>
      </c>
      <c r="E15" s="10">
        <v>23600</v>
      </c>
      <c r="F15" s="11">
        <f t="shared" si="0"/>
        <v>39.52177314770158</v>
      </c>
      <c r="G15" s="18">
        <v>597.13919999999996</v>
      </c>
    </row>
    <row r="16" spans="1:7" x14ac:dyDescent="0.2">
      <c r="A16" s="6">
        <v>43943</v>
      </c>
      <c r="B16" s="14" t="s">
        <v>37</v>
      </c>
      <c r="C16" s="14" t="s">
        <v>24</v>
      </c>
      <c r="D16" s="9" t="s">
        <v>30</v>
      </c>
      <c r="E16" s="19">
        <v>218859</v>
      </c>
      <c r="F16" s="11">
        <f t="shared" si="0"/>
        <v>366.51253175139067</v>
      </c>
      <c r="G16" s="18">
        <v>597.13919999999996</v>
      </c>
    </row>
    <row r="17" spans="1:7" x14ac:dyDescent="0.2">
      <c r="A17" s="6">
        <v>43943</v>
      </c>
      <c r="B17" s="14" t="s">
        <v>37</v>
      </c>
      <c r="C17" s="14" t="s">
        <v>24</v>
      </c>
      <c r="D17" s="9" t="s">
        <v>18</v>
      </c>
      <c r="E17" s="19">
        <v>217226</v>
      </c>
      <c r="F17" s="11">
        <f t="shared" si="0"/>
        <v>363.77782600773827</v>
      </c>
      <c r="G17" s="18">
        <v>597.13919999999996</v>
      </c>
    </row>
    <row r="18" spans="1:7" x14ac:dyDescent="0.2">
      <c r="A18" s="6">
        <v>43943</v>
      </c>
      <c r="B18" s="14" t="s">
        <v>37</v>
      </c>
      <c r="C18" s="14" t="s">
        <v>24</v>
      </c>
      <c r="D18" s="9" t="s">
        <v>18</v>
      </c>
      <c r="E18" s="19">
        <v>70244</v>
      </c>
      <c r="F18" s="11">
        <f t="shared" si="0"/>
        <v>117.63421326216735</v>
      </c>
      <c r="G18" s="18">
        <v>597.13919999999996</v>
      </c>
    </row>
    <row r="19" spans="1:7" x14ac:dyDescent="0.2">
      <c r="A19" s="6">
        <v>43943</v>
      </c>
      <c r="B19" s="14" t="s">
        <v>37</v>
      </c>
      <c r="C19" s="14" t="s">
        <v>24</v>
      </c>
      <c r="D19" s="9" t="s">
        <v>18</v>
      </c>
      <c r="E19" s="19">
        <v>67360</v>
      </c>
      <c r="F19" s="11">
        <f t="shared" si="0"/>
        <v>112.80451861140585</v>
      </c>
      <c r="G19" s="18">
        <v>597.13919999999996</v>
      </c>
    </row>
    <row r="20" spans="1:7" x14ac:dyDescent="0.2">
      <c r="A20" s="6">
        <v>43943</v>
      </c>
      <c r="B20" s="14" t="s">
        <v>37</v>
      </c>
      <c r="C20" s="14" t="s">
        <v>24</v>
      </c>
      <c r="D20" s="9" t="s">
        <v>16</v>
      </c>
      <c r="E20" s="19">
        <v>70244</v>
      </c>
      <c r="F20" s="11">
        <f t="shared" si="0"/>
        <v>117.63421326216735</v>
      </c>
      <c r="G20" s="18">
        <v>597.13919999999996</v>
      </c>
    </row>
    <row r="21" spans="1:7" x14ac:dyDescent="0.2">
      <c r="A21" s="6">
        <v>43943</v>
      </c>
      <c r="B21" s="14" t="s">
        <v>37</v>
      </c>
      <c r="C21" s="14" t="s">
        <v>24</v>
      </c>
      <c r="D21" s="9" t="s">
        <v>19</v>
      </c>
      <c r="E21" s="19">
        <v>62244</v>
      </c>
      <c r="F21" s="11">
        <f t="shared" si="0"/>
        <v>104.23700202565834</v>
      </c>
      <c r="G21" s="18">
        <v>597.13919999999996</v>
      </c>
    </row>
    <row r="22" spans="1:7" x14ac:dyDescent="0.2">
      <c r="A22" s="6">
        <v>43943</v>
      </c>
      <c r="B22" s="14" t="s">
        <v>38</v>
      </c>
      <c r="C22" s="14" t="s">
        <v>24</v>
      </c>
      <c r="D22" s="9" t="s">
        <v>30</v>
      </c>
      <c r="E22" s="19">
        <v>15120</v>
      </c>
      <c r="F22" s="11">
        <f t="shared" si="0"/>
        <v>25.320729237002027</v>
      </c>
      <c r="G22" s="18">
        <v>597.13919999999996</v>
      </c>
    </row>
    <row r="23" spans="1:7" x14ac:dyDescent="0.2">
      <c r="A23" s="6">
        <v>43943</v>
      </c>
      <c r="B23" s="14" t="s">
        <v>38</v>
      </c>
      <c r="C23" s="14" t="s">
        <v>24</v>
      </c>
      <c r="D23" s="9" t="s">
        <v>18</v>
      </c>
      <c r="E23" s="19">
        <v>15120</v>
      </c>
      <c r="F23" s="11">
        <f t="shared" si="0"/>
        <v>25.320729237002027</v>
      </c>
      <c r="G23" s="18">
        <v>597.13919999999996</v>
      </c>
    </row>
    <row r="24" spans="1:7" x14ac:dyDescent="0.2">
      <c r="A24" s="6">
        <v>43943</v>
      </c>
      <c r="B24" s="14" t="s">
        <v>38</v>
      </c>
      <c r="C24" s="14" t="s">
        <v>24</v>
      </c>
      <c r="D24" s="9" t="s">
        <v>18</v>
      </c>
      <c r="E24" s="19">
        <v>15120</v>
      </c>
      <c r="F24" s="11">
        <f t="shared" si="0"/>
        <v>25.320729237002027</v>
      </c>
      <c r="G24" s="18">
        <v>597.13919999999996</v>
      </c>
    </row>
    <row r="25" spans="1:7" x14ac:dyDescent="0.2">
      <c r="A25" s="6">
        <v>43943</v>
      </c>
      <c r="B25" s="14" t="s">
        <v>38</v>
      </c>
      <c r="C25" s="14" t="s">
        <v>24</v>
      </c>
      <c r="D25" s="9" t="s">
        <v>18</v>
      </c>
      <c r="E25" s="19">
        <v>10080</v>
      </c>
      <c r="F25" s="11">
        <f t="shared" si="0"/>
        <v>16.88048615800135</v>
      </c>
      <c r="G25" s="18">
        <v>597.13919999999996</v>
      </c>
    </row>
    <row r="26" spans="1:7" x14ac:dyDescent="0.2">
      <c r="A26" s="6">
        <v>43943</v>
      </c>
      <c r="B26" s="14" t="s">
        <v>38</v>
      </c>
      <c r="C26" s="14" t="s">
        <v>24</v>
      </c>
      <c r="D26" s="9" t="s">
        <v>16</v>
      </c>
      <c r="E26" s="19">
        <v>15120</v>
      </c>
      <c r="F26" s="11">
        <f t="shared" si="0"/>
        <v>25.320729237002027</v>
      </c>
      <c r="G26" s="18">
        <v>597.13919999999996</v>
      </c>
    </row>
    <row r="27" spans="1:7" x14ac:dyDescent="0.2">
      <c r="A27" s="6">
        <v>43943</v>
      </c>
      <c r="B27" s="14" t="s">
        <v>38</v>
      </c>
      <c r="C27" s="14" t="s">
        <v>24</v>
      </c>
      <c r="D27" s="9" t="s">
        <v>19</v>
      </c>
      <c r="E27" s="19">
        <v>15120</v>
      </c>
      <c r="F27" s="11">
        <f t="shared" si="0"/>
        <v>25.320729237002027</v>
      </c>
      <c r="G27" s="18">
        <v>597.13919999999996</v>
      </c>
    </row>
    <row r="28" spans="1:7" x14ac:dyDescent="0.2">
      <c r="A28" s="6">
        <v>43944</v>
      </c>
      <c r="B28" s="14" t="s">
        <v>39</v>
      </c>
      <c r="C28" s="14" t="s">
        <v>24</v>
      </c>
      <c r="D28" s="9" t="s">
        <v>30</v>
      </c>
      <c r="E28" s="19">
        <v>77436</v>
      </c>
      <c r="F28" s="11">
        <f t="shared" si="0"/>
        <v>129.67830616378896</v>
      </c>
      <c r="G28" s="18">
        <v>597.13919999999996</v>
      </c>
    </row>
    <row r="29" spans="1:7" x14ac:dyDescent="0.2">
      <c r="A29" s="6">
        <v>43944</v>
      </c>
      <c r="B29" s="14" t="s">
        <v>39</v>
      </c>
      <c r="C29" s="14" t="s">
        <v>24</v>
      </c>
      <c r="D29" s="9" t="s">
        <v>18</v>
      </c>
      <c r="E29" s="19">
        <v>59637</v>
      </c>
      <c r="F29" s="11">
        <f t="shared" si="0"/>
        <v>99.871185813960977</v>
      </c>
      <c r="G29" s="18">
        <v>597.13919999999996</v>
      </c>
    </row>
    <row r="30" spans="1:7" x14ac:dyDescent="0.2">
      <c r="A30" s="6">
        <v>43944</v>
      </c>
      <c r="B30" s="14" t="s">
        <v>39</v>
      </c>
      <c r="C30" s="14" t="s">
        <v>24</v>
      </c>
      <c r="D30" s="9" t="s">
        <v>18</v>
      </c>
      <c r="E30" s="19">
        <v>6017</v>
      </c>
      <c r="F30" s="11">
        <f t="shared" si="0"/>
        <v>10.076377501259339</v>
      </c>
      <c r="G30" s="18">
        <v>597.13919999999996</v>
      </c>
    </row>
    <row r="31" spans="1:7" x14ac:dyDescent="0.2">
      <c r="A31" s="6">
        <v>43944</v>
      </c>
      <c r="B31" s="14" t="s">
        <v>39</v>
      </c>
      <c r="C31" s="14" t="s">
        <v>24</v>
      </c>
      <c r="D31" s="9" t="s">
        <v>18</v>
      </c>
      <c r="E31" s="19">
        <v>35117</v>
      </c>
      <c r="F31" s="11">
        <f t="shared" si="0"/>
        <v>58.808733374060857</v>
      </c>
      <c r="G31" s="18">
        <v>597.13919999999996</v>
      </c>
    </row>
    <row r="32" spans="1:7" x14ac:dyDescent="0.2">
      <c r="A32" s="6">
        <v>43944</v>
      </c>
      <c r="B32" s="14" t="s">
        <v>39</v>
      </c>
      <c r="C32" s="14" t="s">
        <v>24</v>
      </c>
      <c r="D32" s="9" t="s">
        <v>16</v>
      </c>
      <c r="E32" s="19">
        <v>6017</v>
      </c>
      <c r="F32" s="11">
        <f t="shared" si="0"/>
        <v>10.076377501259339</v>
      </c>
      <c r="G32" s="18">
        <v>597.13919999999996</v>
      </c>
    </row>
    <row r="33" spans="1:7" x14ac:dyDescent="0.2">
      <c r="A33" s="6">
        <v>43944</v>
      </c>
      <c r="B33" s="14" t="s">
        <v>39</v>
      </c>
      <c r="C33" s="14" t="s">
        <v>24</v>
      </c>
      <c r="D33" s="9" t="s">
        <v>19</v>
      </c>
      <c r="E33" s="19">
        <v>15146</v>
      </c>
      <c r="F33" s="11">
        <f t="shared" si="0"/>
        <v>25.36427017352068</v>
      </c>
      <c r="G33" s="18">
        <v>597.13919999999996</v>
      </c>
    </row>
    <row r="34" spans="1:7" x14ac:dyDescent="0.2">
      <c r="A34" s="6">
        <v>43944</v>
      </c>
      <c r="B34" s="14" t="s">
        <v>40</v>
      </c>
      <c r="C34" s="14" t="s">
        <v>24</v>
      </c>
      <c r="D34" s="9" t="s">
        <v>19</v>
      </c>
      <c r="E34" s="19">
        <v>5263</v>
      </c>
      <c r="F34" s="11">
        <f t="shared" si="0"/>
        <v>8.813690342218365</v>
      </c>
      <c r="G34" s="18">
        <v>597.13919999999996</v>
      </c>
    </row>
    <row r="35" spans="1:7" x14ac:dyDescent="0.2">
      <c r="A35" s="6">
        <v>43944</v>
      </c>
      <c r="B35" s="14" t="s">
        <v>40</v>
      </c>
      <c r="C35" s="14" t="s">
        <v>24</v>
      </c>
      <c r="D35" s="9" t="s">
        <v>16</v>
      </c>
      <c r="E35" s="19">
        <v>5263</v>
      </c>
      <c r="F35" s="11">
        <f t="shared" si="0"/>
        <v>8.813690342218365</v>
      </c>
      <c r="G35" s="18">
        <v>597.13919999999996</v>
      </c>
    </row>
    <row r="36" spans="1:7" x14ac:dyDescent="0.2">
      <c r="A36" s="6">
        <v>43945</v>
      </c>
      <c r="B36" s="14" t="s">
        <v>41</v>
      </c>
      <c r="C36" s="14" t="s">
        <v>15</v>
      </c>
      <c r="D36" s="9" t="s">
        <v>19</v>
      </c>
      <c r="E36" s="10">
        <v>38500</v>
      </c>
      <c r="F36" s="11">
        <f t="shared" si="0"/>
        <v>64.474079075699606</v>
      </c>
      <c r="G36" s="18">
        <v>597.13919999999996</v>
      </c>
    </row>
    <row r="37" spans="1:7" x14ac:dyDescent="0.2">
      <c r="A37" s="6">
        <v>43945</v>
      </c>
      <c r="B37" s="14" t="s">
        <v>42</v>
      </c>
      <c r="C37" s="14" t="s">
        <v>20</v>
      </c>
      <c r="D37" s="9" t="s">
        <v>16</v>
      </c>
      <c r="E37" s="10">
        <v>1400</v>
      </c>
      <c r="F37" s="11">
        <f t="shared" si="0"/>
        <v>2.3445119663890766</v>
      </c>
      <c r="G37" s="18">
        <v>597.13919999999996</v>
      </c>
    </row>
    <row r="38" spans="1:7" x14ac:dyDescent="0.2">
      <c r="A38" s="6">
        <v>43948</v>
      </c>
      <c r="B38" s="14" t="s">
        <v>0</v>
      </c>
      <c r="C38" s="14" t="s">
        <v>15</v>
      </c>
      <c r="D38" s="9" t="s">
        <v>16</v>
      </c>
      <c r="E38" s="10">
        <v>33000</v>
      </c>
      <c r="F38" s="11">
        <f t="shared" si="0"/>
        <v>55.263496350599659</v>
      </c>
      <c r="G38" s="18">
        <v>597.13919999999996</v>
      </c>
    </row>
    <row r="39" spans="1:7" x14ac:dyDescent="0.2">
      <c r="A39" s="6">
        <v>43949</v>
      </c>
      <c r="B39" s="14" t="s">
        <v>43</v>
      </c>
      <c r="C39" s="14" t="s">
        <v>28</v>
      </c>
      <c r="D39" s="9" t="s">
        <v>16</v>
      </c>
      <c r="E39" s="10">
        <v>450000</v>
      </c>
      <c r="F39" s="11">
        <f t="shared" si="0"/>
        <v>753.59313205363173</v>
      </c>
      <c r="G39" s="18">
        <v>597.13919999999996</v>
      </c>
    </row>
    <row r="40" spans="1:7" x14ac:dyDescent="0.2">
      <c r="A40" s="6">
        <v>43949</v>
      </c>
      <c r="B40" s="14" t="s">
        <v>44</v>
      </c>
      <c r="C40" s="14" t="s">
        <v>23</v>
      </c>
      <c r="D40" s="9" t="s">
        <v>16</v>
      </c>
      <c r="E40" s="10">
        <v>7020</v>
      </c>
      <c r="F40" s="11">
        <f t="shared" si="0"/>
        <v>11.756052860036656</v>
      </c>
      <c r="G40" s="18">
        <v>597.13919999999996</v>
      </c>
    </row>
    <row r="41" spans="1:7" x14ac:dyDescent="0.2">
      <c r="A41" s="6">
        <v>43949</v>
      </c>
      <c r="B41" s="14" t="s">
        <v>45</v>
      </c>
      <c r="C41" s="14" t="s">
        <v>26</v>
      </c>
      <c r="D41" s="9" t="s">
        <v>18</v>
      </c>
      <c r="E41" s="10">
        <v>700000</v>
      </c>
      <c r="F41" s="11">
        <f t="shared" si="0"/>
        <v>1172.2559831945382</v>
      </c>
      <c r="G41" s="18">
        <v>597.13919999999996</v>
      </c>
    </row>
    <row r="42" spans="1:7" x14ac:dyDescent="0.2">
      <c r="A42" s="6">
        <v>43949</v>
      </c>
      <c r="B42" s="14" t="s">
        <v>46</v>
      </c>
      <c r="C42" s="14" t="s">
        <v>23</v>
      </c>
      <c r="D42" s="9" t="s">
        <v>16</v>
      </c>
      <c r="E42" s="10">
        <v>7020</v>
      </c>
      <c r="F42" s="11">
        <f t="shared" si="0"/>
        <v>11.756052860036656</v>
      </c>
      <c r="G42" s="18">
        <v>597.13919999999996</v>
      </c>
    </row>
    <row r="43" spans="1:7" x14ac:dyDescent="0.2">
      <c r="A43" s="6">
        <v>43949</v>
      </c>
      <c r="B43" s="14" t="s">
        <v>47</v>
      </c>
      <c r="C43" s="14" t="s">
        <v>23</v>
      </c>
      <c r="D43" s="9" t="s">
        <v>16</v>
      </c>
      <c r="E43" s="10">
        <v>17550</v>
      </c>
      <c r="F43" s="11">
        <f t="shared" si="0"/>
        <v>29.390132150091638</v>
      </c>
      <c r="G43" s="18">
        <v>597.13919999999996</v>
      </c>
    </row>
    <row r="44" spans="1:7" x14ac:dyDescent="0.2">
      <c r="A44" s="6">
        <v>43949</v>
      </c>
      <c r="B44" s="14" t="s">
        <v>6</v>
      </c>
      <c r="C44" s="14" t="s">
        <v>23</v>
      </c>
      <c r="D44" s="9" t="s">
        <v>16</v>
      </c>
      <c r="E44" s="10">
        <v>11700</v>
      </c>
      <c r="F44" s="11">
        <f t="shared" si="0"/>
        <v>19.593421433394425</v>
      </c>
      <c r="G44" s="18">
        <v>597.13919999999996</v>
      </c>
    </row>
    <row r="45" spans="1:7" x14ac:dyDescent="0.2">
      <c r="A45" s="6">
        <v>43949</v>
      </c>
      <c r="B45" s="14" t="s">
        <v>48</v>
      </c>
      <c r="C45" s="14" t="s">
        <v>23</v>
      </c>
      <c r="D45" s="9" t="s">
        <v>16</v>
      </c>
      <c r="E45" s="19">
        <v>28080</v>
      </c>
      <c r="F45" s="11">
        <f t="shared" si="0"/>
        <v>47.024211440146622</v>
      </c>
      <c r="G45" s="18">
        <v>597.13919999999996</v>
      </c>
    </row>
    <row r="46" spans="1:7" x14ac:dyDescent="0.2">
      <c r="A46" s="6">
        <v>43949</v>
      </c>
      <c r="B46" s="14" t="s">
        <v>49</v>
      </c>
      <c r="C46" s="14" t="s">
        <v>23</v>
      </c>
      <c r="D46" s="9" t="s">
        <v>16</v>
      </c>
      <c r="E46" s="10">
        <v>29250</v>
      </c>
      <c r="F46" s="11">
        <f t="shared" si="0"/>
        <v>48.983553583486064</v>
      </c>
      <c r="G46" s="18">
        <v>597.13919999999996</v>
      </c>
    </row>
    <row r="47" spans="1:7" x14ac:dyDescent="0.2">
      <c r="A47" s="6">
        <v>43950</v>
      </c>
      <c r="B47" s="14" t="s">
        <v>50</v>
      </c>
      <c r="C47" s="14" t="s">
        <v>21</v>
      </c>
      <c r="D47" s="9" t="s">
        <v>27</v>
      </c>
      <c r="E47" s="10">
        <v>50000</v>
      </c>
      <c r="F47" s="11">
        <f t="shared" si="0"/>
        <v>83.732570228181302</v>
      </c>
      <c r="G47" s="18">
        <v>597.13919999999996</v>
      </c>
    </row>
    <row r="48" spans="1:7" x14ac:dyDescent="0.2">
      <c r="A48" s="6">
        <v>43951</v>
      </c>
      <c r="B48" s="14" t="s">
        <v>2</v>
      </c>
      <c r="C48" s="14" t="s">
        <v>17</v>
      </c>
      <c r="D48" s="9" t="s">
        <v>16</v>
      </c>
      <c r="E48" s="10">
        <v>20000</v>
      </c>
      <c r="F48" s="11">
        <f t="shared" si="0"/>
        <v>33.493028091272521</v>
      </c>
      <c r="G48" s="18">
        <v>597.13919999999996</v>
      </c>
    </row>
    <row r="49" spans="1:7" x14ac:dyDescent="0.2">
      <c r="A49" s="6">
        <v>43951</v>
      </c>
      <c r="B49" s="14" t="s">
        <v>3</v>
      </c>
      <c r="C49" s="14" t="s">
        <v>24</v>
      </c>
      <c r="D49" s="9" t="s">
        <v>25</v>
      </c>
      <c r="E49" s="10">
        <v>46530</v>
      </c>
      <c r="F49" s="11">
        <f t="shared" si="0"/>
        <v>77.921529854345522</v>
      </c>
      <c r="G49" s="18">
        <v>597.13919999999996</v>
      </c>
    </row>
    <row r="50" spans="1:7" x14ac:dyDescent="0.2">
      <c r="A50" s="6">
        <v>43951</v>
      </c>
      <c r="B50" s="14" t="s">
        <v>51</v>
      </c>
      <c r="C50" s="14" t="s">
        <v>24</v>
      </c>
      <c r="D50" s="9" t="s">
        <v>25</v>
      </c>
      <c r="E50" s="10">
        <v>9270</v>
      </c>
      <c r="F50" s="11">
        <f t="shared" si="0"/>
        <v>15.524018520304814</v>
      </c>
      <c r="G50" s="18">
        <v>597.13919999999996</v>
      </c>
    </row>
    <row r="51" spans="1:7" x14ac:dyDescent="0.2">
      <c r="A51" s="6">
        <v>43951</v>
      </c>
      <c r="B51" s="14" t="s">
        <v>52</v>
      </c>
      <c r="C51" s="14" t="s">
        <v>20</v>
      </c>
      <c r="D51" s="9" t="s">
        <v>16</v>
      </c>
      <c r="E51" s="10">
        <v>600</v>
      </c>
      <c r="F51" s="11">
        <f t="shared" si="0"/>
        <v>1.0047908427381758</v>
      </c>
      <c r="G51" s="18">
        <v>597.13919999999996</v>
      </c>
    </row>
    <row r="52" spans="1:7" x14ac:dyDescent="0.2">
      <c r="A52" s="6">
        <v>43951</v>
      </c>
      <c r="B52" s="14" t="s">
        <v>5</v>
      </c>
      <c r="C52" s="14" t="s">
        <v>22</v>
      </c>
      <c r="D52" s="9" t="s">
        <v>30</v>
      </c>
      <c r="E52" s="10">
        <v>20000</v>
      </c>
      <c r="F52" s="11">
        <f t="shared" si="0"/>
        <v>33.493028091272521</v>
      </c>
      <c r="G52" s="18">
        <v>597.13919999999996</v>
      </c>
    </row>
    <row r="53" spans="1:7" x14ac:dyDescent="0.2">
      <c r="A53" s="6">
        <v>43951</v>
      </c>
      <c r="B53" s="14" t="s">
        <v>5</v>
      </c>
      <c r="C53" s="14" t="s">
        <v>22</v>
      </c>
      <c r="D53" s="9" t="s">
        <v>16</v>
      </c>
      <c r="E53" s="10">
        <v>66000</v>
      </c>
      <c r="F53" s="11">
        <f t="shared" si="0"/>
        <v>110.52699270119932</v>
      </c>
      <c r="G53" s="18">
        <v>597.13919999999996</v>
      </c>
    </row>
    <row r="54" spans="1:7" x14ac:dyDescent="0.2">
      <c r="A54" s="6">
        <v>43951</v>
      </c>
      <c r="B54" s="14" t="s">
        <v>5</v>
      </c>
      <c r="C54" s="14" t="s">
        <v>22</v>
      </c>
      <c r="D54" s="9" t="s">
        <v>19</v>
      </c>
      <c r="E54" s="10">
        <v>10000</v>
      </c>
      <c r="F54" s="11">
        <f t="shared" si="0"/>
        <v>16.74651404563626</v>
      </c>
      <c r="G54" s="18">
        <v>597.13919999999996</v>
      </c>
    </row>
    <row r="55" spans="1:7" x14ac:dyDescent="0.2">
      <c r="A55" s="6">
        <v>43951</v>
      </c>
      <c r="B55" s="14" t="s">
        <v>5</v>
      </c>
      <c r="C55" s="14" t="s">
        <v>22</v>
      </c>
      <c r="D55" s="9" t="s">
        <v>19</v>
      </c>
      <c r="E55" s="10">
        <v>5000</v>
      </c>
      <c r="F55" s="11">
        <f t="shared" si="0"/>
        <v>8.3732570228181302</v>
      </c>
      <c r="G55" s="18">
        <v>597.13919999999996</v>
      </c>
    </row>
    <row r="56" spans="1:7" x14ac:dyDescent="0.2">
      <c r="A56" s="6">
        <v>43951</v>
      </c>
      <c r="B56" s="14" t="s">
        <v>5</v>
      </c>
      <c r="C56" s="14" t="s">
        <v>22</v>
      </c>
      <c r="D56" s="9" t="s">
        <v>19</v>
      </c>
      <c r="E56" s="10">
        <v>5000</v>
      </c>
      <c r="F56" s="11">
        <f t="shared" si="0"/>
        <v>8.3732570228181302</v>
      </c>
      <c r="G56" s="18">
        <v>597.13919999999996</v>
      </c>
    </row>
    <row r="57" spans="1:7" x14ac:dyDescent="0.2">
      <c r="A57" s="6">
        <v>43951</v>
      </c>
      <c r="B57" s="7" t="s">
        <v>7</v>
      </c>
      <c r="C57" s="14" t="s">
        <v>23</v>
      </c>
      <c r="D57" s="9" t="s">
        <v>16</v>
      </c>
      <c r="E57" s="10">
        <v>20475</v>
      </c>
      <c r="F57" s="11">
        <f t="shared" si="0"/>
        <v>34.288487508440248</v>
      </c>
      <c r="G57" s="18">
        <v>597.13919999999996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opLeftCell="A276" workbookViewId="0">
      <selection activeCell="G13" sqref="G13"/>
    </sheetView>
  </sheetViews>
  <sheetFormatPr baseColWidth="10" defaultRowHeight="12.75" x14ac:dyDescent="0.2"/>
  <cols>
    <col min="1" max="1" width="10.7109375" style="5" customWidth="1"/>
    <col min="2" max="2" width="76.28515625" style="5" customWidth="1"/>
    <col min="3" max="3" width="17" style="5" customWidth="1"/>
    <col min="4" max="4" width="13.140625" style="5" customWidth="1"/>
    <col min="5" max="5" width="14" style="5" customWidth="1"/>
    <col min="6" max="6" width="12.42578125" style="5" customWidth="1"/>
    <col min="7" max="7" width="13.7109375" style="32" customWidth="1"/>
    <col min="8" max="16384" width="11.42578125" style="5"/>
  </cols>
  <sheetData>
    <row r="1" spans="1:7" ht="25.5" x14ac:dyDescent="0.2">
      <c r="A1" s="1" t="s">
        <v>4</v>
      </c>
      <c r="B1" s="2" t="s">
        <v>9</v>
      </c>
      <c r="C1" s="1" t="s">
        <v>10</v>
      </c>
      <c r="D1" s="1" t="s">
        <v>11</v>
      </c>
      <c r="E1" s="3" t="s">
        <v>12</v>
      </c>
      <c r="F1" s="4" t="s">
        <v>13</v>
      </c>
      <c r="G1" s="31" t="s">
        <v>14</v>
      </c>
    </row>
    <row r="2" spans="1:7" s="12" customFormat="1" x14ac:dyDescent="0.2">
      <c r="A2" s="6">
        <v>43862</v>
      </c>
      <c r="B2" s="7" t="s">
        <v>58</v>
      </c>
      <c r="C2" s="8" t="s">
        <v>59</v>
      </c>
      <c r="D2" s="9" t="s">
        <v>19</v>
      </c>
      <c r="E2" s="10">
        <v>10000</v>
      </c>
      <c r="F2" s="11">
        <f>E2/G2</f>
        <v>16.949713702385854</v>
      </c>
      <c r="G2" s="28">
        <v>589.98046666666664</v>
      </c>
    </row>
    <row r="3" spans="1:7" s="12" customFormat="1" x14ac:dyDescent="0.2">
      <c r="A3" s="6">
        <v>43862</v>
      </c>
      <c r="B3" s="7" t="s">
        <v>60</v>
      </c>
      <c r="C3" s="8" t="s">
        <v>59</v>
      </c>
      <c r="D3" s="9" t="s">
        <v>19</v>
      </c>
      <c r="E3" s="10">
        <v>24000</v>
      </c>
      <c r="F3" s="11">
        <f t="shared" ref="F3:F66" si="0">E3/G3</f>
        <v>40.679312885726048</v>
      </c>
      <c r="G3" s="28">
        <v>589.98046666666664</v>
      </c>
    </row>
    <row r="4" spans="1:7" x14ac:dyDescent="0.2">
      <c r="A4" s="6">
        <v>43862</v>
      </c>
      <c r="B4" s="7" t="s">
        <v>61</v>
      </c>
      <c r="C4" s="23" t="s">
        <v>22</v>
      </c>
      <c r="D4" s="9" t="s">
        <v>30</v>
      </c>
      <c r="E4" s="10">
        <v>3750</v>
      </c>
      <c r="F4" s="11">
        <f t="shared" si="0"/>
        <v>6.3561426383946955</v>
      </c>
      <c r="G4" s="28">
        <v>589.98046666666664</v>
      </c>
    </row>
    <row r="5" spans="1:7" x14ac:dyDescent="0.2">
      <c r="A5" s="6">
        <v>43862</v>
      </c>
      <c r="B5" s="7" t="s">
        <v>62</v>
      </c>
      <c r="C5" s="23" t="s">
        <v>22</v>
      </c>
      <c r="D5" s="9" t="s">
        <v>30</v>
      </c>
      <c r="E5" s="10">
        <v>80000</v>
      </c>
      <c r="F5" s="11">
        <f t="shared" si="0"/>
        <v>135.59770961908683</v>
      </c>
      <c r="G5" s="28">
        <v>589.98046666666664</v>
      </c>
    </row>
    <row r="6" spans="1:7" x14ac:dyDescent="0.2">
      <c r="A6" s="6">
        <v>43863</v>
      </c>
      <c r="B6" s="7" t="s">
        <v>63</v>
      </c>
      <c r="C6" s="23" t="s">
        <v>22</v>
      </c>
      <c r="D6" s="9" t="s">
        <v>30</v>
      </c>
      <c r="E6" s="10">
        <v>4500</v>
      </c>
      <c r="F6" s="11">
        <f t="shared" si="0"/>
        <v>7.6273711660736341</v>
      </c>
      <c r="G6" s="28">
        <v>589.98046666666664</v>
      </c>
    </row>
    <row r="7" spans="1:7" x14ac:dyDescent="0.2">
      <c r="A7" s="6">
        <v>43864</v>
      </c>
      <c r="B7" s="7" t="s">
        <v>64</v>
      </c>
      <c r="C7" s="23" t="s">
        <v>20</v>
      </c>
      <c r="D7" s="9" t="s">
        <v>16</v>
      </c>
      <c r="E7" s="10">
        <v>3000</v>
      </c>
      <c r="F7" s="11">
        <f t="shared" si="0"/>
        <v>5.0849141107157561</v>
      </c>
      <c r="G7" s="28">
        <v>589.98046666666664</v>
      </c>
    </row>
    <row r="8" spans="1:7" x14ac:dyDescent="0.2">
      <c r="A8" s="6">
        <v>43864</v>
      </c>
      <c r="B8" s="14" t="s">
        <v>65</v>
      </c>
      <c r="C8" s="14" t="s">
        <v>15</v>
      </c>
      <c r="D8" s="9" t="s">
        <v>16</v>
      </c>
      <c r="E8" s="10">
        <v>55000</v>
      </c>
      <c r="F8" s="11">
        <f t="shared" si="0"/>
        <v>93.223425363122189</v>
      </c>
      <c r="G8" s="28">
        <v>589.98046666666664</v>
      </c>
    </row>
    <row r="9" spans="1:7" x14ac:dyDescent="0.2">
      <c r="A9" s="6">
        <v>43864</v>
      </c>
      <c r="B9" s="14" t="s">
        <v>66</v>
      </c>
      <c r="C9" s="14" t="s">
        <v>17</v>
      </c>
      <c r="D9" s="9" t="s">
        <v>16</v>
      </c>
      <c r="E9" s="10">
        <v>42150</v>
      </c>
      <c r="F9" s="11">
        <f t="shared" si="0"/>
        <v>71.443043255556375</v>
      </c>
      <c r="G9" s="28">
        <v>589.98046666666664</v>
      </c>
    </row>
    <row r="10" spans="1:7" x14ac:dyDescent="0.2">
      <c r="A10" s="6">
        <v>43864</v>
      </c>
      <c r="B10" s="14" t="s">
        <v>67</v>
      </c>
      <c r="C10" s="14" t="s">
        <v>23</v>
      </c>
      <c r="D10" s="9" t="s">
        <v>16</v>
      </c>
      <c r="E10" s="10">
        <v>500</v>
      </c>
      <c r="F10" s="11">
        <f t="shared" si="0"/>
        <v>0.84748568511929268</v>
      </c>
      <c r="G10" s="28">
        <v>589.98046666666664</v>
      </c>
    </row>
    <row r="11" spans="1:7" x14ac:dyDescent="0.2">
      <c r="A11" s="6">
        <v>43865</v>
      </c>
      <c r="B11" s="14" t="s">
        <v>58</v>
      </c>
      <c r="C11" s="14" t="s">
        <v>59</v>
      </c>
      <c r="D11" s="9" t="s">
        <v>19</v>
      </c>
      <c r="E11" s="10">
        <v>28000</v>
      </c>
      <c r="F11" s="11">
        <f t="shared" si="0"/>
        <v>47.45919836668039</v>
      </c>
      <c r="G11" s="28">
        <v>589.98046666666664</v>
      </c>
    </row>
    <row r="12" spans="1:7" x14ac:dyDescent="0.2">
      <c r="A12" s="6">
        <v>43866</v>
      </c>
      <c r="B12" s="7" t="s">
        <v>68</v>
      </c>
      <c r="C12" s="14" t="s">
        <v>17</v>
      </c>
      <c r="D12" s="9" t="s">
        <v>16</v>
      </c>
      <c r="E12" s="10">
        <v>27000</v>
      </c>
      <c r="F12" s="11">
        <f t="shared" si="0"/>
        <v>45.764226996441806</v>
      </c>
      <c r="G12" s="28">
        <v>589.98046666666664</v>
      </c>
    </row>
    <row r="13" spans="1:7" x14ac:dyDescent="0.2">
      <c r="A13" s="6">
        <v>43867</v>
      </c>
      <c r="B13" s="7" t="s">
        <v>69</v>
      </c>
      <c r="C13" s="14" t="s">
        <v>59</v>
      </c>
      <c r="D13" s="9" t="s">
        <v>19</v>
      </c>
      <c r="E13" s="10">
        <v>45000</v>
      </c>
      <c r="F13" s="11">
        <f t="shared" si="0"/>
        <v>76.273711660736339</v>
      </c>
      <c r="G13" s="28">
        <v>589.98046666666664</v>
      </c>
    </row>
    <row r="14" spans="1:7" x14ac:dyDescent="0.2">
      <c r="A14" s="6">
        <v>43867</v>
      </c>
      <c r="B14" s="14" t="s">
        <v>64</v>
      </c>
      <c r="C14" s="14" t="s">
        <v>20</v>
      </c>
      <c r="D14" s="9" t="s">
        <v>16</v>
      </c>
      <c r="E14" s="10">
        <v>3600</v>
      </c>
      <c r="F14" s="11">
        <f t="shared" si="0"/>
        <v>6.1018969328589074</v>
      </c>
      <c r="G14" s="28">
        <v>589.98046666666664</v>
      </c>
    </row>
    <row r="15" spans="1:7" x14ac:dyDescent="0.2">
      <c r="A15" s="6">
        <v>43867</v>
      </c>
      <c r="B15" s="14" t="s">
        <v>64</v>
      </c>
      <c r="C15" s="14" t="s">
        <v>20</v>
      </c>
      <c r="D15" s="9" t="s">
        <v>16</v>
      </c>
      <c r="E15" s="10">
        <v>3500</v>
      </c>
      <c r="F15" s="11">
        <f t="shared" si="0"/>
        <v>5.9323997958350487</v>
      </c>
      <c r="G15" s="28">
        <v>589.98046666666664</v>
      </c>
    </row>
    <row r="16" spans="1:7" x14ac:dyDescent="0.2">
      <c r="A16" s="6">
        <v>43868</v>
      </c>
      <c r="B16" s="14" t="s">
        <v>70</v>
      </c>
      <c r="C16" s="14" t="s">
        <v>17</v>
      </c>
      <c r="D16" s="9" t="s">
        <v>16</v>
      </c>
      <c r="E16" s="10">
        <v>50670</v>
      </c>
      <c r="F16" s="11">
        <f t="shared" si="0"/>
        <v>85.884199329989116</v>
      </c>
      <c r="G16" s="28">
        <v>589.98046666666664</v>
      </c>
    </row>
    <row r="17" spans="1:7" x14ac:dyDescent="0.2">
      <c r="A17" s="6">
        <v>43868</v>
      </c>
      <c r="B17" s="14" t="s">
        <v>71</v>
      </c>
      <c r="C17" s="14" t="s">
        <v>28</v>
      </c>
      <c r="D17" s="9" t="s">
        <v>16</v>
      </c>
      <c r="E17" s="10">
        <v>350000</v>
      </c>
      <c r="F17" s="11">
        <f t="shared" si="0"/>
        <v>593.23997958350492</v>
      </c>
      <c r="G17" s="28">
        <v>589.98046666666664</v>
      </c>
    </row>
    <row r="18" spans="1:7" x14ac:dyDescent="0.2">
      <c r="A18" s="6">
        <v>43868</v>
      </c>
      <c r="B18" s="14" t="s">
        <v>72</v>
      </c>
      <c r="C18" s="14" t="s">
        <v>73</v>
      </c>
      <c r="D18" s="9" t="s">
        <v>16</v>
      </c>
      <c r="E18" s="10">
        <v>100000</v>
      </c>
      <c r="F18" s="11">
        <f t="shared" si="0"/>
        <v>169.49713702385853</v>
      </c>
      <c r="G18" s="28">
        <v>589.98046666666664</v>
      </c>
    </row>
    <row r="19" spans="1:7" x14ac:dyDescent="0.2">
      <c r="A19" s="6">
        <v>43868</v>
      </c>
      <c r="B19" s="14" t="s">
        <v>74</v>
      </c>
      <c r="C19" s="14" t="s">
        <v>24</v>
      </c>
      <c r="D19" s="9" t="s">
        <v>30</v>
      </c>
      <c r="E19" s="10">
        <v>77436</v>
      </c>
      <c r="F19" s="11">
        <f t="shared" si="0"/>
        <v>131.25180302579508</v>
      </c>
      <c r="G19" s="28">
        <v>589.98046666666664</v>
      </c>
    </row>
    <row r="20" spans="1:7" x14ac:dyDescent="0.2">
      <c r="A20" s="6">
        <v>43868</v>
      </c>
      <c r="B20" s="14" t="s">
        <v>74</v>
      </c>
      <c r="C20" s="14" t="s">
        <v>24</v>
      </c>
      <c r="D20" s="9" t="s">
        <v>18</v>
      </c>
      <c r="E20" s="10">
        <v>5517</v>
      </c>
      <c r="F20" s="11">
        <f t="shared" si="0"/>
        <v>9.3511570496062753</v>
      </c>
      <c r="G20" s="28">
        <v>589.98046666666664</v>
      </c>
    </row>
    <row r="21" spans="1:7" x14ac:dyDescent="0.2">
      <c r="A21" s="6">
        <v>43868</v>
      </c>
      <c r="B21" s="14" t="s">
        <v>74</v>
      </c>
      <c r="C21" s="14" t="s">
        <v>24</v>
      </c>
      <c r="D21" s="9" t="s">
        <v>18</v>
      </c>
      <c r="E21" s="10">
        <v>5517</v>
      </c>
      <c r="F21" s="11">
        <f t="shared" si="0"/>
        <v>9.3511570496062753</v>
      </c>
      <c r="G21" s="28">
        <v>589.98046666666664</v>
      </c>
    </row>
    <row r="22" spans="1:7" x14ac:dyDescent="0.2">
      <c r="A22" s="6">
        <v>43868</v>
      </c>
      <c r="B22" s="14" t="s">
        <v>74</v>
      </c>
      <c r="C22" s="14" t="s">
        <v>24</v>
      </c>
      <c r="D22" s="9" t="s">
        <v>19</v>
      </c>
      <c r="E22" s="10">
        <v>15146</v>
      </c>
      <c r="F22" s="11">
        <f t="shared" si="0"/>
        <v>25.672036373633613</v>
      </c>
      <c r="G22" s="28">
        <v>589.98046666666664</v>
      </c>
    </row>
    <row r="23" spans="1:7" x14ac:dyDescent="0.2">
      <c r="A23" s="6">
        <v>43868</v>
      </c>
      <c r="B23" s="14" t="s">
        <v>74</v>
      </c>
      <c r="C23" s="14" t="s">
        <v>24</v>
      </c>
      <c r="D23" s="9" t="s">
        <v>16</v>
      </c>
      <c r="E23" s="10">
        <v>5517</v>
      </c>
      <c r="F23" s="11">
        <f t="shared" si="0"/>
        <v>9.3511570496062753</v>
      </c>
      <c r="G23" s="28">
        <v>589.98046666666664</v>
      </c>
    </row>
    <row r="24" spans="1:7" x14ac:dyDescent="0.2">
      <c r="A24" s="6">
        <v>43868</v>
      </c>
      <c r="B24" s="14" t="s">
        <v>75</v>
      </c>
      <c r="C24" s="14" t="s">
        <v>24</v>
      </c>
      <c r="D24" s="9" t="s">
        <v>18</v>
      </c>
      <c r="E24" s="10">
        <v>10527</v>
      </c>
      <c r="F24" s="11">
        <f t="shared" si="0"/>
        <v>17.842963614501588</v>
      </c>
      <c r="G24" s="28">
        <v>589.98046666666664</v>
      </c>
    </row>
    <row r="25" spans="1:7" x14ac:dyDescent="0.2">
      <c r="A25" s="6">
        <v>43868</v>
      </c>
      <c r="B25" s="14" t="s">
        <v>75</v>
      </c>
      <c r="C25" s="14" t="s">
        <v>24</v>
      </c>
      <c r="D25" s="9" t="s">
        <v>16</v>
      </c>
      <c r="E25" s="10">
        <v>5263</v>
      </c>
      <c r="F25" s="11">
        <f t="shared" si="0"/>
        <v>8.9206343215656752</v>
      </c>
      <c r="G25" s="28">
        <v>589.98046666666664</v>
      </c>
    </row>
    <row r="26" spans="1:7" x14ac:dyDescent="0.2">
      <c r="A26" s="6">
        <v>43868</v>
      </c>
      <c r="B26" s="14" t="s">
        <v>75</v>
      </c>
      <c r="C26" s="14" t="s">
        <v>24</v>
      </c>
      <c r="D26" s="9" t="s">
        <v>19</v>
      </c>
      <c r="E26" s="10">
        <v>5263</v>
      </c>
      <c r="F26" s="11">
        <f t="shared" si="0"/>
        <v>8.9206343215656752</v>
      </c>
      <c r="G26" s="28">
        <v>589.98046666666664</v>
      </c>
    </row>
    <row r="27" spans="1:7" x14ac:dyDescent="0.2">
      <c r="A27" s="6">
        <v>43868</v>
      </c>
      <c r="B27" s="14" t="s">
        <v>75</v>
      </c>
      <c r="C27" s="14" t="s">
        <v>24</v>
      </c>
      <c r="D27" s="9" t="s">
        <v>19</v>
      </c>
      <c r="E27" s="10">
        <v>5263</v>
      </c>
      <c r="F27" s="11">
        <f t="shared" si="0"/>
        <v>8.9206343215656752</v>
      </c>
      <c r="G27" s="28">
        <v>589.98046666666664</v>
      </c>
    </row>
    <row r="28" spans="1:7" x14ac:dyDescent="0.2">
      <c r="A28" s="6">
        <v>43868</v>
      </c>
      <c r="B28" s="7" t="s">
        <v>76</v>
      </c>
      <c r="C28" s="14" t="s">
        <v>24</v>
      </c>
      <c r="D28" s="9" t="s">
        <v>30</v>
      </c>
      <c r="E28" s="10">
        <v>129225</v>
      </c>
      <c r="F28" s="11">
        <f t="shared" si="0"/>
        <v>219.03267531908119</v>
      </c>
      <c r="G28" s="28">
        <v>589.98046666666664</v>
      </c>
    </row>
    <row r="29" spans="1:7" x14ac:dyDescent="0.2">
      <c r="A29" s="6">
        <v>43869</v>
      </c>
      <c r="B29" s="7" t="s">
        <v>58</v>
      </c>
      <c r="C29" s="14" t="s">
        <v>24</v>
      </c>
      <c r="D29" s="9" t="s">
        <v>18</v>
      </c>
      <c r="E29" s="10">
        <v>60000</v>
      </c>
      <c r="F29" s="11">
        <f t="shared" si="0"/>
        <v>101.69828221431513</v>
      </c>
      <c r="G29" s="28">
        <v>589.98046666666664</v>
      </c>
    </row>
    <row r="30" spans="1:7" x14ac:dyDescent="0.2">
      <c r="A30" s="6">
        <v>43869</v>
      </c>
      <c r="B30" s="7" t="s">
        <v>60</v>
      </c>
      <c r="C30" s="14" t="s">
        <v>24</v>
      </c>
      <c r="D30" s="9" t="s">
        <v>18</v>
      </c>
      <c r="E30" s="10">
        <v>24000</v>
      </c>
      <c r="F30" s="11">
        <f t="shared" si="0"/>
        <v>40.679312885726048</v>
      </c>
      <c r="G30" s="28">
        <v>589.98046666666664</v>
      </c>
    </row>
    <row r="31" spans="1:7" x14ac:dyDescent="0.2">
      <c r="A31" s="6">
        <v>43869</v>
      </c>
      <c r="B31" s="7" t="s">
        <v>77</v>
      </c>
      <c r="C31" s="14" t="s">
        <v>24</v>
      </c>
      <c r="D31" s="9" t="s">
        <v>16</v>
      </c>
      <c r="E31" s="10">
        <v>15000</v>
      </c>
      <c r="F31" s="11">
        <f t="shared" si="0"/>
        <v>25.424570553578782</v>
      </c>
      <c r="G31" s="28">
        <v>589.98046666666664</v>
      </c>
    </row>
    <row r="32" spans="1:7" x14ac:dyDescent="0.2">
      <c r="A32" s="6">
        <v>43869</v>
      </c>
      <c r="B32" s="7" t="s">
        <v>78</v>
      </c>
      <c r="C32" s="14" t="s">
        <v>24</v>
      </c>
      <c r="D32" s="9" t="s">
        <v>19</v>
      </c>
      <c r="E32" s="10">
        <v>5800</v>
      </c>
      <c r="F32" s="11">
        <f t="shared" si="0"/>
        <v>9.8308339473837947</v>
      </c>
      <c r="G32" s="28">
        <v>589.98046666666664</v>
      </c>
    </row>
    <row r="33" spans="1:7" x14ac:dyDescent="0.2">
      <c r="A33" s="6">
        <v>43871</v>
      </c>
      <c r="B33" s="7" t="s">
        <v>79</v>
      </c>
      <c r="C33" s="14" t="s">
        <v>24</v>
      </c>
      <c r="D33" s="9" t="s">
        <v>25</v>
      </c>
      <c r="E33" s="10">
        <v>221250</v>
      </c>
      <c r="F33" s="11">
        <f t="shared" si="0"/>
        <v>375.01241566528699</v>
      </c>
      <c r="G33" s="28">
        <v>589.98046666666664</v>
      </c>
    </row>
    <row r="34" spans="1:7" x14ac:dyDescent="0.2">
      <c r="A34" s="6">
        <v>43871</v>
      </c>
      <c r="B34" s="7" t="s">
        <v>80</v>
      </c>
      <c r="C34" s="14" t="s">
        <v>81</v>
      </c>
      <c r="D34" s="9" t="s">
        <v>82</v>
      </c>
      <c r="E34" s="10">
        <v>1900</v>
      </c>
      <c r="F34" s="11">
        <f t="shared" si="0"/>
        <v>3.220445603453312</v>
      </c>
      <c r="G34" s="28">
        <v>589.98046666666664</v>
      </c>
    </row>
    <row r="35" spans="1:7" x14ac:dyDescent="0.2">
      <c r="A35" s="6">
        <v>43871</v>
      </c>
      <c r="B35" s="7" t="s">
        <v>65</v>
      </c>
      <c r="C35" s="23" t="s">
        <v>15</v>
      </c>
      <c r="D35" s="9" t="s">
        <v>16</v>
      </c>
      <c r="E35" s="10">
        <v>33000</v>
      </c>
      <c r="F35" s="11">
        <f t="shared" si="0"/>
        <v>55.934055217873315</v>
      </c>
      <c r="G35" s="28">
        <v>589.98046666666664</v>
      </c>
    </row>
    <row r="36" spans="1:7" x14ac:dyDescent="0.2">
      <c r="A36" s="6">
        <v>43871</v>
      </c>
      <c r="B36" s="7" t="s">
        <v>83</v>
      </c>
      <c r="C36" s="23" t="s">
        <v>17</v>
      </c>
      <c r="D36" s="9" t="s">
        <v>16</v>
      </c>
      <c r="E36" s="10">
        <v>4000</v>
      </c>
      <c r="F36" s="11">
        <f t="shared" si="0"/>
        <v>6.7798854809543414</v>
      </c>
      <c r="G36" s="28">
        <v>589.98046666666664</v>
      </c>
    </row>
    <row r="37" spans="1:7" x14ac:dyDescent="0.2">
      <c r="A37" s="6">
        <v>43872</v>
      </c>
      <c r="B37" s="7" t="s">
        <v>84</v>
      </c>
      <c r="C37" s="23" t="s">
        <v>21</v>
      </c>
      <c r="D37" s="9" t="s">
        <v>27</v>
      </c>
      <c r="E37" s="10">
        <v>309000</v>
      </c>
      <c r="F37" s="11">
        <f t="shared" si="0"/>
        <v>523.74615340372293</v>
      </c>
      <c r="G37" s="28">
        <v>589.98046666666664</v>
      </c>
    </row>
    <row r="38" spans="1:7" x14ac:dyDescent="0.2">
      <c r="A38" s="6">
        <v>43872</v>
      </c>
      <c r="B38" s="7" t="s">
        <v>85</v>
      </c>
      <c r="C38" s="23" t="s">
        <v>24</v>
      </c>
      <c r="D38" s="9" t="s">
        <v>25</v>
      </c>
      <c r="E38" s="10">
        <v>47875</v>
      </c>
      <c r="F38" s="11">
        <f t="shared" si="0"/>
        <v>81.146754350172273</v>
      </c>
      <c r="G38" s="28">
        <v>589.98046666666664</v>
      </c>
    </row>
    <row r="39" spans="1:7" x14ac:dyDescent="0.2">
      <c r="A39" s="6">
        <v>43872</v>
      </c>
      <c r="B39" s="7" t="s">
        <v>86</v>
      </c>
      <c r="C39" s="8" t="s">
        <v>17</v>
      </c>
      <c r="D39" s="23" t="s">
        <v>16</v>
      </c>
      <c r="E39" s="10">
        <v>5450</v>
      </c>
      <c r="F39" s="11">
        <f t="shared" si="0"/>
        <v>9.2375939678002901</v>
      </c>
      <c r="G39" s="28">
        <v>589.98046666666664</v>
      </c>
    </row>
    <row r="40" spans="1:7" x14ac:dyDescent="0.2">
      <c r="A40" s="6">
        <v>43873</v>
      </c>
      <c r="B40" s="7" t="s">
        <v>87</v>
      </c>
      <c r="C40" s="8" t="s">
        <v>17</v>
      </c>
      <c r="D40" s="23" t="s">
        <v>16</v>
      </c>
      <c r="E40" s="10">
        <v>33500</v>
      </c>
      <c r="F40" s="11">
        <f t="shared" si="0"/>
        <v>56.78154090299261</v>
      </c>
      <c r="G40" s="28">
        <v>589.98046666666664</v>
      </c>
    </row>
    <row r="41" spans="1:7" x14ac:dyDescent="0.2">
      <c r="A41" s="6">
        <v>43873</v>
      </c>
      <c r="B41" s="7" t="s">
        <v>88</v>
      </c>
      <c r="C41" s="8" t="s">
        <v>17</v>
      </c>
      <c r="D41" s="23" t="s">
        <v>16</v>
      </c>
      <c r="E41" s="10">
        <v>4500</v>
      </c>
      <c r="F41" s="11">
        <f t="shared" si="0"/>
        <v>7.6273711660736341</v>
      </c>
      <c r="G41" s="28">
        <v>589.98046666666664</v>
      </c>
    </row>
    <row r="42" spans="1:7" x14ac:dyDescent="0.2">
      <c r="A42" s="6">
        <v>43874</v>
      </c>
      <c r="B42" s="7" t="s">
        <v>62</v>
      </c>
      <c r="C42" s="23" t="s">
        <v>22</v>
      </c>
      <c r="D42" s="9" t="s">
        <v>30</v>
      </c>
      <c r="E42" s="10">
        <v>40000</v>
      </c>
      <c r="F42" s="11">
        <f t="shared" si="0"/>
        <v>67.798854809543414</v>
      </c>
      <c r="G42" s="28">
        <v>589.98046666666664</v>
      </c>
    </row>
    <row r="43" spans="1:7" x14ac:dyDescent="0.2">
      <c r="A43" s="6">
        <v>43874</v>
      </c>
      <c r="B43" s="7" t="s">
        <v>89</v>
      </c>
      <c r="C43" s="23" t="s">
        <v>29</v>
      </c>
      <c r="D43" s="9" t="s">
        <v>16</v>
      </c>
      <c r="E43" s="10">
        <v>30300</v>
      </c>
      <c r="F43" s="11">
        <f t="shared" si="0"/>
        <v>51.357632518229138</v>
      </c>
      <c r="G43" s="28">
        <v>589.98046666666664</v>
      </c>
    </row>
    <row r="44" spans="1:7" x14ac:dyDescent="0.2">
      <c r="A44" s="6">
        <v>43874</v>
      </c>
      <c r="B44" s="7" t="s">
        <v>90</v>
      </c>
      <c r="C44" s="14" t="s">
        <v>22</v>
      </c>
      <c r="D44" s="9" t="s">
        <v>30</v>
      </c>
      <c r="E44" s="10">
        <v>76740</v>
      </c>
      <c r="F44" s="11">
        <f t="shared" si="0"/>
        <v>130.07210295210905</v>
      </c>
      <c r="G44" s="28">
        <v>589.98046666666664</v>
      </c>
    </row>
    <row r="45" spans="1:7" x14ac:dyDescent="0.2">
      <c r="A45" s="6">
        <v>43874</v>
      </c>
      <c r="B45" s="7" t="s">
        <v>91</v>
      </c>
      <c r="C45" s="14" t="s">
        <v>22</v>
      </c>
      <c r="D45" s="9" t="s">
        <v>30</v>
      </c>
      <c r="E45" s="10">
        <v>20000</v>
      </c>
      <c r="F45" s="11">
        <f t="shared" si="0"/>
        <v>33.899427404771707</v>
      </c>
      <c r="G45" s="28">
        <v>589.98046666666664</v>
      </c>
    </row>
    <row r="46" spans="1:7" x14ac:dyDescent="0.2">
      <c r="A46" s="6">
        <v>43874</v>
      </c>
      <c r="B46" s="7" t="s">
        <v>92</v>
      </c>
      <c r="C46" s="23" t="s">
        <v>21</v>
      </c>
      <c r="D46" s="23" t="s">
        <v>27</v>
      </c>
      <c r="E46" s="10">
        <v>50000</v>
      </c>
      <c r="F46" s="11">
        <f t="shared" si="0"/>
        <v>84.748568511929264</v>
      </c>
      <c r="G46" s="28">
        <v>589.98046666666664</v>
      </c>
    </row>
    <row r="47" spans="1:7" x14ac:dyDescent="0.2">
      <c r="A47" s="6">
        <v>43874</v>
      </c>
      <c r="B47" s="7" t="s">
        <v>93</v>
      </c>
      <c r="C47" s="8" t="s">
        <v>22</v>
      </c>
      <c r="D47" s="9" t="s">
        <v>30</v>
      </c>
      <c r="E47" s="10">
        <v>8300</v>
      </c>
      <c r="F47" s="11">
        <f t="shared" si="0"/>
        <v>14.068262372980259</v>
      </c>
      <c r="G47" s="28">
        <v>589.98046666666664</v>
      </c>
    </row>
    <row r="48" spans="1:7" x14ac:dyDescent="0.2">
      <c r="A48" s="6">
        <v>43874</v>
      </c>
      <c r="B48" s="7" t="s">
        <v>94</v>
      </c>
      <c r="C48" s="8" t="s">
        <v>17</v>
      </c>
      <c r="D48" s="9" t="s">
        <v>16</v>
      </c>
      <c r="E48" s="10">
        <v>1700</v>
      </c>
      <c r="F48" s="11">
        <f t="shared" si="0"/>
        <v>2.881451329405595</v>
      </c>
      <c r="G48" s="28">
        <v>589.98046666666664</v>
      </c>
    </row>
    <row r="49" spans="1:7" x14ac:dyDescent="0.2">
      <c r="A49" s="6">
        <v>43874</v>
      </c>
      <c r="B49" s="7" t="s">
        <v>77</v>
      </c>
      <c r="C49" s="8" t="s">
        <v>95</v>
      </c>
      <c r="D49" s="9" t="s">
        <v>19</v>
      </c>
      <c r="E49" s="10">
        <v>1000</v>
      </c>
      <c r="F49" s="11">
        <f t="shared" si="0"/>
        <v>1.6949713702385854</v>
      </c>
      <c r="G49" s="28">
        <v>589.98046666666664</v>
      </c>
    </row>
    <row r="50" spans="1:7" x14ac:dyDescent="0.2">
      <c r="A50" s="6">
        <v>43875</v>
      </c>
      <c r="B50" s="7" t="s">
        <v>96</v>
      </c>
      <c r="C50" s="8" t="s">
        <v>24</v>
      </c>
      <c r="D50" s="9" t="s">
        <v>25</v>
      </c>
      <c r="E50" s="10">
        <v>221250</v>
      </c>
      <c r="F50" s="11">
        <f t="shared" si="0"/>
        <v>375.01241566528699</v>
      </c>
      <c r="G50" s="28">
        <v>589.98046666666664</v>
      </c>
    </row>
    <row r="51" spans="1:7" x14ac:dyDescent="0.2">
      <c r="A51" s="6">
        <v>43875</v>
      </c>
      <c r="B51" s="7" t="s">
        <v>97</v>
      </c>
      <c r="C51" s="8" t="s">
        <v>26</v>
      </c>
      <c r="D51" s="9" t="s">
        <v>18</v>
      </c>
      <c r="E51" s="10">
        <v>400000</v>
      </c>
      <c r="F51" s="11">
        <f t="shared" si="0"/>
        <v>677.98854809543411</v>
      </c>
      <c r="G51" s="28">
        <v>589.98046666666664</v>
      </c>
    </row>
    <row r="52" spans="1:7" x14ac:dyDescent="0.2">
      <c r="A52" s="6">
        <v>43875</v>
      </c>
      <c r="B52" s="7" t="s">
        <v>98</v>
      </c>
      <c r="C52" s="8" t="s">
        <v>95</v>
      </c>
      <c r="D52" s="9" t="s">
        <v>19</v>
      </c>
      <c r="E52" s="10">
        <v>1000</v>
      </c>
      <c r="F52" s="11">
        <f t="shared" si="0"/>
        <v>1.6949713702385854</v>
      </c>
      <c r="G52" s="28">
        <v>589.98046666666664</v>
      </c>
    </row>
    <row r="53" spans="1:7" x14ac:dyDescent="0.2">
      <c r="A53" s="6">
        <v>43878</v>
      </c>
      <c r="B53" s="7" t="s">
        <v>65</v>
      </c>
      <c r="C53" s="23" t="s">
        <v>15</v>
      </c>
      <c r="D53" s="9" t="s">
        <v>16</v>
      </c>
      <c r="E53" s="10">
        <v>57000</v>
      </c>
      <c r="F53" s="11">
        <f t="shared" si="0"/>
        <v>96.61336810359937</v>
      </c>
      <c r="G53" s="28">
        <v>589.98046666666664</v>
      </c>
    </row>
    <row r="54" spans="1:7" x14ac:dyDescent="0.2">
      <c r="A54" s="6">
        <v>43878</v>
      </c>
      <c r="B54" s="7" t="s">
        <v>99</v>
      </c>
      <c r="C54" s="23" t="s">
        <v>24</v>
      </c>
      <c r="D54" s="9" t="s">
        <v>25</v>
      </c>
      <c r="E54" s="10">
        <v>34500</v>
      </c>
      <c r="F54" s="11">
        <f t="shared" si="0"/>
        <v>58.476512273231194</v>
      </c>
      <c r="G54" s="28">
        <v>589.98046666666664</v>
      </c>
    </row>
    <row r="55" spans="1:7" x14ac:dyDescent="0.2">
      <c r="A55" s="6">
        <v>43878</v>
      </c>
      <c r="B55" s="7" t="s">
        <v>100</v>
      </c>
      <c r="C55" s="23" t="s">
        <v>17</v>
      </c>
      <c r="D55" s="9" t="s">
        <v>16</v>
      </c>
      <c r="E55" s="10">
        <v>20000</v>
      </c>
      <c r="F55" s="11">
        <f t="shared" si="0"/>
        <v>33.899427404771707</v>
      </c>
      <c r="G55" s="28">
        <v>589.98046666666664</v>
      </c>
    </row>
    <row r="56" spans="1:7" x14ac:dyDescent="0.2">
      <c r="A56" s="6">
        <v>43879</v>
      </c>
      <c r="B56" s="7" t="s">
        <v>101</v>
      </c>
      <c r="C56" s="23" t="s">
        <v>24</v>
      </c>
      <c r="D56" s="9" t="s">
        <v>25</v>
      </c>
      <c r="E56" s="24">
        <v>2000</v>
      </c>
      <c r="F56" s="11">
        <f t="shared" si="0"/>
        <v>3.3899427404771707</v>
      </c>
      <c r="G56" s="28">
        <v>589.98046666666664</v>
      </c>
    </row>
    <row r="57" spans="1:7" x14ac:dyDescent="0.2">
      <c r="A57" s="6">
        <v>43879</v>
      </c>
      <c r="B57" s="7" t="s">
        <v>102</v>
      </c>
      <c r="C57" s="23" t="s">
        <v>24</v>
      </c>
      <c r="D57" s="9" t="s">
        <v>25</v>
      </c>
      <c r="E57" s="24">
        <v>312500</v>
      </c>
      <c r="F57" s="11">
        <f t="shared" si="0"/>
        <v>529.67855319955788</v>
      </c>
      <c r="G57" s="28">
        <v>589.98046666666664</v>
      </c>
    </row>
    <row r="58" spans="1:7" x14ac:dyDescent="0.2">
      <c r="A58" s="6">
        <v>43879</v>
      </c>
      <c r="B58" s="7" t="s">
        <v>103</v>
      </c>
      <c r="C58" s="23" t="s">
        <v>23</v>
      </c>
      <c r="D58" s="9" t="s">
        <v>16</v>
      </c>
      <c r="E58" s="24">
        <v>11700</v>
      </c>
      <c r="F58" s="11">
        <f t="shared" si="0"/>
        <v>19.83116503179145</v>
      </c>
      <c r="G58" s="28">
        <v>589.98046666666664</v>
      </c>
    </row>
    <row r="59" spans="1:7" x14ac:dyDescent="0.2">
      <c r="A59" s="6">
        <v>43880</v>
      </c>
      <c r="B59" s="7" t="s">
        <v>104</v>
      </c>
      <c r="C59" s="23" t="s">
        <v>24</v>
      </c>
      <c r="D59" s="9" t="s">
        <v>30</v>
      </c>
      <c r="E59" s="24">
        <v>952450</v>
      </c>
      <c r="F59" s="11">
        <f t="shared" si="0"/>
        <v>1614.3754815837406</v>
      </c>
      <c r="G59" s="28">
        <v>589.98046666666664</v>
      </c>
    </row>
    <row r="60" spans="1:7" x14ac:dyDescent="0.2">
      <c r="A60" s="6">
        <v>43880</v>
      </c>
      <c r="B60" s="7" t="s">
        <v>105</v>
      </c>
      <c r="C60" s="23" t="s">
        <v>17</v>
      </c>
      <c r="D60" s="9" t="s">
        <v>16</v>
      </c>
      <c r="E60" s="24">
        <v>104500</v>
      </c>
      <c r="F60" s="11">
        <f t="shared" si="0"/>
        <v>177.12450818993216</v>
      </c>
      <c r="G60" s="28">
        <v>589.98046666666664</v>
      </c>
    </row>
    <row r="61" spans="1:7" x14ac:dyDescent="0.2">
      <c r="A61" s="6">
        <v>43881</v>
      </c>
      <c r="B61" s="7" t="s">
        <v>106</v>
      </c>
      <c r="C61" s="23" t="s">
        <v>32</v>
      </c>
      <c r="D61" s="9" t="s">
        <v>16</v>
      </c>
      <c r="E61" s="24">
        <v>80000</v>
      </c>
      <c r="F61" s="11">
        <f t="shared" si="0"/>
        <v>135.59770961908683</v>
      </c>
      <c r="G61" s="28">
        <v>589.98046666666664</v>
      </c>
    </row>
    <row r="62" spans="1:7" x14ac:dyDescent="0.2">
      <c r="A62" s="6">
        <v>43881</v>
      </c>
      <c r="B62" s="7" t="s">
        <v>107</v>
      </c>
      <c r="C62" s="23" t="s">
        <v>15</v>
      </c>
      <c r="D62" s="9" t="s">
        <v>19</v>
      </c>
      <c r="E62" s="24">
        <v>3000</v>
      </c>
      <c r="F62" s="11">
        <f t="shared" si="0"/>
        <v>5.0849141107157561</v>
      </c>
      <c r="G62" s="28">
        <v>589.98046666666664</v>
      </c>
    </row>
    <row r="63" spans="1:7" x14ac:dyDescent="0.2">
      <c r="A63" s="6">
        <v>43881</v>
      </c>
      <c r="B63" s="7" t="s">
        <v>108</v>
      </c>
      <c r="C63" s="23" t="s">
        <v>17</v>
      </c>
      <c r="D63" s="9" t="s">
        <v>16</v>
      </c>
      <c r="E63" s="24">
        <v>6500</v>
      </c>
      <c r="F63" s="11">
        <f t="shared" si="0"/>
        <v>11.017313906550806</v>
      </c>
      <c r="G63" s="28">
        <v>589.98046666666664</v>
      </c>
    </row>
    <row r="64" spans="1:7" x14ac:dyDescent="0.2">
      <c r="A64" s="6">
        <v>43881</v>
      </c>
      <c r="B64" s="7" t="s">
        <v>109</v>
      </c>
      <c r="C64" s="23" t="s">
        <v>20</v>
      </c>
      <c r="D64" s="9" t="s">
        <v>16</v>
      </c>
      <c r="E64" s="24">
        <v>3000</v>
      </c>
      <c r="F64" s="11">
        <f t="shared" si="0"/>
        <v>5.0849141107157561</v>
      </c>
      <c r="G64" s="28">
        <v>589.98046666666664</v>
      </c>
    </row>
    <row r="65" spans="1:7" x14ac:dyDescent="0.2">
      <c r="A65" s="6">
        <v>43881</v>
      </c>
      <c r="B65" s="7" t="s">
        <v>109</v>
      </c>
      <c r="C65" s="23" t="s">
        <v>20</v>
      </c>
      <c r="D65" s="9" t="s">
        <v>16</v>
      </c>
      <c r="E65" s="24">
        <v>1800</v>
      </c>
      <c r="F65" s="11">
        <f t="shared" si="0"/>
        <v>3.0509484664294537</v>
      </c>
      <c r="G65" s="28">
        <v>589.98046666666664</v>
      </c>
    </row>
    <row r="66" spans="1:7" x14ac:dyDescent="0.2">
      <c r="A66" s="6">
        <v>43881</v>
      </c>
      <c r="B66" s="7" t="s">
        <v>110</v>
      </c>
      <c r="C66" s="23" t="s">
        <v>21</v>
      </c>
      <c r="D66" s="9" t="s">
        <v>82</v>
      </c>
      <c r="E66" s="24">
        <v>70000</v>
      </c>
      <c r="F66" s="11">
        <f t="shared" si="0"/>
        <v>118.64799591670098</v>
      </c>
      <c r="G66" s="28">
        <v>589.98046666666664</v>
      </c>
    </row>
    <row r="67" spans="1:7" x14ac:dyDescent="0.2">
      <c r="A67" s="6">
        <v>43881</v>
      </c>
      <c r="B67" s="7" t="s">
        <v>111</v>
      </c>
      <c r="C67" s="23" t="s">
        <v>17</v>
      </c>
      <c r="D67" s="9" t="s">
        <v>16</v>
      </c>
      <c r="E67" s="24">
        <v>131795</v>
      </c>
      <c r="F67" s="11">
        <f t="shared" ref="F67:F116" si="1">E67/G67</f>
        <v>223.38875174059436</v>
      </c>
      <c r="G67" s="28">
        <v>589.98046666666664</v>
      </c>
    </row>
    <row r="68" spans="1:7" x14ac:dyDescent="0.2">
      <c r="A68" s="6">
        <v>43882</v>
      </c>
      <c r="B68" s="7" t="s">
        <v>112</v>
      </c>
      <c r="C68" s="23" t="s">
        <v>24</v>
      </c>
      <c r="D68" s="9" t="s">
        <v>25</v>
      </c>
      <c r="E68" s="24">
        <v>312890</v>
      </c>
      <c r="F68" s="11">
        <f t="shared" si="1"/>
        <v>530.33959203395102</v>
      </c>
      <c r="G68" s="28">
        <v>589.98046666666664</v>
      </c>
    </row>
    <row r="69" spans="1:7" x14ac:dyDescent="0.2">
      <c r="A69" s="6">
        <v>43883</v>
      </c>
      <c r="B69" s="7" t="s">
        <v>58</v>
      </c>
      <c r="C69" s="23" t="s">
        <v>59</v>
      </c>
      <c r="D69" s="9" t="s">
        <v>19</v>
      </c>
      <c r="E69" s="24">
        <v>45000</v>
      </c>
      <c r="F69" s="11">
        <f t="shared" si="1"/>
        <v>76.273711660736339</v>
      </c>
      <c r="G69" s="28">
        <v>589.98046666666664</v>
      </c>
    </row>
    <row r="70" spans="1:7" x14ac:dyDescent="0.2">
      <c r="A70" s="6">
        <v>43883</v>
      </c>
      <c r="B70" s="7" t="s">
        <v>113</v>
      </c>
      <c r="C70" s="23" t="s">
        <v>59</v>
      </c>
      <c r="D70" s="9" t="s">
        <v>19</v>
      </c>
      <c r="E70" s="24">
        <v>24000</v>
      </c>
      <c r="F70" s="11">
        <f t="shared" si="1"/>
        <v>40.679312885726048</v>
      </c>
      <c r="G70" s="28">
        <v>589.98046666666664</v>
      </c>
    </row>
    <row r="71" spans="1:7" x14ac:dyDescent="0.2">
      <c r="A71" s="6">
        <v>43885</v>
      </c>
      <c r="B71" s="7" t="s">
        <v>65</v>
      </c>
      <c r="C71" s="23" t="s">
        <v>15</v>
      </c>
      <c r="D71" s="9" t="s">
        <v>16</v>
      </c>
      <c r="E71" s="24">
        <v>37000</v>
      </c>
      <c r="F71" s="11">
        <f t="shared" si="1"/>
        <v>62.713940698827656</v>
      </c>
      <c r="G71" s="28">
        <v>589.98046666666664</v>
      </c>
    </row>
    <row r="72" spans="1:7" x14ac:dyDescent="0.2">
      <c r="A72" s="6">
        <v>43885</v>
      </c>
      <c r="B72" s="7" t="s">
        <v>114</v>
      </c>
      <c r="C72" s="23" t="s">
        <v>17</v>
      </c>
      <c r="D72" s="9" t="s">
        <v>16</v>
      </c>
      <c r="E72" s="24">
        <v>24000</v>
      </c>
      <c r="F72" s="11">
        <f t="shared" si="1"/>
        <v>40.679312885726048</v>
      </c>
      <c r="G72" s="28">
        <v>589.98046666666664</v>
      </c>
    </row>
    <row r="73" spans="1:7" x14ac:dyDescent="0.2">
      <c r="A73" s="6">
        <v>43885</v>
      </c>
      <c r="B73" s="7" t="s">
        <v>113</v>
      </c>
      <c r="C73" s="23" t="s">
        <v>59</v>
      </c>
      <c r="D73" s="9" t="s">
        <v>19</v>
      </c>
      <c r="E73" s="24">
        <v>29000</v>
      </c>
      <c r="F73" s="11">
        <f t="shared" si="1"/>
        <v>49.154169736918973</v>
      </c>
      <c r="G73" s="28">
        <v>589.98046666666664</v>
      </c>
    </row>
    <row r="74" spans="1:7" x14ac:dyDescent="0.2">
      <c r="A74" s="6">
        <v>43885</v>
      </c>
      <c r="B74" s="7" t="s">
        <v>77</v>
      </c>
      <c r="C74" s="23" t="s">
        <v>95</v>
      </c>
      <c r="D74" s="9" t="s">
        <v>19</v>
      </c>
      <c r="E74" s="24">
        <v>20000</v>
      </c>
      <c r="F74" s="11">
        <f t="shared" si="1"/>
        <v>33.899427404771707</v>
      </c>
      <c r="G74" s="28">
        <v>589.98046666666664</v>
      </c>
    </row>
    <row r="75" spans="1:7" x14ac:dyDescent="0.2">
      <c r="A75" s="6">
        <v>43885</v>
      </c>
      <c r="B75" s="7" t="s">
        <v>52</v>
      </c>
      <c r="C75" s="23" t="s">
        <v>20</v>
      </c>
      <c r="D75" s="9" t="s">
        <v>16</v>
      </c>
      <c r="E75" s="24">
        <v>3800</v>
      </c>
      <c r="F75" s="11">
        <f t="shared" si="1"/>
        <v>6.440891206906624</v>
      </c>
      <c r="G75" s="28">
        <v>589.98046666666664</v>
      </c>
    </row>
    <row r="76" spans="1:7" x14ac:dyDescent="0.2">
      <c r="A76" s="6">
        <v>43885</v>
      </c>
      <c r="B76" s="7" t="s">
        <v>115</v>
      </c>
      <c r="C76" s="23" t="s">
        <v>17</v>
      </c>
      <c r="D76" s="9" t="s">
        <v>16</v>
      </c>
      <c r="E76" s="24">
        <v>312500</v>
      </c>
      <c r="F76" s="11">
        <f t="shared" si="1"/>
        <v>529.67855319955788</v>
      </c>
      <c r="G76" s="28">
        <v>589.98046666666664</v>
      </c>
    </row>
    <row r="77" spans="1:7" x14ac:dyDescent="0.2">
      <c r="A77" s="6">
        <v>43885</v>
      </c>
      <c r="B77" s="7" t="s">
        <v>116</v>
      </c>
      <c r="C77" s="23" t="s">
        <v>17</v>
      </c>
      <c r="D77" s="9" t="s">
        <v>16</v>
      </c>
      <c r="E77" s="24">
        <v>18013</v>
      </c>
      <c r="F77" s="11">
        <f t="shared" si="1"/>
        <v>30.531519292107639</v>
      </c>
      <c r="G77" s="28">
        <v>589.98046666666664</v>
      </c>
    </row>
    <row r="78" spans="1:7" x14ac:dyDescent="0.2">
      <c r="A78" s="6">
        <v>43885</v>
      </c>
      <c r="B78" s="7" t="s">
        <v>117</v>
      </c>
      <c r="C78" s="23" t="s">
        <v>17</v>
      </c>
      <c r="D78" s="9" t="s">
        <v>16</v>
      </c>
      <c r="E78" s="24">
        <v>30021</v>
      </c>
      <c r="F78" s="11">
        <f t="shared" si="1"/>
        <v>50.884735505932568</v>
      </c>
      <c r="G78" s="28">
        <v>589.98046666666664</v>
      </c>
    </row>
    <row r="79" spans="1:7" x14ac:dyDescent="0.2">
      <c r="A79" s="6">
        <v>43885</v>
      </c>
      <c r="B79" s="7" t="s">
        <v>118</v>
      </c>
      <c r="C79" s="23" t="s">
        <v>17</v>
      </c>
      <c r="D79" s="9" t="s">
        <v>16</v>
      </c>
      <c r="E79" s="24">
        <v>32083</v>
      </c>
      <c r="F79" s="11">
        <f t="shared" si="1"/>
        <v>54.379766471364533</v>
      </c>
      <c r="G79" s="28">
        <v>589.98046666666664</v>
      </c>
    </row>
    <row r="80" spans="1:7" x14ac:dyDescent="0.2">
      <c r="A80" s="6">
        <v>43885</v>
      </c>
      <c r="B80" s="7" t="s">
        <v>119</v>
      </c>
      <c r="C80" s="23" t="s">
        <v>32</v>
      </c>
      <c r="D80" s="9" t="s">
        <v>16</v>
      </c>
      <c r="E80" s="24">
        <v>118728</v>
      </c>
      <c r="F80" s="11">
        <f t="shared" si="1"/>
        <v>201.24056084568676</v>
      </c>
      <c r="G80" s="28">
        <v>589.98046666666664</v>
      </c>
    </row>
    <row r="81" spans="1:7" x14ac:dyDescent="0.2">
      <c r="A81" s="6">
        <v>43885</v>
      </c>
      <c r="B81" s="7" t="s">
        <v>120</v>
      </c>
      <c r="C81" s="23" t="s">
        <v>17</v>
      </c>
      <c r="D81" s="9" t="s">
        <v>16</v>
      </c>
      <c r="E81" s="24">
        <v>32733</v>
      </c>
      <c r="F81" s="11">
        <f t="shared" si="1"/>
        <v>55.481497862019616</v>
      </c>
      <c r="G81" s="28">
        <v>589.98046666666664</v>
      </c>
    </row>
    <row r="82" spans="1:7" x14ac:dyDescent="0.2">
      <c r="A82" s="6">
        <v>43885</v>
      </c>
      <c r="B82" s="7" t="s">
        <v>121</v>
      </c>
      <c r="C82" s="23" t="s">
        <v>24</v>
      </c>
      <c r="D82" s="9" t="s">
        <v>25</v>
      </c>
      <c r="E82" s="24">
        <v>195356</v>
      </c>
      <c r="F82" s="11">
        <f t="shared" si="1"/>
        <v>331.12282700432911</v>
      </c>
      <c r="G82" s="28">
        <v>589.98046666666664</v>
      </c>
    </row>
    <row r="83" spans="1:7" x14ac:dyDescent="0.2">
      <c r="A83" s="6">
        <v>43885</v>
      </c>
      <c r="B83" s="7" t="s">
        <v>122</v>
      </c>
      <c r="C83" s="23" t="s">
        <v>32</v>
      </c>
      <c r="D83" s="9" t="s">
        <v>16</v>
      </c>
      <c r="E83" s="24">
        <v>244548</v>
      </c>
      <c r="F83" s="11">
        <f t="shared" si="1"/>
        <v>414.5018586491056</v>
      </c>
      <c r="G83" s="28">
        <v>589.98046666666664</v>
      </c>
    </row>
    <row r="84" spans="1:7" x14ac:dyDescent="0.2">
      <c r="A84" s="6">
        <v>43885</v>
      </c>
      <c r="B84" s="7" t="s">
        <v>123</v>
      </c>
      <c r="C84" s="23" t="s">
        <v>17</v>
      </c>
      <c r="D84" s="9" t="s">
        <v>16</v>
      </c>
      <c r="E84" s="24">
        <v>113559</v>
      </c>
      <c r="F84" s="11">
        <f t="shared" si="1"/>
        <v>192.47925383292352</v>
      </c>
      <c r="G84" s="28">
        <v>589.98046666666664</v>
      </c>
    </row>
    <row r="85" spans="1:7" x14ac:dyDescent="0.2">
      <c r="A85" s="6">
        <v>43885</v>
      </c>
      <c r="B85" s="7" t="s">
        <v>124</v>
      </c>
      <c r="C85" s="23" t="s">
        <v>17</v>
      </c>
      <c r="D85" s="9" t="s">
        <v>16</v>
      </c>
      <c r="E85" s="24">
        <v>171861</v>
      </c>
      <c r="F85" s="11">
        <f t="shared" si="1"/>
        <v>291.29947466057354</v>
      </c>
      <c r="G85" s="28">
        <v>589.98046666666664</v>
      </c>
    </row>
    <row r="86" spans="1:7" x14ac:dyDescent="0.2">
      <c r="A86" s="6">
        <v>43885</v>
      </c>
      <c r="B86" s="7" t="s">
        <v>125</v>
      </c>
      <c r="C86" s="23" t="s">
        <v>32</v>
      </c>
      <c r="D86" s="9" t="s">
        <v>16</v>
      </c>
      <c r="E86" s="24">
        <v>332557</v>
      </c>
      <c r="F86" s="11">
        <f t="shared" si="1"/>
        <v>563.67459397243329</v>
      </c>
      <c r="G86" s="28">
        <v>589.98046666666664</v>
      </c>
    </row>
    <row r="87" spans="1:7" x14ac:dyDescent="0.2">
      <c r="A87" s="6">
        <v>43885</v>
      </c>
      <c r="B87" s="7" t="s">
        <v>126</v>
      </c>
      <c r="C87" s="23" t="s">
        <v>17</v>
      </c>
      <c r="D87" s="9" t="s">
        <v>16</v>
      </c>
      <c r="E87" s="24">
        <v>40046</v>
      </c>
      <c r="F87" s="11">
        <f t="shared" si="1"/>
        <v>67.876823492574388</v>
      </c>
      <c r="G87" s="28">
        <v>589.98046666666664</v>
      </c>
    </row>
    <row r="88" spans="1:7" x14ac:dyDescent="0.2">
      <c r="A88" s="6">
        <v>43885</v>
      </c>
      <c r="B88" s="7" t="s">
        <v>127</v>
      </c>
      <c r="C88" s="23" t="s">
        <v>24</v>
      </c>
      <c r="D88" s="9" t="s">
        <v>25</v>
      </c>
      <c r="E88" s="24">
        <v>92128</v>
      </c>
      <c r="F88" s="11">
        <f t="shared" si="1"/>
        <v>156.15432239734039</v>
      </c>
      <c r="G88" s="28">
        <v>589.98046666666664</v>
      </c>
    </row>
    <row r="89" spans="1:7" x14ac:dyDescent="0.2">
      <c r="A89" s="6">
        <v>43886</v>
      </c>
      <c r="B89" s="7" t="s">
        <v>128</v>
      </c>
      <c r="C89" s="23" t="s">
        <v>24</v>
      </c>
      <c r="D89" s="9" t="s">
        <v>25</v>
      </c>
      <c r="E89" s="24">
        <v>12022</v>
      </c>
      <c r="F89" s="11">
        <f t="shared" si="1"/>
        <v>20.376945813008273</v>
      </c>
      <c r="G89" s="28">
        <v>589.98046666666664</v>
      </c>
    </row>
    <row r="90" spans="1:7" x14ac:dyDescent="0.2">
      <c r="A90" s="6">
        <v>43886</v>
      </c>
      <c r="B90" s="7" t="s">
        <v>129</v>
      </c>
      <c r="C90" s="23" t="s">
        <v>24</v>
      </c>
      <c r="D90" s="9" t="s">
        <v>25</v>
      </c>
      <c r="E90" s="24">
        <v>4662</v>
      </c>
      <c r="F90" s="11">
        <f t="shared" si="1"/>
        <v>7.9019565280522848</v>
      </c>
      <c r="G90" s="28">
        <v>589.98046666666664</v>
      </c>
    </row>
    <row r="91" spans="1:7" x14ac:dyDescent="0.2">
      <c r="A91" s="6">
        <v>43886</v>
      </c>
      <c r="B91" s="7" t="s">
        <v>130</v>
      </c>
      <c r="C91" s="23" t="s">
        <v>32</v>
      </c>
      <c r="D91" s="9" t="s">
        <v>16</v>
      </c>
      <c r="E91" s="24">
        <v>240000</v>
      </c>
      <c r="F91" s="11">
        <f t="shared" si="1"/>
        <v>406.79312885726051</v>
      </c>
      <c r="G91" s="28">
        <v>589.98046666666664</v>
      </c>
    </row>
    <row r="92" spans="1:7" x14ac:dyDescent="0.2">
      <c r="A92" s="6">
        <v>43886</v>
      </c>
      <c r="B92" s="7" t="s">
        <v>131</v>
      </c>
      <c r="C92" s="23" t="s">
        <v>24</v>
      </c>
      <c r="D92" s="9" t="s">
        <v>25</v>
      </c>
      <c r="E92" s="24">
        <v>188800</v>
      </c>
      <c r="F92" s="11">
        <f t="shared" si="1"/>
        <v>320.01059470104491</v>
      </c>
      <c r="G92" s="28">
        <v>589.98046666666664</v>
      </c>
    </row>
    <row r="93" spans="1:7" x14ac:dyDescent="0.2">
      <c r="A93" s="6">
        <v>43886</v>
      </c>
      <c r="B93" s="7" t="s">
        <v>132</v>
      </c>
      <c r="C93" s="23" t="s">
        <v>17</v>
      </c>
      <c r="D93" s="23" t="s">
        <v>16</v>
      </c>
      <c r="E93" s="24">
        <v>7700</v>
      </c>
      <c r="F93" s="11">
        <f t="shared" si="1"/>
        <v>13.051279550837107</v>
      </c>
      <c r="G93" s="28">
        <v>589.98046666666664</v>
      </c>
    </row>
    <row r="94" spans="1:7" x14ac:dyDescent="0.2">
      <c r="A94" s="6">
        <v>43886</v>
      </c>
      <c r="B94" s="7" t="s">
        <v>101</v>
      </c>
      <c r="C94" s="23" t="s">
        <v>24</v>
      </c>
      <c r="D94" s="23" t="s">
        <v>25</v>
      </c>
      <c r="E94" s="24">
        <v>9500</v>
      </c>
      <c r="F94" s="11">
        <f t="shared" si="1"/>
        <v>16.102228017266562</v>
      </c>
      <c r="G94" s="28">
        <v>589.98046666666664</v>
      </c>
    </row>
    <row r="95" spans="1:7" x14ac:dyDescent="0.2">
      <c r="A95" s="6">
        <v>43887</v>
      </c>
      <c r="B95" s="7" t="s">
        <v>133</v>
      </c>
      <c r="C95" s="23" t="s">
        <v>28</v>
      </c>
      <c r="D95" s="23" t="s">
        <v>16</v>
      </c>
      <c r="E95" s="24">
        <v>31000</v>
      </c>
      <c r="F95" s="11">
        <f t="shared" si="1"/>
        <v>52.544112477396148</v>
      </c>
      <c r="G95" s="28">
        <v>589.98046666666664</v>
      </c>
    </row>
    <row r="96" spans="1:7" x14ac:dyDescent="0.2">
      <c r="A96" s="6">
        <v>43887</v>
      </c>
      <c r="B96" s="7" t="s">
        <v>134</v>
      </c>
      <c r="C96" s="23" t="s">
        <v>17</v>
      </c>
      <c r="D96" s="23" t="s">
        <v>16</v>
      </c>
      <c r="E96" s="24">
        <v>13600</v>
      </c>
      <c r="F96" s="11">
        <f t="shared" si="1"/>
        <v>23.05161063524476</v>
      </c>
      <c r="G96" s="28">
        <v>589.98046666666664</v>
      </c>
    </row>
    <row r="97" spans="1:7" x14ac:dyDescent="0.2">
      <c r="A97" s="6">
        <v>43888</v>
      </c>
      <c r="B97" s="7" t="s">
        <v>101</v>
      </c>
      <c r="C97" s="23" t="s">
        <v>24</v>
      </c>
      <c r="D97" s="23" t="s">
        <v>25</v>
      </c>
      <c r="E97" s="24">
        <v>8000</v>
      </c>
      <c r="F97" s="11">
        <f t="shared" si="1"/>
        <v>13.559770961908683</v>
      </c>
      <c r="G97" s="28">
        <v>589.98046666666664</v>
      </c>
    </row>
    <row r="98" spans="1:7" x14ac:dyDescent="0.2">
      <c r="A98" s="6">
        <v>43889</v>
      </c>
      <c r="B98" s="7" t="s">
        <v>41</v>
      </c>
      <c r="C98" s="23" t="s">
        <v>15</v>
      </c>
      <c r="D98" s="23" t="s">
        <v>19</v>
      </c>
      <c r="E98" s="24">
        <v>5000</v>
      </c>
      <c r="F98" s="11">
        <f t="shared" si="1"/>
        <v>8.4748568511929268</v>
      </c>
      <c r="G98" s="28">
        <v>589.98046666666664</v>
      </c>
    </row>
    <row r="99" spans="1:7" x14ac:dyDescent="0.2">
      <c r="A99" s="6">
        <v>43889</v>
      </c>
      <c r="B99" s="7" t="s">
        <v>109</v>
      </c>
      <c r="C99" s="23" t="s">
        <v>20</v>
      </c>
      <c r="D99" s="23" t="s">
        <v>16</v>
      </c>
      <c r="E99" s="24">
        <v>2000</v>
      </c>
      <c r="F99" s="11">
        <f t="shared" si="1"/>
        <v>3.3899427404771707</v>
      </c>
      <c r="G99" s="28">
        <v>589.98046666666664</v>
      </c>
    </row>
    <row r="100" spans="1:7" x14ac:dyDescent="0.2">
      <c r="A100" s="6">
        <v>43889</v>
      </c>
      <c r="B100" s="7" t="s">
        <v>135</v>
      </c>
      <c r="C100" s="23" t="s">
        <v>59</v>
      </c>
      <c r="D100" s="23" t="s">
        <v>19</v>
      </c>
      <c r="E100" s="24">
        <v>59000</v>
      </c>
      <c r="F100" s="11">
        <f t="shared" si="1"/>
        <v>100.00331084407654</v>
      </c>
      <c r="G100" s="28">
        <v>589.98046666666664</v>
      </c>
    </row>
    <row r="101" spans="1:7" x14ac:dyDescent="0.2">
      <c r="A101" s="6">
        <v>43889</v>
      </c>
      <c r="B101" s="7" t="s">
        <v>60</v>
      </c>
      <c r="C101" s="23" t="s">
        <v>59</v>
      </c>
      <c r="D101" s="23" t="s">
        <v>19</v>
      </c>
      <c r="E101" s="24">
        <v>20000</v>
      </c>
      <c r="F101" s="11">
        <f t="shared" si="1"/>
        <v>33.899427404771707</v>
      </c>
      <c r="G101" s="28">
        <v>589.98046666666664</v>
      </c>
    </row>
    <row r="102" spans="1:7" x14ac:dyDescent="0.2">
      <c r="A102" s="6">
        <v>43889</v>
      </c>
      <c r="B102" s="7" t="s">
        <v>136</v>
      </c>
      <c r="C102" s="23" t="s">
        <v>59</v>
      </c>
      <c r="D102" s="23" t="s">
        <v>19</v>
      </c>
      <c r="E102" s="24">
        <v>135000</v>
      </c>
      <c r="F102" s="11">
        <f t="shared" si="1"/>
        <v>228.82113498220903</v>
      </c>
      <c r="G102" s="28">
        <v>589.98046666666664</v>
      </c>
    </row>
    <row r="103" spans="1:7" x14ac:dyDescent="0.2">
      <c r="A103" s="6">
        <v>43889</v>
      </c>
      <c r="B103" s="7" t="s">
        <v>77</v>
      </c>
      <c r="C103" s="23" t="s">
        <v>95</v>
      </c>
      <c r="D103" s="23" t="s">
        <v>19</v>
      </c>
      <c r="E103" s="24">
        <v>30000</v>
      </c>
      <c r="F103" s="11">
        <f t="shared" si="1"/>
        <v>50.849141107157564</v>
      </c>
      <c r="G103" s="28">
        <v>589.98046666666664</v>
      </c>
    </row>
    <row r="104" spans="1:7" x14ac:dyDescent="0.2">
      <c r="A104" s="6">
        <v>43889</v>
      </c>
      <c r="B104" s="7" t="s">
        <v>113</v>
      </c>
      <c r="C104" s="23" t="s">
        <v>59</v>
      </c>
      <c r="D104" s="23" t="s">
        <v>19</v>
      </c>
      <c r="E104" s="24">
        <v>20000</v>
      </c>
      <c r="F104" s="11">
        <f t="shared" si="1"/>
        <v>33.899427404771707</v>
      </c>
      <c r="G104" s="28">
        <v>589.98046666666664</v>
      </c>
    </row>
    <row r="105" spans="1:7" x14ac:dyDescent="0.2">
      <c r="A105" s="6">
        <v>43890</v>
      </c>
      <c r="B105" s="7" t="s">
        <v>137</v>
      </c>
      <c r="C105" s="23" t="s">
        <v>22</v>
      </c>
      <c r="D105" s="23" t="s">
        <v>30</v>
      </c>
      <c r="E105" s="24">
        <v>141500</v>
      </c>
      <c r="F105" s="11">
        <f t="shared" si="1"/>
        <v>239.83844888875984</v>
      </c>
      <c r="G105" s="28">
        <v>589.98046666666664</v>
      </c>
    </row>
    <row r="106" spans="1:7" x14ac:dyDescent="0.2">
      <c r="A106" s="6">
        <v>43890</v>
      </c>
      <c r="B106" s="7" t="s">
        <v>137</v>
      </c>
      <c r="C106" s="23" t="s">
        <v>22</v>
      </c>
      <c r="D106" s="23" t="s">
        <v>18</v>
      </c>
      <c r="E106" s="24">
        <v>79000</v>
      </c>
      <c r="F106" s="11">
        <f t="shared" si="1"/>
        <v>133.90273824884824</v>
      </c>
      <c r="G106" s="28">
        <v>589.98046666666664</v>
      </c>
    </row>
    <row r="107" spans="1:7" s="12" customFormat="1" x14ac:dyDescent="0.2">
      <c r="A107" s="6">
        <v>43890</v>
      </c>
      <c r="B107" s="7" t="s">
        <v>137</v>
      </c>
      <c r="C107" s="14" t="s">
        <v>22</v>
      </c>
      <c r="D107" s="23" t="s">
        <v>18</v>
      </c>
      <c r="E107" s="24">
        <v>54500</v>
      </c>
      <c r="F107" s="11">
        <f t="shared" si="1"/>
        <v>92.375939678002908</v>
      </c>
      <c r="G107" s="28">
        <v>589.98046666666664</v>
      </c>
    </row>
    <row r="108" spans="1:7" x14ac:dyDescent="0.2">
      <c r="A108" s="6">
        <v>43890</v>
      </c>
      <c r="B108" s="7" t="s">
        <v>137</v>
      </c>
      <c r="C108" s="14" t="s">
        <v>22</v>
      </c>
      <c r="D108" s="23" t="s">
        <v>18</v>
      </c>
      <c r="E108" s="24">
        <v>85000</v>
      </c>
      <c r="F108" s="11">
        <f t="shared" si="1"/>
        <v>144.07256647027975</v>
      </c>
      <c r="G108" s="28">
        <v>589.98046666666664</v>
      </c>
    </row>
    <row r="109" spans="1:7" x14ac:dyDescent="0.2">
      <c r="A109" s="6">
        <v>43890</v>
      </c>
      <c r="B109" s="14" t="s">
        <v>137</v>
      </c>
      <c r="C109" s="14" t="s">
        <v>22</v>
      </c>
      <c r="D109" s="23" t="s">
        <v>16</v>
      </c>
      <c r="E109" s="24">
        <v>89500</v>
      </c>
      <c r="F109" s="11">
        <f t="shared" si="1"/>
        <v>151.69993763635338</v>
      </c>
      <c r="G109" s="28">
        <v>589.98046666666664</v>
      </c>
    </row>
    <row r="110" spans="1:7" x14ac:dyDescent="0.2">
      <c r="A110" s="6">
        <v>43890</v>
      </c>
      <c r="B110" s="7" t="s">
        <v>137</v>
      </c>
      <c r="C110" s="14" t="s">
        <v>22</v>
      </c>
      <c r="D110" s="23" t="s">
        <v>19</v>
      </c>
      <c r="E110" s="24">
        <v>231500</v>
      </c>
      <c r="F110" s="11">
        <f t="shared" si="1"/>
        <v>392.38587221023249</v>
      </c>
      <c r="G110" s="28">
        <v>589.98046666666664</v>
      </c>
    </row>
    <row r="111" spans="1:7" x14ac:dyDescent="0.2">
      <c r="A111" s="6">
        <v>43890</v>
      </c>
      <c r="B111" s="7" t="s">
        <v>137</v>
      </c>
      <c r="C111" s="14" t="s">
        <v>22</v>
      </c>
      <c r="D111" s="23" t="s">
        <v>19</v>
      </c>
      <c r="E111" s="24">
        <v>22000</v>
      </c>
      <c r="F111" s="11">
        <f t="shared" si="1"/>
        <v>37.289370145248881</v>
      </c>
      <c r="G111" s="28">
        <v>589.98046666666664</v>
      </c>
    </row>
    <row r="112" spans="1:7" x14ac:dyDescent="0.2">
      <c r="A112" s="6">
        <v>43890</v>
      </c>
      <c r="B112" s="7" t="s">
        <v>137</v>
      </c>
      <c r="C112" s="14" t="s">
        <v>22</v>
      </c>
      <c r="D112" s="23" t="s">
        <v>19</v>
      </c>
      <c r="E112" s="24">
        <v>307500</v>
      </c>
      <c r="F112" s="11">
        <f t="shared" si="1"/>
        <v>521.20369634836504</v>
      </c>
      <c r="G112" s="28">
        <v>589.98046666666664</v>
      </c>
    </row>
    <row r="113" spans="1:7" x14ac:dyDescent="0.2">
      <c r="A113" s="6">
        <v>43890</v>
      </c>
      <c r="B113" s="7" t="s">
        <v>137</v>
      </c>
      <c r="C113" s="14" t="s">
        <v>22</v>
      </c>
      <c r="D113" s="23" t="s">
        <v>30</v>
      </c>
      <c r="E113" s="24">
        <v>55000</v>
      </c>
      <c r="F113" s="11">
        <f t="shared" si="1"/>
        <v>93.223425363122189</v>
      </c>
      <c r="G113" s="28">
        <v>589.98046666666664</v>
      </c>
    </row>
    <row r="114" spans="1:7" x14ac:dyDescent="0.2">
      <c r="A114" s="6">
        <v>43890</v>
      </c>
      <c r="B114" s="7" t="s">
        <v>138</v>
      </c>
      <c r="C114" s="14" t="s">
        <v>23</v>
      </c>
      <c r="D114" s="23" t="s">
        <v>16</v>
      </c>
      <c r="E114" s="24">
        <v>20475</v>
      </c>
      <c r="F114" s="11">
        <f t="shared" si="1"/>
        <v>34.704538805635032</v>
      </c>
      <c r="G114" s="28">
        <v>589.98046666666664</v>
      </c>
    </row>
    <row r="115" spans="1:7" x14ac:dyDescent="0.2">
      <c r="A115" s="6">
        <v>43892</v>
      </c>
      <c r="B115" s="7" t="s">
        <v>139</v>
      </c>
      <c r="C115" s="8" t="s">
        <v>15</v>
      </c>
      <c r="D115" s="9" t="s">
        <v>16</v>
      </c>
      <c r="E115" s="10">
        <v>53000</v>
      </c>
      <c r="F115" s="11">
        <f>E115/G115</f>
        <v>89.833482622645022</v>
      </c>
      <c r="G115" s="28">
        <v>589.98046666666664</v>
      </c>
    </row>
    <row r="116" spans="1:7" x14ac:dyDescent="0.2">
      <c r="A116" s="6">
        <v>43892</v>
      </c>
      <c r="B116" s="7" t="s">
        <v>140</v>
      </c>
      <c r="C116" s="25" t="s">
        <v>24</v>
      </c>
      <c r="D116" s="15" t="s">
        <v>30</v>
      </c>
      <c r="E116" s="10">
        <v>16147</v>
      </c>
      <c r="F116" s="26">
        <f t="shared" ref="F116:F179" si="2">E116/G116</f>
        <v>27.368702715242438</v>
      </c>
      <c r="G116" s="28">
        <v>589.98046666666664</v>
      </c>
    </row>
    <row r="117" spans="1:7" x14ac:dyDescent="0.2">
      <c r="A117" s="6">
        <v>43892</v>
      </c>
      <c r="B117" s="7" t="s">
        <v>140</v>
      </c>
      <c r="C117" s="25" t="s">
        <v>24</v>
      </c>
      <c r="D117" s="15" t="s">
        <v>30</v>
      </c>
      <c r="E117" s="10">
        <v>13184</v>
      </c>
      <c r="F117" s="26">
        <f t="shared" si="2"/>
        <v>22.346502545225508</v>
      </c>
      <c r="G117" s="28">
        <v>589.98046666666664</v>
      </c>
    </row>
    <row r="118" spans="1:7" x14ac:dyDescent="0.2">
      <c r="A118" s="6">
        <v>43892</v>
      </c>
      <c r="B118" s="7" t="s">
        <v>140</v>
      </c>
      <c r="C118" s="25" t="s">
        <v>24</v>
      </c>
      <c r="D118" s="15" t="s">
        <v>30</v>
      </c>
      <c r="E118" s="10">
        <v>43093</v>
      </c>
      <c r="F118" s="26">
        <f t="shared" si="2"/>
        <v>73.041401257691362</v>
      </c>
      <c r="G118" s="28">
        <v>589.98046666666664</v>
      </c>
    </row>
    <row r="119" spans="1:7" x14ac:dyDescent="0.2">
      <c r="A119" s="6">
        <v>43892</v>
      </c>
      <c r="B119" s="7" t="s">
        <v>141</v>
      </c>
      <c r="C119" s="25" t="s">
        <v>24</v>
      </c>
      <c r="D119" s="15" t="s">
        <v>30</v>
      </c>
      <c r="E119" s="10">
        <v>5723</v>
      </c>
      <c r="F119" s="26">
        <f t="shared" si="2"/>
        <v>9.7003211518754249</v>
      </c>
      <c r="G119" s="28">
        <v>589.98046666666664</v>
      </c>
    </row>
    <row r="120" spans="1:7" x14ac:dyDescent="0.2">
      <c r="A120" s="6">
        <v>43893</v>
      </c>
      <c r="B120" s="7" t="s">
        <v>142</v>
      </c>
      <c r="C120" s="8" t="s">
        <v>17</v>
      </c>
      <c r="D120" s="9" t="s">
        <v>16</v>
      </c>
      <c r="E120" s="10">
        <v>36079</v>
      </c>
      <c r="F120" s="11">
        <f t="shared" si="2"/>
        <v>61.152872066837922</v>
      </c>
      <c r="G120" s="28">
        <v>589.98046666666664</v>
      </c>
    </row>
    <row r="121" spans="1:7" x14ac:dyDescent="0.2">
      <c r="A121" s="6">
        <v>43893</v>
      </c>
      <c r="B121" s="7" t="s">
        <v>143</v>
      </c>
      <c r="C121" s="8" t="s">
        <v>144</v>
      </c>
      <c r="D121" s="9" t="s">
        <v>18</v>
      </c>
      <c r="E121" s="10">
        <v>11600</v>
      </c>
      <c r="F121" s="11">
        <f t="shared" si="2"/>
        <v>19.661667894767589</v>
      </c>
      <c r="G121" s="28">
        <v>589.98046666666664</v>
      </c>
    </row>
    <row r="122" spans="1:7" x14ac:dyDescent="0.2">
      <c r="A122" s="6">
        <v>43893</v>
      </c>
      <c r="B122" s="7" t="s">
        <v>145</v>
      </c>
      <c r="C122" s="25" t="s">
        <v>24</v>
      </c>
      <c r="D122" s="15" t="s">
        <v>30</v>
      </c>
      <c r="E122" s="10">
        <v>21850</v>
      </c>
      <c r="F122" s="26">
        <f t="shared" si="2"/>
        <v>37.035124439713087</v>
      </c>
      <c r="G122" s="28">
        <v>589.98046666666664</v>
      </c>
    </row>
    <row r="123" spans="1:7" x14ac:dyDescent="0.2">
      <c r="A123" s="6">
        <v>43894</v>
      </c>
      <c r="B123" s="7" t="s">
        <v>146</v>
      </c>
      <c r="C123" s="25" t="s">
        <v>24</v>
      </c>
      <c r="D123" s="15" t="s">
        <v>30</v>
      </c>
      <c r="E123" s="10">
        <v>12113</v>
      </c>
      <c r="F123" s="26">
        <f t="shared" si="2"/>
        <v>20.531188207699984</v>
      </c>
      <c r="G123" s="28">
        <v>589.98046666666664</v>
      </c>
    </row>
    <row r="124" spans="1:7" x14ac:dyDescent="0.2">
      <c r="A124" s="6">
        <v>43894</v>
      </c>
      <c r="B124" s="7" t="s">
        <v>146</v>
      </c>
      <c r="C124" s="25" t="s">
        <v>24</v>
      </c>
      <c r="D124" s="15" t="s">
        <v>30</v>
      </c>
      <c r="E124" s="10">
        <v>60970</v>
      </c>
      <c r="F124" s="26">
        <f t="shared" si="2"/>
        <v>103.34240444344655</v>
      </c>
      <c r="G124" s="28">
        <v>589.98046666666664</v>
      </c>
    </row>
    <row r="125" spans="1:7" x14ac:dyDescent="0.2">
      <c r="A125" s="6">
        <v>43894</v>
      </c>
      <c r="B125" s="7" t="s">
        <v>146</v>
      </c>
      <c r="C125" s="25" t="s">
        <v>24</v>
      </c>
      <c r="D125" s="15" t="s">
        <v>30</v>
      </c>
      <c r="E125" s="10">
        <v>13258</v>
      </c>
      <c r="F125" s="26">
        <f t="shared" si="2"/>
        <v>22.471930426623164</v>
      </c>
      <c r="G125" s="28">
        <v>589.98046666666664</v>
      </c>
    </row>
    <row r="126" spans="1:7" x14ac:dyDescent="0.2">
      <c r="A126" s="6">
        <v>43894</v>
      </c>
      <c r="B126" s="7" t="s">
        <v>146</v>
      </c>
      <c r="C126" s="25" t="s">
        <v>24</v>
      </c>
      <c r="D126" s="15" t="s">
        <v>30</v>
      </c>
      <c r="E126" s="10">
        <v>16153</v>
      </c>
      <c r="F126" s="26">
        <f t="shared" si="2"/>
        <v>27.378872543463871</v>
      </c>
      <c r="G126" s="28">
        <v>589.98046666666664</v>
      </c>
    </row>
    <row r="127" spans="1:7" x14ac:dyDescent="0.2">
      <c r="A127" s="6">
        <v>43894</v>
      </c>
      <c r="B127" s="7" t="s">
        <v>147</v>
      </c>
      <c r="C127" s="25" t="s">
        <v>24</v>
      </c>
      <c r="D127" s="15" t="s">
        <v>30</v>
      </c>
      <c r="E127" s="10">
        <v>-203000</v>
      </c>
      <c r="F127" s="26">
        <f t="shared" si="2"/>
        <v>-344.07918815843283</v>
      </c>
      <c r="G127" s="28">
        <v>589.98046666666664</v>
      </c>
    </row>
    <row r="128" spans="1:7" x14ac:dyDescent="0.2">
      <c r="A128" s="6">
        <v>43894</v>
      </c>
      <c r="B128" s="7" t="s">
        <v>77</v>
      </c>
      <c r="C128" s="23" t="s">
        <v>95</v>
      </c>
      <c r="D128" s="9" t="s">
        <v>19</v>
      </c>
      <c r="E128" s="10">
        <v>25000</v>
      </c>
      <c r="F128" s="11">
        <f t="shared" si="2"/>
        <v>42.374284255964632</v>
      </c>
      <c r="G128" s="28">
        <v>589.98046666666664</v>
      </c>
    </row>
    <row r="129" spans="1:7" x14ac:dyDescent="0.2">
      <c r="A129" s="13">
        <v>43894</v>
      </c>
      <c r="B129" s="14" t="s">
        <v>148</v>
      </c>
      <c r="C129" s="27" t="s">
        <v>59</v>
      </c>
      <c r="D129" s="9" t="s">
        <v>19</v>
      </c>
      <c r="E129" s="10">
        <v>60000</v>
      </c>
      <c r="F129" s="26">
        <f t="shared" si="2"/>
        <v>101.69828221431513</v>
      </c>
      <c r="G129" s="28">
        <v>589.98046666666664</v>
      </c>
    </row>
    <row r="130" spans="1:7" x14ac:dyDescent="0.2">
      <c r="A130" s="13">
        <v>43894</v>
      </c>
      <c r="B130" s="14" t="s">
        <v>149</v>
      </c>
      <c r="C130" s="27" t="s">
        <v>59</v>
      </c>
      <c r="D130" s="9" t="s">
        <v>19</v>
      </c>
      <c r="E130" s="10">
        <v>20000</v>
      </c>
      <c r="F130" s="26">
        <f t="shared" si="2"/>
        <v>33.899427404771707</v>
      </c>
      <c r="G130" s="29">
        <v>589.98046666666664</v>
      </c>
    </row>
    <row r="131" spans="1:7" x14ac:dyDescent="0.2">
      <c r="A131" s="13">
        <v>43894</v>
      </c>
      <c r="B131" s="14" t="s">
        <v>150</v>
      </c>
      <c r="C131" s="27" t="s">
        <v>20</v>
      </c>
      <c r="D131" s="15" t="s">
        <v>16</v>
      </c>
      <c r="E131" s="10">
        <v>2000</v>
      </c>
      <c r="F131" s="26">
        <f t="shared" si="2"/>
        <v>3.3899427404771707</v>
      </c>
      <c r="G131" s="29">
        <v>589.98046666666664</v>
      </c>
    </row>
    <row r="132" spans="1:7" x14ac:dyDescent="0.2">
      <c r="A132" s="13">
        <v>43894</v>
      </c>
      <c r="B132" s="14" t="s">
        <v>151</v>
      </c>
      <c r="C132" s="27" t="s">
        <v>21</v>
      </c>
      <c r="D132" s="15" t="s">
        <v>82</v>
      </c>
      <c r="E132" s="10">
        <v>40000</v>
      </c>
      <c r="F132" s="26">
        <f t="shared" si="2"/>
        <v>67.798854809543414</v>
      </c>
      <c r="G132" s="29">
        <v>589.98046666666664</v>
      </c>
    </row>
    <row r="133" spans="1:7" x14ac:dyDescent="0.2">
      <c r="A133" s="6">
        <v>43895</v>
      </c>
      <c r="B133" s="7" t="s">
        <v>152</v>
      </c>
      <c r="C133" s="23" t="s">
        <v>22</v>
      </c>
      <c r="D133" s="15" t="s">
        <v>82</v>
      </c>
      <c r="E133" s="10">
        <v>2500</v>
      </c>
      <c r="F133" s="11">
        <f t="shared" si="2"/>
        <v>4.2374284255964634</v>
      </c>
      <c r="G133" s="28">
        <v>589.98046666666664</v>
      </c>
    </row>
    <row r="134" spans="1:7" x14ac:dyDescent="0.2">
      <c r="A134" s="6">
        <v>43895</v>
      </c>
      <c r="B134" s="7" t="s">
        <v>153</v>
      </c>
      <c r="C134" s="23" t="s">
        <v>17</v>
      </c>
      <c r="D134" s="9" t="s">
        <v>16</v>
      </c>
      <c r="E134" s="10">
        <v>78000</v>
      </c>
      <c r="F134" s="11">
        <f t="shared" si="2"/>
        <v>132.20776687860965</v>
      </c>
      <c r="G134" s="28">
        <v>589.98046666666664</v>
      </c>
    </row>
    <row r="135" spans="1:7" x14ac:dyDescent="0.2">
      <c r="A135" s="6">
        <v>43895</v>
      </c>
      <c r="B135" s="14" t="s">
        <v>154</v>
      </c>
      <c r="C135" s="14" t="s">
        <v>22</v>
      </c>
      <c r="D135" s="9" t="s">
        <v>16</v>
      </c>
      <c r="E135" s="10">
        <v>80000</v>
      </c>
      <c r="F135" s="11">
        <f t="shared" si="2"/>
        <v>135.59770961908683</v>
      </c>
      <c r="G135" s="28">
        <v>589.98046666666664</v>
      </c>
    </row>
    <row r="136" spans="1:7" x14ac:dyDescent="0.2">
      <c r="A136" s="6">
        <v>43895</v>
      </c>
      <c r="B136" s="14" t="s">
        <v>155</v>
      </c>
      <c r="C136" s="14" t="s">
        <v>22</v>
      </c>
      <c r="D136" s="9" t="s">
        <v>82</v>
      </c>
      <c r="E136" s="10">
        <v>20000</v>
      </c>
      <c r="F136" s="11">
        <f t="shared" si="2"/>
        <v>33.899427404771707</v>
      </c>
      <c r="G136" s="28">
        <v>589.98046666666664</v>
      </c>
    </row>
    <row r="137" spans="1:7" x14ac:dyDescent="0.2">
      <c r="A137" s="6">
        <v>43896</v>
      </c>
      <c r="B137" s="14" t="s">
        <v>156</v>
      </c>
      <c r="C137" s="14" t="s">
        <v>23</v>
      </c>
      <c r="D137" s="9" t="s">
        <v>16</v>
      </c>
      <c r="E137" s="10">
        <v>70200</v>
      </c>
      <c r="F137" s="11">
        <f t="shared" si="2"/>
        <v>118.9869901907487</v>
      </c>
      <c r="G137" s="28">
        <v>589.98046666666664</v>
      </c>
    </row>
    <row r="138" spans="1:7" x14ac:dyDescent="0.2">
      <c r="A138" s="6">
        <v>43896</v>
      </c>
      <c r="B138" s="14" t="s">
        <v>60</v>
      </c>
      <c r="C138" s="14" t="s">
        <v>59</v>
      </c>
      <c r="D138" s="9" t="s">
        <v>82</v>
      </c>
      <c r="E138" s="10">
        <v>28000</v>
      </c>
      <c r="F138" s="11">
        <f t="shared" si="2"/>
        <v>47.45919836668039</v>
      </c>
      <c r="G138" s="28">
        <v>589.98046666666664</v>
      </c>
    </row>
    <row r="139" spans="1:7" x14ac:dyDescent="0.2">
      <c r="A139" s="6">
        <v>43896</v>
      </c>
      <c r="B139" s="14" t="s">
        <v>157</v>
      </c>
      <c r="C139" s="14" t="s">
        <v>22</v>
      </c>
      <c r="D139" s="9" t="s">
        <v>16</v>
      </c>
      <c r="E139" s="10">
        <v>10000</v>
      </c>
      <c r="F139" s="11">
        <f t="shared" si="2"/>
        <v>16.949713702385854</v>
      </c>
      <c r="G139" s="28">
        <v>589.98046666666664</v>
      </c>
    </row>
    <row r="140" spans="1:7" x14ac:dyDescent="0.2">
      <c r="A140" s="6">
        <v>43896</v>
      </c>
      <c r="B140" s="14" t="s">
        <v>62</v>
      </c>
      <c r="C140" s="14" t="s">
        <v>22</v>
      </c>
      <c r="D140" s="9" t="s">
        <v>82</v>
      </c>
      <c r="E140" s="10">
        <v>280000</v>
      </c>
      <c r="F140" s="11">
        <f t="shared" si="2"/>
        <v>474.59198366680391</v>
      </c>
      <c r="G140" s="28">
        <v>589.98046666666664</v>
      </c>
    </row>
    <row r="141" spans="1:7" x14ac:dyDescent="0.2">
      <c r="A141" s="6">
        <v>43896</v>
      </c>
      <c r="B141" s="7" t="s">
        <v>158</v>
      </c>
      <c r="C141" s="14" t="s">
        <v>22</v>
      </c>
      <c r="D141" s="9" t="s">
        <v>82</v>
      </c>
      <c r="E141" s="10">
        <v>3500</v>
      </c>
      <c r="F141" s="11">
        <f t="shared" si="2"/>
        <v>5.9323997958350487</v>
      </c>
      <c r="G141" s="28">
        <v>589.98046666666664</v>
      </c>
    </row>
    <row r="142" spans="1:7" x14ac:dyDescent="0.2">
      <c r="A142" s="6">
        <v>43896</v>
      </c>
      <c r="B142" s="7" t="s">
        <v>155</v>
      </c>
      <c r="C142" s="14" t="s">
        <v>22</v>
      </c>
      <c r="D142" s="9" t="s">
        <v>82</v>
      </c>
      <c r="E142" s="10">
        <v>27000</v>
      </c>
      <c r="F142" s="11">
        <f t="shared" si="2"/>
        <v>45.764226996441806</v>
      </c>
      <c r="G142" s="28">
        <v>589.98046666666664</v>
      </c>
    </row>
    <row r="143" spans="1:7" x14ac:dyDescent="0.2">
      <c r="A143" s="6">
        <v>43896</v>
      </c>
      <c r="B143" s="14" t="s">
        <v>159</v>
      </c>
      <c r="C143" s="14" t="s">
        <v>15</v>
      </c>
      <c r="D143" s="9" t="s">
        <v>82</v>
      </c>
      <c r="E143" s="10">
        <v>40000</v>
      </c>
      <c r="F143" s="11">
        <f t="shared" si="2"/>
        <v>67.798854809543414</v>
      </c>
      <c r="G143" s="28">
        <v>589.98046666666664</v>
      </c>
    </row>
    <row r="144" spans="1:7" x14ac:dyDescent="0.2">
      <c r="A144" s="6">
        <v>43896</v>
      </c>
      <c r="B144" s="14" t="s">
        <v>160</v>
      </c>
      <c r="C144" s="14" t="s">
        <v>22</v>
      </c>
      <c r="D144" s="9" t="s">
        <v>16</v>
      </c>
      <c r="E144" s="10">
        <v>20000</v>
      </c>
      <c r="F144" s="11">
        <f t="shared" si="2"/>
        <v>33.899427404771707</v>
      </c>
      <c r="G144" s="28">
        <v>589.98046666666664</v>
      </c>
    </row>
    <row r="145" spans="1:7" x14ac:dyDescent="0.2">
      <c r="A145" s="6">
        <v>43896</v>
      </c>
      <c r="B145" s="14" t="s">
        <v>161</v>
      </c>
      <c r="C145" s="14" t="s">
        <v>24</v>
      </c>
      <c r="D145" s="9" t="s">
        <v>82</v>
      </c>
      <c r="E145" s="10">
        <v>2150</v>
      </c>
      <c r="F145" s="11">
        <f t="shared" si="2"/>
        <v>3.6441884460129583</v>
      </c>
      <c r="G145" s="28">
        <v>589.98046666666664</v>
      </c>
    </row>
    <row r="146" spans="1:7" x14ac:dyDescent="0.2">
      <c r="A146" s="6">
        <v>43896</v>
      </c>
      <c r="B146" s="14" t="s">
        <v>162</v>
      </c>
      <c r="C146" s="14" t="s">
        <v>24</v>
      </c>
      <c r="D146" s="9" t="s">
        <v>82</v>
      </c>
      <c r="E146" s="10">
        <v>9950</v>
      </c>
      <c r="F146" s="11">
        <f t="shared" si="2"/>
        <v>16.864965133873923</v>
      </c>
      <c r="G146" s="28">
        <v>589.98046666666664</v>
      </c>
    </row>
    <row r="147" spans="1:7" x14ac:dyDescent="0.2">
      <c r="A147" s="6">
        <v>43896</v>
      </c>
      <c r="B147" s="14" t="s">
        <v>77</v>
      </c>
      <c r="C147" s="14" t="s">
        <v>95</v>
      </c>
      <c r="D147" s="9" t="s">
        <v>82</v>
      </c>
      <c r="E147" s="10">
        <v>30000</v>
      </c>
      <c r="F147" s="11">
        <f t="shared" si="2"/>
        <v>50.849141107157564</v>
      </c>
      <c r="G147" s="28">
        <v>589.98046666666664</v>
      </c>
    </row>
    <row r="148" spans="1:7" x14ac:dyDescent="0.2">
      <c r="A148" s="6">
        <v>43896</v>
      </c>
      <c r="B148" s="14" t="s">
        <v>163</v>
      </c>
      <c r="C148" s="14" t="s">
        <v>59</v>
      </c>
      <c r="D148" s="9" t="s">
        <v>82</v>
      </c>
      <c r="E148" s="10">
        <v>150000</v>
      </c>
      <c r="F148" s="11">
        <f t="shared" si="2"/>
        <v>254.24570553578781</v>
      </c>
      <c r="G148" s="28">
        <v>589.98046666666664</v>
      </c>
    </row>
    <row r="149" spans="1:7" x14ac:dyDescent="0.2">
      <c r="A149" s="6">
        <v>43897</v>
      </c>
      <c r="B149" s="14" t="s">
        <v>164</v>
      </c>
      <c r="C149" s="14" t="s">
        <v>59</v>
      </c>
      <c r="D149" s="9" t="s">
        <v>82</v>
      </c>
      <c r="E149" s="10">
        <v>34000</v>
      </c>
      <c r="F149" s="11">
        <f t="shared" si="2"/>
        <v>57.629026588111905</v>
      </c>
      <c r="G149" s="28">
        <v>589.98046666666664</v>
      </c>
    </row>
    <row r="150" spans="1:7" x14ac:dyDescent="0.2">
      <c r="A150" s="6">
        <v>43897</v>
      </c>
      <c r="B150" s="14" t="s">
        <v>165</v>
      </c>
      <c r="C150" s="14" t="s">
        <v>59</v>
      </c>
      <c r="D150" s="9" t="s">
        <v>82</v>
      </c>
      <c r="E150" s="10">
        <v>106000</v>
      </c>
      <c r="F150" s="11">
        <f t="shared" si="2"/>
        <v>179.66696524529004</v>
      </c>
      <c r="G150" s="28">
        <v>589.98046666666664</v>
      </c>
    </row>
    <row r="151" spans="1:7" x14ac:dyDescent="0.2">
      <c r="A151" s="6">
        <v>43897</v>
      </c>
      <c r="B151" s="14" t="s">
        <v>166</v>
      </c>
      <c r="C151" s="14" t="s">
        <v>24</v>
      </c>
      <c r="D151" s="9" t="s">
        <v>82</v>
      </c>
      <c r="E151" s="10">
        <v>24000</v>
      </c>
      <c r="F151" s="11">
        <f t="shared" si="2"/>
        <v>40.679312885726048</v>
      </c>
      <c r="G151" s="28">
        <v>589.98046666666664</v>
      </c>
    </row>
    <row r="152" spans="1:7" x14ac:dyDescent="0.2">
      <c r="A152" s="6">
        <v>43897</v>
      </c>
      <c r="B152" s="14" t="s">
        <v>167</v>
      </c>
      <c r="C152" s="14" t="s">
        <v>22</v>
      </c>
      <c r="D152" s="9" t="s">
        <v>82</v>
      </c>
      <c r="E152" s="10">
        <v>20000</v>
      </c>
      <c r="F152" s="11">
        <f t="shared" si="2"/>
        <v>33.899427404771707</v>
      </c>
      <c r="G152" s="28">
        <v>589.98046666666664</v>
      </c>
    </row>
    <row r="153" spans="1:7" x14ac:dyDescent="0.2">
      <c r="A153" s="6">
        <v>43897</v>
      </c>
      <c r="B153" s="14" t="s">
        <v>168</v>
      </c>
      <c r="C153" s="14" t="s">
        <v>22</v>
      </c>
      <c r="D153" s="9" t="s">
        <v>82</v>
      </c>
      <c r="E153" s="10">
        <v>3500</v>
      </c>
      <c r="F153" s="11">
        <f t="shared" si="2"/>
        <v>5.9323997958350487</v>
      </c>
      <c r="G153" s="28">
        <v>589.98046666666664</v>
      </c>
    </row>
    <row r="154" spans="1:7" x14ac:dyDescent="0.2">
      <c r="A154" s="6">
        <v>43897</v>
      </c>
      <c r="B154" s="14" t="s">
        <v>169</v>
      </c>
      <c r="C154" s="14" t="s">
        <v>81</v>
      </c>
      <c r="D154" s="9" t="s">
        <v>82</v>
      </c>
      <c r="E154" s="10">
        <v>78406</v>
      </c>
      <c r="F154" s="11">
        <f t="shared" si="2"/>
        <v>132.89592525492651</v>
      </c>
      <c r="G154" s="28">
        <v>589.98046666666664</v>
      </c>
    </row>
    <row r="155" spans="1:7" x14ac:dyDescent="0.2">
      <c r="A155" s="6">
        <v>43897</v>
      </c>
      <c r="B155" s="14" t="s">
        <v>169</v>
      </c>
      <c r="C155" s="14" t="s">
        <v>81</v>
      </c>
      <c r="D155" s="9" t="s">
        <v>82</v>
      </c>
      <c r="E155" s="10">
        <v>10000</v>
      </c>
      <c r="F155" s="11">
        <f t="shared" si="2"/>
        <v>16.949713702385854</v>
      </c>
      <c r="G155" s="28">
        <v>589.98046666666664</v>
      </c>
    </row>
    <row r="156" spans="1:7" x14ac:dyDescent="0.2">
      <c r="A156" s="6">
        <v>43897</v>
      </c>
      <c r="B156" s="14" t="s">
        <v>170</v>
      </c>
      <c r="C156" s="14" t="s">
        <v>22</v>
      </c>
      <c r="D156" s="9" t="s">
        <v>16</v>
      </c>
      <c r="E156" s="10">
        <v>20000</v>
      </c>
      <c r="F156" s="11">
        <f t="shared" si="2"/>
        <v>33.899427404771707</v>
      </c>
      <c r="G156" s="28">
        <v>589.98046666666664</v>
      </c>
    </row>
    <row r="157" spans="1:7" x14ac:dyDescent="0.2">
      <c r="A157" s="6">
        <v>43897</v>
      </c>
      <c r="B157" s="14" t="s">
        <v>171</v>
      </c>
      <c r="C157" s="14" t="s">
        <v>24</v>
      </c>
      <c r="D157" s="9" t="s">
        <v>82</v>
      </c>
      <c r="E157" s="10">
        <v>12700</v>
      </c>
      <c r="F157" s="11">
        <f t="shared" si="2"/>
        <v>21.526136402030033</v>
      </c>
      <c r="G157" s="28">
        <v>589.98046666666664</v>
      </c>
    </row>
    <row r="158" spans="1:7" x14ac:dyDescent="0.2">
      <c r="A158" s="6">
        <v>43897</v>
      </c>
      <c r="B158" s="7" t="s">
        <v>172</v>
      </c>
      <c r="C158" s="14" t="s">
        <v>22</v>
      </c>
      <c r="D158" s="9" t="s">
        <v>82</v>
      </c>
      <c r="E158" s="10">
        <v>30000</v>
      </c>
      <c r="F158" s="11">
        <f t="shared" si="2"/>
        <v>50.849141107157564</v>
      </c>
      <c r="G158" s="28">
        <v>589.98046666666664</v>
      </c>
    </row>
    <row r="159" spans="1:7" x14ac:dyDescent="0.2">
      <c r="A159" s="6">
        <v>43897</v>
      </c>
      <c r="B159" s="7" t="s">
        <v>173</v>
      </c>
      <c r="C159" s="14" t="s">
        <v>22</v>
      </c>
      <c r="D159" s="9" t="s">
        <v>16</v>
      </c>
      <c r="E159" s="10">
        <v>10000</v>
      </c>
      <c r="F159" s="11">
        <f t="shared" si="2"/>
        <v>16.949713702385854</v>
      </c>
      <c r="G159" s="28">
        <v>589.98046666666664</v>
      </c>
    </row>
    <row r="160" spans="1:7" x14ac:dyDescent="0.2">
      <c r="A160" s="6">
        <v>43897</v>
      </c>
      <c r="B160" s="7" t="s">
        <v>174</v>
      </c>
      <c r="C160" s="14" t="s">
        <v>22</v>
      </c>
      <c r="D160" s="9" t="s">
        <v>82</v>
      </c>
      <c r="E160" s="10">
        <v>29000</v>
      </c>
      <c r="F160" s="11">
        <f t="shared" si="2"/>
        <v>49.154169736918973</v>
      </c>
      <c r="G160" s="28">
        <v>589.98046666666664</v>
      </c>
    </row>
    <row r="161" spans="1:7" x14ac:dyDescent="0.2">
      <c r="A161" s="6">
        <v>43897</v>
      </c>
      <c r="B161" s="7" t="s">
        <v>175</v>
      </c>
      <c r="C161" s="14" t="s">
        <v>22</v>
      </c>
      <c r="D161" s="9" t="s">
        <v>82</v>
      </c>
      <c r="E161" s="10">
        <v>29000</v>
      </c>
      <c r="F161" s="11">
        <f t="shared" si="2"/>
        <v>49.154169736918973</v>
      </c>
      <c r="G161" s="28">
        <v>589.98046666666664</v>
      </c>
    </row>
    <row r="162" spans="1:7" x14ac:dyDescent="0.2">
      <c r="A162" s="6">
        <v>43897</v>
      </c>
      <c r="B162" s="7" t="s">
        <v>176</v>
      </c>
      <c r="C162" s="14" t="s">
        <v>22</v>
      </c>
      <c r="D162" s="9" t="s">
        <v>82</v>
      </c>
      <c r="E162" s="10">
        <v>23000</v>
      </c>
      <c r="F162" s="11">
        <f t="shared" si="2"/>
        <v>38.984341515487465</v>
      </c>
      <c r="G162" s="28">
        <v>589.98046666666664</v>
      </c>
    </row>
    <row r="163" spans="1:7" x14ac:dyDescent="0.2">
      <c r="A163" s="6">
        <v>43897</v>
      </c>
      <c r="B163" s="7" t="s">
        <v>177</v>
      </c>
      <c r="C163" s="14" t="s">
        <v>22</v>
      </c>
      <c r="D163" s="9" t="s">
        <v>82</v>
      </c>
      <c r="E163" s="10">
        <v>8000</v>
      </c>
      <c r="F163" s="11">
        <f t="shared" si="2"/>
        <v>13.559770961908683</v>
      </c>
      <c r="G163" s="28">
        <v>589.98046666666664</v>
      </c>
    </row>
    <row r="164" spans="1:7" x14ac:dyDescent="0.2">
      <c r="A164" s="6">
        <v>43897</v>
      </c>
      <c r="B164" s="7" t="s">
        <v>178</v>
      </c>
      <c r="C164" s="14" t="s">
        <v>81</v>
      </c>
      <c r="D164" s="9" t="s">
        <v>82</v>
      </c>
      <c r="E164" s="10">
        <v>5100</v>
      </c>
      <c r="F164" s="11">
        <f t="shared" si="2"/>
        <v>8.6443539882167855</v>
      </c>
      <c r="G164" s="28">
        <v>589.98046666666664</v>
      </c>
    </row>
    <row r="165" spans="1:7" x14ac:dyDescent="0.2">
      <c r="A165" s="6">
        <v>43897</v>
      </c>
      <c r="B165" s="7" t="s">
        <v>179</v>
      </c>
      <c r="C165" s="14" t="s">
        <v>59</v>
      </c>
      <c r="D165" s="9" t="s">
        <v>82</v>
      </c>
      <c r="E165" s="10">
        <v>22000</v>
      </c>
      <c r="F165" s="11">
        <f t="shared" si="2"/>
        <v>37.289370145248881</v>
      </c>
      <c r="G165" s="28">
        <v>589.98046666666664</v>
      </c>
    </row>
    <row r="166" spans="1:7" x14ac:dyDescent="0.2">
      <c r="A166" s="6">
        <v>43897</v>
      </c>
      <c r="B166" s="7" t="s">
        <v>180</v>
      </c>
      <c r="C166" s="14" t="s">
        <v>24</v>
      </c>
      <c r="D166" s="9" t="s">
        <v>82</v>
      </c>
      <c r="E166" s="10">
        <v>20000</v>
      </c>
      <c r="F166" s="11">
        <f t="shared" si="2"/>
        <v>33.899427404771707</v>
      </c>
      <c r="G166" s="28">
        <v>589.98046666666664</v>
      </c>
    </row>
    <row r="167" spans="1:7" x14ac:dyDescent="0.2">
      <c r="A167" s="6">
        <v>43898</v>
      </c>
      <c r="B167" s="7" t="s">
        <v>169</v>
      </c>
      <c r="C167" s="23" t="s">
        <v>81</v>
      </c>
      <c r="D167" s="9" t="s">
        <v>82</v>
      </c>
      <c r="E167" s="10">
        <v>2450</v>
      </c>
      <c r="F167" s="11">
        <f t="shared" si="2"/>
        <v>4.152679857084534</v>
      </c>
      <c r="G167" s="28">
        <v>589.98046666666664</v>
      </c>
    </row>
    <row r="168" spans="1:7" x14ac:dyDescent="0.2">
      <c r="A168" s="6">
        <v>43898</v>
      </c>
      <c r="B168" s="7" t="s">
        <v>169</v>
      </c>
      <c r="C168" s="23" t="s">
        <v>81</v>
      </c>
      <c r="D168" s="9" t="s">
        <v>82</v>
      </c>
      <c r="E168" s="10">
        <v>15756</v>
      </c>
      <c r="F168" s="11">
        <f t="shared" si="2"/>
        <v>26.70596890947915</v>
      </c>
      <c r="G168" s="28">
        <v>589.98046666666664</v>
      </c>
    </row>
    <row r="169" spans="1:7" x14ac:dyDescent="0.2">
      <c r="A169" s="6">
        <v>43898</v>
      </c>
      <c r="B169" s="7" t="s">
        <v>169</v>
      </c>
      <c r="C169" s="23" t="s">
        <v>81</v>
      </c>
      <c r="D169" s="9" t="s">
        <v>82</v>
      </c>
      <c r="E169" s="10">
        <v>1200</v>
      </c>
      <c r="F169" s="11">
        <f t="shared" si="2"/>
        <v>2.0339656442863023</v>
      </c>
      <c r="G169" s="28">
        <v>589.98046666666664</v>
      </c>
    </row>
    <row r="170" spans="1:7" x14ac:dyDescent="0.2">
      <c r="A170" s="6">
        <v>43898</v>
      </c>
      <c r="B170" s="7" t="s">
        <v>169</v>
      </c>
      <c r="C170" s="23" t="s">
        <v>81</v>
      </c>
      <c r="D170" s="9" t="s">
        <v>82</v>
      </c>
      <c r="E170" s="10">
        <v>6800</v>
      </c>
      <c r="F170" s="11">
        <f t="shared" si="2"/>
        <v>11.52580531762238</v>
      </c>
      <c r="G170" s="28">
        <v>589.98046666666664</v>
      </c>
    </row>
    <row r="171" spans="1:7" x14ac:dyDescent="0.2">
      <c r="A171" s="6">
        <v>43898</v>
      </c>
      <c r="B171" s="7" t="s">
        <v>181</v>
      </c>
      <c r="C171" s="8" t="s">
        <v>21</v>
      </c>
      <c r="D171" s="9" t="s">
        <v>82</v>
      </c>
      <c r="E171" s="10">
        <v>105000</v>
      </c>
      <c r="F171" s="11">
        <f t="shared" si="2"/>
        <v>177.97199387505145</v>
      </c>
      <c r="G171" s="28">
        <v>589.98046666666664</v>
      </c>
    </row>
    <row r="172" spans="1:7" x14ac:dyDescent="0.2">
      <c r="A172" s="6">
        <v>43898</v>
      </c>
      <c r="B172" s="7" t="s">
        <v>182</v>
      </c>
      <c r="C172" s="8" t="s">
        <v>21</v>
      </c>
      <c r="D172" s="9" t="s">
        <v>82</v>
      </c>
      <c r="E172" s="10">
        <v>50000</v>
      </c>
      <c r="F172" s="11">
        <f t="shared" si="2"/>
        <v>84.748568511929264</v>
      </c>
      <c r="G172" s="28">
        <v>589.98046666666664</v>
      </c>
    </row>
    <row r="173" spans="1:7" x14ac:dyDescent="0.2">
      <c r="A173" s="6">
        <v>43898</v>
      </c>
      <c r="B173" s="7" t="s">
        <v>183</v>
      </c>
      <c r="C173" s="8" t="s">
        <v>21</v>
      </c>
      <c r="D173" s="9" t="s">
        <v>82</v>
      </c>
      <c r="E173" s="10">
        <v>180000</v>
      </c>
      <c r="F173" s="11">
        <f t="shared" si="2"/>
        <v>305.09484664294536</v>
      </c>
      <c r="G173" s="28">
        <v>589.98046666666664</v>
      </c>
    </row>
    <row r="174" spans="1:7" x14ac:dyDescent="0.2">
      <c r="A174" s="6">
        <v>43899</v>
      </c>
      <c r="B174" s="7" t="s">
        <v>176</v>
      </c>
      <c r="C174" s="14" t="s">
        <v>22</v>
      </c>
      <c r="D174" s="9" t="s">
        <v>82</v>
      </c>
      <c r="E174" s="10">
        <v>10000</v>
      </c>
      <c r="F174" s="11">
        <f t="shared" si="2"/>
        <v>16.949713702385854</v>
      </c>
      <c r="G174" s="28">
        <v>589.98046666666664</v>
      </c>
    </row>
    <row r="175" spans="1:7" x14ac:dyDescent="0.2">
      <c r="A175" s="6">
        <v>43899</v>
      </c>
      <c r="B175" s="7" t="s">
        <v>184</v>
      </c>
      <c r="C175" s="14" t="s">
        <v>22</v>
      </c>
      <c r="D175" s="9" t="s">
        <v>82</v>
      </c>
      <c r="E175" s="10">
        <v>80000</v>
      </c>
      <c r="F175" s="11">
        <f t="shared" si="2"/>
        <v>135.59770961908683</v>
      </c>
      <c r="G175" s="28">
        <v>589.98046666666664</v>
      </c>
    </row>
    <row r="176" spans="1:7" x14ac:dyDescent="0.2">
      <c r="A176" s="6">
        <v>43899</v>
      </c>
      <c r="B176" s="7" t="s">
        <v>176</v>
      </c>
      <c r="C176" s="14" t="s">
        <v>22</v>
      </c>
      <c r="D176" s="9" t="s">
        <v>82</v>
      </c>
      <c r="E176" s="10">
        <v>7867</v>
      </c>
      <c r="F176" s="11">
        <f t="shared" si="2"/>
        <v>13.334339769666951</v>
      </c>
      <c r="G176" s="28">
        <v>589.98046666666664</v>
      </c>
    </row>
    <row r="177" spans="1:7" x14ac:dyDescent="0.2">
      <c r="A177" s="6">
        <v>43899</v>
      </c>
      <c r="B177" s="7" t="s">
        <v>176</v>
      </c>
      <c r="C177" s="14" t="s">
        <v>22</v>
      </c>
      <c r="D177" s="9" t="s">
        <v>82</v>
      </c>
      <c r="E177" s="10">
        <v>22329</v>
      </c>
      <c r="F177" s="11">
        <f t="shared" si="2"/>
        <v>37.847015726057371</v>
      </c>
      <c r="G177" s="28">
        <v>589.98046666666664</v>
      </c>
    </row>
    <row r="178" spans="1:7" x14ac:dyDescent="0.2">
      <c r="A178" s="6">
        <v>43899</v>
      </c>
      <c r="B178" s="7" t="s">
        <v>185</v>
      </c>
      <c r="C178" s="14" t="s">
        <v>22</v>
      </c>
      <c r="D178" s="9" t="s">
        <v>82</v>
      </c>
      <c r="E178" s="10">
        <v>3500</v>
      </c>
      <c r="F178" s="11">
        <f t="shared" si="2"/>
        <v>5.9323997958350487</v>
      </c>
      <c r="G178" s="28">
        <v>589.98046666666664</v>
      </c>
    </row>
    <row r="179" spans="1:7" x14ac:dyDescent="0.2">
      <c r="A179" s="6">
        <v>43899</v>
      </c>
      <c r="B179" s="7" t="s">
        <v>178</v>
      </c>
      <c r="C179" s="8" t="s">
        <v>81</v>
      </c>
      <c r="D179" s="9" t="s">
        <v>82</v>
      </c>
      <c r="E179" s="10">
        <v>2300</v>
      </c>
      <c r="F179" s="11">
        <f t="shared" si="2"/>
        <v>3.8984341515487464</v>
      </c>
      <c r="G179" s="28">
        <v>589.98046666666664</v>
      </c>
    </row>
    <row r="180" spans="1:7" x14ac:dyDescent="0.2">
      <c r="A180" s="6">
        <v>43899</v>
      </c>
      <c r="B180" s="7" t="s">
        <v>186</v>
      </c>
      <c r="C180" s="8" t="s">
        <v>59</v>
      </c>
      <c r="D180" s="9" t="s">
        <v>82</v>
      </c>
      <c r="E180" s="10">
        <v>576000</v>
      </c>
      <c r="F180" s="11">
        <f t="shared" ref="F180:F242" si="3">E180/G180</f>
        <v>976.30350925742516</v>
      </c>
      <c r="G180" s="28">
        <v>589.98046666666664</v>
      </c>
    </row>
    <row r="181" spans="1:7" x14ac:dyDescent="0.2">
      <c r="A181" s="6">
        <v>43899</v>
      </c>
      <c r="B181" s="7" t="s">
        <v>178</v>
      </c>
      <c r="C181" s="8" t="s">
        <v>26</v>
      </c>
      <c r="D181" s="9" t="s">
        <v>82</v>
      </c>
      <c r="E181" s="10">
        <v>4100</v>
      </c>
      <c r="F181" s="11">
        <f t="shared" si="3"/>
        <v>6.9493826179782001</v>
      </c>
      <c r="G181" s="28">
        <v>589.98046666666664</v>
      </c>
    </row>
    <row r="182" spans="1:7" x14ac:dyDescent="0.2">
      <c r="A182" s="6">
        <v>43899</v>
      </c>
      <c r="B182" s="7" t="s">
        <v>187</v>
      </c>
      <c r="C182" s="8" t="s">
        <v>17</v>
      </c>
      <c r="D182" s="9" t="s">
        <v>16</v>
      </c>
      <c r="E182" s="10">
        <v>3000</v>
      </c>
      <c r="F182" s="11">
        <f t="shared" si="3"/>
        <v>5.0849141107157561</v>
      </c>
      <c r="G182" s="28">
        <v>589.98046666666664</v>
      </c>
    </row>
    <row r="183" spans="1:7" x14ac:dyDescent="0.2">
      <c r="A183" s="6">
        <v>43899</v>
      </c>
      <c r="B183" s="7" t="s">
        <v>188</v>
      </c>
      <c r="C183" s="23" t="s">
        <v>81</v>
      </c>
      <c r="D183" s="9" t="s">
        <v>82</v>
      </c>
      <c r="E183" s="10">
        <v>1000</v>
      </c>
      <c r="F183" s="11">
        <f t="shared" si="3"/>
        <v>1.6949713702385854</v>
      </c>
      <c r="G183" s="28">
        <v>589.98046666666664</v>
      </c>
    </row>
    <row r="184" spans="1:7" x14ac:dyDescent="0.2">
      <c r="A184" s="6">
        <v>43900</v>
      </c>
      <c r="B184" s="7" t="s">
        <v>188</v>
      </c>
      <c r="C184" s="23" t="s">
        <v>81</v>
      </c>
      <c r="D184" s="9" t="s">
        <v>82</v>
      </c>
      <c r="E184" s="10">
        <v>10000</v>
      </c>
      <c r="F184" s="11">
        <f t="shared" si="3"/>
        <v>16.949713702385854</v>
      </c>
      <c r="G184" s="28">
        <v>589.98046666666664</v>
      </c>
    </row>
    <row r="185" spans="1:7" x14ac:dyDescent="0.2">
      <c r="A185" s="6">
        <v>43900</v>
      </c>
      <c r="B185" s="7" t="s">
        <v>188</v>
      </c>
      <c r="C185" s="23" t="s">
        <v>81</v>
      </c>
      <c r="D185" s="9" t="s">
        <v>82</v>
      </c>
      <c r="E185" s="10">
        <v>54000</v>
      </c>
      <c r="F185" s="11">
        <f t="shared" si="3"/>
        <v>91.528453992883613</v>
      </c>
      <c r="G185" s="28">
        <v>589.98046666666664</v>
      </c>
    </row>
    <row r="186" spans="1:7" x14ac:dyDescent="0.2">
      <c r="A186" s="6">
        <v>43900</v>
      </c>
      <c r="B186" s="7" t="s">
        <v>188</v>
      </c>
      <c r="C186" s="23" t="s">
        <v>81</v>
      </c>
      <c r="D186" s="9" t="s">
        <v>82</v>
      </c>
      <c r="E186" s="24">
        <v>2000</v>
      </c>
      <c r="F186" s="11">
        <f t="shared" si="3"/>
        <v>3.3899427404771707</v>
      </c>
      <c r="G186" s="28">
        <v>589.98046666666664</v>
      </c>
    </row>
    <row r="187" spans="1:7" x14ac:dyDescent="0.2">
      <c r="A187" s="6">
        <v>43901</v>
      </c>
      <c r="B187" s="7" t="s">
        <v>188</v>
      </c>
      <c r="C187" s="23" t="s">
        <v>81</v>
      </c>
      <c r="D187" s="9" t="s">
        <v>82</v>
      </c>
      <c r="E187" s="24">
        <v>2250</v>
      </c>
      <c r="F187" s="11">
        <f t="shared" si="3"/>
        <v>3.813685583036817</v>
      </c>
      <c r="G187" s="28">
        <v>589.98046666666664</v>
      </c>
    </row>
    <row r="188" spans="1:7" x14ac:dyDescent="0.2">
      <c r="A188" s="6">
        <v>43901</v>
      </c>
      <c r="B188" s="7" t="s">
        <v>189</v>
      </c>
      <c r="C188" s="23" t="s">
        <v>59</v>
      </c>
      <c r="D188" s="9" t="s">
        <v>82</v>
      </c>
      <c r="E188" s="24">
        <v>58000</v>
      </c>
      <c r="F188" s="11">
        <f t="shared" si="3"/>
        <v>98.308339473837947</v>
      </c>
      <c r="G188" s="28">
        <v>589.98046666666664</v>
      </c>
    </row>
    <row r="189" spans="1:7" x14ac:dyDescent="0.2">
      <c r="A189" s="6">
        <v>43901</v>
      </c>
      <c r="B189" s="7" t="s">
        <v>81</v>
      </c>
      <c r="C189" s="23" t="s">
        <v>81</v>
      </c>
      <c r="D189" s="9" t="s">
        <v>82</v>
      </c>
      <c r="E189" s="24">
        <v>5100</v>
      </c>
      <c r="F189" s="11">
        <f t="shared" si="3"/>
        <v>8.6443539882167855</v>
      </c>
      <c r="G189" s="28">
        <v>589.98046666666664</v>
      </c>
    </row>
    <row r="190" spans="1:7" x14ac:dyDescent="0.2">
      <c r="A190" s="6">
        <v>43901</v>
      </c>
      <c r="B190" s="7" t="s">
        <v>81</v>
      </c>
      <c r="C190" s="23" t="s">
        <v>81</v>
      </c>
      <c r="D190" s="9" t="s">
        <v>82</v>
      </c>
      <c r="E190" s="24">
        <v>2000</v>
      </c>
      <c r="F190" s="11">
        <f t="shared" si="3"/>
        <v>3.3899427404771707</v>
      </c>
      <c r="G190" s="28">
        <v>589.98046666666664</v>
      </c>
    </row>
    <row r="191" spans="1:7" x14ac:dyDescent="0.2">
      <c r="A191" s="6">
        <v>43901</v>
      </c>
      <c r="B191" s="7" t="s">
        <v>190</v>
      </c>
      <c r="C191" s="23" t="s">
        <v>15</v>
      </c>
      <c r="D191" s="9" t="s">
        <v>82</v>
      </c>
      <c r="E191" s="24">
        <v>33000</v>
      </c>
      <c r="F191" s="11">
        <f t="shared" si="3"/>
        <v>55.934055217873315</v>
      </c>
      <c r="G191" s="28">
        <v>589.98046666666664</v>
      </c>
    </row>
    <row r="192" spans="1:7" x14ac:dyDescent="0.2">
      <c r="A192" s="6">
        <v>43901</v>
      </c>
      <c r="B192" s="7" t="s">
        <v>191</v>
      </c>
      <c r="C192" s="23" t="s">
        <v>21</v>
      </c>
      <c r="D192" s="9" t="s">
        <v>82</v>
      </c>
      <c r="E192" s="24">
        <v>180000</v>
      </c>
      <c r="F192" s="11">
        <f t="shared" si="3"/>
        <v>305.09484664294536</v>
      </c>
      <c r="G192" s="28">
        <v>589.98046666666664</v>
      </c>
    </row>
    <row r="193" spans="1:7" x14ac:dyDescent="0.2">
      <c r="A193" s="6">
        <v>43902</v>
      </c>
      <c r="B193" s="7" t="s">
        <v>191</v>
      </c>
      <c r="C193" s="23" t="s">
        <v>21</v>
      </c>
      <c r="D193" s="9" t="s">
        <v>82</v>
      </c>
      <c r="E193" s="24">
        <v>170000</v>
      </c>
      <c r="F193" s="11">
        <f t="shared" si="3"/>
        <v>288.14513294055951</v>
      </c>
      <c r="G193" s="28">
        <v>589.98046666666664</v>
      </c>
    </row>
    <row r="194" spans="1:7" x14ac:dyDescent="0.2">
      <c r="A194" s="6">
        <v>43902</v>
      </c>
      <c r="B194" s="7" t="s">
        <v>192</v>
      </c>
      <c r="C194" s="23" t="s">
        <v>21</v>
      </c>
      <c r="D194" s="9" t="s">
        <v>27</v>
      </c>
      <c r="E194" s="24">
        <v>183000</v>
      </c>
      <c r="F194" s="11">
        <f t="shared" si="3"/>
        <v>310.17976075366113</v>
      </c>
      <c r="G194" s="28">
        <v>589.98046666666664</v>
      </c>
    </row>
    <row r="195" spans="1:7" x14ac:dyDescent="0.2">
      <c r="A195" s="6">
        <v>43902</v>
      </c>
      <c r="B195" s="7" t="s">
        <v>193</v>
      </c>
      <c r="C195" s="23" t="s">
        <v>28</v>
      </c>
      <c r="D195" s="9" t="s">
        <v>16</v>
      </c>
      <c r="E195" s="24">
        <v>12300</v>
      </c>
      <c r="F195" s="11">
        <f t="shared" si="3"/>
        <v>20.848147853934599</v>
      </c>
      <c r="G195" s="28">
        <v>589.98046666666664</v>
      </c>
    </row>
    <row r="196" spans="1:7" x14ac:dyDescent="0.2">
      <c r="A196" s="6">
        <v>43902</v>
      </c>
      <c r="B196" s="7" t="s">
        <v>194</v>
      </c>
      <c r="C196" s="23" t="s">
        <v>29</v>
      </c>
      <c r="D196" s="9" t="s">
        <v>16</v>
      </c>
      <c r="E196" s="24">
        <v>30400</v>
      </c>
      <c r="F196" s="11">
        <f t="shared" si="3"/>
        <v>51.527129655252992</v>
      </c>
      <c r="G196" s="28">
        <v>589.98046666666664</v>
      </c>
    </row>
    <row r="197" spans="1:7" x14ac:dyDescent="0.2">
      <c r="A197" s="6">
        <v>43902</v>
      </c>
      <c r="B197" s="7" t="s">
        <v>195</v>
      </c>
      <c r="C197" s="23" t="s">
        <v>17</v>
      </c>
      <c r="D197" s="9" t="s">
        <v>16</v>
      </c>
      <c r="E197" s="24">
        <v>31000</v>
      </c>
      <c r="F197" s="11">
        <f t="shared" si="3"/>
        <v>52.544112477396148</v>
      </c>
      <c r="G197" s="28">
        <v>589.98046666666664</v>
      </c>
    </row>
    <row r="198" spans="1:7" x14ac:dyDescent="0.2">
      <c r="A198" s="6">
        <v>43903</v>
      </c>
      <c r="B198" s="7" t="s">
        <v>196</v>
      </c>
      <c r="C198" s="23" t="s">
        <v>17</v>
      </c>
      <c r="D198" s="9" t="s">
        <v>16</v>
      </c>
      <c r="E198" s="24">
        <v>6160</v>
      </c>
      <c r="F198" s="11">
        <f t="shared" si="3"/>
        <v>10.441023640669686</v>
      </c>
      <c r="G198" s="28">
        <v>589.98046666666664</v>
      </c>
    </row>
    <row r="199" spans="1:7" x14ac:dyDescent="0.2">
      <c r="A199" s="6">
        <v>43903</v>
      </c>
      <c r="B199" s="7" t="s">
        <v>150</v>
      </c>
      <c r="C199" s="23" t="s">
        <v>20</v>
      </c>
      <c r="D199" s="9" t="s">
        <v>16</v>
      </c>
      <c r="E199" s="24">
        <v>1800</v>
      </c>
      <c r="F199" s="11">
        <f t="shared" si="3"/>
        <v>3.0509484664294537</v>
      </c>
      <c r="G199" s="28">
        <v>589.98046666666664</v>
      </c>
    </row>
    <row r="200" spans="1:7" x14ac:dyDescent="0.2">
      <c r="A200" s="6">
        <v>43903</v>
      </c>
      <c r="B200" s="7" t="s">
        <v>197</v>
      </c>
      <c r="C200" s="23" t="s">
        <v>59</v>
      </c>
      <c r="D200" s="9" t="s">
        <v>19</v>
      </c>
      <c r="E200" s="24">
        <v>16000</v>
      </c>
      <c r="F200" s="11">
        <f t="shared" si="3"/>
        <v>27.119541923817366</v>
      </c>
      <c r="G200" s="28">
        <v>589.98046666666664</v>
      </c>
    </row>
    <row r="201" spans="1:7" x14ac:dyDescent="0.2">
      <c r="A201" s="6">
        <v>43903</v>
      </c>
      <c r="B201" s="7" t="s">
        <v>198</v>
      </c>
      <c r="C201" s="23" t="s">
        <v>17</v>
      </c>
      <c r="D201" s="9" t="s">
        <v>16</v>
      </c>
      <c r="E201" s="24">
        <v>3750</v>
      </c>
      <c r="F201" s="11">
        <f t="shared" si="3"/>
        <v>6.3561426383946955</v>
      </c>
      <c r="G201" s="28">
        <v>589.98046666666664</v>
      </c>
    </row>
    <row r="202" spans="1:7" x14ac:dyDescent="0.2">
      <c r="A202" s="6">
        <v>43904</v>
      </c>
      <c r="B202" s="7" t="s">
        <v>150</v>
      </c>
      <c r="C202" s="23" t="s">
        <v>20</v>
      </c>
      <c r="D202" s="9" t="s">
        <v>16</v>
      </c>
      <c r="E202" s="24">
        <v>2700</v>
      </c>
      <c r="F202" s="11">
        <f t="shared" si="3"/>
        <v>4.5764226996441808</v>
      </c>
      <c r="G202" s="28">
        <v>589.98046666666664</v>
      </c>
    </row>
    <row r="203" spans="1:7" x14ac:dyDescent="0.2">
      <c r="A203" s="6">
        <v>43906</v>
      </c>
      <c r="B203" s="7" t="s">
        <v>199</v>
      </c>
      <c r="C203" s="23" t="s">
        <v>15</v>
      </c>
      <c r="D203" s="9" t="s">
        <v>19</v>
      </c>
      <c r="E203" s="24">
        <v>5000</v>
      </c>
      <c r="F203" s="11">
        <f t="shared" si="3"/>
        <v>8.4748568511929268</v>
      </c>
      <c r="G203" s="28">
        <v>589.98046666666664</v>
      </c>
    </row>
    <row r="204" spans="1:7" x14ac:dyDescent="0.2">
      <c r="A204" s="6">
        <v>43906</v>
      </c>
      <c r="B204" s="7" t="s">
        <v>200</v>
      </c>
      <c r="C204" s="23" t="s">
        <v>15</v>
      </c>
      <c r="D204" s="9" t="s">
        <v>16</v>
      </c>
      <c r="E204" s="24">
        <v>33000</v>
      </c>
      <c r="F204" s="11">
        <f t="shared" si="3"/>
        <v>55.934055217873315</v>
      </c>
      <c r="G204" s="28">
        <v>589.98046666666664</v>
      </c>
    </row>
    <row r="205" spans="1:7" x14ac:dyDescent="0.2">
      <c r="A205" s="6">
        <v>43906</v>
      </c>
      <c r="B205" s="7" t="s">
        <v>201</v>
      </c>
      <c r="C205" s="23" t="s">
        <v>59</v>
      </c>
      <c r="D205" s="9" t="s">
        <v>30</v>
      </c>
      <c r="E205" s="24">
        <v>28000</v>
      </c>
      <c r="F205" s="11">
        <f t="shared" si="3"/>
        <v>47.45919836668039</v>
      </c>
      <c r="G205" s="28">
        <v>589.98046666666664</v>
      </c>
    </row>
    <row r="206" spans="1:7" x14ac:dyDescent="0.2">
      <c r="A206" s="6">
        <v>43906</v>
      </c>
      <c r="B206" s="7" t="s">
        <v>202</v>
      </c>
      <c r="C206" s="23" t="s">
        <v>59</v>
      </c>
      <c r="D206" s="9" t="s">
        <v>18</v>
      </c>
      <c r="E206" s="24">
        <v>24000</v>
      </c>
      <c r="F206" s="11">
        <f t="shared" si="3"/>
        <v>40.679312885726048</v>
      </c>
      <c r="G206" s="28">
        <v>589.98046666666664</v>
      </c>
    </row>
    <row r="207" spans="1:7" x14ac:dyDescent="0.2">
      <c r="A207" s="6">
        <v>43906</v>
      </c>
      <c r="B207" s="7" t="s">
        <v>202</v>
      </c>
      <c r="C207" s="23" t="s">
        <v>59</v>
      </c>
      <c r="D207" s="9" t="s">
        <v>18</v>
      </c>
      <c r="E207" s="24">
        <v>24000</v>
      </c>
      <c r="F207" s="11">
        <f t="shared" si="3"/>
        <v>40.679312885726048</v>
      </c>
      <c r="G207" s="28">
        <v>589.98046666666664</v>
      </c>
    </row>
    <row r="208" spans="1:7" x14ac:dyDescent="0.2">
      <c r="A208" s="6">
        <v>43906</v>
      </c>
      <c r="B208" s="7" t="s">
        <v>203</v>
      </c>
      <c r="C208" s="23" t="s">
        <v>59</v>
      </c>
      <c r="D208" s="9" t="s">
        <v>19</v>
      </c>
      <c r="E208" s="24">
        <v>8000</v>
      </c>
      <c r="F208" s="11">
        <f t="shared" si="3"/>
        <v>13.559770961908683</v>
      </c>
      <c r="G208" s="28">
        <v>589.98046666666664</v>
      </c>
    </row>
    <row r="209" spans="1:7" x14ac:dyDescent="0.2">
      <c r="A209" s="6">
        <v>43906</v>
      </c>
      <c r="B209" s="7" t="s">
        <v>203</v>
      </c>
      <c r="C209" s="23" t="s">
        <v>59</v>
      </c>
      <c r="D209" s="9" t="s">
        <v>19</v>
      </c>
      <c r="E209" s="24">
        <v>10000</v>
      </c>
      <c r="F209" s="11">
        <f t="shared" si="3"/>
        <v>16.949713702385854</v>
      </c>
      <c r="G209" s="28">
        <v>589.98046666666664</v>
      </c>
    </row>
    <row r="210" spans="1:7" x14ac:dyDescent="0.2">
      <c r="A210" s="6">
        <v>43906</v>
      </c>
      <c r="B210" s="7" t="s">
        <v>150</v>
      </c>
      <c r="C210" s="23" t="s">
        <v>20</v>
      </c>
      <c r="D210" s="9" t="s">
        <v>16</v>
      </c>
      <c r="E210" s="24">
        <v>1800</v>
      </c>
      <c r="F210" s="11">
        <f t="shared" si="3"/>
        <v>3.0509484664294537</v>
      </c>
      <c r="G210" s="28">
        <v>589.98046666666664</v>
      </c>
    </row>
    <row r="211" spans="1:7" x14ac:dyDescent="0.2">
      <c r="A211" s="6">
        <v>43906</v>
      </c>
      <c r="B211" s="7" t="s">
        <v>77</v>
      </c>
      <c r="C211" s="23" t="s">
        <v>95</v>
      </c>
      <c r="D211" s="9" t="s">
        <v>19</v>
      </c>
      <c r="E211" s="24">
        <v>15000</v>
      </c>
      <c r="F211" s="11">
        <f t="shared" si="3"/>
        <v>25.424570553578782</v>
      </c>
      <c r="G211" s="28">
        <v>589.98046666666664</v>
      </c>
    </row>
    <row r="212" spans="1:7" x14ac:dyDescent="0.2">
      <c r="A212" s="6">
        <v>43906</v>
      </c>
      <c r="B212" s="7" t="s">
        <v>204</v>
      </c>
      <c r="C212" s="23" t="s">
        <v>59</v>
      </c>
      <c r="D212" s="9" t="s">
        <v>19</v>
      </c>
      <c r="E212" s="24">
        <v>12000</v>
      </c>
      <c r="F212" s="11">
        <f t="shared" si="3"/>
        <v>20.339656442863024</v>
      </c>
      <c r="G212" s="28">
        <v>589.98046666666664</v>
      </c>
    </row>
    <row r="213" spans="1:7" x14ac:dyDescent="0.2">
      <c r="A213" s="6">
        <v>43906</v>
      </c>
      <c r="B213" s="7" t="s">
        <v>205</v>
      </c>
      <c r="C213" s="23" t="s">
        <v>59</v>
      </c>
      <c r="D213" s="9" t="s">
        <v>19</v>
      </c>
      <c r="E213" s="24">
        <v>75000</v>
      </c>
      <c r="F213" s="11">
        <f t="shared" si="3"/>
        <v>127.1228527678939</v>
      </c>
      <c r="G213" s="28">
        <v>589.98046666666664</v>
      </c>
    </row>
    <row r="214" spans="1:7" x14ac:dyDescent="0.2">
      <c r="A214" s="6">
        <v>43906</v>
      </c>
      <c r="B214" s="7" t="s">
        <v>206</v>
      </c>
      <c r="C214" s="23" t="s">
        <v>17</v>
      </c>
      <c r="D214" s="9" t="s">
        <v>16</v>
      </c>
      <c r="E214" s="24">
        <v>42250</v>
      </c>
      <c r="F214" s="11">
        <f t="shared" si="3"/>
        <v>71.612540392580229</v>
      </c>
      <c r="G214" s="28">
        <v>589.98046666666664</v>
      </c>
    </row>
    <row r="215" spans="1:7" x14ac:dyDescent="0.2">
      <c r="A215" s="6">
        <v>43907</v>
      </c>
      <c r="B215" s="7" t="s">
        <v>207</v>
      </c>
      <c r="C215" s="23" t="s">
        <v>17</v>
      </c>
      <c r="D215" s="9" t="s">
        <v>16</v>
      </c>
      <c r="E215" s="24">
        <v>100000</v>
      </c>
      <c r="F215" s="11">
        <f t="shared" si="3"/>
        <v>169.49713702385853</v>
      </c>
      <c r="G215" s="28">
        <v>589.98046666666664</v>
      </c>
    </row>
    <row r="216" spans="1:7" x14ac:dyDescent="0.2">
      <c r="A216" s="6">
        <v>43907</v>
      </c>
      <c r="B216" s="7" t="s">
        <v>208</v>
      </c>
      <c r="C216" s="23" t="s">
        <v>24</v>
      </c>
      <c r="D216" s="9" t="s">
        <v>25</v>
      </c>
      <c r="E216" s="24">
        <v>188800</v>
      </c>
      <c r="F216" s="11">
        <f t="shared" si="3"/>
        <v>320.01059470104491</v>
      </c>
      <c r="G216" s="28">
        <v>589.98046666666664</v>
      </c>
    </row>
    <row r="217" spans="1:7" x14ac:dyDescent="0.2">
      <c r="A217" s="6">
        <v>43907</v>
      </c>
      <c r="B217" s="7" t="s">
        <v>209</v>
      </c>
      <c r="C217" s="23" t="s">
        <v>28</v>
      </c>
      <c r="D217" s="9" t="s">
        <v>16</v>
      </c>
      <c r="E217" s="24">
        <v>350000</v>
      </c>
      <c r="F217" s="11">
        <f t="shared" si="3"/>
        <v>593.23997958350492</v>
      </c>
      <c r="G217" s="28">
        <v>589.98046666666664</v>
      </c>
    </row>
    <row r="218" spans="1:7" x14ac:dyDescent="0.2">
      <c r="A218" s="6">
        <v>43907</v>
      </c>
      <c r="B218" s="7" t="s">
        <v>210</v>
      </c>
      <c r="C218" s="23" t="s">
        <v>73</v>
      </c>
      <c r="D218" s="9" t="s">
        <v>16</v>
      </c>
      <c r="E218" s="24">
        <v>100000</v>
      </c>
      <c r="F218" s="11">
        <f t="shared" si="3"/>
        <v>169.49713702385853</v>
      </c>
      <c r="G218" s="28">
        <v>589.98046666666664</v>
      </c>
    </row>
    <row r="219" spans="1:7" x14ac:dyDescent="0.2">
      <c r="A219" s="6">
        <v>43910</v>
      </c>
      <c r="B219" s="7" t="s">
        <v>211</v>
      </c>
      <c r="C219" s="23" t="s">
        <v>17</v>
      </c>
      <c r="D219" s="9" t="s">
        <v>16</v>
      </c>
      <c r="E219" s="24">
        <v>72000</v>
      </c>
      <c r="F219" s="11">
        <f t="shared" si="3"/>
        <v>122.03793865717815</v>
      </c>
      <c r="G219" s="28">
        <v>589.98046666666664</v>
      </c>
    </row>
    <row r="220" spans="1:7" x14ac:dyDescent="0.2">
      <c r="A220" s="6">
        <v>43913</v>
      </c>
      <c r="B220" s="7" t="s">
        <v>212</v>
      </c>
      <c r="C220" s="23" t="s">
        <v>23</v>
      </c>
      <c r="D220" s="9" t="s">
        <v>16</v>
      </c>
      <c r="E220" s="24">
        <v>23400</v>
      </c>
      <c r="F220" s="11">
        <f t="shared" si="3"/>
        <v>39.6623300635829</v>
      </c>
      <c r="G220" s="28">
        <v>589.98046666666664</v>
      </c>
    </row>
    <row r="221" spans="1:7" x14ac:dyDescent="0.2">
      <c r="A221" s="6">
        <v>43913</v>
      </c>
      <c r="B221" s="7" t="s">
        <v>213</v>
      </c>
      <c r="C221" s="23" t="s">
        <v>28</v>
      </c>
      <c r="D221" s="9" t="s">
        <v>16</v>
      </c>
      <c r="E221" s="24">
        <v>500000</v>
      </c>
      <c r="F221" s="11">
        <f t="shared" si="3"/>
        <v>847.48568511929273</v>
      </c>
      <c r="G221" s="28">
        <v>589.98046666666664</v>
      </c>
    </row>
    <row r="222" spans="1:7" x14ac:dyDescent="0.2">
      <c r="A222" s="6">
        <v>43913</v>
      </c>
      <c r="B222" s="7" t="s">
        <v>190</v>
      </c>
      <c r="C222" s="23" t="s">
        <v>15</v>
      </c>
      <c r="D222" s="9" t="s">
        <v>16</v>
      </c>
      <c r="E222" s="24">
        <v>33000</v>
      </c>
      <c r="F222" s="11">
        <f t="shared" si="3"/>
        <v>55.934055217873315</v>
      </c>
      <c r="G222" s="28">
        <v>589.98046666666664</v>
      </c>
    </row>
    <row r="223" spans="1:7" x14ac:dyDescent="0.2">
      <c r="A223" s="6">
        <v>43915</v>
      </c>
      <c r="B223" s="7" t="s">
        <v>212</v>
      </c>
      <c r="C223" s="23" t="s">
        <v>23</v>
      </c>
      <c r="D223" s="23" t="s">
        <v>16</v>
      </c>
      <c r="E223" s="24">
        <v>23400</v>
      </c>
      <c r="F223" s="11">
        <f t="shared" si="3"/>
        <v>39.6623300635829</v>
      </c>
      <c r="G223" s="28">
        <v>589.98046666666664</v>
      </c>
    </row>
    <row r="224" spans="1:7" x14ac:dyDescent="0.2">
      <c r="A224" s="6">
        <v>43916</v>
      </c>
      <c r="B224" s="7" t="s">
        <v>212</v>
      </c>
      <c r="C224" s="23" t="s">
        <v>23</v>
      </c>
      <c r="D224" s="23" t="s">
        <v>16</v>
      </c>
      <c r="E224" s="24">
        <v>23400</v>
      </c>
      <c r="F224" s="11">
        <f t="shared" si="3"/>
        <v>39.6623300635829</v>
      </c>
      <c r="G224" s="28">
        <v>589.98046666666664</v>
      </c>
    </row>
    <row r="225" spans="1:7" x14ac:dyDescent="0.2">
      <c r="A225" s="6">
        <v>43916</v>
      </c>
      <c r="B225" s="7" t="s">
        <v>214</v>
      </c>
      <c r="C225" s="23" t="s">
        <v>15</v>
      </c>
      <c r="D225" s="23" t="s">
        <v>18</v>
      </c>
      <c r="E225" s="24">
        <v>5000</v>
      </c>
      <c r="F225" s="11">
        <f t="shared" si="3"/>
        <v>8.4748568511929268</v>
      </c>
      <c r="G225" s="28">
        <v>589.98046666666664</v>
      </c>
    </row>
    <row r="226" spans="1:7" x14ac:dyDescent="0.2">
      <c r="A226" s="6">
        <v>43920</v>
      </c>
      <c r="B226" s="7" t="s">
        <v>0</v>
      </c>
      <c r="C226" s="23" t="s">
        <v>15</v>
      </c>
      <c r="D226" s="23" t="s">
        <v>16</v>
      </c>
      <c r="E226" s="24">
        <v>4000</v>
      </c>
      <c r="F226" s="11">
        <f t="shared" si="3"/>
        <v>6.7798854809543414</v>
      </c>
      <c r="G226" s="28">
        <v>589.98046666666664</v>
      </c>
    </row>
    <row r="227" spans="1:7" x14ac:dyDescent="0.2">
      <c r="A227" s="6">
        <v>43920</v>
      </c>
      <c r="B227" s="7" t="s">
        <v>0</v>
      </c>
      <c r="C227" s="23" t="s">
        <v>15</v>
      </c>
      <c r="D227" s="23" t="s">
        <v>30</v>
      </c>
      <c r="E227" s="24">
        <v>21000</v>
      </c>
      <c r="F227" s="11">
        <f t="shared" si="3"/>
        <v>35.594398775010291</v>
      </c>
      <c r="G227" s="28">
        <v>589.98046666666664</v>
      </c>
    </row>
    <row r="228" spans="1:7" x14ac:dyDescent="0.2">
      <c r="A228" s="6">
        <v>43920</v>
      </c>
      <c r="B228" s="7" t="s">
        <v>0</v>
      </c>
      <c r="C228" s="23" t="s">
        <v>15</v>
      </c>
      <c r="D228" s="23" t="s">
        <v>18</v>
      </c>
      <c r="E228" s="24">
        <v>4000</v>
      </c>
      <c r="F228" s="11">
        <f t="shared" si="3"/>
        <v>6.7798854809543414</v>
      </c>
      <c r="G228" s="28">
        <v>589.98046666666664</v>
      </c>
    </row>
    <row r="229" spans="1:7" x14ac:dyDescent="0.2">
      <c r="A229" s="6">
        <v>43920</v>
      </c>
      <c r="B229" s="7" t="s">
        <v>0</v>
      </c>
      <c r="C229" s="23" t="s">
        <v>15</v>
      </c>
      <c r="D229" s="23" t="s">
        <v>18</v>
      </c>
      <c r="E229" s="24">
        <v>4000</v>
      </c>
      <c r="F229" s="11">
        <f t="shared" si="3"/>
        <v>6.7798854809543414</v>
      </c>
      <c r="G229" s="28">
        <v>589.98046666666664</v>
      </c>
    </row>
    <row r="230" spans="1:7" x14ac:dyDescent="0.2">
      <c r="A230" s="6">
        <v>43920</v>
      </c>
      <c r="B230" s="7" t="s">
        <v>215</v>
      </c>
      <c r="C230" s="23" t="s">
        <v>22</v>
      </c>
      <c r="D230" s="23" t="s">
        <v>30</v>
      </c>
      <c r="E230" s="24">
        <v>63500</v>
      </c>
      <c r="F230" s="11">
        <f t="shared" si="3"/>
        <v>107.63068201015017</v>
      </c>
      <c r="G230" s="28">
        <v>589.98046666666664</v>
      </c>
    </row>
    <row r="231" spans="1:7" x14ac:dyDescent="0.2">
      <c r="A231" s="6">
        <v>43920</v>
      </c>
      <c r="B231" s="7" t="s">
        <v>215</v>
      </c>
      <c r="C231" s="23" t="s">
        <v>22</v>
      </c>
      <c r="D231" s="23" t="s">
        <v>18</v>
      </c>
      <c r="E231" s="24">
        <v>52500</v>
      </c>
      <c r="F231" s="11">
        <f t="shared" si="3"/>
        <v>88.985996937525726</v>
      </c>
      <c r="G231" s="28">
        <v>589.98046666666664</v>
      </c>
    </row>
    <row r="232" spans="1:7" x14ac:dyDescent="0.2">
      <c r="A232" s="6">
        <v>43920</v>
      </c>
      <c r="B232" s="7" t="s">
        <v>215</v>
      </c>
      <c r="C232" s="23" t="s">
        <v>22</v>
      </c>
      <c r="D232" s="23" t="s">
        <v>18</v>
      </c>
      <c r="E232" s="24">
        <v>65000</v>
      </c>
      <c r="F232" s="11">
        <f t="shared" si="3"/>
        <v>110.17313906550805</v>
      </c>
      <c r="G232" s="28">
        <v>589.98046666666664</v>
      </c>
    </row>
    <row r="233" spans="1:7" x14ac:dyDescent="0.2">
      <c r="A233" s="6">
        <v>43920</v>
      </c>
      <c r="B233" s="7" t="s">
        <v>215</v>
      </c>
      <c r="C233" s="23" t="s">
        <v>22</v>
      </c>
      <c r="D233" s="23" t="s">
        <v>18</v>
      </c>
      <c r="E233" s="24">
        <v>68000</v>
      </c>
      <c r="F233" s="11">
        <f t="shared" si="3"/>
        <v>115.25805317622381</v>
      </c>
      <c r="G233" s="28">
        <v>589.98046666666664</v>
      </c>
    </row>
    <row r="234" spans="1:7" x14ac:dyDescent="0.2">
      <c r="A234" s="6">
        <v>43920</v>
      </c>
      <c r="B234" s="7" t="s">
        <v>215</v>
      </c>
      <c r="C234" s="23" t="s">
        <v>22</v>
      </c>
      <c r="D234" s="23" t="s">
        <v>16</v>
      </c>
      <c r="E234" s="24">
        <v>98500</v>
      </c>
      <c r="F234" s="11">
        <f t="shared" si="3"/>
        <v>166.95467996850067</v>
      </c>
      <c r="G234" s="28">
        <v>589.98046666666664</v>
      </c>
    </row>
    <row r="235" spans="1:7" x14ac:dyDescent="0.2">
      <c r="A235" s="6">
        <v>43920</v>
      </c>
      <c r="B235" s="7" t="s">
        <v>215</v>
      </c>
      <c r="C235" s="23" t="s">
        <v>22</v>
      </c>
      <c r="D235" s="23" t="s">
        <v>19</v>
      </c>
      <c r="E235" s="24">
        <v>219500</v>
      </c>
      <c r="F235" s="11">
        <f t="shared" si="3"/>
        <v>372.04621576736946</v>
      </c>
      <c r="G235" s="28">
        <v>589.98046666666664</v>
      </c>
    </row>
    <row r="236" spans="1:7" x14ac:dyDescent="0.2">
      <c r="A236" s="6">
        <v>43920</v>
      </c>
      <c r="B236" s="7" t="s">
        <v>215</v>
      </c>
      <c r="C236" s="23" t="s">
        <v>22</v>
      </c>
      <c r="D236" s="23" t="s">
        <v>19</v>
      </c>
      <c r="E236" s="24">
        <v>2000</v>
      </c>
      <c r="F236" s="11">
        <f t="shared" si="3"/>
        <v>3.3899427404771707</v>
      </c>
      <c r="G236" s="28">
        <v>589.98046666666664</v>
      </c>
    </row>
    <row r="237" spans="1:7" x14ac:dyDescent="0.2">
      <c r="A237" s="6">
        <v>43920</v>
      </c>
      <c r="B237" s="7" t="s">
        <v>215</v>
      </c>
      <c r="C237" s="23" t="s">
        <v>22</v>
      </c>
      <c r="D237" s="23" t="s">
        <v>19</v>
      </c>
      <c r="E237" s="24">
        <v>179500</v>
      </c>
      <c r="F237" s="11">
        <f>E237/G237</f>
        <v>304.24736095782606</v>
      </c>
      <c r="G237" s="28">
        <v>589.98046666666664</v>
      </c>
    </row>
    <row r="238" spans="1:7" x14ac:dyDescent="0.2">
      <c r="A238" s="6">
        <v>43920</v>
      </c>
      <c r="B238" s="7" t="s">
        <v>215</v>
      </c>
      <c r="C238" s="23" t="s">
        <v>22</v>
      </c>
      <c r="D238" s="23" t="s">
        <v>16</v>
      </c>
      <c r="E238" s="24">
        <v>1250</v>
      </c>
      <c r="F238" s="11">
        <f t="shared" si="3"/>
        <v>2.1187142127982317</v>
      </c>
      <c r="G238" s="28">
        <v>589.98046666666664</v>
      </c>
    </row>
    <row r="239" spans="1:7" x14ac:dyDescent="0.2">
      <c r="A239" s="6">
        <v>43920</v>
      </c>
      <c r="B239" s="7" t="s">
        <v>215</v>
      </c>
      <c r="C239" s="23" t="s">
        <v>22</v>
      </c>
      <c r="D239" s="23" t="s">
        <v>30</v>
      </c>
      <c r="E239" s="24">
        <v>48000</v>
      </c>
      <c r="F239" s="11">
        <f t="shared" si="3"/>
        <v>81.358625771452097</v>
      </c>
      <c r="G239" s="28">
        <v>589.98046666666664</v>
      </c>
    </row>
    <row r="240" spans="1:7" x14ac:dyDescent="0.2">
      <c r="A240" s="6">
        <v>43920</v>
      </c>
      <c r="B240" s="7" t="s">
        <v>216</v>
      </c>
      <c r="C240" s="23" t="s">
        <v>23</v>
      </c>
      <c r="D240" s="23" t="s">
        <v>16</v>
      </c>
      <c r="E240" s="24">
        <v>11700</v>
      </c>
      <c r="F240" s="11">
        <f t="shared" si="3"/>
        <v>19.83116503179145</v>
      </c>
      <c r="G240" s="28">
        <v>589.98046666666664</v>
      </c>
    </row>
    <row r="241" spans="1:7" x14ac:dyDescent="0.2">
      <c r="A241" s="6">
        <v>43921</v>
      </c>
      <c r="B241" s="7" t="s">
        <v>217</v>
      </c>
      <c r="C241" s="23" t="s">
        <v>23</v>
      </c>
      <c r="D241" s="23" t="s">
        <v>16</v>
      </c>
      <c r="E241" s="24">
        <v>23400</v>
      </c>
      <c r="F241" s="11">
        <f t="shared" si="3"/>
        <v>39.6623300635829</v>
      </c>
      <c r="G241" s="28">
        <v>589.98046666666664</v>
      </c>
    </row>
    <row r="242" spans="1:7" x14ac:dyDescent="0.2">
      <c r="A242" s="6">
        <v>43921</v>
      </c>
      <c r="B242" s="7" t="s">
        <v>218</v>
      </c>
      <c r="C242" s="14" t="s">
        <v>23</v>
      </c>
      <c r="D242" s="23" t="s">
        <v>16</v>
      </c>
      <c r="E242" s="24">
        <v>21565</v>
      </c>
      <c r="F242" s="11">
        <f t="shared" si="3"/>
        <v>36.552057599195095</v>
      </c>
      <c r="G242" s="28">
        <v>589.98046666666664</v>
      </c>
    </row>
    <row r="243" spans="1:7" x14ac:dyDescent="0.2">
      <c r="A243" s="6">
        <v>43927</v>
      </c>
      <c r="B243" s="7" t="s">
        <v>0</v>
      </c>
      <c r="C243" s="8" t="s">
        <v>15</v>
      </c>
      <c r="D243" s="9" t="s">
        <v>16</v>
      </c>
      <c r="E243" s="10">
        <v>4000</v>
      </c>
      <c r="F243" s="11">
        <f>E243/G243</f>
        <v>6.6986056182545042</v>
      </c>
      <c r="G243" s="30">
        <v>597.13919999999996</v>
      </c>
    </row>
    <row r="244" spans="1:7" x14ac:dyDescent="0.2">
      <c r="A244" s="6">
        <v>43927</v>
      </c>
      <c r="B244" s="7" t="s">
        <v>0</v>
      </c>
      <c r="C244" s="8" t="s">
        <v>15</v>
      </c>
      <c r="D244" s="9" t="s">
        <v>18</v>
      </c>
      <c r="E244" s="10">
        <v>4000</v>
      </c>
      <c r="F244" s="11">
        <f t="shared" ref="F244:F298" si="4">E244/G244</f>
        <v>6.6986056182545042</v>
      </c>
      <c r="G244" s="30">
        <v>597.13919999999996</v>
      </c>
    </row>
    <row r="245" spans="1:7" x14ac:dyDescent="0.2">
      <c r="A245" s="6">
        <v>43927</v>
      </c>
      <c r="B245" s="7" t="s">
        <v>0</v>
      </c>
      <c r="C245" s="8" t="s">
        <v>15</v>
      </c>
      <c r="D245" s="9" t="s">
        <v>18</v>
      </c>
      <c r="E245" s="10">
        <v>4000</v>
      </c>
      <c r="F245" s="11">
        <f t="shared" si="4"/>
        <v>6.6986056182545042</v>
      </c>
      <c r="G245" s="30">
        <v>597.13919999999996</v>
      </c>
    </row>
    <row r="246" spans="1:7" x14ac:dyDescent="0.2">
      <c r="A246" s="6">
        <v>43927</v>
      </c>
      <c r="B246" s="7" t="s">
        <v>0</v>
      </c>
      <c r="C246" s="8" t="s">
        <v>15</v>
      </c>
      <c r="D246" s="9" t="s">
        <v>18</v>
      </c>
      <c r="E246" s="10">
        <v>4000</v>
      </c>
      <c r="F246" s="11">
        <f t="shared" si="4"/>
        <v>6.6986056182545042</v>
      </c>
      <c r="G246" s="30">
        <v>597.13919999999996</v>
      </c>
    </row>
    <row r="247" spans="1:7" x14ac:dyDescent="0.2">
      <c r="A247" s="13">
        <v>43928</v>
      </c>
      <c r="B247" s="14" t="s">
        <v>8</v>
      </c>
      <c r="C247" s="8" t="s">
        <v>15</v>
      </c>
      <c r="D247" s="9" t="s">
        <v>30</v>
      </c>
      <c r="E247" s="10">
        <v>25000</v>
      </c>
      <c r="F247" s="11">
        <f t="shared" si="4"/>
        <v>41.866285114090651</v>
      </c>
      <c r="G247" s="30">
        <v>597.13919999999996</v>
      </c>
    </row>
    <row r="248" spans="1:7" x14ac:dyDescent="0.2">
      <c r="A248" s="13">
        <v>43935</v>
      </c>
      <c r="B248" s="14" t="s">
        <v>0</v>
      </c>
      <c r="C248" s="8" t="s">
        <v>15</v>
      </c>
      <c r="D248" s="9" t="s">
        <v>30</v>
      </c>
      <c r="E248" s="10">
        <v>4000</v>
      </c>
      <c r="F248" s="11">
        <f t="shared" si="4"/>
        <v>6.6986056182545042</v>
      </c>
      <c r="G248" s="30">
        <v>597.13919999999996</v>
      </c>
    </row>
    <row r="249" spans="1:7" x14ac:dyDescent="0.2">
      <c r="A249" s="13">
        <v>43935</v>
      </c>
      <c r="B249" s="14" t="s">
        <v>0</v>
      </c>
      <c r="C249" s="8" t="s">
        <v>15</v>
      </c>
      <c r="D249" s="15" t="s">
        <v>18</v>
      </c>
      <c r="E249" s="10">
        <v>4000</v>
      </c>
      <c r="F249" s="11">
        <f t="shared" si="4"/>
        <v>6.6986056182545042</v>
      </c>
      <c r="G249" s="30">
        <v>597.13919999999996</v>
      </c>
    </row>
    <row r="250" spans="1:7" x14ac:dyDescent="0.2">
      <c r="A250" s="13">
        <v>43935</v>
      </c>
      <c r="B250" s="14" t="s">
        <v>0</v>
      </c>
      <c r="C250" s="8" t="s">
        <v>15</v>
      </c>
      <c r="D250" s="15" t="s">
        <v>18</v>
      </c>
      <c r="E250" s="10">
        <v>4000</v>
      </c>
      <c r="F250" s="11">
        <f t="shared" si="4"/>
        <v>6.6986056182545042</v>
      </c>
      <c r="G250" s="30">
        <v>597.13919999999996</v>
      </c>
    </row>
    <row r="251" spans="1:7" x14ac:dyDescent="0.2">
      <c r="A251" s="6">
        <v>43935</v>
      </c>
      <c r="B251" s="7" t="s">
        <v>0</v>
      </c>
      <c r="C251" s="8" t="s">
        <v>15</v>
      </c>
      <c r="D251" s="15" t="s">
        <v>16</v>
      </c>
      <c r="E251" s="10">
        <v>4000</v>
      </c>
      <c r="F251" s="11">
        <f t="shared" si="4"/>
        <v>6.6986056182545042</v>
      </c>
      <c r="G251" s="30">
        <v>597.13919999999996</v>
      </c>
    </row>
    <row r="252" spans="1:7" x14ac:dyDescent="0.2">
      <c r="A252" s="6">
        <v>43940</v>
      </c>
      <c r="B252" s="7" t="s">
        <v>53</v>
      </c>
      <c r="C252" s="8" t="s">
        <v>15</v>
      </c>
      <c r="D252" s="9" t="s">
        <v>19</v>
      </c>
      <c r="E252" s="10">
        <v>4000</v>
      </c>
      <c r="F252" s="11">
        <f t="shared" si="4"/>
        <v>6.6986056182545042</v>
      </c>
      <c r="G252" s="30">
        <v>597.13919999999996</v>
      </c>
    </row>
    <row r="253" spans="1:7" x14ac:dyDescent="0.2">
      <c r="A253" s="6">
        <v>43942</v>
      </c>
      <c r="B253" s="14" t="s">
        <v>0</v>
      </c>
      <c r="C253" s="8" t="s">
        <v>15</v>
      </c>
      <c r="D253" s="9" t="s">
        <v>16</v>
      </c>
      <c r="E253" s="10">
        <v>33000</v>
      </c>
      <c r="F253" s="11">
        <f t="shared" si="4"/>
        <v>55.263496350599659</v>
      </c>
      <c r="G253" s="30">
        <v>597.13919999999996</v>
      </c>
    </row>
    <row r="254" spans="1:7" x14ac:dyDescent="0.2">
      <c r="A254" s="6">
        <v>43942</v>
      </c>
      <c r="B254" s="14" t="s">
        <v>1</v>
      </c>
      <c r="C254" s="14" t="s">
        <v>29</v>
      </c>
      <c r="D254" s="9" t="s">
        <v>16</v>
      </c>
      <c r="E254" s="10">
        <v>30400</v>
      </c>
      <c r="F254" s="11">
        <f t="shared" si="4"/>
        <v>50.909402698734233</v>
      </c>
      <c r="G254" s="30">
        <v>597.13919999999996</v>
      </c>
    </row>
    <row r="255" spans="1:7" x14ac:dyDescent="0.2">
      <c r="A255" s="6">
        <v>43942</v>
      </c>
      <c r="B255" s="14" t="s">
        <v>36</v>
      </c>
      <c r="C255" s="14" t="s">
        <v>29</v>
      </c>
      <c r="D255" s="9" t="s">
        <v>30</v>
      </c>
      <c r="E255" s="10">
        <v>19800</v>
      </c>
      <c r="F255" s="11">
        <f t="shared" si="4"/>
        <v>33.158097810359799</v>
      </c>
      <c r="G255" s="30">
        <v>597.13919999999996</v>
      </c>
    </row>
    <row r="256" spans="1:7" x14ac:dyDescent="0.2">
      <c r="A256" s="6">
        <v>43942</v>
      </c>
      <c r="B256" s="14" t="s">
        <v>31</v>
      </c>
      <c r="C256" s="14" t="s">
        <v>32</v>
      </c>
      <c r="D256" s="9" t="s">
        <v>18</v>
      </c>
      <c r="E256" s="10">
        <v>23600</v>
      </c>
      <c r="F256" s="11">
        <f t="shared" si="4"/>
        <v>39.52177314770158</v>
      </c>
      <c r="G256" s="30">
        <v>597.13919999999996</v>
      </c>
    </row>
    <row r="257" spans="1:7" x14ac:dyDescent="0.2">
      <c r="A257" s="6">
        <v>43943</v>
      </c>
      <c r="B257" s="14" t="s">
        <v>37</v>
      </c>
      <c r="C257" s="14" t="s">
        <v>24</v>
      </c>
      <c r="D257" s="9" t="s">
        <v>30</v>
      </c>
      <c r="E257" s="19">
        <v>218859</v>
      </c>
      <c r="F257" s="11">
        <f t="shared" si="4"/>
        <v>366.51253175139067</v>
      </c>
      <c r="G257" s="30">
        <v>597.13919999999996</v>
      </c>
    </row>
    <row r="258" spans="1:7" x14ac:dyDescent="0.2">
      <c r="A258" s="6">
        <v>43943</v>
      </c>
      <c r="B258" s="14" t="s">
        <v>37</v>
      </c>
      <c r="C258" s="14" t="s">
        <v>24</v>
      </c>
      <c r="D258" s="9" t="s">
        <v>18</v>
      </c>
      <c r="E258" s="19">
        <v>217226</v>
      </c>
      <c r="F258" s="11">
        <f t="shared" si="4"/>
        <v>363.77782600773827</v>
      </c>
      <c r="G258" s="30">
        <v>597.13919999999996</v>
      </c>
    </row>
    <row r="259" spans="1:7" x14ac:dyDescent="0.2">
      <c r="A259" s="6">
        <v>43943</v>
      </c>
      <c r="B259" s="14" t="s">
        <v>37</v>
      </c>
      <c r="C259" s="14" t="s">
        <v>24</v>
      </c>
      <c r="D259" s="9" t="s">
        <v>18</v>
      </c>
      <c r="E259" s="19">
        <v>70244</v>
      </c>
      <c r="F259" s="11">
        <f t="shared" si="4"/>
        <v>117.63421326216735</v>
      </c>
      <c r="G259" s="30">
        <v>597.13919999999996</v>
      </c>
    </row>
    <row r="260" spans="1:7" x14ac:dyDescent="0.2">
      <c r="A260" s="6">
        <v>43943</v>
      </c>
      <c r="B260" s="14" t="s">
        <v>37</v>
      </c>
      <c r="C260" s="14" t="s">
        <v>24</v>
      </c>
      <c r="D260" s="9" t="s">
        <v>18</v>
      </c>
      <c r="E260" s="19">
        <v>67360</v>
      </c>
      <c r="F260" s="11">
        <f t="shared" si="4"/>
        <v>112.80451861140585</v>
      </c>
      <c r="G260" s="30">
        <v>597.13919999999996</v>
      </c>
    </row>
    <row r="261" spans="1:7" x14ac:dyDescent="0.2">
      <c r="A261" s="6">
        <v>43943</v>
      </c>
      <c r="B261" s="14" t="s">
        <v>37</v>
      </c>
      <c r="C261" s="14" t="s">
        <v>24</v>
      </c>
      <c r="D261" s="9" t="s">
        <v>16</v>
      </c>
      <c r="E261" s="19">
        <v>70244</v>
      </c>
      <c r="F261" s="11">
        <f t="shared" si="4"/>
        <v>117.63421326216735</v>
      </c>
      <c r="G261" s="30">
        <v>597.13919999999996</v>
      </c>
    </row>
    <row r="262" spans="1:7" x14ac:dyDescent="0.2">
      <c r="A262" s="6">
        <v>43943</v>
      </c>
      <c r="B262" s="14" t="s">
        <v>37</v>
      </c>
      <c r="C262" s="14" t="s">
        <v>24</v>
      </c>
      <c r="D262" s="9" t="s">
        <v>19</v>
      </c>
      <c r="E262" s="19">
        <v>62244</v>
      </c>
      <c r="F262" s="11">
        <f t="shared" si="4"/>
        <v>104.23700202565834</v>
      </c>
      <c r="G262" s="30">
        <v>597.13919999999996</v>
      </c>
    </row>
    <row r="263" spans="1:7" x14ac:dyDescent="0.2">
      <c r="A263" s="6">
        <v>43943</v>
      </c>
      <c r="B263" s="14" t="s">
        <v>38</v>
      </c>
      <c r="C263" s="14" t="s">
        <v>24</v>
      </c>
      <c r="D263" s="9" t="s">
        <v>30</v>
      </c>
      <c r="E263" s="19">
        <v>15120</v>
      </c>
      <c r="F263" s="11">
        <f t="shared" si="4"/>
        <v>25.320729237002027</v>
      </c>
      <c r="G263" s="30">
        <v>597.13919999999996</v>
      </c>
    </row>
    <row r="264" spans="1:7" x14ac:dyDescent="0.2">
      <c r="A264" s="6">
        <v>43943</v>
      </c>
      <c r="B264" s="14" t="s">
        <v>38</v>
      </c>
      <c r="C264" s="14" t="s">
        <v>24</v>
      </c>
      <c r="D264" s="9" t="s">
        <v>18</v>
      </c>
      <c r="E264" s="19">
        <v>15120</v>
      </c>
      <c r="F264" s="11">
        <f t="shared" si="4"/>
        <v>25.320729237002027</v>
      </c>
      <c r="G264" s="30">
        <v>597.13919999999996</v>
      </c>
    </row>
    <row r="265" spans="1:7" x14ac:dyDescent="0.2">
      <c r="A265" s="6">
        <v>43943</v>
      </c>
      <c r="B265" s="14" t="s">
        <v>38</v>
      </c>
      <c r="C265" s="14" t="s">
        <v>24</v>
      </c>
      <c r="D265" s="9" t="s">
        <v>18</v>
      </c>
      <c r="E265" s="19">
        <v>15120</v>
      </c>
      <c r="F265" s="11">
        <f t="shared" si="4"/>
        <v>25.320729237002027</v>
      </c>
      <c r="G265" s="30">
        <v>597.13919999999996</v>
      </c>
    </row>
    <row r="266" spans="1:7" x14ac:dyDescent="0.2">
      <c r="A266" s="6">
        <v>43943</v>
      </c>
      <c r="B266" s="14" t="s">
        <v>38</v>
      </c>
      <c r="C266" s="14" t="s">
        <v>24</v>
      </c>
      <c r="D266" s="9" t="s">
        <v>18</v>
      </c>
      <c r="E266" s="19">
        <v>10080</v>
      </c>
      <c r="F266" s="11">
        <f t="shared" si="4"/>
        <v>16.88048615800135</v>
      </c>
      <c r="G266" s="30">
        <v>597.13919999999996</v>
      </c>
    </row>
    <row r="267" spans="1:7" x14ac:dyDescent="0.2">
      <c r="A267" s="6">
        <v>43943</v>
      </c>
      <c r="B267" s="14" t="s">
        <v>38</v>
      </c>
      <c r="C267" s="14" t="s">
        <v>24</v>
      </c>
      <c r="D267" s="9" t="s">
        <v>16</v>
      </c>
      <c r="E267" s="19">
        <v>15120</v>
      </c>
      <c r="F267" s="11">
        <f t="shared" si="4"/>
        <v>25.320729237002027</v>
      </c>
      <c r="G267" s="30">
        <v>597.13919999999996</v>
      </c>
    </row>
    <row r="268" spans="1:7" x14ac:dyDescent="0.2">
      <c r="A268" s="6">
        <v>43943</v>
      </c>
      <c r="B268" s="14" t="s">
        <v>38</v>
      </c>
      <c r="C268" s="14" t="s">
        <v>24</v>
      </c>
      <c r="D268" s="9" t="s">
        <v>19</v>
      </c>
      <c r="E268" s="19">
        <v>15120</v>
      </c>
      <c r="F268" s="11">
        <f t="shared" si="4"/>
        <v>25.320729237002027</v>
      </c>
      <c r="G268" s="30">
        <v>597.13919999999996</v>
      </c>
    </row>
    <row r="269" spans="1:7" x14ac:dyDescent="0.2">
      <c r="A269" s="6">
        <v>43944</v>
      </c>
      <c r="B269" s="14" t="s">
        <v>39</v>
      </c>
      <c r="C269" s="14" t="s">
        <v>24</v>
      </c>
      <c r="D269" s="9" t="s">
        <v>30</v>
      </c>
      <c r="E269" s="19">
        <v>77436</v>
      </c>
      <c r="F269" s="11">
        <f t="shared" si="4"/>
        <v>129.67830616378896</v>
      </c>
      <c r="G269" s="30">
        <v>597.13919999999996</v>
      </c>
    </row>
    <row r="270" spans="1:7" x14ac:dyDescent="0.2">
      <c r="A270" s="6">
        <v>43944</v>
      </c>
      <c r="B270" s="14" t="s">
        <v>39</v>
      </c>
      <c r="C270" s="14" t="s">
        <v>24</v>
      </c>
      <c r="D270" s="9" t="s">
        <v>18</v>
      </c>
      <c r="E270" s="19">
        <v>59637</v>
      </c>
      <c r="F270" s="11">
        <f t="shared" si="4"/>
        <v>99.871185813960977</v>
      </c>
      <c r="G270" s="30">
        <v>597.13919999999996</v>
      </c>
    </row>
    <row r="271" spans="1:7" x14ac:dyDescent="0.2">
      <c r="A271" s="6">
        <v>43944</v>
      </c>
      <c r="B271" s="14" t="s">
        <v>39</v>
      </c>
      <c r="C271" s="14" t="s">
        <v>24</v>
      </c>
      <c r="D271" s="9" t="s">
        <v>18</v>
      </c>
      <c r="E271" s="19">
        <v>6017</v>
      </c>
      <c r="F271" s="11">
        <f t="shared" si="4"/>
        <v>10.076377501259339</v>
      </c>
      <c r="G271" s="30">
        <v>597.13919999999996</v>
      </c>
    </row>
    <row r="272" spans="1:7" x14ac:dyDescent="0.2">
      <c r="A272" s="6">
        <v>43944</v>
      </c>
      <c r="B272" s="14" t="s">
        <v>39</v>
      </c>
      <c r="C272" s="14" t="s">
        <v>24</v>
      </c>
      <c r="D272" s="9" t="s">
        <v>18</v>
      </c>
      <c r="E272" s="19">
        <v>35117</v>
      </c>
      <c r="F272" s="11">
        <f t="shared" si="4"/>
        <v>58.808733374060857</v>
      </c>
      <c r="G272" s="30">
        <v>597.13919999999996</v>
      </c>
    </row>
    <row r="273" spans="1:7" x14ac:dyDescent="0.2">
      <c r="A273" s="6">
        <v>43944</v>
      </c>
      <c r="B273" s="14" t="s">
        <v>39</v>
      </c>
      <c r="C273" s="14" t="s">
        <v>24</v>
      </c>
      <c r="D273" s="9" t="s">
        <v>16</v>
      </c>
      <c r="E273" s="19">
        <v>6017</v>
      </c>
      <c r="F273" s="11">
        <f t="shared" si="4"/>
        <v>10.076377501259339</v>
      </c>
      <c r="G273" s="30">
        <v>597.13919999999996</v>
      </c>
    </row>
    <row r="274" spans="1:7" x14ac:dyDescent="0.2">
      <c r="A274" s="6">
        <v>43944</v>
      </c>
      <c r="B274" s="14" t="s">
        <v>39</v>
      </c>
      <c r="C274" s="14" t="s">
        <v>24</v>
      </c>
      <c r="D274" s="9" t="s">
        <v>19</v>
      </c>
      <c r="E274" s="19">
        <v>15146</v>
      </c>
      <c r="F274" s="11">
        <f t="shared" si="4"/>
        <v>25.36427017352068</v>
      </c>
      <c r="G274" s="30">
        <v>597.13919999999996</v>
      </c>
    </row>
    <row r="275" spans="1:7" x14ac:dyDescent="0.2">
      <c r="A275" s="6">
        <v>43944</v>
      </c>
      <c r="B275" s="14" t="s">
        <v>40</v>
      </c>
      <c r="C275" s="14" t="s">
        <v>24</v>
      </c>
      <c r="D275" s="9" t="s">
        <v>19</v>
      </c>
      <c r="E275" s="19">
        <v>5263</v>
      </c>
      <c r="F275" s="11">
        <f t="shared" si="4"/>
        <v>8.813690342218365</v>
      </c>
      <c r="G275" s="30">
        <v>597.13919999999996</v>
      </c>
    </row>
    <row r="276" spans="1:7" x14ac:dyDescent="0.2">
      <c r="A276" s="6">
        <v>43944</v>
      </c>
      <c r="B276" s="14" t="s">
        <v>40</v>
      </c>
      <c r="C276" s="14" t="s">
        <v>24</v>
      </c>
      <c r="D276" s="9" t="s">
        <v>16</v>
      </c>
      <c r="E276" s="19">
        <v>5263</v>
      </c>
      <c r="F276" s="11">
        <f t="shared" si="4"/>
        <v>8.813690342218365</v>
      </c>
      <c r="G276" s="30">
        <v>597.13919999999996</v>
      </c>
    </row>
    <row r="277" spans="1:7" x14ac:dyDescent="0.2">
      <c r="A277" s="6">
        <v>43945</v>
      </c>
      <c r="B277" s="14" t="s">
        <v>41</v>
      </c>
      <c r="C277" s="14" t="s">
        <v>15</v>
      </c>
      <c r="D277" s="9" t="s">
        <v>19</v>
      </c>
      <c r="E277" s="10">
        <v>38500</v>
      </c>
      <c r="F277" s="11">
        <f t="shared" si="4"/>
        <v>64.474079075699606</v>
      </c>
      <c r="G277" s="30">
        <v>597.13919999999996</v>
      </c>
    </row>
    <row r="278" spans="1:7" x14ac:dyDescent="0.2">
      <c r="A278" s="6">
        <v>43945</v>
      </c>
      <c r="B278" s="14" t="s">
        <v>42</v>
      </c>
      <c r="C278" s="14" t="s">
        <v>20</v>
      </c>
      <c r="D278" s="9" t="s">
        <v>16</v>
      </c>
      <c r="E278" s="10">
        <v>1400</v>
      </c>
      <c r="F278" s="11">
        <f t="shared" si="4"/>
        <v>2.3445119663890766</v>
      </c>
      <c r="G278" s="30">
        <v>597.13919999999996</v>
      </c>
    </row>
    <row r="279" spans="1:7" x14ac:dyDescent="0.2">
      <c r="A279" s="6">
        <v>43948</v>
      </c>
      <c r="B279" s="14" t="s">
        <v>0</v>
      </c>
      <c r="C279" s="14" t="s">
        <v>15</v>
      </c>
      <c r="D279" s="9" t="s">
        <v>16</v>
      </c>
      <c r="E279" s="10">
        <v>33000</v>
      </c>
      <c r="F279" s="11">
        <f t="shared" si="4"/>
        <v>55.263496350599659</v>
      </c>
      <c r="G279" s="30">
        <v>597.13919999999996</v>
      </c>
    </row>
    <row r="280" spans="1:7" x14ac:dyDescent="0.2">
      <c r="A280" s="6">
        <v>43949</v>
      </c>
      <c r="B280" s="14" t="s">
        <v>43</v>
      </c>
      <c r="C280" s="14" t="s">
        <v>28</v>
      </c>
      <c r="D280" s="9" t="s">
        <v>16</v>
      </c>
      <c r="E280" s="10">
        <v>450000</v>
      </c>
      <c r="F280" s="11">
        <f t="shared" si="4"/>
        <v>753.59313205363173</v>
      </c>
      <c r="G280" s="30">
        <v>597.13919999999996</v>
      </c>
    </row>
    <row r="281" spans="1:7" x14ac:dyDescent="0.2">
      <c r="A281" s="6">
        <v>43949</v>
      </c>
      <c r="B281" s="14" t="s">
        <v>44</v>
      </c>
      <c r="C281" s="14" t="s">
        <v>23</v>
      </c>
      <c r="D281" s="9" t="s">
        <v>16</v>
      </c>
      <c r="E281" s="10">
        <v>7020</v>
      </c>
      <c r="F281" s="11">
        <f t="shared" si="4"/>
        <v>11.756052860036656</v>
      </c>
      <c r="G281" s="30">
        <v>597.13919999999996</v>
      </c>
    </row>
    <row r="282" spans="1:7" x14ac:dyDescent="0.2">
      <c r="A282" s="6">
        <v>43949</v>
      </c>
      <c r="B282" s="14" t="s">
        <v>45</v>
      </c>
      <c r="C282" s="14" t="s">
        <v>26</v>
      </c>
      <c r="D282" s="9" t="s">
        <v>18</v>
      </c>
      <c r="E282" s="10">
        <v>700000</v>
      </c>
      <c r="F282" s="11">
        <f t="shared" si="4"/>
        <v>1172.2559831945382</v>
      </c>
      <c r="G282" s="30">
        <v>597.13919999999996</v>
      </c>
    </row>
    <row r="283" spans="1:7" x14ac:dyDescent="0.2">
      <c r="A283" s="6">
        <v>43949</v>
      </c>
      <c r="B283" s="14" t="s">
        <v>46</v>
      </c>
      <c r="C283" s="14" t="s">
        <v>23</v>
      </c>
      <c r="D283" s="9" t="s">
        <v>16</v>
      </c>
      <c r="E283" s="10">
        <v>7020</v>
      </c>
      <c r="F283" s="11">
        <f t="shared" si="4"/>
        <v>11.756052860036656</v>
      </c>
      <c r="G283" s="30">
        <v>597.13919999999996</v>
      </c>
    </row>
    <row r="284" spans="1:7" x14ac:dyDescent="0.2">
      <c r="A284" s="6">
        <v>43949</v>
      </c>
      <c r="B284" s="14" t="s">
        <v>47</v>
      </c>
      <c r="C284" s="14" t="s">
        <v>23</v>
      </c>
      <c r="D284" s="9" t="s">
        <v>16</v>
      </c>
      <c r="E284" s="10">
        <v>17550</v>
      </c>
      <c r="F284" s="11">
        <f t="shared" si="4"/>
        <v>29.390132150091638</v>
      </c>
      <c r="G284" s="30">
        <v>597.13919999999996</v>
      </c>
    </row>
    <row r="285" spans="1:7" x14ac:dyDescent="0.2">
      <c r="A285" s="6">
        <v>43949</v>
      </c>
      <c r="B285" s="14" t="s">
        <v>6</v>
      </c>
      <c r="C285" s="14" t="s">
        <v>23</v>
      </c>
      <c r="D285" s="9" t="s">
        <v>16</v>
      </c>
      <c r="E285" s="10">
        <v>11700</v>
      </c>
      <c r="F285" s="11">
        <f t="shared" si="4"/>
        <v>19.593421433394425</v>
      </c>
      <c r="G285" s="30">
        <v>597.13919999999996</v>
      </c>
    </row>
    <row r="286" spans="1:7" x14ac:dyDescent="0.2">
      <c r="A286" s="6">
        <v>43949</v>
      </c>
      <c r="B286" s="14" t="s">
        <v>48</v>
      </c>
      <c r="C286" s="14" t="s">
        <v>23</v>
      </c>
      <c r="D286" s="9" t="s">
        <v>16</v>
      </c>
      <c r="E286" s="19">
        <v>28080</v>
      </c>
      <c r="F286" s="11">
        <f t="shared" si="4"/>
        <v>47.024211440146622</v>
      </c>
      <c r="G286" s="30">
        <v>597.13919999999996</v>
      </c>
    </row>
    <row r="287" spans="1:7" x14ac:dyDescent="0.2">
      <c r="A287" s="6">
        <v>43949</v>
      </c>
      <c r="B287" s="14" t="s">
        <v>49</v>
      </c>
      <c r="C287" s="14" t="s">
        <v>23</v>
      </c>
      <c r="D287" s="9" t="s">
        <v>16</v>
      </c>
      <c r="E287" s="10">
        <v>29250</v>
      </c>
      <c r="F287" s="11">
        <f t="shared" si="4"/>
        <v>48.983553583486064</v>
      </c>
      <c r="G287" s="30">
        <v>597.13919999999996</v>
      </c>
    </row>
    <row r="288" spans="1:7" x14ac:dyDescent="0.2">
      <c r="A288" s="6">
        <v>43950</v>
      </c>
      <c r="B288" s="14" t="s">
        <v>50</v>
      </c>
      <c r="C288" s="14" t="s">
        <v>21</v>
      </c>
      <c r="D288" s="9" t="s">
        <v>27</v>
      </c>
      <c r="E288" s="10">
        <v>50000</v>
      </c>
      <c r="F288" s="11">
        <f t="shared" si="4"/>
        <v>83.732570228181302</v>
      </c>
      <c r="G288" s="30">
        <v>597.13919999999996</v>
      </c>
    </row>
    <row r="289" spans="1:7" x14ac:dyDescent="0.2">
      <c r="A289" s="6">
        <v>43951</v>
      </c>
      <c r="B289" s="14" t="s">
        <v>2</v>
      </c>
      <c r="C289" s="14" t="s">
        <v>17</v>
      </c>
      <c r="D289" s="9" t="s">
        <v>16</v>
      </c>
      <c r="E289" s="10">
        <v>20000</v>
      </c>
      <c r="F289" s="11">
        <f t="shared" si="4"/>
        <v>33.493028091272521</v>
      </c>
      <c r="G289" s="30">
        <v>597.13919999999996</v>
      </c>
    </row>
    <row r="290" spans="1:7" x14ac:dyDescent="0.2">
      <c r="A290" s="6">
        <v>43951</v>
      </c>
      <c r="B290" s="14" t="s">
        <v>3</v>
      </c>
      <c r="C290" s="14" t="s">
        <v>24</v>
      </c>
      <c r="D290" s="9" t="s">
        <v>25</v>
      </c>
      <c r="E290" s="10">
        <v>46530</v>
      </c>
      <c r="F290" s="11">
        <f t="shared" si="4"/>
        <v>77.921529854345522</v>
      </c>
      <c r="G290" s="30">
        <v>597.13919999999996</v>
      </c>
    </row>
    <row r="291" spans="1:7" x14ac:dyDescent="0.2">
      <c r="A291" s="6">
        <v>43951</v>
      </c>
      <c r="B291" s="14" t="s">
        <v>51</v>
      </c>
      <c r="C291" s="14" t="s">
        <v>24</v>
      </c>
      <c r="D291" s="9" t="s">
        <v>25</v>
      </c>
      <c r="E291" s="10">
        <v>9270</v>
      </c>
      <c r="F291" s="11">
        <f t="shared" si="4"/>
        <v>15.524018520304814</v>
      </c>
      <c r="G291" s="30">
        <v>597.13919999999996</v>
      </c>
    </row>
    <row r="292" spans="1:7" x14ac:dyDescent="0.2">
      <c r="A292" s="6">
        <v>43951</v>
      </c>
      <c r="B292" s="14" t="s">
        <v>52</v>
      </c>
      <c r="C292" s="14" t="s">
        <v>20</v>
      </c>
      <c r="D292" s="9" t="s">
        <v>16</v>
      </c>
      <c r="E292" s="10">
        <v>600</v>
      </c>
      <c r="F292" s="11">
        <f t="shared" si="4"/>
        <v>1.0047908427381758</v>
      </c>
      <c r="G292" s="30">
        <v>597.13919999999996</v>
      </c>
    </row>
    <row r="293" spans="1:7" x14ac:dyDescent="0.2">
      <c r="A293" s="6">
        <v>43951</v>
      </c>
      <c r="B293" s="14" t="s">
        <v>5</v>
      </c>
      <c r="C293" s="14" t="s">
        <v>22</v>
      </c>
      <c r="D293" s="9" t="s">
        <v>30</v>
      </c>
      <c r="E293" s="10">
        <v>20000</v>
      </c>
      <c r="F293" s="11">
        <f t="shared" si="4"/>
        <v>33.493028091272521</v>
      </c>
      <c r="G293" s="30">
        <v>597.13919999999996</v>
      </c>
    </row>
    <row r="294" spans="1:7" x14ac:dyDescent="0.2">
      <c r="A294" s="6">
        <v>43951</v>
      </c>
      <c r="B294" s="14" t="s">
        <v>5</v>
      </c>
      <c r="C294" s="14" t="s">
        <v>22</v>
      </c>
      <c r="D294" s="9" t="s">
        <v>16</v>
      </c>
      <c r="E294" s="10">
        <v>66000</v>
      </c>
      <c r="F294" s="11">
        <f t="shared" si="4"/>
        <v>110.52699270119932</v>
      </c>
      <c r="G294" s="30">
        <v>597.13919999999996</v>
      </c>
    </row>
    <row r="295" spans="1:7" x14ac:dyDescent="0.2">
      <c r="A295" s="6">
        <v>43951</v>
      </c>
      <c r="B295" s="14" t="s">
        <v>5</v>
      </c>
      <c r="C295" s="14" t="s">
        <v>22</v>
      </c>
      <c r="D295" s="9" t="s">
        <v>19</v>
      </c>
      <c r="E295" s="10">
        <v>10000</v>
      </c>
      <c r="F295" s="11">
        <f t="shared" si="4"/>
        <v>16.74651404563626</v>
      </c>
      <c r="G295" s="30">
        <v>597.13919999999996</v>
      </c>
    </row>
    <row r="296" spans="1:7" x14ac:dyDescent="0.2">
      <c r="A296" s="6">
        <v>43951</v>
      </c>
      <c r="B296" s="14" t="s">
        <v>5</v>
      </c>
      <c r="C296" s="14" t="s">
        <v>22</v>
      </c>
      <c r="D296" s="9" t="s">
        <v>19</v>
      </c>
      <c r="E296" s="10">
        <v>5000</v>
      </c>
      <c r="F296" s="11">
        <f t="shared" si="4"/>
        <v>8.3732570228181302</v>
      </c>
      <c r="G296" s="30">
        <v>597.13919999999996</v>
      </c>
    </row>
    <row r="297" spans="1:7" x14ac:dyDescent="0.2">
      <c r="A297" s="6">
        <v>43951</v>
      </c>
      <c r="B297" s="14" t="s">
        <v>5</v>
      </c>
      <c r="C297" s="14" t="s">
        <v>22</v>
      </c>
      <c r="D297" s="9" t="s">
        <v>19</v>
      </c>
      <c r="E297" s="10">
        <v>5000</v>
      </c>
      <c r="F297" s="11">
        <f t="shared" si="4"/>
        <v>8.3732570228181302</v>
      </c>
      <c r="G297" s="30">
        <v>597.13919999999996</v>
      </c>
    </row>
    <row r="298" spans="1:7" x14ac:dyDescent="0.2">
      <c r="A298" s="6">
        <v>43951</v>
      </c>
      <c r="B298" s="7" t="s">
        <v>7</v>
      </c>
      <c r="C298" s="14" t="s">
        <v>23</v>
      </c>
      <c r="D298" s="9" t="s">
        <v>16</v>
      </c>
      <c r="E298" s="10">
        <v>20475</v>
      </c>
      <c r="F298" s="11">
        <f t="shared" si="4"/>
        <v>34.288487508440248</v>
      </c>
      <c r="G298" s="30">
        <v>597.13919999999996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 Avril</vt:lpstr>
      <vt:lpstr>Data Avril</vt:lpstr>
      <vt:lpstr>Data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2020-08-14T12:43:03Z</dcterms:modified>
</cp:coreProperties>
</file>